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/>
  </bookViews>
  <sheets>
    <sheet name="Worksheet" sheetId="1" r:id="rId1"/>
  </sheets>
  <externalReferences>
    <externalReference r:id="rId2"/>
  </externalReferences>
  <definedNames>
    <definedName name="_xlnm._FilterDatabase" localSheetId="0" hidden="1">Worksheet!$A$19:$S$436</definedName>
  </definedNames>
  <calcPr calcId="144525"/>
</workbook>
</file>

<file path=xl/sharedStrings.xml><?xml version="1.0" encoding="utf-8"?>
<sst xmlns="http://schemas.openxmlformats.org/spreadsheetml/2006/main" count="1388">
  <si>
    <t>广州汇登信息科技有限公司(梅州市趣景) - 客户对账单</t>
  </si>
  <si>
    <t>账单总览</t>
  </si>
  <si>
    <t>账单号</t>
  </si>
  <si>
    <t>H1317120181224CNY2</t>
  </si>
  <si>
    <t>账单名</t>
  </si>
  <si>
    <t>广州汇登信息科技有限公司(梅州市趣景)-1-20181224-20181230-CNY-2</t>
  </si>
  <si>
    <t>账单总额</t>
  </si>
  <si>
    <t>831347.20 CNY</t>
  </si>
  <si>
    <t>预订费用</t>
  </si>
  <si>
    <t>835610.44 CNY</t>
  </si>
  <si>
    <t>取消订单退款</t>
  </si>
  <si>
    <t>0 CNY</t>
  </si>
  <si>
    <t>手工操作费用</t>
  </si>
  <si>
    <t>-4263.24 CNY</t>
  </si>
  <si>
    <t>结算状态</t>
  </si>
  <si>
    <t>待结算</t>
  </si>
  <si>
    <t>账单开始日期</t>
  </si>
  <si>
    <t>2018-12-24</t>
  </si>
  <si>
    <t>账单结束日期</t>
  </si>
  <si>
    <t>2018-12-30</t>
  </si>
  <si>
    <t>最晚结算时间</t>
  </si>
  <si>
    <t>2019-01-08</t>
  </si>
  <si>
    <t>生成时间</t>
  </si>
  <si>
    <t>2018-12-31 08:00:02</t>
  </si>
  <si>
    <t>创建人</t>
  </si>
  <si>
    <t>2018-12-31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</si>
  <si>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</si>
  <si>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</si>
  <si>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</si>
  <si>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</si>
  <si>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</si>
  <si>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</si>
  <si>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</si>
  <si>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</si>
  <si>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</si>
  <si>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</si>
  <si>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</si>
  <si>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</si>
  <si>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</si>
  <si>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</si>
  <si>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</si>
  <si>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</si>
  <si>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</si>
  <si>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</si>
  <si>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</si>
  <si>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11812299270240</t>
  </si>
  <si>
    <t>奥克兰皇冠假日酒店</t>
  </si>
  <si>
    <t>豪华客房</t>
  </si>
  <si>
    <t>2019-01-05</t>
  </si>
  <si>
    <t>DUAN HONG , TBA TBA</t>
  </si>
  <si>
    <t>2018-12-29</t>
  </si>
  <si>
    <t>邓明辉</t>
  </si>
  <si>
    <t>MzqjlyXml</t>
  </si>
  <si>
    <t>11812294727268</t>
  </si>
  <si>
    <t>香港丽豪酒店</t>
  </si>
  <si>
    <t>标准客房</t>
  </si>
  <si>
    <t>ZHU QINGSONG , TBA TBA</t>
  </si>
  <si>
    <t>11812296763964</t>
  </si>
  <si>
    <t>H2酒店</t>
  </si>
  <si>
    <t>2019-01-01</t>
  </si>
  <si>
    <t>LIANG LICHANG , TBA TBA</t>
  </si>
  <si>
    <t>11812289013227</t>
  </si>
  <si>
    <t>香港怡东酒店</t>
  </si>
  <si>
    <t>YIN TENGYUN , TBA TBA</t>
  </si>
  <si>
    <t>2018-12-28</t>
  </si>
  <si>
    <t>11812280099229</t>
  </si>
  <si>
    <t>馨乐庭千禧奥提加斯服务式公寓</t>
  </si>
  <si>
    <t>工作室行政客房</t>
  </si>
  <si>
    <t>WANG JUN , HUANG TIANCAI</t>
  </si>
  <si>
    <t>11812283194044</t>
  </si>
  <si>
    <t>希尔俱乐部酒店</t>
  </si>
  <si>
    <t>ZHOU CAIZHU , TBA TBA</t>
  </si>
  <si>
    <t>11812284214790</t>
  </si>
  <si>
    <t>巴厘岛水迹水疗酒店</t>
  </si>
  <si>
    <t>高级客房</t>
  </si>
  <si>
    <t>CHEN PENG , TBA TBA</t>
  </si>
  <si>
    <t>11812282191033</t>
  </si>
  <si>
    <t>雅加达东荟城智选假日酒店</t>
  </si>
  <si>
    <t>标准客房(禁烟房)</t>
  </si>
  <si>
    <t>ZHENG MO , LI HONGFU , XIANG SENDI</t>
  </si>
  <si>
    <t>Michelle</t>
  </si>
  <si>
    <t>11812288217768</t>
  </si>
  <si>
    <t>巴厘岛国际机场希尔顿花园酒店</t>
  </si>
  <si>
    <t>客房</t>
  </si>
  <si>
    <t>11812288260011</t>
  </si>
  <si>
    <t>巴厘岛金巴兰斯特萨酒店</t>
  </si>
  <si>
    <t>高级房</t>
  </si>
  <si>
    <t>2019-01-03</t>
  </si>
  <si>
    <t>ZHANG RUIYIN , WANG JINGLI</t>
  </si>
  <si>
    <t>11812284511398</t>
  </si>
  <si>
    <t>香港美丽华酒店(The Mira Hong Kong)</t>
  </si>
  <si>
    <t>城景客房</t>
  </si>
  <si>
    <t>ZHU YUANYUN , WANG LIFEI</t>
  </si>
  <si>
    <t>11812282875992</t>
  </si>
  <si>
    <t>CHEN WANGQUAN , TBA TBA</t>
  </si>
  <si>
    <t>11812282894380</t>
  </si>
  <si>
    <t>伯明翰雪山智选假日酒店</t>
  </si>
  <si>
    <t>GUO YANTONG , GUO YANCHEN</t>
  </si>
  <si>
    <t>11812288845236</t>
  </si>
  <si>
    <t>WAN XI , TBA TBA</t>
  </si>
  <si>
    <t>11812287977234</t>
  </si>
  <si>
    <t>WAN ZHIYONG , TBA TBA</t>
  </si>
  <si>
    <t>11812287873914</t>
  </si>
  <si>
    <t>LI YUANFEI , TBA TBA</t>
  </si>
  <si>
    <t>11812274875295</t>
  </si>
  <si>
    <t>喀比奥南海滩智选假日酒店</t>
  </si>
  <si>
    <t>HE KUNLING , TBA TBA , GUO HONGXIA , TBA TBA</t>
  </si>
  <si>
    <t>2018-12-27</t>
  </si>
  <si>
    <t>11812278566041</t>
  </si>
  <si>
    <t>香港恒丰酒店</t>
  </si>
  <si>
    <t>CAI MEIXIAN , CAI MEIXIAN</t>
  </si>
  <si>
    <t>11812277535537</t>
  </si>
  <si>
    <t>曼谷素坤逸丽筠酒店</t>
  </si>
  <si>
    <t>YANG MO</t>
  </si>
  <si>
    <t>Jerry</t>
  </si>
  <si>
    <t>11812275660980</t>
  </si>
  <si>
    <t>拉查达热点酒店</t>
  </si>
  <si>
    <t>CHEN QIUTING , TBA TBA</t>
  </si>
  <si>
    <t>11812271744137</t>
  </si>
  <si>
    <t>圣巴巴拉华美达酒店</t>
  </si>
  <si>
    <t>GAO TIANYUE , TBA TBA</t>
  </si>
  <si>
    <t>11812278711353</t>
  </si>
  <si>
    <t>迪拜市区华美达酒店</t>
  </si>
  <si>
    <t>一卧室城景套房</t>
  </si>
  <si>
    <t>ZHAO LIXUE , YANG WEIDONG</t>
  </si>
  <si>
    <t>11812272737868</t>
  </si>
  <si>
    <t>济州广场华美达酒店</t>
  </si>
  <si>
    <t>标准山景客房</t>
  </si>
  <si>
    <t>LI YUTING , TBA TBA</t>
  </si>
  <si>
    <t>11812277635584</t>
  </si>
  <si>
    <t>曼谷沙通智选假日酒店</t>
  </si>
  <si>
    <t>CHEN YICHUN , LI ZHI</t>
  </si>
  <si>
    <t>11812279663960</t>
  </si>
  <si>
    <t>香港都会海逸酒店</t>
  </si>
  <si>
    <t>XIA SHENGHUI</t>
  </si>
  <si>
    <t>linda</t>
  </si>
  <si>
    <t>11812274505057</t>
  </si>
  <si>
    <t>SHEN FENG</t>
  </si>
  <si>
    <t>11812272591642</t>
  </si>
  <si>
    <t>香港九龙维景酒店(Metropark Hotel Kowloon)</t>
  </si>
  <si>
    <t>HONG XIAOLAN , HONG XUELING</t>
  </si>
  <si>
    <t>11812270669054</t>
  </si>
  <si>
    <t>西佳PLUS鲁比斯酒店</t>
  </si>
  <si>
    <t>CHEN GUOJUN , ZHU TIANQI , LIU ZHICHENG , LI XI</t>
  </si>
  <si>
    <t>11812275314496</t>
  </si>
  <si>
    <t>澳门金沙城中心假日酒店</t>
  </si>
  <si>
    <t>假日高级房</t>
  </si>
  <si>
    <t>LIANG XUEZHEN</t>
  </si>
  <si>
    <t>11812270254239</t>
  </si>
  <si>
    <t>普吉芭东蒂瓦娜广场酒店（原普吉蒂瓦娜美居酒店）</t>
  </si>
  <si>
    <t>豪华城景客房</t>
  </si>
  <si>
    <t>LIU WEI , XIAO KE</t>
  </si>
  <si>
    <t>11812279519522</t>
  </si>
  <si>
    <t>LI LIYI , TBA TBA</t>
  </si>
  <si>
    <t>11812274318084</t>
  </si>
  <si>
    <t>曼谷好酒店</t>
  </si>
  <si>
    <t>YOU LINING , DING SHUANGMING</t>
  </si>
  <si>
    <t>Shirley</t>
  </si>
  <si>
    <t>11812273332465</t>
  </si>
  <si>
    <t>布达佩斯千禧万豪行政公寓</t>
  </si>
  <si>
    <t>一卧室公寓(带沙发床)</t>
  </si>
  <si>
    <t>SUN YAN , CHEN FENGJONG</t>
  </si>
  <si>
    <t>张冰</t>
  </si>
  <si>
    <t>wentangjing</t>
  </si>
  <si>
    <t>11812271340714</t>
  </si>
  <si>
    <t>香港珀丽尚品酒店</t>
  </si>
  <si>
    <t>LIN CHIANHSIANG , TBA TBA</t>
  </si>
  <si>
    <t>11812271295271</t>
  </si>
  <si>
    <t>巴塞罗布尔诺宫酒店</t>
  </si>
  <si>
    <t>JIN XIAOFENG , LI HUA</t>
  </si>
  <si>
    <t>11812264939075</t>
  </si>
  <si>
    <t>樟宜公园大道酒店</t>
  </si>
  <si>
    <t>HU JINGJING , HUANG JIZHONG</t>
  </si>
  <si>
    <t>2018-12-26</t>
  </si>
  <si>
    <t>11812269258770</t>
  </si>
  <si>
    <t>伦敦海德公园希尔顿逸林酒店</t>
  </si>
  <si>
    <t>LI YIFAN , TBA TBA , YAO YUAN , TBA TBA</t>
  </si>
  <si>
    <t>11812265091078</t>
  </si>
  <si>
    <t>迪拜香格里拉酒店</t>
  </si>
  <si>
    <t>尊贵海景客房</t>
  </si>
  <si>
    <t>ZHANG ZUO</t>
  </si>
  <si>
    <t>刘丹</t>
  </si>
  <si>
    <t>quanjunrong</t>
  </si>
  <si>
    <t>11812268134689</t>
  </si>
  <si>
    <t>香港华丽都会酒店</t>
  </si>
  <si>
    <t>CHEN QIAN , SUN MINGZE</t>
  </si>
  <si>
    <t>11812269882781</t>
  </si>
  <si>
    <t>曼谷翡翠酒店</t>
  </si>
  <si>
    <t>CHEN XIAODAN , CHEN XIAOLING , LIANG XUEYAN , ZHANG YANFEI , LU JIAXIN , WU YAYAN</t>
  </si>
  <si>
    <t>11812263981119</t>
  </si>
  <si>
    <t>仙本那汉宫大酒店</t>
  </si>
  <si>
    <t>LIU WEI , TBA TBA</t>
  </si>
  <si>
    <t>11812265897824</t>
  </si>
  <si>
    <t>E饭店-东新宿东京</t>
  </si>
  <si>
    <t>客房(吸烟房)</t>
  </si>
  <si>
    <t>SHI LIJUAN</t>
  </si>
  <si>
    <t>11812262473064</t>
  </si>
  <si>
    <t>自我风格酒店</t>
  </si>
  <si>
    <t>标准房</t>
  </si>
  <si>
    <t>WEI JIELAN</t>
  </si>
  <si>
    <t>11812267851318</t>
  </si>
  <si>
    <t>金巴兰海滩福克斯哈里斯酒店</t>
  </si>
  <si>
    <t>LIU LIXIN , CHEN HONGCHENG</t>
  </si>
  <si>
    <t>11812261696960</t>
  </si>
  <si>
    <t>澳门皇庭海景酒店</t>
  </si>
  <si>
    <t>SHI JI , HAN YANG</t>
  </si>
  <si>
    <t>11812266653866</t>
  </si>
  <si>
    <t>越南长滩香江休闲度假酒店</t>
  </si>
  <si>
    <t>豪华海景客房</t>
  </si>
  <si>
    <t>WANGFUMG JUN , WU JUN</t>
  </si>
  <si>
    <t>11812257821814</t>
  </si>
  <si>
    <t>棕榈苑饭店</t>
  </si>
  <si>
    <t>DU LIN , TBA TBA</t>
  </si>
  <si>
    <t>2018-12-25</t>
  </si>
  <si>
    <t>11812259790892</t>
  </si>
  <si>
    <t>快捷曼切斯特市中心假日酒店</t>
  </si>
  <si>
    <t>ZHAO XUER , FANG YIYING , ZHAO YIHENG , LI XIUMING</t>
  </si>
  <si>
    <t>11812256271568</t>
  </si>
  <si>
    <t>NI WU , NI WU</t>
  </si>
  <si>
    <t>11812250785181</t>
  </si>
  <si>
    <t>CAO XINYUN , ZHANG SHIE</t>
  </si>
  <si>
    <t>11812255836059</t>
  </si>
  <si>
    <t>HUANG ZHIFAN , TBA TBA</t>
  </si>
  <si>
    <t>11812254724036</t>
  </si>
  <si>
    <t>芭东中央艾查克旅馆</t>
  </si>
  <si>
    <t>GAO SHANSHAN , TBA TBA</t>
  </si>
  <si>
    <t>11812259682125</t>
  </si>
  <si>
    <t>澳门文华东方酒店</t>
  </si>
  <si>
    <t>豪华城市景观客房</t>
  </si>
  <si>
    <t>WANG DI , TBA TBA</t>
  </si>
  <si>
    <t>11812256782971</t>
  </si>
  <si>
    <t>巴厘岛巴鲁纳假日快捷酒店</t>
  </si>
  <si>
    <t>ZHANG XIAOJUAN , TBA TBA</t>
  </si>
  <si>
    <t>11812250719764</t>
  </si>
  <si>
    <t>普吉岛千禧芭东度假村</t>
  </si>
  <si>
    <t>LIU LEI , LI JIONGYAN</t>
  </si>
  <si>
    <t>Krystal</t>
  </si>
  <si>
    <t>11812256497776</t>
  </si>
  <si>
    <t>阿玛兰塔酒店</t>
  </si>
  <si>
    <t>行政客房</t>
  </si>
  <si>
    <t>ZHOU WEN , TBA TBA</t>
  </si>
  <si>
    <t>11812252594827</t>
  </si>
  <si>
    <t>2019-01-02</t>
  </si>
  <si>
    <t>LYU JUNXIN , TBA TBA</t>
  </si>
  <si>
    <t>11812250601854</t>
  </si>
  <si>
    <t>ZHOU HONGGUANG , GUO SAIPING</t>
  </si>
  <si>
    <t>11812253453448</t>
  </si>
  <si>
    <t>宜必思西贡机场酒店</t>
  </si>
  <si>
    <t>ZU ZHENPING , YANG LEI , PIAO CHUNJI</t>
  </si>
  <si>
    <t>11812257404319</t>
  </si>
  <si>
    <t>HUANG GUOXING</t>
  </si>
  <si>
    <t>11812254100791</t>
  </si>
  <si>
    <t>艾哈迈达巴德万怡酒店</t>
  </si>
  <si>
    <t>PENG SHENG</t>
  </si>
  <si>
    <t>11812252397595</t>
  </si>
  <si>
    <t>第一东京酒店</t>
  </si>
  <si>
    <t>高级客房(禁烟房)</t>
  </si>
  <si>
    <t>MA YING , YAN NING</t>
  </si>
  <si>
    <t>罗秋娴</t>
  </si>
  <si>
    <t>liu wenjun</t>
  </si>
  <si>
    <t>11812254436260</t>
  </si>
  <si>
    <t>湾景酒店</t>
  </si>
  <si>
    <t>HU MEIHUAN , NONG LANG</t>
  </si>
  <si>
    <t>11812251236720</t>
  </si>
  <si>
    <t>长荣桂冠酒店</t>
  </si>
  <si>
    <t>GAO JUAN , ZHAO LI</t>
  </si>
  <si>
    <t>11812245981819</t>
  </si>
  <si>
    <t>普吉蒂瓦娜芭东温德姆华美达酒店</t>
  </si>
  <si>
    <t>CHEN YANYAN , CHEN RENJUN</t>
  </si>
  <si>
    <t>11812243419087</t>
  </si>
  <si>
    <t>那莱酒店</t>
  </si>
  <si>
    <t>NGI FRANCIS , TBA TBA</t>
  </si>
  <si>
    <t>11812248286274</t>
  </si>
  <si>
    <t>HAN XIAO , ZHANG ZHIYUAN</t>
  </si>
  <si>
    <t>11812249435576</t>
  </si>
  <si>
    <t>香港城市花园酒店</t>
  </si>
  <si>
    <t>SHI MIANMIAN , HONG XIUQI</t>
  </si>
  <si>
    <t>11812247354438</t>
  </si>
  <si>
    <t>DING XIANG , PAN BIN</t>
  </si>
  <si>
    <t>11812248104415</t>
  </si>
  <si>
    <t>维斯塔札幌中岛公园酒店</t>
  </si>
  <si>
    <t>标准小型大床客房(吸烟房)</t>
  </si>
  <si>
    <t>LU TAO , TBA TBA</t>
  </si>
  <si>
    <t>11812242307941</t>
  </si>
  <si>
    <t>宜必思尚品迪拜龙城酒店</t>
  </si>
  <si>
    <t>LIANG POCHUNG</t>
  </si>
  <si>
    <t>邓伟龙</t>
  </si>
  <si>
    <t>dengweilong</t>
  </si>
  <si>
    <t>11812245873288</t>
  </si>
  <si>
    <t>曼谷班斯瑞酒店</t>
  </si>
  <si>
    <t>XU ZHENNING , TBA TBA</t>
  </si>
  <si>
    <t>11812243127745</t>
  </si>
  <si>
    <t>蒙特雷凯悦酒店</t>
  </si>
  <si>
    <t>YANG LIGANG , YU LAN</t>
  </si>
  <si>
    <t>11812247238655</t>
  </si>
  <si>
    <t>WANG XIN , TBA TBA</t>
  </si>
  <si>
    <t>11812248887337</t>
  </si>
  <si>
    <t>JIANG JIASHEN , TBA TBA</t>
  </si>
  <si>
    <t>11812243918282</t>
  </si>
  <si>
    <t>清迈假日酒店</t>
  </si>
  <si>
    <t>LIAO SICONG , WANG JU</t>
  </si>
  <si>
    <t>11812244005043</t>
  </si>
  <si>
    <t>TAN SHINING , TBA TBA</t>
  </si>
  <si>
    <t>11812247975999</t>
  </si>
  <si>
    <t>巴厘岛库塔海滩馨乐庭酒店</t>
  </si>
  <si>
    <t>单房式公寓</t>
  </si>
  <si>
    <t>ZHAO YUE , TBA TBA</t>
  </si>
  <si>
    <t>11812249449643</t>
  </si>
  <si>
    <t>太平洋酒店</t>
  </si>
  <si>
    <t>ZHANG YINGLI</t>
  </si>
  <si>
    <t>11812248967630</t>
  </si>
  <si>
    <t>LIU YANHE</t>
  </si>
  <si>
    <t>11812244939579</t>
  </si>
  <si>
    <t>帛琉皇家度假村酒店</t>
  </si>
  <si>
    <t>精致园景客房</t>
  </si>
  <si>
    <t>FU YUANYUAN</t>
  </si>
  <si>
    <t>11812242783350</t>
  </si>
  <si>
    <t>盛泰乐精品清迈坤巴雅水疗及度假村</t>
  </si>
  <si>
    <t>兰纳豪华客房</t>
  </si>
  <si>
    <t>CHEN LING , LIU YUN</t>
  </si>
  <si>
    <t>11812240965891</t>
  </si>
  <si>
    <t>加德满都宾馆</t>
  </si>
  <si>
    <t>园景房</t>
  </si>
  <si>
    <t>ZHUANG YIHONG , BAI JING</t>
  </si>
  <si>
    <t>11812247909220</t>
  </si>
  <si>
    <t>香港逸东酒店</t>
  </si>
  <si>
    <t>LI FENGRONG , ZHENG CUI</t>
  </si>
  <si>
    <t>11812243854577</t>
  </si>
  <si>
    <t>鹿特丹布莱恩诺富特酒店</t>
  </si>
  <si>
    <t>GONG RUOHAN , DENG QINTING</t>
  </si>
  <si>
    <t>11812247876851</t>
  </si>
  <si>
    <t>火奴鲁机场酒店</t>
  </si>
  <si>
    <t>CUI MINGZHU , TBA TBA</t>
  </si>
  <si>
    <t>11812247799238</t>
  </si>
  <si>
    <t>钻石崖水疗度假村</t>
  </si>
  <si>
    <t>高级豪华客房</t>
  </si>
  <si>
    <t>YANG MENGYUN , ZHU TONGJUN</t>
  </si>
  <si>
    <t>11812232876083</t>
  </si>
  <si>
    <t>2018-12-23</t>
  </si>
  <si>
    <t>11812238892163</t>
  </si>
  <si>
    <t>LIU PAN , ZHANG NIDUN</t>
  </si>
  <si>
    <t>11812230784067</t>
  </si>
  <si>
    <t>MJ酒店</t>
  </si>
  <si>
    <t>KONG NINGNING , HU GUOHUA</t>
  </si>
  <si>
    <t>11812232812621</t>
  </si>
  <si>
    <t>希尔顿千禧酒店</t>
  </si>
  <si>
    <t>HAN YUNFENG</t>
  </si>
  <si>
    <t>11812231885796</t>
  </si>
  <si>
    <t>秋叶原维亚旅馆</t>
  </si>
  <si>
    <t>LIU RUICHENG , TBA TBA</t>
  </si>
  <si>
    <t>11812234728169</t>
  </si>
  <si>
    <t>ZHANG HAIBAO , TBA TBA</t>
  </si>
  <si>
    <t>11812233525554</t>
  </si>
  <si>
    <t>悉尼机场艾迪娜公寓酒店</t>
  </si>
  <si>
    <t>工作室客房</t>
  </si>
  <si>
    <t>ZHAO XIANLING , CHEN LEI</t>
  </si>
  <si>
    <t>11812235737535</t>
  </si>
  <si>
    <t>香港永倫800酒店（原香港盛逸酒店）</t>
  </si>
  <si>
    <t>LIN TANG</t>
  </si>
  <si>
    <t>11812239431242</t>
  </si>
  <si>
    <t>香港华丽海景酒店</t>
  </si>
  <si>
    <t>标准城景客房(此价格不适用香港市场)</t>
  </si>
  <si>
    <t>CHEN LEQIN , DENG KAIMING</t>
  </si>
  <si>
    <t>11812232745741</t>
  </si>
  <si>
    <t>臻品酒店</t>
  </si>
  <si>
    <t>PANG YAN , WANG WEI</t>
  </si>
  <si>
    <t>11812232677373</t>
  </si>
  <si>
    <t>KANG PINGJIE</t>
  </si>
  <si>
    <t>11812233806891</t>
  </si>
  <si>
    <t>HUANG YAN , WANG JIE</t>
  </si>
  <si>
    <t>11812233529525</t>
  </si>
  <si>
    <t>城市种植园水疗度假村</t>
  </si>
  <si>
    <t>豪华客房(池畔)</t>
  </si>
  <si>
    <t>LIU LI , DENG LINYUAN</t>
  </si>
  <si>
    <t>11812233763990</t>
  </si>
  <si>
    <t>巴厘岛金色郁金香继能度假酒店</t>
  </si>
  <si>
    <t>豪华池景客房</t>
  </si>
  <si>
    <t>YU MEIYU , TBA TBA</t>
  </si>
  <si>
    <t>11812237671344</t>
  </si>
  <si>
    <t>11812237320559</t>
  </si>
  <si>
    <t>LI YIHUA , TBA TBA</t>
  </si>
  <si>
    <t>11812238476089</t>
  </si>
  <si>
    <t>丹卓黄金大酒店</t>
  </si>
  <si>
    <t>豪华海景客房(带阳台)</t>
  </si>
  <si>
    <t>WANG YAN , YANG GUOFANG</t>
  </si>
  <si>
    <t>11812239707076</t>
  </si>
  <si>
    <t>曼谷湄南河畔华美达广场酒店</t>
  </si>
  <si>
    <t>标准套房</t>
  </si>
  <si>
    <t>TANG BO , TBA TBA</t>
  </si>
  <si>
    <t>11812231731159</t>
  </si>
  <si>
    <t>普吉岛温德姆海洋明珠酒店及度假村</t>
  </si>
  <si>
    <t>豪华按摩浴缸客房</t>
  </si>
  <si>
    <t>LI RUNZE</t>
  </si>
  <si>
    <t>11812233617841</t>
  </si>
  <si>
    <t>the b名古屋酒店</t>
  </si>
  <si>
    <t>ZHANG YUEYING</t>
  </si>
  <si>
    <t>11812238412452</t>
  </si>
  <si>
    <t>新加坡百乐历山酒店（原亚历山德拉公园酒店）</t>
  </si>
  <si>
    <t>MA CHANGJIN , ZHU JUN</t>
  </si>
  <si>
    <t>11812230538197</t>
  </si>
  <si>
    <t>喜来得大酒店</t>
  </si>
  <si>
    <t>LIU SHUIMING , TBA TBA , DENG YUANXING , TBA TBA</t>
  </si>
  <si>
    <t>11812236605887</t>
  </si>
  <si>
    <t>慕尼黑市中心假日酒店</t>
  </si>
  <si>
    <t>FAN LIZHOU , GUAN SHENGYU</t>
  </si>
  <si>
    <t>11812237618191</t>
  </si>
  <si>
    <t>XIA XIAOCHEN , TBA TBA</t>
  </si>
  <si>
    <t>11812237684369</t>
  </si>
  <si>
    <t>XIANG YAN , HE JUN</t>
  </si>
  <si>
    <t>11812227403439</t>
  </si>
  <si>
    <t>CAI YUNHONG , TBA TBA</t>
  </si>
  <si>
    <t>2018-12-22</t>
  </si>
  <si>
    <t>11812222610294</t>
  </si>
  <si>
    <t>五季酒店</t>
  </si>
  <si>
    <t>ZHENG KEFENG , TBA TBA</t>
  </si>
  <si>
    <t>11812220550328</t>
  </si>
  <si>
    <t>利物浦市中心假日酒店</t>
  </si>
  <si>
    <t>客房(禁烟房)</t>
  </si>
  <si>
    <t>TAN JIAXIN , TBA TBA</t>
  </si>
  <si>
    <t>11812225577156</t>
  </si>
  <si>
    <t>曼谷财富美爵酒店</t>
  </si>
  <si>
    <t>豪华客房(不可取消)</t>
  </si>
  <si>
    <t>BAI XINRUI</t>
  </si>
  <si>
    <t>11812224606293</t>
  </si>
  <si>
    <t>悦品海景酒店-观塘</t>
  </si>
  <si>
    <t>高级悦品客房</t>
  </si>
  <si>
    <t>YAU WAILING , TBA TBA</t>
  </si>
  <si>
    <t>11812222319410</t>
  </si>
  <si>
    <t>WEN JINGDI , LONG MUFU</t>
  </si>
  <si>
    <t>11812227193073</t>
  </si>
  <si>
    <t>新加坡M秀酒店</t>
  </si>
  <si>
    <t>雅致阁楼客房</t>
  </si>
  <si>
    <t>FENG ZHAOXI</t>
  </si>
  <si>
    <t>11812224321443</t>
  </si>
  <si>
    <t>XIONG DING , YANG LIU</t>
  </si>
  <si>
    <t>11812222562457</t>
  </si>
  <si>
    <t>CHEN XI , LYU HONGE</t>
  </si>
  <si>
    <t>11812221535386</t>
  </si>
  <si>
    <t>麦卡蒂香格里拉大马尼拉酒店</t>
  </si>
  <si>
    <t>ZHOU CAILIAN , TBA TBA</t>
  </si>
  <si>
    <t>11812223160876</t>
  </si>
  <si>
    <t>MIAO DEHUA , TBA TBA</t>
  </si>
  <si>
    <t>11812223405931</t>
  </si>
  <si>
    <t>素万那普通大度假村</t>
  </si>
  <si>
    <t>CHEN WEI , LIANG WEILIN</t>
  </si>
  <si>
    <t>11812224236637</t>
  </si>
  <si>
    <t>海岸之路酒店</t>
  </si>
  <si>
    <t>LI YAN , TBA TBA</t>
  </si>
  <si>
    <t>11812221188011</t>
  </si>
  <si>
    <t>皇后酒店</t>
  </si>
  <si>
    <t>CHEN WENPING , TBA TBA</t>
  </si>
  <si>
    <t>11812225373452</t>
  </si>
  <si>
    <t>JIN LYMAN , TBA TBA</t>
  </si>
  <si>
    <t>11812220377269</t>
  </si>
  <si>
    <t>ZHOU SHANGCHUN , TBA TBA</t>
  </si>
  <si>
    <t>11812226986283</t>
  </si>
  <si>
    <t>东京湾洲际酒店</t>
  </si>
  <si>
    <t>SUN YIWEI , WEN HONGHAI</t>
  </si>
  <si>
    <t>11812222340224</t>
  </si>
  <si>
    <t>象岛中央热带度假村</t>
  </si>
  <si>
    <t>XIAO YING , YANG SHENGCHEN</t>
  </si>
  <si>
    <t>11812223215848</t>
  </si>
  <si>
    <t>威尼斯时光酒店</t>
  </si>
  <si>
    <t>舒适房</t>
  </si>
  <si>
    <t>WU XUECHEN , TBA TBA</t>
  </si>
  <si>
    <t>11812210878227</t>
  </si>
  <si>
    <t>YU WENBIAO , ZHANG PINGFU</t>
  </si>
  <si>
    <t>2018-12-21</t>
  </si>
  <si>
    <t>11812219113765</t>
  </si>
  <si>
    <t>沃森酒店</t>
  </si>
  <si>
    <t>ZHANG YUXI</t>
  </si>
  <si>
    <t>11812211226392</t>
  </si>
  <si>
    <t>爱克特拉酒店</t>
  </si>
  <si>
    <t>客房(不可取消)</t>
  </si>
  <si>
    <t>JIANG ZHUOLIN , YANG JIANMIN , ZHU XIAOHONG</t>
  </si>
  <si>
    <t>11812215244610</t>
  </si>
  <si>
    <t>LI XIAOLING , LIAO CHINSHING</t>
  </si>
  <si>
    <t>11812216227471</t>
  </si>
  <si>
    <t>澳门十六浦索菲特大酒店</t>
  </si>
  <si>
    <t>LIANG ZILI , ZHAO XIAOXU</t>
  </si>
  <si>
    <t>11812212224275</t>
  </si>
  <si>
    <t>曼谷暹罗智选假日酒店</t>
  </si>
  <si>
    <t>LIU GUOWEI , TBA TBA</t>
  </si>
  <si>
    <t>11812210055514</t>
  </si>
  <si>
    <t>莫斯科索科尔尼基假日酒店</t>
  </si>
  <si>
    <t>XIE JIANGFENG</t>
  </si>
  <si>
    <t>11812212128032</t>
  </si>
  <si>
    <t>罗马第一酒店</t>
  </si>
  <si>
    <t>尊贵客房</t>
  </si>
  <si>
    <t>LI HAN , TBA TBA</t>
  </si>
  <si>
    <t>11812216178022</t>
  </si>
  <si>
    <t>奈涵度假村</t>
  </si>
  <si>
    <t>至尊洋景客房</t>
  </si>
  <si>
    <t>YANG XUE , TBA TBA</t>
  </si>
  <si>
    <t>11812217130252</t>
  </si>
  <si>
    <t>香港新乐酒店</t>
  </si>
  <si>
    <t>WANG LI , NI LAISHENG</t>
  </si>
  <si>
    <t>11812218985490</t>
  </si>
  <si>
    <t>奥罗拉新鲜空气酒店</t>
  </si>
  <si>
    <t>行政海景客房</t>
  </si>
  <si>
    <t>LI XIUYANG</t>
  </si>
  <si>
    <t>11812211173622</t>
  </si>
  <si>
    <t>拉斯维加斯西门城赌场度假村</t>
  </si>
  <si>
    <t>WANG XIONGXIANG , TBA TBA</t>
  </si>
  <si>
    <t>11812219569450</t>
  </si>
  <si>
    <t>卡他泰尼画廊酒店</t>
  </si>
  <si>
    <t>开放式洋景客房</t>
  </si>
  <si>
    <t>YANG CHAO , LIU QIN</t>
  </si>
  <si>
    <t>11812212877149</t>
  </si>
  <si>
    <t>LU ZUOLIN , TBA TBA</t>
  </si>
  <si>
    <t>11812217933920</t>
  </si>
  <si>
    <t>11812211880398</t>
  </si>
  <si>
    <t>曼谷皇家套房酒店</t>
  </si>
  <si>
    <t>XIONG PEIPEI , TBA TBA</t>
  </si>
  <si>
    <t>11812210899331</t>
  </si>
  <si>
    <t>澳门财神酒店</t>
  </si>
  <si>
    <t>ZHANG GUOHUA , FU HONGGUANG</t>
  </si>
  <si>
    <t>11812214836239</t>
  </si>
  <si>
    <t>马尼拉堡香格里拉酒店</t>
  </si>
  <si>
    <t>豪华房</t>
  </si>
  <si>
    <t>TANG YUCHENG , ZHOU TIANYANG</t>
  </si>
  <si>
    <t>11812212951831</t>
  </si>
  <si>
    <t>段哥吉特水疗度假村</t>
  </si>
  <si>
    <t>MA WENJING , HU YANG , WU JING , HU XUEFENG</t>
  </si>
  <si>
    <t>11812216857543</t>
  </si>
  <si>
    <t>曼谷铂尔曼皇权酒店</t>
  </si>
  <si>
    <t>行政房</t>
  </si>
  <si>
    <t>KOU DONG</t>
  </si>
  <si>
    <t>11812214867983</t>
  </si>
  <si>
    <t>FANG JINGWEI , WAN SHENG</t>
  </si>
  <si>
    <t>11812216841761</t>
  </si>
  <si>
    <t>WAN SHENG , FANG JINGWEI</t>
  </si>
  <si>
    <t>11812211819825</t>
  </si>
  <si>
    <t>雅美利圣保罗酒店</t>
  </si>
  <si>
    <t>YU HUAXIN</t>
  </si>
  <si>
    <t>11812215541166</t>
  </si>
  <si>
    <t>HU QINGTIAN , TBA TBA</t>
  </si>
  <si>
    <t>11812214787076</t>
  </si>
  <si>
    <t>HU JINGAN , TBA TBA , GUO DIANFENG , TBA TBA</t>
  </si>
  <si>
    <t>11812216552395</t>
  </si>
  <si>
    <t>普吉盛泰乐芭东蓝色海洋度假村</t>
  </si>
  <si>
    <t>YANG FANG , YANG FANG</t>
  </si>
  <si>
    <t>11812206779936</t>
  </si>
  <si>
    <t>ZHOU HANGHANG , LIANG SHENG</t>
  </si>
  <si>
    <t>2018-12-20</t>
  </si>
  <si>
    <t>11812201502952</t>
  </si>
  <si>
    <t>海明威丝绸酒店</t>
  </si>
  <si>
    <t>YANG RONGSHENG</t>
  </si>
  <si>
    <t>11812203604974</t>
  </si>
  <si>
    <t>WANG JISHI , XIAO YU</t>
  </si>
  <si>
    <t>11812209651722</t>
  </si>
  <si>
    <t>11812205522725</t>
  </si>
  <si>
    <t>曼谷常青坊酒店</t>
  </si>
  <si>
    <t>豪华套房</t>
  </si>
  <si>
    <t>LIU JUNMING , TBA TBA</t>
  </si>
  <si>
    <t>11812204772687</t>
  </si>
  <si>
    <t>努沙杜瓦金达纳别墅酒店</t>
  </si>
  <si>
    <t>一卧室私人泳池别墅</t>
  </si>
  <si>
    <t>WANG SHIJIE , TBA TBA</t>
  </si>
  <si>
    <t>11812205032339</t>
  </si>
  <si>
    <t>玫瑰花园酒店</t>
  </si>
  <si>
    <t>豪华客房(带阳台)</t>
  </si>
  <si>
    <t>PAN YONGDENG , TBA TBA</t>
  </si>
  <si>
    <t>11812201860127</t>
  </si>
  <si>
    <t>清迈富丽华酒店</t>
  </si>
  <si>
    <t>SUN SHIQI , TANG TINGYUAN , LIU BAOGUO , LI GUIRONG</t>
  </si>
  <si>
    <t>11812193269188</t>
  </si>
  <si>
    <t>曼谷遗产酒店</t>
  </si>
  <si>
    <t>舒适客房</t>
  </si>
  <si>
    <t>ZENG XU , TBA TBA</t>
  </si>
  <si>
    <t>2018-12-19</t>
  </si>
  <si>
    <t>11812199936912</t>
  </si>
  <si>
    <t>新加坡瑞吉酒店</t>
  </si>
  <si>
    <t>行政豪华客房</t>
  </si>
  <si>
    <t>LU ZHENG , TBA TBA , WEI NAN , TBA TBA</t>
  </si>
  <si>
    <t>11812195859370</t>
  </si>
  <si>
    <t>WANG YING , AI ZHIHAO</t>
  </si>
  <si>
    <t>11812194101117</t>
  </si>
  <si>
    <t>LIU SHIQI , ZHAO AIRU</t>
  </si>
  <si>
    <t>11812192130363</t>
  </si>
  <si>
    <t>香港富豪机场酒店</t>
  </si>
  <si>
    <t>LI XIN , LEI ZHENTING</t>
  </si>
  <si>
    <t>11812190001040</t>
  </si>
  <si>
    <t>酋长大酒店</t>
  </si>
  <si>
    <t>GUAN YING , WANG LILI , LI QIMENG , WANG ZHENG , LUO HONGYANG</t>
  </si>
  <si>
    <t>11812198741113</t>
  </si>
  <si>
    <t>雅加达内藏马达诺富特酒店</t>
  </si>
  <si>
    <t>LIU WEIWEI , TBA TBA</t>
  </si>
  <si>
    <t>11812195921525</t>
  </si>
  <si>
    <t>WU SIYUAN , WU SHUJING</t>
  </si>
  <si>
    <t>11812194297418</t>
  </si>
  <si>
    <t>11812190684614</t>
  </si>
  <si>
    <t>南纪白滨无限水疗酒店</t>
  </si>
  <si>
    <t>日式海景客房</t>
  </si>
  <si>
    <t>DAI PEIHONG , ZHANG WEIJUN</t>
  </si>
  <si>
    <t>11812194834014</t>
  </si>
  <si>
    <t>大阪威斯汀酒店</t>
  </si>
  <si>
    <t>11812199700319</t>
  </si>
  <si>
    <t>素坤逸机场奇迹大酒店</t>
  </si>
  <si>
    <t>XIA WEI , YUAN QIAN</t>
  </si>
  <si>
    <t>11812198332669</t>
  </si>
  <si>
    <t>斯图加特马里提酒店</t>
  </si>
  <si>
    <t>YE WEIJIE , WEI LING</t>
  </si>
  <si>
    <t>11812194729893</t>
  </si>
  <si>
    <t>内罗毕狩猎俱乐部酒店</t>
  </si>
  <si>
    <t>行政套房</t>
  </si>
  <si>
    <t>WANG TENG</t>
  </si>
  <si>
    <t>11812196745624</t>
  </si>
  <si>
    <t>长滩岛索菲亚酒店</t>
  </si>
  <si>
    <t>LI WEI , SHEN QIANQIAN</t>
  </si>
  <si>
    <t>11812189474545</t>
  </si>
  <si>
    <t>法国别墅格兰德酒店</t>
  </si>
  <si>
    <t>JIANG ZIYU , TBA TBA</t>
  </si>
  <si>
    <t>2018-12-18</t>
  </si>
  <si>
    <t>11812187576910</t>
  </si>
  <si>
    <t>柏林市中心皇冠假日酒店</t>
  </si>
  <si>
    <t>ZENG LONGYU , XIN HONGYI</t>
  </si>
  <si>
    <t>11812182467476</t>
  </si>
  <si>
    <t>曼谷德维基西普精品酒店</t>
  </si>
  <si>
    <t>LIN HANG , ZHANG YING</t>
  </si>
  <si>
    <t>11812183428056</t>
  </si>
  <si>
    <t>探戈海滩度假村</t>
  </si>
  <si>
    <t>XIE RUI , WANG XIN</t>
  </si>
  <si>
    <t>11812188562286</t>
  </si>
  <si>
    <t>莫斯科世界贸易中心皇冠假日酒店</t>
  </si>
  <si>
    <t>商务客房(禁烟房)</t>
  </si>
  <si>
    <t>CHEN JUNHAO , ZHOU YI , ZHANG XIAO , TBA TBA</t>
  </si>
  <si>
    <t>11812184549096</t>
  </si>
  <si>
    <t>里拉瓦迪纳卡酒店</t>
  </si>
  <si>
    <t>ZHANG JINWEI , HU HUI</t>
  </si>
  <si>
    <t>11812183221458</t>
  </si>
  <si>
    <t>JIANG YU</t>
  </si>
  <si>
    <t>11812186351567</t>
  </si>
  <si>
    <t>蓝比尼豪华Spa别墅</t>
  </si>
  <si>
    <t>一卧室豪华别墅</t>
  </si>
  <si>
    <t>GUO XINKE , TBA TBA</t>
  </si>
  <si>
    <t>11812183299033</t>
  </si>
  <si>
    <t>素坤逸57号巷-萨里尔酒店-通罗站</t>
  </si>
  <si>
    <t>WU CHEN , TBA TBA</t>
  </si>
  <si>
    <t>11812187177187</t>
  </si>
  <si>
    <t>清迈城市BP酒店</t>
  </si>
  <si>
    <t>LI JIN , TBA TBA</t>
  </si>
  <si>
    <t>11812174089334</t>
  </si>
  <si>
    <t>皇家宾佳酒店</t>
  </si>
  <si>
    <t>豪华单人客房</t>
  </si>
  <si>
    <t>YAN XUEDONG</t>
  </si>
  <si>
    <t>2018-12-17</t>
  </si>
  <si>
    <t>11812179489372</t>
  </si>
  <si>
    <t>清迈艾美酒店</t>
  </si>
  <si>
    <t>城市客房</t>
  </si>
  <si>
    <t>WANG YI , LI SHAOQING</t>
  </si>
  <si>
    <t>11812178087381</t>
  </si>
  <si>
    <t>诺拉布里水疗度假村</t>
  </si>
  <si>
    <t>豪华半山海景房</t>
  </si>
  <si>
    <t>LI PENGBO , TBA TBA</t>
  </si>
  <si>
    <t>11812172802789</t>
  </si>
  <si>
    <t>ZHAO YAN , LI XIAODONG</t>
  </si>
  <si>
    <t>11812176848776</t>
  </si>
  <si>
    <t>卡尔加里市中心贝斯特韦斯特套房酒店</t>
  </si>
  <si>
    <t>LI CHENGFENG , TBA TBA</t>
  </si>
  <si>
    <t>11812176930568</t>
  </si>
  <si>
    <t>清迈广场酒店</t>
  </si>
  <si>
    <t>LIU FENGLIAN , JU ZHIWEN</t>
  </si>
  <si>
    <t>11812174945253</t>
  </si>
  <si>
    <t>马尼拉菲律宾广场索菲特酒店</t>
  </si>
  <si>
    <t>HUANG QIQI , SHI XINXIN</t>
  </si>
  <si>
    <t>11812176910389</t>
  </si>
  <si>
    <t>新加坡皮克林宾乐雅酒店</t>
  </si>
  <si>
    <t>兰花贵宾客房</t>
  </si>
  <si>
    <t>YAO LINHUI , ZHANG SIHONG</t>
  </si>
  <si>
    <t>11812177440029</t>
  </si>
  <si>
    <t>香港华丽酒店(贝斯特韦斯特酒店成员)</t>
  </si>
  <si>
    <t>SHANG YANYAN , TBA TBA</t>
  </si>
  <si>
    <t>11812179425491</t>
  </si>
  <si>
    <t>美憬阁索菲特曼谷VIE酒店</t>
  </si>
  <si>
    <t>LIU XU , ZHAO LING , YANG SHUPING , LOU YUMING , ZHANG SUYUN , ZHAO YAN</t>
  </si>
  <si>
    <t>11812162621010</t>
  </si>
  <si>
    <t>伯尔尼贝耶乌尔宫酒店</t>
  </si>
  <si>
    <t>ZHENG JIANGFEI , TBA TBA</t>
  </si>
  <si>
    <t>2018-12-16</t>
  </si>
  <si>
    <t>11812166413045</t>
  </si>
  <si>
    <t>关西酒店</t>
  </si>
  <si>
    <t>单人房</t>
  </si>
  <si>
    <t>QIN XIAOCHUN , JIN QIAOHUA , QIU PING</t>
  </si>
  <si>
    <t>11812163012998</t>
  </si>
  <si>
    <t>香港旺角维景酒店</t>
  </si>
  <si>
    <t>舒适标准房</t>
  </si>
  <si>
    <t>ZHANG XIANZHE , WANG YING</t>
  </si>
  <si>
    <t>11812167527997</t>
  </si>
  <si>
    <t>河内西湖洲际酒店</t>
  </si>
  <si>
    <t>莲花套房</t>
  </si>
  <si>
    <t>LU HANG , SONG FEIFEI</t>
  </si>
  <si>
    <t>11812168297272</t>
  </si>
  <si>
    <t>澳门励庭海景酒店</t>
  </si>
  <si>
    <t>ZHAO FUJIN , WEN JIEJIE</t>
  </si>
  <si>
    <t>11812167959069</t>
  </si>
  <si>
    <t>安达曼怀抱休闲度假村</t>
  </si>
  <si>
    <t>豪华阳台客房</t>
  </si>
  <si>
    <t>DONG YAQIAN , TBA TBA</t>
  </si>
  <si>
    <t>11812166280713</t>
  </si>
  <si>
    <t>ZHAN BARBARA , ZHAN HUANGXUAN</t>
  </si>
  <si>
    <t>11812161335391</t>
  </si>
  <si>
    <t>ZHONG XIAOXIA , CAO JINGQUAN</t>
  </si>
  <si>
    <t>11812160889333</t>
  </si>
  <si>
    <t>沙吞爱逸酒店</t>
  </si>
  <si>
    <t>小型套房</t>
  </si>
  <si>
    <t>CUI HAILEI , CHEN JINGJING</t>
  </si>
  <si>
    <t>11812164213177</t>
  </si>
  <si>
    <t>ZHANG ZHENNING , TBA TBA</t>
  </si>
  <si>
    <t>11812167165827</t>
  </si>
  <si>
    <t>TANG JUNCHEN , LIU LIJUN</t>
  </si>
  <si>
    <t>11812158084436</t>
  </si>
  <si>
    <t>新德里香格里拉的爱神酒店</t>
  </si>
  <si>
    <t>FAN XIAODAN , TBA TBA</t>
  </si>
  <si>
    <t>2018-12-15</t>
  </si>
  <si>
    <t>11812157385628</t>
  </si>
  <si>
    <t>ZHOU HUAN , LYU MENGJIE</t>
  </si>
  <si>
    <t>11812154302968</t>
  </si>
  <si>
    <t>香港君怡酒店</t>
  </si>
  <si>
    <t>WU WENYAN , HUANG FEI</t>
  </si>
  <si>
    <t>11812150342530</t>
  </si>
  <si>
    <t>阿纳纳斯奥地利时尚酒店</t>
  </si>
  <si>
    <t>经典客房</t>
  </si>
  <si>
    <t>ZHOU YI , NING YANQIU</t>
  </si>
  <si>
    <t>11812156132679</t>
  </si>
  <si>
    <t>LIU YUANHONG , CAO TIANXI</t>
  </si>
  <si>
    <t>11812156278477</t>
  </si>
  <si>
    <t>LIU QIN , WANG GUOJIANG , WANG WENBING , AN YAJUN , CHEN XIANG , ZHANG CHENGREN</t>
  </si>
  <si>
    <t>11812157899841</t>
  </si>
  <si>
    <t>高级客房(不可取消)</t>
  </si>
  <si>
    <t>YANG SHANSHAN , WEN SHUJUN</t>
  </si>
  <si>
    <t>11812158137529</t>
  </si>
  <si>
    <t>普吉岛皇家天堂酒店</t>
  </si>
  <si>
    <t>高级皇家翼客房</t>
  </si>
  <si>
    <t>WANG KAIYING , TBA TBA , YU LIJIA , TBA TBA</t>
  </si>
  <si>
    <t>11812158271985</t>
  </si>
  <si>
    <t>吉隆坡豪亚酒店式公寓-远东酒店集团</t>
  </si>
  <si>
    <t>尊贵一卧室客房</t>
  </si>
  <si>
    <t>SHENG QIANQIAN , LIN SIDA</t>
  </si>
  <si>
    <t>11812159086959</t>
  </si>
  <si>
    <t>甲米奥南8艾克恩酒店</t>
  </si>
  <si>
    <t>超豪华客房</t>
  </si>
  <si>
    <t>WANG YUHAN , FU RONG</t>
  </si>
  <si>
    <t>11812153198067</t>
  </si>
  <si>
    <t>XU JUN , TBA TBA</t>
  </si>
  <si>
    <t>11812157096037</t>
  </si>
  <si>
    <t>11812150115686</t>
  </si>
  <si>
    <t>洞爷温莎度​​假水疗酒店</t>
  </si>
  <si>
    <t>高级海景客房</t>
  </si>
  <si>
    <t>SHEN QIANHAN , FU LIANG</t>
  </si>
  <si>
    <t>11812156121040</t>
  </si>
  <si>
    <t>YE WEN , JIN YANER</t>
  </si>
  <si>
    <t>11812151095790</t>
  </si>
  <si>
    <t>新首尔酒店</t>
  </si>
  <si>
    <t>经济客房(无窗)</t>
  </si>
  <si>
    <t>YANG CHENRUO , MAO WEIYI</t>
  </si>
  <si>
    <t>11812155718071</t>
  </si>
  <si>
    <t>斯维索泰苏黎世酒店</t>
  </si>
  <si>
    <t>精选房</t>
  </si>
  <si>
    <t>SONG YING , TBA TBA</t>
  </si>
  <si>
    <t>11812158123324</t>
  </si>
  <si>
    <t>FU YAJIE , LIU HAOWEI</t>
  </si>
  <si>
    <t>11812143939092</t>
  </si>
  <si>
    <t>四月套房</t>
  </si>
  <si>
    <t>HUANG CUIYAN , XU YUE</t>
  </si>
  <si>
    <t>2018-12-14</t>
  </si>
  <si>
    <t>11812147572842</t>
  </si>
  <si>
    <t>盖格酒店</t>
  </si>
  <si>
    <t>WEI CHENXING , DOU ZHEN</t>
  </si>
  <si>
    <t>11812141551557</t>
  </si>
  <si>
    <t>新加坡康莱德酒店</t>
  </si>
  <si>
    <t>TIAN JING , TBA TBA</t>
  </si>
  <si>
    <t>11812141484391</t>
  </si>
  <si>
    <t>曼谷瑞博朗得酒店</t>
  </si>
  <si>
    <t>YANG QINGTAO , ZHANG ZHAOLONG</t>
  </si>
  <si>
    <t>11812144608059</t>
  </si>
  <si>
    <t>费尔蒙特皇家约克酒店</t>
  </si>
  <si>
    <t>费尔蒙客房(禁烟房)</t>
  </si>
  <si>
    <t>SONG LU , HOU SHIXUAN</t>
  </si>
  <si>
    <t>11812142430432</t>
  </si>
  <si>
    <t>芭堤雅阳光饭店</t>
  </si>
  <si>
    <t>YANGQINGTAO ZHANGZHAOLONG , TBA TBA</t>
  </si>
  <si>
    <t>11812149425413</t>
  </si>
  <si>
    <t>公园大道罗切斯特酒店</t>
  </si>
  <si>
    <t>XIE XIAOQI , XIE XIAOTING</t>
  </si>
  <si>
    <t>11812132534391</t>
  </si>
  <si>
    <t>FANG BEIER , SUN RUIPING</t>
  </si>
  <si>
    <t>2018-12-13</t>
  </si>
  <si>
    <t>11812139143428</t>
  </si>
  <si>
    <t>古德酒店</t>
  </si>
  <si>
    <t>CAI XINA , TBA TBA</t>
  </si>
  <si>
    <t>11812137411488</t>
  </si>
  <si>
    <t>GU JIE , LI WEI</t>
  </si>
  <si>
    <t>11812130268854</t>
  </si>
  <si>
    <t>库塔明星酒店</t>
  </si>
  <si>
    <t>WU PENGFEI , WANG LIANGYUN</t>
  </si>
  <si>
    <t>11812133700545</t>
  </si>
  <si>
    <t>曼谷皇宫饭店</t>
  </si>
  <si>
    <t>FU ZITANG , TBA TBA</t>
  </si>
  <si>
    <t>11812138859779</t>
  </si>
  <si>
    <t>新罕布什尔州日内瓦机场酒店</t>
  </si>
  <si>
    <t>FENG LI , GAO TINGTING</t>
  </si>
  <si>
    <t>11812135252515</t>
  </si>
  <si>
    <t>哈尔科夫尊贵宫殿酒店</t>
  </si>
  <si>
    <t>2019-01-04</t>
  </si>
  <si>
    <t>DU SHUNFAN</t>
  </si>
  <si>
    <t>11812129917069</t>
  </si>
  <si>
    <t>芭堤雅红色星球酒店</t>
  </si>
  <si>
    <t>YANG YIWEI , TBA TBA</t>
  </si>
  <si>
    <t>2018-12-12</t>
  </si>
  <si>
    <t>11812121923045</t>
  </si>
  <si>
    <t>LIANG YUE , TBA TBA</t>
  </si>
  <si>
    <t>11812125936395</t>
  </si>
  <si>
    <t>JI JUN , QIU SUSU</t>
  </si>
  <si>
    <t>11812121833447</t>
  </si>
  <si>
    <t>普吉岛JW万豪水疗度假村</t>
  </si>
  <si>
    <t>豪华海洋景观客房</t>
  </si>
  <si>
    <t>ZHANG HAIBIN , TBA TBA</t>
  </si>
  <si>
    <t>11812121666716</t>
  </si>
  <si>
    <t>BAI PENGAN , TBA TBA</t>
  </si>
  <si>
    <t>11812127746959</t>
  </si>
  <si>
    <t>海梦度假村</t>
  </si>
  <si>
    <t>经典海景客房</t>
  </si>
  <si>
    <t>WEN AILIN , WU GANG</t>
  </si>
  <si>
    <t>11812123344253</t>
  </si>
  <si>
    <t>布拉格总统大酒店</t>
  </si>
  <si>
    <t>SHI YI , ZHU YINGSHAN</t>
  </si>
  <si>
    <t>11812127131320</t>
  </si>
  <si>
    <t>宜必思维也纳中央火车站酒店</t>
  </si>
  <si>
    <t>GU RUOBING , CHEN WANQING , ZHANG YUQIAN , DAI JIACHE</t>
  </si>
  <si>
    <t>11812120019941</t>
  </si>
  <si>
    <t>哥打京那巴鲁都会酒店</t>
  </si>
  <si>
    <t>SONG YINGXUAN , TBA TBA</t>
  </si>
  <si>
    <t>11812121150574</t>
  </si>
  <si>
    <t>旭川大酒店</t>
  </si>
  <si>
    <t>豪华城景套房(禁烟房)(主楼)</t>
  </si>
  <si>
    <t>LI ZIQIANG , TBA TBA</t>
  </si>
  <si>
    <t>11812117052440</t>
  </si>
  <si>
    <t>曼谷邦娜诺富特酒店</t>
  </si>
  <si>
    <t>CHEN DEHAO , CHEN YANRU , DONG XIAOYAN , LI TAO , LI YANJUN , LIN LI , SUN NIANZHEN , XIONG YU , YANG SHA</t>
  </si>
  <si>
    <t>2018-12-11</t>
  </si>
  <si>
    <t>11812113282318</t>
  </si>
  <si>
    <t>豪绅酒店</t>
  </si>
  <si>
    <t>ZHU XUZHEN , TBA TBA</t>
  </si>
  <si>
    <t>11812118920991</t>
  </si>
  <si>
    <t>新德里粉红旅馆</t>
  </si>
  <si>
    <t>TARIKA SHIVIKA , TARIKA VANI</t>
  </si>
  <si>
    <t>11812110832597</t>
  </si>
  <si>
    <t>圣地亚哥海洋世界海滩酒店</t>
  </si>
  <si>
    <t>YAN JIE , WU QIONG , WU ZHONGBIN</t>
  </si>
  <si>
    <t>11812112925525</t>
  </si>
  <si>
    <t>基督城公园城堡希尔顿逸林酒店</t>
  </si>
  <si>
    <t>HE KEMING</t>
  </si>
  <si>
    <t>11812119976166</t>
  </si>
  <si>
    <t>东京丸之内酒店</t>
  </si>
  <si>
    <t>标准房(禁烟房)</t>
  </si>
  <si>
    <t>QI WENTING , DA XUANPING</t>
  </si>
  <si>
    <t>11812118658022</t>
  </si>
  <si>
    <t>丘塔纳别墅</t>
  </si>
  <si>
    <t>SU YINYU , TBA TBA</t>
  </si>
  <si>
    <t>11812113581825</t>
  </si>
  <si>
    <t>池景套房</t>
  </si>
  <si>
    <t>ZHANG WEI , PAN WEI</t>
  </si>
  <si>
    <t>11812111108129</t>
  </si>
  <si>
    <t>圣波旁王朝精品酒店</t>
  </si>
  <si>
    <t>PANG MANHAO , FAN XUEXIN</t>
  </si>
  <si>
    <t>11812113359462</t>
  </si>
  <si>
    <t>ZHANG JING , ZHU JIAN</t>
  </si>
  <si>
    <t>11812108717031</t>
  </si>
  <si>
    <t>ZHANG GUIPING , TBA TBA</t>
  </si>
  <si>
    <t>2018-12-10</t>
  </si>
  <si>
    <t>11812105599565</t>
  </si>
  <si>
    <t>阿克塔安提贝斯酒店</t>
  </si>
  <si>
    <t>QI DANFENG , CHEN LINHONG</t>
  </si>
  <si>
    <t>11812100574479</t>
  </si>
  <si>
    <t>无障碍客房(禁烟房)</t>
  </si>
  <si>
    <t>DENG JIAXIN , TBA TBA</t>
  </si>
  <si>
    <t>11812105270042</t>
  </si>
  <si>
    <t>宜必思普吉岛芭东酒店</t>
  </si>
  <si>
    <t>XIA WEI , KE YANAN</t>
  </si>
  <si>
    <t>11812106057088</t>
  </si>
  <si>
    <t>马尔代夫马累仁民酒店</t>
  </si>
  <si>
    <t>CHEN JIA , XIE JINGJING</t>
  </si>
  <si>
    <t>11812100779783</t>
  </si>
  <si>
    <t>慕尼黑莱昂纳多酒店</t>
  </si>
  <si>
    <t>DU MUYU , DONG YIRU</t>
  </si>
  <si>
    <t>11812103537790</t>
  </si>
  <si>
    <t>新宿蔷薇花园饭店</t>
  </si>
  <si>
    <t>标准小型大床客房</t>
  </si>
  <si>
    <t>AN MEIDAN , QUAN LINGHUI</t>
  </si>
  <si>
    <t>11812090988066</t>
  </si>
  <si>
    <t>国宾大曼谷酒店</t>
  </si>
  <si>
    <t>主翼标准客房</t>
  </si>
  <si>
    <t>ZHANG JUNBO , TBA TBA</t>
  </si>
  <si>
    <t>2018-12-09</t>
  </si>
  <si>
    <t>11812093498593</t>
  </si>
  <si>
    <t>LI YINGCONG , YUAN XUN</t>
  </si>
  <si>
    <t>11812096880028</t>
  </si>
  <si>
    <t>曼谷停留酒店</t>
  </si>
  <si>
    <t>LUO ZHIWEI</t>
  </si>
  <si>
    <t>11812094352422</t>
  </si>
  <si>
    <t>芭东皇家费瓦德村酒店</t>
  </si>
  <si>
    <t>MAO YICHEN , FANG JIAQI</t>
  </si>
  <si>
    <t>11812096905259</t>
  </si>
  <si>
    <t>太平洋滨海旅馆</t>
  </si>
  <si>
    <t>RU YANWEN , CHEN KAILI</t>
  </si>
  <si>
    <t>11812090665360</t>
  </si>
  <si>
    <t>LI LIYUAN , LI YUZHU</t>
  </si>
  <si>
    <t>11812096826222</t>
  </si>
  <si>
    <t>中央皇宫酒店</t>
  </si>
  <si>
    <t>YE HONG , TBA TBA</t>
  </si>
  <si>
    <t>11812099703330</t>
  </si>
  <si>
    <t>哈特兰德世界遗产酒店</t>
  </si>
  <si>
    <t>KONG LINGSI</t>
  </si>
  <si>
    <t>11812086751022</t>
  </si>
  <si>
    <t>GUO TONGTONG , TBA TBA</t>
  </si>
  <si>
    <t>2018-12-08</t>
  </si>
  <si>
    <t>11812083770224</t>
  </si>
  <si>
    <t>安娜塔布里度假村</t>
  </si>
  <si>
    <t>LIU QIN , TBA TBA</t>
  </si>
  <si>
    <t>11812087431777</t>
  </si>
  <si>
    <t>新加坡乌节路YOTEL酒店</t>
  </si>
  <si>
    <t>PENG HUAIGANG , TBA TBA</t>
  </si>
  <si>
    <t>11812081631225</t>
  </si>
  <si>
    <t>周五长滩岛度假村</t>
  </si>
  <si>
    <t>JIANG XIAOYI , TBA TBA</t>
  </si>
  <si>
    <t>11812085342662</t>
  </si>
  <si>
    <t>MI JUN , TBA TBA</t>
  </si>
  <si>
    <t>11812082499472</t>
  </si>
  <si>
    <t>金斯伯里酒店</t>
  </si>
  <si>
    <t>REN XIANGKUN , LI HONGJUN</t>
  </si>
  <si>
    <t>11812082585376</t>
  </si>
  <si>
    <t>LAU CHIWAI , TBA TBA</t>
  </si>
  <si>
    <t>11812083487897</t>
  </si>
  <si>
    <t>FANG KUN , SHENG ZHEREN , FANG YONGQIANG , CHEN GUIJUN</t>
  </si>
  <si>
    <t>11812088614013</t>
  </si>
  <si>
    <t>芒果卧室旅馆</t>
  </si>
  <si>
    <t>SHI LAN , YAO DONGHAI</t>
  </si>
  <si>
    <t>11812080538978</t>
  </si>
  <si>
    <t>维也纳机场莫克西酒店</t>
  </si>
  <si>
    <t>家庭客房(不可取消)</t>
  </si>
  <si>
    <t>LIU MEIWEN</t>
  </si>
  <si>
    <t>11812086452251</t>
  </si>
  <si>
    <t>YANG MEIJUN , LI JUN</t>
  </si>
  <si>
    <t>11812071141778</t>
  </si>
  <si>
    <t>吉隆坡盛捷安邦服务公寓</t>
  </si>
  <si>
    <t>豪华行政公寓</t>
  </si>
  <si>
    <t>LU HONGYING , TBA TBA</t>
  </si>
  <si>
    <t>2018-12-07</t>
  </si>
  <si>
    <t>11812079127770</t>
  </si>
  <si>
    <t>LIU XIA</t>
  </si>
  <si>
    <t>11812069753016</t>
  </si>
  <si>
    <t>芭东阿什利广场水疗酒店</t>
  </si>
  <si>
    <t>高级客房(带阳台)</t>
  </si>
  <si>
    <t>XIE LIN , TBA TBA</t>
  </si>
  <si>
    <t>2018-12-06</t>
  </si>
  <si>
    <t>11812067523235</t>
  </si>
  <si>
    <t>盛泰澜幻影海滩度假村</t>
  </si>
  <si>
    <t>豪华海景家庭房</t>
  </si>
  <si>
    <t>LYU JIANYAO , TBA TBA</t>
  </si>
  <si>
    <t>11812061533438</t>
  </si>
  <si>
    <t>西贡铂尔曼中心酒店</t>
  </si>
  <si>
    <t>CHEN JUNPENG , TBA TBA , CHEN YINGHUA , TBA TBA , CHEN MINHUA , TBA TBA</t>
  </si>
  <si>
    <t>11812061502966</t>
  </si>
  <si>
    <t>LK总统酒店</t>
  </si>
  <si>
    <t>CHEN PEIZHEN , WANG ZHONGJIA , WANG ZHICHENG , TBA TBA</t>
  </si>
  <si>
    <t>11812066313599</t>
  </si>
  <si>
    <t>亚庇艾美酒店</t>
  </si>
  <si>
    <t>海景景观客房(中楼层)</t>
  </si>
  <si>
    <t>ZHANG ZHENPENG , LIN JIANXIN</t>
  </si>
  <si>
    <t>11812069876514</t>
  </si>
  <si>
    <t>仁川奥卓豪景酒店公寓</t>
  </si>
  <si>
    <t>尊贵两卧室客房</t>
  </si>
  <si>
    <t>LI AIHUA , TBA TBA</t>
  </si>
  <si>
    <t>11812067404752</t>
  </si>
  <si>
    <t>清迈兰花酒店</t>
  </si>
  <si>
    <t>WAN MIN , WU QI , LI XIA , LIANG RONG</t>
  </si>
  <si>
    <t>11812060931260</t>
  </si>
  <si>
    <t>曼谷素坤逸50号宜必思尚品酒店</t>
  </si>
  <si>
    <t>WANG YIQUAN , YE FENGTING , SUN YIFAN</t>
  </si>
  <si>
    <t>11812069283112</t>
  </si>
  <si>
    <t>莱科彭特维奇欧NH酒店</t>
  </si>
  <si>
    <t>高级景观客房</t>
  </si>
  <si>
    <t>DONG FEIER , LI XIANG</t>
  </si>
  <si>
    <t>11812060205185</t>
  </si>
  <si>
    <t>吉隆坡希尔顿酒店</t>
  </si>
  <si>
    <t>LI QI , TBA TBA</t>
  </si>
  <si>
    <t>11812050196048</t>
  </si>
  <si>
    <t>卡斯先生酒店</t>
  </si>
  <si>
    <t>GAO CHANG , CHEN WANKUN</t>
  </si>
  <si>
    <t>2018-12-05</t>
  </si>
  <si>
    <t>11812055284050</t>
  </si>
  <si>
    <t>LIU JIAN , LI XIULI</t>
  </si>
  <si>
    <t>11812056288771</t>
  </si>
  <si>
    <t>布赖登奥玛鲁酒店</t>
  </si>
  <si>
    <t>WANG YUHONG , WANG BAOHONG</t>
  </si>
  <si>
    <t>11812057910588</t>
  </si>
  <si>
    <t>品尼高鲁比尼公园酒店</t>
  </si>
  <si>
    <t>XIAO LEI , LIU SHIAN</t>
  </si>
  <si>
    <t>11812059213567</t>
  </si>
  <si>
    <t>首尔四季酒店</t>
  </si>
  <si>
    <t>尊贵转角客房</t>
  </si>
  <si>
    <t>YAN JIULONG , BAI XIAOLONG , YAN CHANGSHUI , CHU CHUNXIANG</t>
  </si>
  <si>
    <t>11812056828438</t>
  </si>
  <si>
    <t>NJV雅典广场酒店</t>
  </si>
  <si>
    <t>经典客房(不可取消)</t>
  </si>
  <si>
    <t>YIN ZIWEI , OU YANG YANG</t>
  </si>
  <si>
    <t>11812050706170</t>
  </si>
  <si>
    <t>武吉免登富丽华酒店</t>
  </si>
  <si>
    <t>DING YUE , YIN JIE</t>
  </si>
  <si>
    <t>11812053895521</t>
  </si>
  <si>
    <t>GONG FANZHI , TBA TBA</t>
  </si>
  <si>
    <t>11812056725087</t>
  </si>
  <si>
    <t>瑞士高地城市优质酒店</t>
  </si>
  <si>
    <t>三人客房</t>
  </si>
  <si>
    <t>HUANG SONGHENG</t>
  </si>
  <si>
    <t>11812045357626</t>
  </si>
  <si>
    <t>哥打京那巴鲁希尔顿酒店</t>
  </si>
  <si>
    <t>CHEN JIE , TBA TBA</t>
  </si>
  <si>
    <t>2018-12-04</t>
  </si>
  <si>
    <t>11812045809896</t>
  </si>
  <si>
    <t>池袋太阳城王子大酒店</t>
  </si>
  <si>
    <t>城市客房B(不可取消)(最少两晚连住)</t>
  </si>
  <si>
    <t>ZHANG XIAOHONG , SHEN JIALE</t>
  </si>
  <si>
    <t>11812047144987</t>
  </si>
  <si>
    <t>巴厘岛普特里INAYA度假村</t>
  </si>
  <si>
    <t>XUE XIAMEI</t>
  </si>
  <si>
    <t>11812046825679</t>
  </si>
  <si>
    <t>Megaboom城市酒店</t>
  </si>
  <si>
    <t>CHEN JIAZHONG , CHEN ZHIHONG</t>
  </si>
  <si>
    <t>11812031051391</t>
  </si>
  <si>
    <t>新宿歌舞伎町超级酒店</t>
  </si>
  <si>
    <t>HE FEIFEI , GONG YU</t>
  </si>
  <si>
    <t>2018-12-03</t>
  </si>
  <si>
    <t>11812039970150</t>
  </si>
  <si>
    <t>曼谷铂尔曼G酒店（原曼谷索菲特是隆酒店）</t>
  </si>
  <si>
    <t>G 豪华房</t>
  </si>
  <si>
    <t>PENG DONGJING , TBA TBA</t>
  </si>
  <si>
    <t>11812038375628</t>
  </si>
  <si>
    <t>芭东与我同眠设计酒店</t>
  </si>
  <si>
    <t>DUAN XIANGBO , ZHANG NINGYA , ZHANG ZHENYU , ZHU XIANG</t>
  </si>
  <si>
    <t>11812038566395</t>
  </si>
  <si>
    <t>大洋湾服务式公寓及度假村</t>
  </si>
  <si>
    <t>两卧室套房</t>
  </si>
  <si>
    <t>SHIAU CHUEN , TBA TBA</t>
  </si>
  <si>
    <t>11812039326049</t>
  </si>
  <si>
    <t>普吉假日酒店</t>
  </si>
  <si>
    <t>PU KAI , LI YUANYUAN</t>
  </si>
  <si>
    <t>11812038554310</t>
  </si>
  <si>
    <t>海丰大酒店</t>
  </si>
  <si>
    <t>村庄高级客房</t>
  </si>
  <si>
    <t>WANG HUAN , TBA TBA , JING CHUNYAN , TBA TBA</t>
  </si>
  <si>
    <t>11812032433276</t>
  </si>
  <si>
    <t>伯灵顿路克莱顿酒店</t>
  </si>
  <si>
    <t>SUNG HAELIM</t>
  </si>
  <si>
    <t>11812030447352</t>
  </si>
  <si>
    <t>悉尼雷吉斯机场酒店</t>
  </si>
  <si>
    <t>HAO YINGYING , LIU YANG</t>
  </si>
  <si>
    <t>11812031484296</t>
  </si>
  <si>
    <t>安尼克精品酒店</t>
  </si>
  <si>
    <t>家庭客房(地标)</t>
  </si>
  <si>
    <t>WANG LANLAN</t>
  </si>
  <si>
    <t>11812039592354</t>
  </si>
  <si>
    <t>巴塞罗那希尔顿酒店</t>
  </si>
  <si>
    <t>HAN XINZE , LIU CHENG</t>
  </si>
  <si>
    <t>11812038203896</t>
  </si>
  <si>
    <t>标准工作室客房</t>
  </si>
  <si>
    <t>ALINCASTRE JOSECA , TBA TBA</t>
  </si>
  <si>
    <t>11812027462292</t>
  </si>
  <si>
    <t>罗托鲁瓦湖苏蒂玛酒店</t>
  </si>
  <si>
    <t>ZHANG LI , LENG HAOLIN</t>
  </si>
  <si>
    <t>2018-12-02</t>
  </si>
  <si>
    <t>11812023392128</t>
  </si>
  <si>
    <t>QIN FENTIAN , CHEN FEI</t>
  </si>
  <si>
    <t>11812024116074</t>
  </si>
  <si>
    <t>威尼斯人度假赌场酒店</t>
  </si>
  <si>
    <t>奢华套房</t>
  </si>
  <si>
    <t>LI MEI , TBA TBA</t>
  </si>
  <si>
    <t>11812028227034</t>
  </si>
  <si>
    <t>伦敦肯辛顿广场假日酒店</t>
  </si>
  <si>
    <t>GUO WEI , LIN YING</t>
  </si>
  <si>
    <t>11812020281376</t>
  </si>
  <si>
    <t>普吉岛魅力度假村</t>
  </si>
  <si>
    <t>JIANG HUA , JIANG YUANYUAN</t>
  </si>
  <si>
    <t>11812029167849</t>
  </si>
  <si>
    <t>LI QIAN , LI QIAN</t>
  </si>
  <si>
    <t>11812020305135</t>
  </si>
  <si>
    <t>QIN ZHENGYONG , TBA TBA</t>
  </si>
  <si>
    <t>11812025248191</t>
  </si>
  <si>
    <t>芭堤雅暹罗海岸度假村</t>
  </si>
  <si>
    <t>XU ZE , ZHANG LI</t>
  </si>
  <si>
    <t>11812013919133</t>
  </si>
  <si>
    <t>东京大酒店</t>
  </si>
  <si>
    <t>WU WEIYAN , YAN FENGFENG</t>
  </si>
  <si>
    <t>2018-12-01</t>
  </si>
  <si>
    <t>11812016671398</t>
  </si>
  <si>
    <t>奈纳水疗度假村</t>
  </si>
  <si>
    <t>SHEN HONGRU , PANG YING</t>
  </si>
  <si>
    <t>11812019869060</t>
  </si>
  <si>
    <t>HE LIFEN , TBA TBA</t>
  </si>
  <si>
    <t>11812014553474</t>
  </si>
  <si>
    <t>情人节酒店</t>
  </si>
  <si>
    <t>XIE YONGHENG , TBA TBA</t>
  </si>
  <si>
    <t>11812013632024</t>
  </si>
  <si>
    <t>东方沙巴酒店（原卡拉姆斯音酒店）</t>
  </si>
  <si>
    <t>WANG JIE , CHENG QIAN</t>
  </si>
  <si>
    <t>11812011842562</t>
  </si>
  <si>
    <t>墨尔本斯旺斯顿街宜必思酒店</t>
  </si>
  <si>
    <t>GUO DONGKAI , WANG YANNING , ZHANG ZHIYAN , GUO HONGSHAN</t>
  </si>
  <si>
    <t>11811308517844</t>
  </si>
  <si>
    <t>皇家国际酒店</t>
  </si>
  <si>
    <t>WANG CHENGZHI , QIN JIE , ZHONG CHEN</t>
  </si>
  <si>
    <t>2018-11-30</t>
  </si>
  <si>
    <t>11811309458330</t>
  </si>
  <si>
    <t>二世谷村希尔顿饭店</t>
  </si>
  <si>
    <t>希尔顿客房</t>
  </si>
  <si>
    <t>NI LIANG , ZHOU LINGLING</t>
  </si>
  <si>
    <t>11811304237475</t>
  </si>
  <si>
    <t>洞爷观光酒店</t>
  </si>
  <si>
    <t>和式湖景客房(西翼)</t>
  </si>
  <si>
    <t>ZHU WENZHI , CHEN SHUIJING</t>
  </si>
  <si>
    <t>11811303306751</t>
  </si>
  <si>
    <t>MO HAN , DAI XIAOJIE</t>
  </si>
  <si>
    <t>11811300072085</t>
  </si>
  <si>
    <t>呼啦呼拉奥南度假村</t>
  </si>
  <si>
    <t>豪华花园街景房</t>
  </si>
  <si>
    <t>WANG HAILIAN , TBA TBA</t>
  </si>
  <si>
    <t>11811307073851</t>
  </si>
  <si>
    <t>阿兰达机场克拉丽奥酒店</t>
  </si>
  <si>
    <t>WANG JINGSI , ZHOU YUAN</t>
  </si>
  <si>
    <t>11811308177832</t>
  </si>
  <si>
    <t>敏德格拉斯服务式套房酒店</t>
  </si>
  <si>
    <t>TAO YUAN</t>
  </si>
  <si>
    <t>11811307125413</t>
  </si>
  <si>
    <t>BAO CHENQI , TBA TBA</t>
  </si>
  <si>
    <t>11811294955462</t>
  </si>
  <si>
    <t>拉差达玫瑰色度假屋</t>
  </si>
  <si>
    <t>LIANG JIANWEI , HE JIALI</t>
  </si>
  <si>
    <t>2018-11-29</t>
  </si>
  <si>
    <t>11811290984277</t>
  </si>
  <si>
    <t>LI SHI , WANG DONGYU</t>
  </si>
  <si>
    <t>11811291977133</t>
  </si>
  <si>
    <t>亚摩拉塔贝饭店</t>
  </si>
  <si>
    <t>豪华尊贵客房</t>
  </si>
  <si>
    <t>LIU JIZHAO , YIN KEXIN , YU LANXIANG</t>
  </si>
  <si>
    <t>11811290998397</t>
  </si>
  <si>
    <t>芭堤雅脑海中行政酒店</t>
  </si>
  <si>
    <t>11811296893816</t>
  </si>
  <si>
    <t>拉吉塔维住所</t>
  </si>
  <si>
    <t>LI XINNING</t>
  </si>
  <si>
    <t>11811299785547</t>
  </si>
  <si>
    <t>WANG TIANYANG , PENG YING , WANG XINGRONG , PENG HUIZHI , GUO CHENGYUAN , WANG YUCHUN</t>
  </si>
  <si>
    <t>11811296657088</t>
  </si>
  <si>
    <t>萨瓦斯德乡村水疗度假村</t>
  </si>
  <si>
    <t>直通泳池卡巴纳套房</t>
  </si>
  <si>
    <t>JIN ZHENGTAO , TBA TBA</t>
  </si>
  <si>
    <t>11811292681635</t>
  </si>
  <si>
    <t>DARA酒店</t>
  </si>
  <si>
    <t>LAN QIFENG , WU JIAWEI</t>
  </si>
  <si>
    <t>11811292572945</t>
  </si>
  <si>
    <t>塞班岛悅泰酒店</t>
  </si>
  <si>
    <t>海景客房</t>
  </si>
  <si>
    <t>NIU JIAZHI , YANG YUNFENG</t>
  </si>
  <si>
    <t>11811298037810</t>
  </si>
  <si>
    <t>RUAN AIXING , LAN JIANZI</t>
  </si>
  <si>
    <t>11811290578051</t>
  </si>
  <si>
    <t>ZHANG SHUO</t>
  </si>
  <si>
    <t>11811294333154</t>
  </si>
  <si>
    <t>洛杉矶国际机场假日酒店</t>
  </si>
  <si>
    <t>LIANG SUYANG , LIANG HANQUAN</t>
  </si>
  <si>
    <t>11811292022125</t>
  </si>
  <si>
    <t>JIA SHAOKANG , ZHAO YANG</t>
  </si>
  <si>
    <t>11811299433778</t>
  </si>
  <si>
    <t>XIA QIFENG , DING HUI</t>
  </si>
  <si>
    <t>11811285102323</t>
  </si>
  <si>
    <t>东京皇家王子大饭店花园塔</t>
  </si>
  <si>
    <t>转角全景客房(东京塔景观)(新装修)(禁烟房)</t>
  </si>
  <si>
    <t>WU HUANG , TBA TBA</t>
  </si>
  <si>
    <t>2018-11-28</t>
  </si>
  <si>
    <t>11811280274040</t>
  </si>
  <si>
    <t>甲米奥南湾蒂华纳广场酒店</t>
  </si>
  <si>
    <t>XUE RONG</t>
  </si>
  <si>
    <t>11811284268313</t>
  </si>
  <si>
    <t>布鲁塞尔斯蒂芬妮NH酒店</t>
  </si>
  <si>
    <t>标准单人客房</t>
  </si>
  <si>
    <t>HUANG XIN</t>
  </si>
  <si>
    <t>11811279772887</t>
  </si>
  <si>
    <t>椰树岛海滩度假村</t>
  </si>
  <si>
    <t>两卧室泳池海景别墅</t>
  </si>
  <si>
    <t>ZHAO QINGLI , XIE BOHUA , ZHOU XIN , DAI QIMIN</t>
  </si>
  <si>
    <t>2018-11-27</t>
  </si>
  <si>
    <t>11811273703744</t>
  </si>
  <si>
    <t>CAI XIAOPING , CAILIU YANPING , JIN MOCAN , SHI JIAN</t>
  </si>
  <si>
    <t>11811261658991</t>
  </si>
  <si>
    <t>阿雷法别墅</t>
  </si>
  <si>
    <t>一卧室别墅</t>
  </si>
  <si>
    <t>XU MENGTING</t>
  </si>
  <si>
    <t>2018-11-26</t>
  </si>
  <si>
    <t>11811252106465</t>
  </si>
  <si>
    <t>豪华园景客房</t>
  </si>
  <si>
    <t>LIU YAN , SU XUEJIE</t>
  </si>
  <si>
    <t>2018-11-25</t>
  </si>
  <si>
    <t>11811249906861</t>
  </si>
  <si>
    <t>新加坡加东智选假日酒店</t>
  </si>
  <si>
    <t>HE ZHENJI , TBA TBA</t>
  </si>
  <si>
    <t>2018-11-24</t>
  </si>
  <si>
    <t>11811236700023</t>
  </si>
  <si>
    <t>芭达雅招牌酒店</t>
  </si>
  <si>
    <t>高级池景客房</t>
  </si>
  <si>
    <t>LI ZHEN</t>
  </si>
  <si>
    <t>2018-11-23</t>
  </si>
  <si>
    <t>11811237502342</t>
  </si>
  <si>
    <t>生态住宅酒店</t>
  </si>
  <si>
    <t>CUI QI , MI YI , LI ZHIHAO</t>
  </si>
  <si>
    <t>11811225403316</t>
  </si>
  <si>
    <t>奥克兰千禧大酒店(原奥克兰汇合酒店）</t>
  </si>
  <si>
    <t>GONG ZHENG , TBA TBA</t>
  </si>
  <si>
    <t>2018-11-22</t>
  </si>
  <si>
    <t>11811206326081</t>
  </si>
  <si>
    <t>乌布帕德玛度假村</t>
  </si>
  <si>
    <t>尊贵房</t>
  </si>
  <si>
    <t>YI QIANRU</t>
  </si>
  <si>
    <t>2018-11-20</t>
  </si>
  <si>
    <t>11811200318155</t>
  </si>
  <si>
    <t>普吉岛芭东海滩瑞士度假酒店(原普吉笃思地度假酒店)</t>
  </si>
  <si>
    <t>尊贵房(泳池景观)</t>
  </si>
  <si>
    <t>ZHANG XIAOBO</t>
  </si>
  <si>
    <t>11811182256210</t>
  </si>
  <si>
    <t>J7酒店</t>
  </si>
  <si>
    <t>经典房</t>
  </si>
  <si>
    <t>XIAO CHENGDE , WU QINYAO</t>
  </si>
  <si>
    <t>2018-11-18</t>
  </si>
  <si>
    <t>11811183176692</t>
  </si>
  <si>
    <t>芭达雅湾景酒店</t>
  </si>
  <si>
    <t>SONG LIYUN , GU MENGRAN</t>
  </si>
  <si>
    <t>11811179869879</t>
  </si>
  <si>
    <t>卡多根花园11号酒店</t>
  </si>
  <si>
    <t>RAO QIANGMIN</t>
  </si>
  <si>
    <t>2018-11-17</t>
  </si>
  <si>
    <t>11811162266816</t>
  </si>
  <si>
    <t>最佳西方总统酒店</t>
  </si>
  <si>
    <t>ZHAO XIN , HAN CHU</t>
  </si>
  <si>
    <t>2018-11-16</t>
  </si>
  <si>
    <t>11811164279759</t>
  </si>
  <si>
    <t>金卡美哈美哈科纳海滩万豪万怡酒店</t>
  </si>
  <si>
    <t>CAI JINGYAN , LI YANNING , CAI RONG</t>
  </si>
  <si>
    <t>11811168021167</t>
  </si>
  <si>
    <t>墨尔本泛太平洋酒店</t>
  </si>
  <si>
    <t>WANG XIAOQI , ZHANG LI</t>
  </si>
  <si>
    <t>11811134206673</t>
  </si>
  <si>
    <t>MIAO FUQIANG , TBA TBA</t>
  </si>
  <si>
    <t>2018-11-13</t>
  </si>
  <si>
    <t>11811136974580</t>
  </si>
  <si>
    <t>奥斯陆第一千禧酒店</t>
  </si>
  <si>
    <t>XING LANPING , SUN YUAN , ZHOU ZILIN , GUO YUNKAI</t>
  </si>
  <si>
    <t>11811130903558</t>
  </si>
  <si>
    <t>希尔顿冲浪者天堂公寓</t>
  </si>
  <si>
    <t>双卧室蓝天公寓</t>
  </si>
  <si>
    <t>XIE JING , XU JUN , XIE JIAJUN , MA ZHENHUA</t>
  </si>
  <si>
    <t>11811135493872</t>
  </si>
  <si>
    <t>贝斯维斯特大华酒店</t>
  </si>
  <si>
    <t>HU DINGZHONG , LI HUI</t>
  </si>
  <si>
    <t>11811128615462</t>
  </si>
  <si>
    <t>哥本哈根万豪酒店</t>
  </si>
  <si>
    <t>GAO MINGFENG , GAO PING</t>
  </si>
  <si>
    <t>2018-11-12</t>
  </si>
  <si>
    <t>11811128502327</t>
  </si>
  <si>
    <t>奥克兰机场宜必思快捷酒店</t>
  </si>
  <si>
    <t>GAO YUANYUAN , XU WENLEI</t>
  </si>
  <si>
    <t>11811129277457</t>
  </si>
  <si>
    <t>ZHU CHENXU , TBA TBA</t>
  </si>
  <si>
    <t>11811120464253</t>
  </si>
  <si>
    <t>D&amp;D酒店</t>
  </si>
  <si>
    <t>TANG YUE , ZHANG SHIYU</t>
  </si>
  <si>
    <t>11811119453193</t>
  </si>
  <si>
    <t>郎南路真暹罗酒店</t>
  </si>
  <si>
    <t>ZHOU YUXIANG , ZHOU YUHUI</t>
  </si>
  <si>
    <t>2018-11-11</t>
  </si>
  <si>
    <t>11811116759385</t>
  </si>
  <si>
    <t>东上野乐住经济型酒店</t>
  </si>
  <si>
    <t>标准双人房(禁烟房)</t>
  </si>
  <si>
    <t>LU YAN , TBA TBA</t>
  </si>
  <si>
    <t>11811111501744</t>
  </si>
  <si>
    <t>特鲁暹罗帕亚泰路酒店</t>
  </si>
  <si>
    <t>SHEN XIA , CHEN YING</t>
  </si>
  <si>
    <t>11811111343478</t>
  </si>
  <si>
    <t>XIONG FEI , YANG LEI</t>
  </si>
  <si>
    <t>11811112518095</t>
  </si>
  <si>
    <t>XU KAI , XIONG HAIYING</t>
  </si>
  <si>
    <t>11811117131379</t>
  </si>
  <si>
    <t>彩虹云霄酒店</t>
  </si>
  <si>
    <t>高级客房(标准区)</t>
  </si>
  <si>
    <t>JIANG JIANG , YUAN YOUZHEN</t>
  </si>
  <si>
    <t>11811117707675</t>
  </si>
  <si>
    <t>曼谷安曼纳酒店</t>
  </si>
  <si>
    <t>11811114130643</t>
  </si>
  <si>
    <t>海滨泳池别墅</t>
  </si>
  <si>
    <t>LIU JUN</t>
  </si>
  <si>
    <t>11811101377063</t>
  </si>
  <si>
    <t>水星富国岛别墅度假村</t>
  </si>
  <si>
    <t>ZHAO YANSHENG , ZHAI LIPING , ZHAO YUE , LI YONGXI , SHANG BIN , YANG YAMIN</t>
  </si>
  <si>
    <t>2018-11-10</t>
  </si>
  <si>
    <t>11811107607014</t>
  </si>
  <si>
    <t>奥克兰最佳西方总统酒店</t>
  </si>
  <si>
    <t>两卧室公寓</t>
  </si>
  <si>
    <t>XIAO JIAJUN</t>
  </si>
  <si>
    <t>11811103467134</t>
  </si>
  <si>
    <t>YANG WENWEN , TBA TBA</t>
  </si>
  <si>
    <t>11811086974059</t>
  </si>
  <si>
    <t>普吉岛芭东雅高美爵大酒店</t>
  </si>
  <si>
    <t>高级房(不可取消)</t>
  </si>
  <si>
    <t>WANG XINYUE , ZHU RUOYU</t>
  </si>
  <si>
    <t>2018-11-08</t>
  </si>
  <si>
    <t>11811082228894</t>
  </si>
  <si>
    <t>YU YING , ZHU YINGWU</t>
  </si>
  <si>
    <t>11811084967784</t>
  </si>
  <si>
    <t>海滩高地度假村</t>
  </si>
  <si>
    <t>GONG SHIQIANG , WU HAO</t>
  </si>
  <si>
    <t>2018-11-14</t>
  </si>
  <si>
    <t>11811063772057</t>
  </si>
  <si>
    <t>希洛城堡夏威夷酒店</t>
  </si>
  <si>
    <t>豪华洋景客房</t>
  </si>
  <si>
    <t>WU XUEQING , YUE JIE , WU XUEQING</t>
  </si>
  <si>
    <t>2018-11-06</t>
  </si>
  <si>
    <t>11811040170184</t>
  </si>
  <si>
    <t>LIU YUANYUAN</t>
  </si>
  <si>
    <t>2018-11-04</t>
  </si>
  <si>
    <t>11811021399190</t>
  </si>
  <si>
    <t>茉莉花度假酒店</t>
  </si>
  <si>
    <t>DU BEI , GAO SHANSHAN , HUANG JIAQI , HUANG JIAHAO</t>
  </si>
  <si>
    <t>2018-11-02</t>
  </si>
  <si>
    <t>11811013131893</t>
  </si>
  <si>
    <t>曼谷苏普卢萨默塞特公园酒店</t>
  </si>
  <si>
    <t>尊贵一卧室公寓(带厨房)</t>
  </si>
  <si>
    <t>NING GUOXIA</t>
  </si>
  <si>
    <t>2018-11-01</t>
  </si>
  <si>
    <t>11810316230189</t>
  </si>
  <si>
    <t>住宿加早餐酒店</t>
  </si>
  <si>
    <t>FENG YUXI , HOU YUFENG</t>
  </si>
  <si>
    <t>2018-10-31</t>
  </si>
  <si>
    <t>陈奕晖</t>
  </si>
  <si>
    <t>chenyihui</t>
  </si>
  <si>
    <t>11810301106846</t>
  </si>
  <si>
    <t>东大门 KY 传统酒店</t>
  </si>
  <si>
    <t>行政客房(没有停车位)</t>
  </si>
  <si>
    <t>ZHANG LIMIN , XI XIANGLI</t>
  </si>
  <si>
    <t>2018-10-30</t>
  </si>
  <si>
    <t>11810291777696</t>
  </si>
  <si>
    <t>豪华一卧室套房</t>
  </si>
  <si>
    <t>LING HUAN , CHEN CHAOFENG</t>
  </si>
  <si>
    <t>2018-10-29</t>
  </si>
  <si>
    <t>11810280834289</t>
  </si>
  <si>
    <t>是隆崔尼提酒店</t>
  </si>
  <si>
    <t>QIAN WEI , LIU JINXIN</t>
  </si>
  <si>
    <t>2018-10-28</t>
  </si>
  <si>
    <t>11810221588078</t>
  </si>
  <si>
    <t>哥本哈根希尔顿酒店机场店</t>
  </si>
  <si>
    <t>XING XINTONG , ZHANG QINGSHENG</t>
  </si>
  <si>
    <t>2018-10-22</t>
  </si>
  <si>
    <t>11810205722857</t>
  </si>
  <si>
    <t>太阳之翼卡玛拉海滩酒店</t>
  </si>
  <si>
    <t>工作室</t>
  </si>
  <si>
    <t>YUAN XIAOLEI , TBA TBA</t>
  </si>
  <si>
    <t>2018-10-20</t>
  </si>
  <si>
    <t>11810198254378</t>
  </si>
  <si>
    <t>希尔顿欢朋套房酒店-迈阿密布里克尔村</t>
  </si>
  <si>
    <t>CHEN YIN</t>
  </si>
  <si>
    <t>2018-10-19</t>
  </si>
  <si>
    <t>11810168398590</t>
  </si>
  <si>
    <t>卡塔岩石酒店</t>
  </si>
  <si>
    <t>两卧室天池泳池别墅</t>
  </si>
  <si>
    <t>DING LU , XIANG WEI , XU RU , DING HANYANG</t>
  </si>
  <si>
    <t>2018-10-16</t>
  </si>
  <si>
    <t>11812106704571</t>
  </si>
  <si>
    <t>CHEN YONGLIN , HUANG YUXUAN</t>
  </si>
  <si>
    <t>退款与赔付</t>
  </si>
  <si>
    <t>alinali</t>
  </si>
  <si>
    <t>11812066797022</t>
  </si>
  <si>
    <t>那霸格拉斯丽酒店</t>
  </si>
  <si>
    <t>基础客房</t>
  </si>
  <si>
    <t>LI ZHU , HE QIAN</t>
  </si>
  <si>
    <t>赔差价</t>
  </si>
  <si>
    <t>P190102145001322</t>
  </si>
  <si>
    <t>tessiewu</t>
  </si>
  <si>
    <t>总计</t>
  </si>
  <si>
    <r>
      <t>确定应付：</t>
    </r>
    <r>
      <rPr>
        <b/>
        <sz val="11"/>
        <color rgb="FF000000"/>
        <rFont val="Calibri"/>
        <charset val="134"/>
      </rPr>
      <t>831347.2-300000=531347.2</t>
    </r>
  </si>
  <si>
    <r>
      <t>好巧网：317865.69</t>
    </r>
    <r>
      <rPr>
        <b/>
        <sz val="11"/>
        <color rgb="FF000000"/>
        <rFont val="Calibri"/>
        <charset val="134"/>
      </rPr>
      <t xml:space="preserve">       </t>
    </r>
    <r>
      <rPr>
        <b/>
        <sz val="11"/>
        <color rgb="FF000000"/>
        <rFont val="宋体"/>
        <charset val="134"/>
      </rPr>
      <t>付款编号：P190103160518322</t>
    </r>
  </si>
  <si>
    <r>
      <t>好巧直连：511229.71-300000=211229.71</t>
    </r>
    <r>
      <rPr>
        <b/>
        <sz val="11"/>
        <color rgb="FF000000"/>
        <rFont val="Calibri"/>
        <charset val="134"/>
      </rPr>
      <t xml:space="preserve">     </t>
    </r>
    <r>
      <rPr>
        <b/>
        <sz val="11"/>
        <color rgb="FF000000"/>
        <rFont val="宋体"/>
        <charset val="134"/>
      </rPr>
      <t>付款编号：P190103160541322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</si>
</sst>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9.75"/>
      <color rgb="FF337AB7"/>
      <name val="Helvetica"/>
      <charset val="134"/>
    </font>
    <font>
      <b/>
      <sz val="11"/>
      <color rgb="FF000000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29" borderId="10" applyNumberFormat="0" applyFon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6" fillId="18" borderId="6" applyNumberFormat="0" applyAlignment="0" applyProtection="0">
      <alignment vertical="center"/>
    </xf>
    <xf numFmtId="0" fontId="18" fillId="18" borderId="5" applyNumberFormat="0" applyAlignment="0" applyProtection="0">
      <alignment vertical="center"/>
    </xf>
    <xf numFmtId="0" fontId="21" fillId="27" borderId="8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3" fillId="0" borderId="0" xfId="0" applyFont="1"/>
    <xf numFmtId="0" fontId="0" fillId="2" borderId="3" xfId="0" applyFill="1" applyBorder="1"/>
    <xf numFmtId="0" fontId="0" fillId="2" borderId="3" xfId="0" applyNumberFormat="1" applyFill="1" applyBorder="1"/>
    <xf numFmtId="0" fontId="4" fillId="0" borderId="0" xfId="0" applyFont="1"/>
    <xf numFmtId="0" fontId="0" fillId="3" borderId="3" xfId="0" applyFill="1" applyBorder="1"/>
    <xf numFmtId="0" fontId="2" fillId="2" borderId="0" xfId="0" applyFont="1" applyFill="1"/>
    <xf numFmtId="0" fontId="5" fillId="2" borderId="0" xfId="0" applyFont="1" applyFill="1"/>
    <xf numFmtId="0" fontId="3" fillId="2" borderId="0" xfId="0" applyFont="1" applyFill="1" applyAlignment="1">
      <alignment wrapText="1"/>
    </xf>
    <xf numFmtId="0" fontId="0" fillId="0" borderId="3" xfId="0" applyBorder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0102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1423987</v>
          </cell>
          <cell r="B2" t="str">
            <v>澳门维景酒店</v>
          </cell>
          <cell r="C2" t="str">
            <v>11901027428579</v>
          </cell>
          <cell r="D2" t="str">
            <v/>
          </cell>
          <cell r="E2" t="str">
            <v/>
          </cell>
          <cell r="F2" t="str">
            <v>860.04</v>
          </cell>
          <cell r="G2" t="str">
            <v>RMB</v>
          </cell>
          <cell r="H2" t="str">
            <v>1</v>
          </cell>
          <cell r="I2">
            <v>860.04</v>
          </cell>
        </row>
        <row r="3">
          <cell r="A3">
            <v>1423599</v>
          </cell>
          <cell r="B3" t="str">
            <v>澳门维景酒店</v>
          </cell>
          <cell r="C3" t="str">
            <v>11901013222885</v>
          </cell>
          <cell r="D3" t="str">
            <v/>
          </cell>
          <cell r="E3" t="str">
            <v/>
          </cell>
          <cell r="F3" t="str">
            <v>974.7</v>
          </cell>
          <cell r="G3" t="str">
            <v>RMB</v>
          </cell>
          <cell r="H3" t="str">
            <v>1</v>
          </cell>
          <cell r="I3">
            <v>974.7</v>
          </cell>
        </row>
        <row r="4">
          <cell r="A4">
            <v>1423608</v>
          </cell>
          <cell r="B4" t="str">
            <v>澳门葡京酒店</v>
          </cell>
          <cell r="C4" t="str">
            <v>11901019215342</v>
          </cell>
          <cell r="D4" t="str">
            <v/>
          </cell>
          <cell r="E4" t="str">
            <v/>
          </cell>
          <cell r="F4" t="str">
            <v>886.75</v>
          </cell>
          <cell r="G4" t="str">
            <v>RMB</v>
          </cell>
          <cell r="H4" t="str">
            <v>1</v>
          </cell>
          <cell r="I4">
            <v>886.75</v>
          </cell>
        </row>
        <row r="5">
          <cell r="A5">
            <v>1416932</v>
          </cell>
          <cell r="B5" t="str">
            <v>澳门财神酒店</v>
          </cell>
          <cell r="C5" t="str">
            <v>11812210899331</v>
          </cell>
          <cell r="D5" t="str">
            <v/>
          </cell>
          <cell r="E5" t="str">
            <v/>
          </cell>
          <cell r="F5" t="str">
            <v>1244.36</v>
          </cell>
          <cell r="G5" t="str">
            <v>RMB</v>
          </cell>
          <cell r="H5" t="str">
            <v>1</v>
          </cell>
          <cell r="I5">
            <v>1244.36</v>
          </cell>
        </row>
        <row r="6">
          <cell r="A6">
            <v>1423310</v>
          </cell>
          <cell r="B6" t="str">
            <v>澳门君怡酒店</v>
          </cell>
          <cell r="C6" t="str">
            <v>11812313173998</v>
          </cell>
          <cell r="D6" t="str">
            <v/>
          </cell>
          <cell r="E6" t="str">
            <v/>
          </cell>
          <cell r="F6" t="str">
            <v>852.62</v>
          </cell>
          <cell r="G6" t="str">
            <v>RMB</v>
          </cell>
          <cell r="H6" t="str">
            <v>1</v>
          </cell>
          <cell r="I6">
            <v>852.62</v>
          </cell>
        </row>
        <row r="7">
          <cell r="A7">
            <v>1420064</v>
          </cell>
          <cell r="B7" t="str">
            <v>澳门君怡酒店</v>
          </cell>
          <cell r="C7" t="str">
            <v>11812269148995</v>
          </cell>
          <cell r="D7" t="str">
            <v/>
          </cell>
          <cell r="E7" t="str">
            <v/>
          </cell>
          <cell r="F7" t="str">
            <v>545.96</v>
          </cell>
          <cell r="G7" t="str">
            <v>RMB</v>
          </cell>
          <cell r="H7" t="str">
            <v>1</v>
          </cell>
          <cell r="I7">
            <v>545.96</v>
          </cell>
        </row>
        <row r="8">
          <cell r="A8">
            <v>1419587</v>
          </cell>
          <cell r="B8" t="str">
            <v>澳门皇庭海景酒店</v>
          </cell>
          <cell r="C8" t="str">
            <v>11812261696960</v>
          </cell>
          <cell r="D8" t="str">
            <v/>
          </cell>
          <cell r="E8" t="str">
            <v/>
          </cell>
          <cell r="F8" t="str">
            <v>1352.83</v>
          </cell>
          <cell r="G8" t="str">
            <v>RMB</v>
          </cell>
          <cell r="H8" t="str">
            <v>1</v>
          </cell>
          <cell r="I8">
            <v>1352.83</v>
          </cell>
        </row>
        <row r="9">
          <cell r="A9">
            <v>1424006</v>
          </cell>
          <cell r="B9" t="str">
            <v>澳门东望洋酒店</v>
          </cell>
          <cell r="C9" t="str">
            <v>11901022429414</v>
          </cell>
          <cell r="D9" t="str">
            <v/>
          </cell>
          <cell r="E9" t="str">
            <v/>
          </cell>
          <cell r="F9" t="str">
            <v>481.19</v>
          </cell>
          <cell r="G9" t="str">
            <v>RMB</v>
          </cell>
          <cell r="H9" t="str">
            <v>1</v>
          </cell>
          <cell r="I9">
            <v>481.19</v>
          </cell>
        </row>
        <row r="10">
          <cell r="A10">
            <v>1423679</v>
          </cell>
          <cell r="B10" t="str">
            <v>香港汀蘭居-Hotel G管理</v>
          </cell>
          <cell r="C10" t="str">
            <v>11901013243791</v>
          </cell>
          <cell r="D10" t="str">
            <v/>
          </cell>
          <cell r="E10" t="str">
            <v/>
          </cell>
          <cell r="F10" t="str">
            <v>681.13</v>
          </cell>
          <cell r="G10" t="str">
            <v>RMB</v>
          </cell>
          <cell r="H10" t="str">
            <v>1</v>
          </cell>
          <cell r="I10">
            <v>681.13</v>
          </cell>
        </row>
        <row r="11">
          <cell r="A11">
            <v>1415812</v>
          </cell>
          <cell r="B11" t="str">
            <v>香港诺富特东荟城酒店</v>
          </cell>
          <cell r="C11" t="str">
            <v>11812196813813</v>
          </cell>
          <cell r="D11" t="str">
            <v/>
          </cell>
          <cell r="E11" t="str">
            <v/>
          </cell>
          <cell r="F11" t="str">
            <v>925.16</v>
          </cell>
          <cell r="G11" t="str">
            <v>RMB</v>
          </cell>
          <cell r="H11" t="str">
            <v>1</v>
          </cell>
          <cell r="I11">
            <v>925.16</v>
          </cell>
        </row>
        <row r="12">
          <cell r="A12">
            <v>1420602</v>
          </cell>
          <cell r="B12" t="str">
            <v>澳门华都酒店</v>
          </cell>
          <cell r="C12" t="str">
            <v>11812279246339</v>
          </cell>
          <cell r="D12" t="str">
            <v>231232</v>
          </cell>
          <cell r="E12" t="str">
            <v/>
          </cell>
          <cell r="F12" t="str">
            <v>1700.02</v>
          </cell>
          <cell r="G12" t="str">
            <v>RMB</v>
          </cell>
          <cell r="H12" t="str">
            <v>1</v>
          </cell>
          <cell r="I12">
            <v>1700.02</v>
          </cell>
        </row>
        <row r="13">
          <cell r="A13">
            <v>1423348</v>
          </cell>
          <cell r="B13" t="str">
            <v>澳门新濠锋酒店</v>
          </cell>
          <cell r="C13" t="str">
            <v>11901013218417</v>
          </cell>
          <cell r="D13" t="str">
            <v>reconfirmed</v>
          </cell>
          <cell r="E13" t="str">
            <v/>
          </cell>
          <cell r="F13" t="str">
            <v>1092.1</v>
          </cell>
          <cell r="G13" t="str">
            <v>RMB</v>
          </cell>
          <cell r="H13" t="str">
            <v>1</v>
          </cell>
          <cell r="I13">
            <v>1092.1</v>
          </cell>
        </row>
        <row r="14">
          <cell r="A14">
            <v>1419427</v>
          </cell>
          <cell r="B14" t="str">
            <v>澳门文华东方酒店</v>
          </cell>
          <cell r="C14" t="str">
            <v>11812259682125</v>
          </cell>
          <cell r="D14" t="str">
            <v/>
          </cell>
          <cell r="E14" t="str">
            <v/>
          </cell>
          <cell r="F14" t="str">
            <v>3280.68</v>
          </cell>
          <cell r="G14" t="str">
            <v>RMB</v>
          </cell>
          <cell r="H14" t="str">
            <v>1</v>
          </cell>
          <cell r="I14">
            <v>3280.68</v>
          </cell>
        </row>
        <row r="15">
          <cell r="A15">
            <v>1421699</v>
          </cell>
          <cell r="B15" t="str">
            <v>澳门莱斯酒店</v>
          </cell>
          <cell r="C15" t="str">
            <v>11812296128084</v>
          </cell>
          <cell r="D15" t="str">
            <v/>
          </cell>
          <cell r="E15" t="str">
            <v/>
          </cell>
          <cell r="F15" t="str">
            <v>845.97</v>
          </cell>
          <cell r="G15" t="str">
            <v>RMB</v>
          </cell>
          <cell r="H15" t="str">
            <v>1</v>
          </cell>
          <cell r="I15">
            <v>845.97</v>
          </cell>
        </row>
        <row r="16">
          <cell r="A16">
            <v>1418947</v>
          </cell>
          <cell r="B16" t="str">
            <v>澳门莱斯酒店</v>
          </cell>
          <cell r="C16" t="str">
            <v>11812244318664</v>
          </cell>
          <cell r="D16" t="str">
            <v/>
          </cell>
          <cell r="E16" t="str">
            <v/>
          </cell>
          <cell r="F16" t="str">
            <v>850.84</v>
          </cell>
          <cell r="G16" t="str">
            <v>RMB</v>
          </cell>
          <cell r="H16" t="str">
            <v>1</v>
          </cell>
          <cell r="I16">
            <v>850.84</v>
          </cell>
        </row>
        <row r="17">
          <cell r="A17">
            <v>1418665</v>
          </cell>
          <cell r="B17" t="str">
            <v>澳门金沙城中心假日酒店</v>
          </cell>
          <cell r="C17" t="str">
            <v>11812241968420</v>
          </cell>
          <cell r="D17" t="str">
            <v/>
          </cell>
          <cell r="E17" t="str">
            <v/>
          </cell>
          <cell r="F17" t="str">
            <v>1059.12</v>
          </cell>
          <cell r="G17" t="str">
            <v>RMB</v>
          </cell>
          <cell r="H17" t="str">
            <v>1</v>
          </cell>
          <cell r="I17">
            <v>1059.12</v>
          </cell>
        </row>
        <row r="18">
          <cell r="A18">
            <v>1423474</v>
          </cell>
          <cell r="B18" t="str">
            <v>澳门金沙城中心假日酒店</v>
          </cell>
          <cell r="C18" t="str">
            <v>11901011215854</v>
          </cell>
          <cell r="D18" t="str">
            <v/>
          </cell>
          <cell r="E18" t="str">
            <v/>
          </cell>
          <cell r="F18" t="str">
            <v>983.4</v>
          </cell>
          <cell r="G18" t="str">
            <v>RMB</v>
          </cell>
          <cell r="H18" t="str">
            <v>1</v>
          </cell>
          <cell r="I18">
            <v>983.4</v>
          </cell>
        </row>
        <row r="19">
          <cell r="A19">
            <v>1423583</v>
          </cell>
          <cell r="B19" t="str">
            <v>澳门金沙城中心假日酒店</v>
          </cell>
          <cell r="C19" t="str">
            <v>11901014045956</v>
          </cell>
          <cell r="D19" t="str">
            <v/>
          </cell>
          <cell r="E19" t="str">
            <v/>
          </cell>
          <cell r="F19" t="str">
            <v>810.49</v>
          </cell>
          <cell r="G19" t="str">
            <v>RMB</v>
          </cell>
          <cell r="H19" t="str">
            <v>1</v>
          </cell>
          <cell r="I19">
            <v>810.49</v>
          </cell>
        </row>
        <row r="20">
          <cell r="A20">
            <v>1421348</v>
          </cell>
          <cell r="B20" t="str">
            <v>澳门金沙城中心假日酒店</v>
          </cell>
          <cell r="C20" t="str">
            <v>11812285871088</v>
          </cell>
          <cell r="D20" t="str">
            <v>28739655</v>
          </cell>
          <cell r="E20" t="str">
            <v/>
          </cell>
          <cell r="F20" t="str">
            <v>1621.59</v>
          </cell>
          <cell r="G20" t="str">
            <v>RMB</v>
          </cell>
          <cell r="H20" t="str">
            <v>1</v>
          </cell>
          <cell r="I20">
            <v>1621.59</v>
          </cell>
        </row>
        <row r="21">
          <cell r="A21">
            <v>1418842</v>
          </cell>
          <cell r="B21" t="str">
            <v>澳门金沙城中心假日酒店</v>
          </cell>
          <cell r="C21" t="str">
            <v>11812247354438</v>
          </cell>
          <cell r="D21" t="str">
            <v>48469817</v>
          </cell>
          <cell r="E21" t="str">
            <v/>
          </cell>
          <cell r="F21" t="str">
            <v>1598.52</v>
          </cell>
          <cell r="G21" t="str">
            <v>RMB</v>
          </cell>
          <cell r="H21" t="str">
            <v>1</v>
          </cell>
          <cell r="I21">
            <v>1598.52</v>
          </cell>
        </row>
        <row r="22">
          <cell r="A22">
            <v>1420338</v>
          </cell>
          <cell r="B22" t="str">
            <v>澳门金沙城中心假日酒店</v>
          </cell>
          <cell r="C22" t="str">
            <v>11812279399936</v>
          </cell>
          <cell r="D22" t="str">
            <v/>
          </cell>
          <cell r="E22" t="str">
            <v/>
          </cell>
          <cell r="F22" t="str">
            <v>934.61</v>
          </cell>
          <cell r="G22" t="str">
            <v>RMB</v>
          </cell>
          <cell r="H22" t="str">
            <v>1</v>
          </cell>
          <cell r="I22">
            <v>934.61</v>
          </cell>
        </row>
        <row r="23">
          <cell r="A23">
            <v>1419581</v>
          </cell>
          <cell r="B23" t="str">
            <v>澳门金沙城中心假日酒店</v>
          </cell>
          <cell r="C23" t="str">
            <v>11812269835782</v>
          </cell>
          <cell r="D23" t="str">
            <v>49954399</v>
          </cell>
          <cell r="E23" t="str">
            <v/>
          </cell>
          <cell r="F23" t="str">
            <v>1385</v>
          </cell>
          <cell r="G23" t="str">
            <v>RMB</v>
          </cell>
          <cell r="H23" t="str">
            <v>1</v>
          </cell>
          <cell r="I23">
            <v>1385</v>
          </cell>
        </row>
        <row r="24">
          <cell r="A24">
            <v>1419952</v>
          </cell>
          <cell r="B24" t="str">
            <v>澳门金沙城中心假日酒店</v>
          </cell>
          <cell r="C24" t="str">
            <v>11812267196972</v>
          </cell>
          <cell r="D24" t="str">
            <v/>
          </cell>
          <cell r="E24" t="str">
            <v/>
          </cell>
          <cell r="F24" t="str">
            <v>1786.26</v>
          </cell>
          <cell r="G24" t="str">
            <v>RMB</v>
          </cell>
          <cell r="H24" t="str">
            <v>1</v>
          </cell>
          <cell r="I24">
            <v>1786.26</v>
          </cell>
        </row>
        <row r="25">
          <cell r="A25">
            <v>1416836</v>
          </cell>
          <cell r="B25" t="str">
            <v>澳门金沙城中心假日酒店</v>
          </cell>
          <cell r="C25" t="str">
            <v>11812211919837</v>
          </cell>
          <cell r="D25" t="str">
            <v/>
          </cell>
          <cell r="E25" t="str">
            <v/>
          </cell>
          <cell r="F25" t="str">
            <v>1625.12</v>
          </cell>
          <cell r="G25" t="str">
            <v>RMB</v>
          </cell>
          <cell r="H25" t="str">
            <v>1</v>
          </cell>
          <cell r="I25">
            <v>1625.12</v>
          </cell>
        </row>
        <row r="26">
          <cell r="A26">
            <v>1420623</v>
          </cell>
          <cell r="B26" t="str">
            <v>澳门金沙城中心假日酒店</v>
          </cell>
          <cell r="C26" t="str">
            <v>11812275314496</v>
          </cell>
          <cell r="D26" t="str">
            <v>21098970</v>
          </cell>
          <cell r="E26" t="str">
            <v/>
          </cell>
          <cell r="F26" t="str">
            <v>1198.71</v>
          </cell>
          <cell r="G26" t="str">
            <v>RMB</v>
          </cell>
          <cell r="H26" t="str">
            <v>1</v>
          </cell>
          <cell r="I26">
            <v>1198.71</v>
          </cell>
        </row>
        <row r="27">
          <cell r="A27">
            <v>1419834</v>
          </cell>
          <cell r="B27" t="str">
            <v>香港如心南湾海景酒店</v>
          </cell>
          <cell r="C27" t="str">
            <v>11812268979625</v>
          </cell>
          <cell r="D27" t="str">
            <v/>
          </cell>
          <cell r="E27" t="str">
            <v/>
          </cell>
          <cell r="F27" t="str">
            <v>690.97</v>
          </cell>
          <cell r="G27" t="str">
            <v>RMB</v>
          </cell>
          <cell r="H27" t="str">
            <v>1</v>
          </cell>
          <cell r="I27">
            <v>690.97</v>
          </cell>
        </row>
        <row r="28">
          <cell r="A28">
            <v>1419151</v>
          </cell>
          <cell r="B28" t="str">
            <v>香港如心南湾海景酒店</v>
          </cell>
          <cell r="C28" t="str">
            <v>11812257662573</v>
          </cell>
          <cell r="D28" t="str">
            <v/>
          </cell>
          <cell r="E28" t="str">
            <v/>
          </cell>
          <cell r="F28" t="str">
            <v>1269.74</v>
          </cell>
          <cell r="G28" t="str">
            <v>RMB</v>
          </cell>
          <cell r="H28" t="str">
            <v>1</v>
          </cell>
          <cell r="I28">
            <v>1269.74</v>
          </cell>
        </row>
        <row r="29">
          <cell r="A29">
            <v>1421090</v>
          </cell>
          <cell r="B29" t="str">
            <v>香港如心南湾海景酒店</v>
          </cell>
          <cell r="C29" t="str">
            <v>11812288908264</v>
          </cell>
          <cell r="D29" t="str">
            <v>reconfirm</v>
          </cell>
          <cell r="E29" t="str">
            <v/>
          </cell>
          <cell r="F29" t="str">
            <v>1344.58</v>
          </cell>
          <cell r="G29" t="str">
            <v>RMB</v>
          </cell>
          <cell r="H29" t="str">
            <v>1</v>
          </cell>
          <cell r="I29">
            <v>1344.58</v>
          </cell>
        </row>
        <row r="30">
          <cell r="A30">
            <v>1416241</v>
          </cell>
          <cell r="B30" t="str">
            <v>香港如心南湾海景酒店</v>
          </cell>
          <cell r="C30" t="str">
            <v>11812209358415</v>
          </cell>
          <cell r="D30" t="str">
            <v>884291</v>
          </cell>
          <cell r="E30" t="str">
            <v/>
          </cell>
          <cell r="F30" t="str">
            <v>454.56</v>
          </cell>
          <cell r="G30" t="str">
            <v>RMB</v>
          </cell>
          <cell r="H30" t="str">
            <v>1</v>
          </cell>
          <cell r="I30">
            <v>454.56</v>
          </cell>
        </row>
        <row r="31">
          <cell r="A31">
            <v>1419199</v>
          </cell>
          <cell r="B31" t="str">
            <v>香港如心南湾海景酒店</v>
          </cell>
          <cell r="C31" t="str">
            <v>11812252513813</v>
          </cell>
          <cell r="D31" t="str">
            <v/>
          </cell>
          <cell r="E31" t="str">
            <v/>
          </cell>
          <cell r="F31" t="str">
            <v>1195.43</v>
          </cell>
          <cell r="G31" t="str">
            <v>RMB</v>
          </cell>
          <cell r="H31" t="str">
            <v>1</v>
          </cell>
          <cell r="I31">
            <v>1195.43</v>
          </cell>
        </row>
        <row r="32">
          <cell r="A32">
            <v>1420756</v>
          </cell>
          <cell r="B32" t="str">
            <v>香港如心南湾海景酒店</v>
          </cell>
          <cell r="C32" t="str">
            <v>11812273775471</v>
          </cell>
          <cell r="D32" t="str">
            <v/>
          </cell>
          <cell r="E32" t="str">
            <v/>
          </cell>
          <cell r="F32" t="str">
            <v>1119.5</v>
          </cell>
          <cell r="G32" t="str">
            <v>RMB</v>
          </cell>
          <cell r="H32" t="str">
            <v>1</v>
          </cell>
          <cell r="I32">
            <v>1119.5</v>
          </cell>
        </row>
        <row r="33">
          <cell r="A33">
            <v>1422094</v>
          </cell>
          <cell r="B33" t="str">
            <v>香港如心南湾海景酒店</v>
          </cell>
          <cell r="C33" t="str">
            <v>11812296726020</v>
          </cell>
          <cell r="D33" t="str">
            <v/>
          </cell>
          <cell r="E33" t="str">
            <v/>
          </cell>
          <cell r="F33" t="str">
            <v>475.98</v>
          </cell>
          <cell r="G33" t="str">
            <v>RMB</v>
          </cell>
          <cell r="H33" t="str">
            <v>1</v>
          </cell>
          <cell r="I33">
            <v>475.98</v>
          </cell>
        </row>
        <row r="34">
          <cell r="A34">
            <v>1422990</v>
          </cell>
          <cell r="B34" t="str">
            <v>香港如心南湾海景酒店</v>
          </cell>
          <cell r="C34" t="str">
            <v>11812312935745</v>
          </cell>
          <cell r="D34" t="str">
            <v/>
          </cell>
          <cell r="E34" t="str">
            <v/>
          </cell>
          <cell r="F34" t="str">
            <v>1286.43</v>
          </cell>
          <cell r="G34" t="str">
            <v>RMB</v>
          </cell>
          <cell r="H34" t="str">
            <v>1</v>
          </cell>
          <cell r="I34">
            <v>1286.43</v>
          </cell>
        </row>
        <row r="35">
          <cell r="A35">
            <v>1422536</v>
          </cell>
          <cell r="B35" t="str">
            <v>香港如心南湾海景酒店</v>
          </cell>
          <cell r="C35" t="str">
            <v>11812305574732</v>
          </cell>
          <cell r="D35" t="str">
            <v/>
          </cell>
          <cell r="E35" t="str">
            <v/>
          </cell>
          <cell r="F35" t="str">
            <v>951.52</v>
          </cell>
          <cell r="G35" t="str">
            <v>RMB</v>
          </cell>
          <cell r="H35" t="str">
            <v>1</v>
          </cell>
          <cell r="I35">
            <v>951.52</v>
          </cell>
        </row>
        <row r="36">
          <cell r="A36">
            <v>1423451</v>
          </cell>
          <cell r="B36" t="str">
            <v>香港如心南湾海景酒店</v>
          </cell>
          <cell r="C36" t="str">
            <v>11901013145622</v>
          </cell>
          <cell r="D36" t="str">
            <v/>
          </cell>
          <cell r="E36" t="str">
            <v/>
          </cell>
          <cell r="F36" t="str">
            <v>452.23</v>
          </cell>
          <cell r="G36" t="str">
            <v>RMB</v>
          </cell>
          <cell r="H36" t="str">
            <v>1</v>
          </cell>
          <cell r="I36">
            <v>452.23</v>
          </cell>
        </row>
        <row r="37">
          <cell r="A37">
            <v>1422856</v>
          </cell>
          <cell r="B37" t="str">
            <v>香港如心南湾海景酒店</v>
          </cell>
          <cell r="C37" t="str">
            <v>11812308045428</v>
          </cell>
          <cell r="D37" t="str">
            <v/>
          </cell>
          <cell r="E37" t="str">
            <v/>
          </cell>
          <cell r="F37" t="str">
            <v>622.92</v>
          </cell>
          <cell r="G37" t="str">
            <v>RMB</v>
          </cell>
          <cell r="H37" t="str">
            <v>1</v>
          </cell>
          <cell r="I37">
            <v>622.92</v>
          </cell>
        </row>
        <row r="38">
          <cell r="A38">
            <v>1423092</v>
          </cell>
          <cell r="B38" t="str">
            <v>香港如心南湾海景酒店</v>
          </cell>
          <cell r="C38" t="str">
            <v>11812310858417</v>
          </cell>
          <cell r="D38" t="str">
            <v/>
          </cell>
          <cell r="E38" t="str">
            <v/>
          </cell>
          <cell r="F38" t="str">
            <v>574.75</v>
          </cell>
          <cell r="G38" t="str">
            <v>RMB</v>
          </cell>
          <cell r="H38" t="str">
            <v>1</v>
          </cell>
          <cell r="I38">
            <v>574.75</v>
          </cell>
        </row>
        <row r="39">
          <cell r="A39">
            <v>1421554</v>
          </cell>
          <cell r="B39" t="str">
            <v>香港如心南湾海景酒店</v>
          </cell>
          <cell r="C39" t="str">
            <v>11812281969586</v>
          </cell>
          <cell r="D39" t="str">
            <v/>
          </cell>
          <cell r="E39" t="str">
            <v/>
          </cell>
          <cell r="F39" t="str">
            <v>950.66</v>
          </cell>
          <cell r="G39" t="str">
            <v>RMB</v>
          </cell>
          <cell r="H39" t="str">
            <v>1</v>
          </cell>
          <cell r="I39">
            <v>950.66</v>
          </cell>
        </row>
        <row r="40">
          <cell r="A40">
            <v>1421600</v>
          </cell>
          <cell r="B40" t="str">
            <v>香港如心南湾海景酒店</v>
          </cell>
          <cell r="C40" t="str">
            <v>11812281871357</v>
          </cell>
          <cell r="D40" t="str">
            <v/>
          </cell>
          <cell r="E40" t="str">
            <v/>
          </cell>
          <cell r="F40" t="str">
            <v>567.76</v>
          </cell>
          <cell r="G40" t="str">
            <v>RMB</v>
          </cell>
          <cell r="H40" t="str">
            <v>1</v>
          </cell>
          <cell r="I40">
            <v>567.76</v>
          </cell>
        </row>
        <row r="41">
          <cell r="A41">
            <v>1418203</v>
          </cell>
          <cell r="B41" t="str">
            <v>香港如心南湾海景酒店</v>
          </cell>
          <cell r="C41" t="str">
            <v>11812230767872</v>
          </cell>
          <cell r="D41" t="str">
            <v/>
          </cell>
          <cell r="E41" t="str">
            <v/>
          </cell>
          <cell r="F41" t="str">
            <v>964.68</v>
          </cell>
          <cell r="G41" t="str">
            <v>RMB</v>
          </cell>
          <cell r="H41" t="str">
            <v>1</v>
          </cell>
          <cell r="I41">
            <v>964.68</v>
          </cell>
        </row>
        <row r="42">
          <cell r="A42">
            <v>1417557</v>
          </cell>
          <cell r="B42" t="str">
            <v>香港皇后酒店</v>
          </cell>
          <cell r="C42" t="str">
            <v>11812221188011</v>
          </cell>
          <cell r="D42" t="str">
            <v/>
          </cell>
          <cell r="E42" t="str">
            <v/>
          </cell>
          <cell r="F42" t="str">
            <v>1432.78</v>
          </cell>
          <cell r="G42" t="str">
            <v>RMB</v>
          </cell>
          <cell r="H42" t="str">
            <v>1</v>
          </cell>
          <cell r="I42">
            <v>1432.78</v>
          </cell>
        </row>
        <row r="43">
          <cell r="A43">
            <v>1417191</v>
          </cell>
          <cell r="B43" t="str">
            <v>澳门十六浦索菲特大酒店</v>
          </cell>
          <cell r="C43" t="str">
            <v>11812216227471</v>
          </cell>
          <cell r="D43" t="str">
            <v>6480SLO818</v>
          </cell>
          <cell r="E43" t="str">
            <v/>
          </cell>
          <cell r="F43" t="str">
            <v>1770.56</v>
          </cell>
          <cell r="G43" t="str">
            <v>RMB</v>
          </cell>
          <cell r="H43" t="str">
            <v>1</v>
          </cell>
          <cell r="I43">
            <v>1770.56</v>
          </cell>
        </row>
        <row r="44">
          <cell r="A44">
            <v>1413852</v>
          </cell>
          <cell r="B44" t="str">
            <v>澳门励庭海景酒店</v>
          </cell>
          <cell r="C44" t="str">
            <v>11812168297272</v>
          </cell>
          <cell r="D44" t="str">
            <v>1413852</v>
          </cell>
          <cell r="E44" t="str">
            <v/>
          </cell>
          <cell r="F44" t="str">
            <v>1253.93</v>
          </cell>
          <cell r="G44" t="str">
            <v>RMB</v>
          </cell>
          <cell r="H44" t="str">
            <v>1</v>
          </cell>
          <cell r="I44">
            <v>1253.93</v>
          </cell>
        </row>
        <row r="45">
          <cell r="A45">
            <v>1423477</v>
          </cell>
          <cell r="B45" t="str">
            <v>澳门雅诗阁酒店</v>
          </cell>
          <cell r="C45" t="str">
            <v>11901010014429</v>
          </cell>
          <cell r="D45" t="str">
            <v>12555040</v>
          </cell>
          <cell r="E45" t="str">
            <v/>
          </cell>
          <cell r="F45" t="str">
            <v>855.82</v>
          </cell>
          <cell r="G45" t="str">
            <v>RMB</v>
          </cell>
          <cell r="H45" t="str">
            <v>1</v>
          </cell>
          <cell r="I45">
            <v>855.82</v>
          </cell>
        </row>
        <row r="46">
          <cell r="A46">
            <v>1422394</v>
          </cell>
          <cell r="B46" t="str">
            <v>香港都会海逸酒店</v>
          </cell>
          <cell r="C46" t="str">
            <v>11812305531639</v>
          </cell>
          <cell r="D46" t="str">
            <v/>
          </cell>
          <cell r="E46" t="str">
            <v/>
          </cell>
          <cell r="F46" t="str">
            <v>1074.36</v>
          </cell>
          <cell r="G46" t="str">
            <v>RMB</v>
          </cell>
          <cell r="H46" t="str">
            <v>1</v>
          </cell>
          <cell r="I46">
            <v>1074.36</v>
          </cell>
        </row>
        <row r="47">
          <cell r="A47">
            <v>1421931</v>
          </cell>
          <cell r="B47" t="str">
            <v>香港都会海逸酒店</v>
          </cell>
          <cell r="C47" t="str">
            <v>11812296122624</v>
          </cell>
          <cell r="D47" t="str">
            <v/>
          </cell>
          <cell r="E47" t="str">
            <v/>
          </cell>
          <cell r="F47" t="str">
            <v>1056.71</v>
          </cell>
          <cell r="G47" t="str">
            <v>RMB</v>
          </cell>
          <cell r="H47" t="str">
            <v>1</v>
          </cell>
          <cell r="I47">
            <v>1056.71</v>
          </cell>
        </row>
        <row r="48">
          <cell r="A48">
            <v>1421300</v>
          </cell>
          <cell r="B48" t="str">
            <v>香港都会海逸酒店</v>
          </cell>
          <cell r="C48" t="str">
            <v>11812282949321</v>
          </cell>
          <cell r="D48" t="str">
            <v>5288884</v>
          </cell>
          <cell r="E48" t="str">
            <v/>
          </cell>
          <cell r="F48" t="str">
            <v>981.27</v>
          </cell>
          <cell r="G48" t="str">
            <v>RMB</v>
          </cell>
          <cell r="H48" t="str">
            <v>1</v>
          </cell>
          <cell r="I48">
            <v>981.27</v>
          </cell>
        </row>
        <row r="49">
          <cell r="A49">
            <v>1420863</v>
          </cell>
          <cell r="B49" t="str">
            <v>香港都会海逸酒店</v>
          </cell>
          <cell r="C49" t="str">
            <v>11812271704038</v>
          </cell>
          <cell r="D49" t="str">
            <v>5288411</v>
          </cell>
          <cell r="E49" t="str">
            <v/>
          </cell>
          <cell r="F49" t="str">
            <v>730.45</v>
          </cell>
          <cell r="G49" t="str">
            <v>RMB</v>
          </cell>
          <cell r="H49" t="str">
            <v>1</v>
          </cell>
          <cell r="I49">
            <v>730.45</v>
          </cell>
        </row>
        <row r="50">
          <cell r="A50">
            <v>1418162</v>
          </cell>
          <cell r="B50" t="str">
            <v>香港都会海逸酒店</v>
          </cell>
          <cell r="C50" t="str">
            <v>11812230820597</v>
          </cell>
          <cell r="D50" t="str">
            <v>5285702</v>
          </cell>
          <cell r="E50" t="str">
            <v/>
          </cell>
          <cell r="F50" t="str">
            <v>1749.88</v>
          </cell>
          <cell r="G50" t="str">
            <v>RMB</v>
          </cell>
          <cell r="H50" t="str">
            <v>1</v>
          </cell>
          <cell r="I50">
            <v>1749.88</v>
          </cell>
        </row>
        <row r="51">
          <cell r="A51">
            <v>1417783</v>
          </cell>
          <cell r="B51" t="str">
            <v>香港都会海逸酒店</v>
          </cell>
          <cell r="C51" t="str">
            <v>11812224321443</v>
          </cell>
          <cell r="D51" t="str">
            <v>5284660</v>
          </cell>
          <cell r="E51" t="str">
            <v/>
          </cell>
          <cell r="F51" t="str">
            <v>1949.58</v>
          </cell>
          <cell r="G51" t="str">
            <v>RMB</v>
          </cell>
          <cell r="H51" t="str">
            <v>1</v>
          </cell>
          <cell r="I51">
            <v>1949.58</v>
          </cell>
        </row>
        <row r="52">
          <cell r="A52">
            <v>1417792</v>
          </cell>
          <cell r="B52" t="str">
            <v>香港都会海逸酒店</v>
          </cell>
          <cell r="C52" t="str">
            <v>11812222319410</v>
          </cell>
          <cell r="D52" t="str">
            <v/>
          </cell>
          <cell r="E52" t="str">
            <v/>
          </cell>
          <cell r="F52" t="str">
            <v>1144.98</v>
          </cell>
          <cell r="G52" t="str">
            <v>RMB</v>
          </cell>
          <cell r="H52" t="str">
            <v>1</v>
          </cell>
          <cell r="I52">
            <v>1144.98</v>
          </cell>
        </row>
        <row r="53">
          <cell r="A53">
            <v>1417856</v>
          </cell>
          <cell r="B53" t="str">
            <v>香港都会海逸酒店</v>
          </cell>
          <cell r="C53" t="str">
            <v>11812227403439</v>
          </cell>
          <cell r="D53" t="str">
            <v>5284643,5284653</v>
          </cell>
          <cell r="E53" t="str">
            <v/>
          </cell>
          <cell r="F53" t="str">
            <v>2872.66</v>
          </cell>
          <cell r="G53" t="str">
            <v>RMB</v>
          </cell>
          <cell r="H53" t="str">
            <v>1</v>
          </cell>
          <cell r="I53">
            <v>2872.66</v>
          </cell>
        </row>
        <row r="54">
          <cell r="A54">
            <v>1418264</v>
          </cell>
          <cell r="B54" t="str">
            <v>香港都会海逸酒店</v>
          </cell>
          <cell r="C54" t="str">
            <v>11812235733374</v>
          </cell>
          <cell r="D54" t="str">
            <v/>
          </cell>
          <cell r="E54" t="str">
            <v/>
          </cell>
          <cell r="F54" t="str">
            <v>1077.17</v>
          </cell>
          <cell r="G54" t="str">
            <v>RMB</v>
          </cell>
          <cell r="H54" t="str">
            <v>1</v>
          </cell>
          <cell r="I54">
            <v>1077.17</v>
          </cell>
        </row>
        <row r="55">
          <cell r="A55">
            <v>1420214</v>
          </cell>
          <cell r="B55" t="str">
            <v>香港都会海逸酒店</v>
          </cell>
          <cell r="C55" t="str">
            <v>11812268318593</v>
          </cell>
          <cell r="D55" t="str">
            <v/>
          </cell>
          <cell r="E55" t="str">
            <v/>
          </cell>
          <cell r="F55" t="str">
            <v>1699.82</v>
          </cell>
          <cell r="G55" t="str">
            <v>RMB</v>
          </cell>
          <cell r="H55" t="str">
            <v>1</v>
          </cell>
          <cell r="I55">
            <v>1699.82</v>
          </cell>
        </row>
        <row r="56">
          <cell r="A56">
            <v>1418943</v>
          </cell>
          <cell r="B56" t="str">
            <v>香港都会海逸酒店</v>
          </cell>
          <cell r="C56" t="str">
            <v>11812242010016</v>
          </cell>
          <cell r="D56" t="str">
            <v>5286608</v>
          </cell>
          <cell r="E56" t="str">
            <v/>
          </cell>
          <cell r="F56" t="str">
            <v>1521.94</v>
          </cell>
          <cell r="G56" t="str">
            <v>RMB</v>
          </cell>
          <cell r="H56" t="str">
            <v>1</v>
          </cell>
          <cell r="I56">
            <v>1521.94</v>
          </cell>
        </row>
        <row r="57">
          <cell r="A57">
            <v>1417247</v>
          </cell>
          <cell r="B57" t="str">
            <v>香港都会海逸酒店</v>
          </cell>
          <cell r="C57" t="str">
            <v>11812210878227</v>
          </cell>
          <cell r="D57" t="str">
            <v>5284148</v>
          </cell>
          <cell r="E57" t="str">
            <v/>
          </cell>
          <cell r="F57" t="str">
            <v>834.61</v>
          </cell>
          <cell r="G57" t="str">
            <v>RMB</v>
          </cell>
          <cell r="H57" t="str">
            <v>1</v>
          </cell>
          <cell r="I57">
            <v>834.61</v>
          </cell>
        </row>
        <row r="58">
          <cell r="A58">
            <v>1416637</v>
          </cell>
          <cell r="B58" t="str">
            <v>香港都会海逸酒店</v>
          </cell>
          <cell r="C58" t="str">
            <v>11812200568610</v>
          </cell>
          <cell r="D58" t="str">
            <v>5283423</v>
          </cell>
          <cell r="E58" t="str">
            <v/>
          </cell>
          <cell r="F58" t="str">
            <v>1077.53</v>
          </cell>
          <cell r="G58" t="str">
            <v>RMB</v>
          </cell>
          <cell r="H58" t="str">
            <v>1</v>
          </cell>
          <cell r="I58">
            <v>1077.53</v>
          </cell>
        </row>
        <row r="59">
          <cell r="A59">
            <v>1415823</v>
          </cell>
          <cell r="B59" t="str">
            <v>香港都会海逸酒店</v>
          </cell>
          <cell r="C59" t="str">
            <v>11812194101117</v>
          </cell>
          <cell r="D59" t="str">
            <v>5282352</v>
          </cell>
          <cell r="E59" t="str">
            <v/>
          </cell>
          <cell r="F59" t="str">
            <v>1499.84</v>
          </cell>
          <cell r="G59" t="str">
            <v>RMB</v>
          </cell>
          <cell r="H59" t="str">
            <v>1</v>
          </cell>
          <cell r="I59">
            <v>1499.84</v>
          </cell>
        </row>
        <row r="60">
          <cell r="A60">
            <v>1413769</v>
          </cell>
          <cell r="B60" t="str">
            <v>香港都会海逸酒店</v>
          </cell>
          <cell r="C60" t="str">
            <v>11812161335391</v>
          </cell>
          <cell r="D60" t="str">
            <v>5278456</v>
          </cell>
          <cell r="E60" t="str">
            <v/>
          </cell>
          <cell r="F60" t="str">
            <v>1054.54</v>
          </cell>
          <cell r="G60" t="str">
            <v>RMB</v>
          </cell>
          <cell r="H60" t="str">
            <v>1</v>
          </cell>
          <cell r="I60">
            <v>1054.54</v>
          </cell>
        </row>
        <row r="61">
          <cell r="A61">
            <v>1422599</v>
          </cell>
          <cell r="B61" t="str">
            <v>香港都会海逸酒店</v>
          </cell>
          <cell r="C61" t="str">
            <v>11812307711090</v>
          </cell>
          <cell r="D61" t="str">
            <v>5289728</v>
          </cell>
          <cell r="E61" t="str">
            <v/>
          </cell>
          <cell r="F61" t="str">
            <v>805.85</v>
          </cell>
          <cell r="G61" t="str">
            <v>RMB</v>
          </cell>
          <cell r="H61" t="str">
            <v>1</v>
          </cell>
          <cell r="I61">
            <v>805.85</v>
          </cell>
        </row>
        <row r="62">
          <cell r="A62">
            <v>1422946</v>
          </cell>
          <cell r="B62" t="str">
            <v>香港都会海逸酒店</v>
          </cell>
          <cell r="C62" t="str">
            <v>11812319079078</v>
          </cell>
          <cell r="D62" t="str">
            <v/>
          </cell>
          <cell r="E62" t="str">
            <v/>
          </cell>
          <cell r="F62" t="str">
            <v>1074.36</v>
          </cell>
          <cell r="G62" t="str">
            <v>RMB</v>
          </cell>
          <cell r="H62" t="str">
            <v>1</v>
          </cell>
          <cell r="I62">
            <v>1074.36</v>
          </cell>
        </row>
        <row r="63">
          <cell r="A63">
            <v>1423404</v>
          </cell>
          <cell r="B63" t="str">
            <v>香港都会海逸酒店</v>
          </cell>
          <cell r="C63" t="str">
            <v>11901014260254</v>
          </cell>
          <cell r="D63" t="str">
            <v>5290825</v>
          </cell>
          <cell r="E63" t="str">
            <v/>
          </cell>
          <cell r="F63" t="str">
            <v>667.94</v>
          </cell>
          <cell r="G63" t="str">
            <v>RMB</v>
          </cell>
          <cell r="H63" t="str">
            <v>1</v>
          </cell>
          <cell r="I63">
            <v>667.94</v>
          </cell>
        </row>
        <row r="64">
          <cell r="A64">
            <v>1423676</v>
          </cell>
          <cell r="B64" t="str">
            <v>香港都会海逸酒店</v>
          </cell>
          <cell r="C64" t="str">
            <v>11901012351589</v>
          </cell>
          <cell r="D64" t="str">
            <v/>
          </cell>
          <cell r="E64" t="str">
            <v/>
          </cell>
          <cell r="F64" t="str">
            <v>667.94</v>
          </cell>
          <cell r="G64" t="str">
            <v>RMB</v>
          </cell>
          <cell r="H64" t="str">
            <v>1</v>
          </cell>
          <cell r="I64">
            <v>667.94</v>
          </cell>
        </row>
        <row r="65">
          <cell r="A65">
            <v>1423721</v>
          </cell>
          <cell r="B65" t="str">
            <v>香港都会海逸酒店</v>
          </cell>
          <cell r="C65" t="str">
            <v>11901019251976</v>
          </cell>
          <cell r="D65" t="str">
            <v/>
          </cell>
          <cell r="E65" t="str">
            <v/>
          </cell>
          <cell r="F65" t="str">
            <v>801.77</v>
          </cell>
          <cell r="G65" t="str">
            <v>RMB</v>
          </cell>
          <cell r="H65" t="str">
            <v>1</v>
          </cell>
          <cell r="I65">
            <v>801.77</v>
          </cell>
        </row>
        <row r="66">
          <cell r="A66">
            <v>1423827</v>
          </cell>
          <cell r="B66" t="str">
            <v>香港都会海逸酒店</v>
          </cell>
          <cell r="C66" t="str">
            <v>11901011412529</v>
          </cell>
          <cell r="D66" t="str">
            <v/>
          </cell>
          <cell r="E66" t="str">
            <v/>
          </cell>
          <cell r="F66" t="str">
            <v>668.01</v>
          </cell>
          <cell r="G66" t="str">
            <v>RMB</v>
          </cell>
          <cell r="H66" t="str">
            <v>1</v>
          </cell>
          <cell r="I66">
            <v>668.01</v>
          </cell>
        </row>
        <row r="67">
          <cell r="A67">
            <v>1421715</v>
          </cell>
          <cell r="B67" t="str">
            <v>香港都会海逸酒店</v>
          </cell>
          <cell r="C67" t="str">
            <v>11812296361851</v>
          </cell>
          <cell r="D67" t="str">
            <v>5289119</v>
          </cell>
          <cell r="E67" t="str">
            <v/>
          </cell>
          <cell r="F67" t="str">
            <v>1570.91</v>
          </cell>
          <cell r="G67" t="str">
            <v>RMB</v>
          </cell>
          <cell r="H67" t="str">
            <v>1</v>
          </cell>
          <cell r="I67">
            <v>1570.91</v>
          </cell>
        </row>
        <row r="68">
          <cell r="A68">
            <v>1419178</v>
          </cell>
          <cell r="B68" t="str">
            <v>香港都会海逸酒店</v>
          </cell>
          <cell r="C68" t="str">
            <v>11812256481558</v>
          </cell>
          <cell r="D68" t="str">
            <v>5286441</v>
          </cell>
          <cell r="E68" t="str">
            <v/>
          </cell>
          <cell r="F68" t="str">
            <v>1081.3</v>
          </cell>
          <cell r="G68" t="str">
            <v>RMB</v>
          </cell>
          <cell r="H68" t="str">
            <v>1</v>
          </cell>
          <cell r="I68">
            <v>1081.3</v>
          </cell>
        </row>
        <row r="69">
          <cell r="A69">
            <v>1419207</v>
          </cell>
          <cell r="B69" t="str">
            <v>香港都会海逸酒店</v>
          </cell>
          <cell r="C69" t="str">
            <v>11812250601854</v>
          </cell>
          <cell r="D69" t="str">
            <v/>
          </cell>
          <cell r="E69" t="str">
            <v/>
          </cell>
          <cell r="F69" t="str">
            <v>968.39</v>
          </cell>
          <cell r="G69" t="str">
            <v>RMB</v>
          </cell>
          <cell r="H69" t="str">
            <v>1</v>
          </cell>
          <cell r="I69">
            <v>968.39</v>
          </cell>
        </row>
        <row r="70">
          <cell r="A70">
            <v>1419445</v>
          </cell>
          <cell r="B70" t="str">
            <v>香港都会海逸酒店</v>
          </cell>
          <cell r="C70" t="str">
            <v>11812255836059</v>
          </cell>
          <cell r="D70" t="str">
            <v/>
          </cell>
          <cell r="E70" t="str">
            <v/>
          </cell>
          <cell r="F70" t="str">
            <v>1015.82</v>
          </cell>
          <cell r="G70" t="str">
            <v>RMB</v>
          </cell>
          <cell r="H70" t="str">
            <v>1</v>
          </cell>
          <cell r="I70">
            <v>1015.82</v>
          </cell>
        </row>
        <row r="71">
          <cell r="A71">
            <v>1419470</v>
          </cell>
          <cell r="B71" t="str">
            <v>香港都会海逸酒店</v>
          </cell>
          <cell r="C71" t="str">
            <v>11812250785181</v>
          </cell>
          <cell r="D71" t="str">
            <v/>
          </cell>
          <cell r="E71" t="str">
            <v/>
          </cell>
          <cell r="F71" t="str">
            <v>1191.97</v>
          </cell>
          <cell r="G71" t="str">
            <v>RMB</v>
          </cell>
          <cell r="H71" t="str">
            <v>1</v>
          </cell>
          <cell r="I71">
            <v>1191.97</v>
          </cell>
        </row>
        <row r="72">
          <cell r="A72">
            <v>1419486</v>
          </cell>
          <cell r="B72" t="str">
            <v>香港都会海逸酒店</v>
          </cell>
          <cell r="C72" t="str">
            <v>11812256271568</v>
          </cell>
          <cell r="D72" t="str">
            <v>5286626</v>
          </cell>
          <cell r="E72" t="str">
            <v/>
          </cell>
          <cell r="F72" t="str">
            <v>1013.62</v>
          </cell>
          <cell r="G72" t="str">
            <v>RMB</v>
          </cell>
          <cell r="H72" t="str">
            <v>1</v>
          </cell>
          <cell r="I72">
            <v>1013.62</v>
          </cell>
        </row>
        <row r="73">
          <cell r="A73">
            <v>1420328</v>
          </cell>
          <cell r="B73" t="str">
            <v>香港都会海逸酒店</v>
          </cell>
          <cell r="C73" t="str">
            <v>11812273355211</v>
          </cell>
          <cell r="D73" t="str">
            <v>5287499</v>
          </cell>
          <cell r="E73" t="str">
            <v/>
          </cell>
          <cell r="F73" t="str">
            <v>759.84</v>
          </cell>
          <cell r="G73" t="str">
            <v>RMB</v>
          </cell>
          <cell r="H73" t="str">
            <v>1</v>
          </cell>
          <cell r="I73">
            <v>759.84</v>
          </cell>
        </row>
        <row r="74">
          <cell r="A74">
            <v>1420666</v>
          </cell>
          <cell r="B74" t="str">
            <v>香港都会海逸酒店</v>
          </cell>
          <cell r="C74" t="str">
            <v>11812279663960</v>
          </cell>
          <cell r="D74" t="str">
            <v>1420666</v>
          </cell>
          <cell r="E74" t="str">
            <v/>
          </cell>
          <cell r="F74" t="str">
            <v>1164.85</v>
          </cell>
          <cell r="G74" t="str">
            <v>RMB</v>
          </cell>
          <cell r="H74" t="str">
            <v>1</v>
          </cell>
          <cell r="I74">
            <v>1164.85</v>
          </cell>
        </row>
        <row r="75">
          <cell r="A75">
            <v>1416798</v>
          </cell>
          <cell r="B75" t="str">
            <v>香港都会海逸酒店</v>
          </cell>
          <cell r="C75" t="str">
            <v>11812216236717</v>
          </cell>
          <cell r="D75" t="str">
            <v/>
          </cell>
          <cell r="E75" t="str">
            <v/>
          </cell>
          <cell r="F75" t="str">
            <v>1254.35</v>
          </cell>
          <cell r="G75" t="str">
            <v>RMB</v>
          </cell>
          <cell r="H75" t="str">
            <v>1</v>
          </cell>
          <cell r="I75">
            <v>1254.35</v>
          </cell>
        </row>
        <row r="76">
          <cell r="A76">
            <v>1420246</v>
          </cell>
          <cell r="B76" t="str">
            <v>香港伟晴轩酒店</v>
          </cell>
          <cell r="C76" t="str">
            <v>11812263159136</v>
          </cell>
          <cell r="D76" t="str">
            <v/>
          </cell>
          <cell r="E76" t="str">
            <v/>
          </cell>
          <cell r="F76" t="str">
            <v>1075.26</v>
          </cell>
          <cell r="G76" t="str">
            <v>RMB</v>
          </cell>
          <cell r="H76" t="str">
            <v>1</v>
          </cell>
          <cell r="I76">
            <v>1075.26</v>
          </cell>
        </row>
        <row r="77">
          <cell r="A77">
            <v>1419065</v>
          </cell>
          <cell r="B77" t="str">
            <v>香港皇家太平洋酒店</v>
          </cell>
          <cell r="C77" t="str">
            <v>11812250268956</v>
          </cell>
          <cell r="D77" t="str">
            <v/>
          </cell>
          <cell r="E77" t="str">
            <v/>
          </cell>
          <cell r="F77" t="str">
            <v>2441.22</v>
          </cell>
          <cell r="G77" t="str">
            <v>RMB</v>
          </cell>
          <cell r="H77" t="str">
            <v>1</v>
          </cell>
          <cell r="I77">
            <v>2441.22</v>
          </cell>
        </row>
        <row r="78">
          <cell r="A78">
            <v>1423794</v>
          </cell>
          <cell r="B78" t="str">
            <v>香港皇家太平洋酒店</v>
          </cell>
          <cell r="C78" t="str">
            <v>11901017322170</v>
          </cell>
          <cell r="D78" t="str">
            <v/>
          </cell>
          <cell r="E78" t="str">
            <v/>
          </cell>
          <cell r="F78" t="str">
            <v>1038.01</v>
          </cell>
          <cell r="G78" t="str">
            <v>RMB</v>
          </cell>
          <cell r="H78" t="str">
            <v>1</v>
          </cell>
          <cell r="I78">
            <v>1038.01</v>
          </cell>
        </row>
        <row r="79">
          <cell r="A79">
            <v>1412108</v>
          </cell>
          <cell r="B79" t="str">
            <v>香港皇家太平洋酒店</v>
          </cell>
          <cell r="C79" t="str">
            <v>11812139145798</v>
          </cell>
          <cell r="D79" t="str">
            <v/>
          </cell>
          <cell r="E79" t="str">
            <v/>
          </cell>
          <cell r="F79" t="str">
            <v>947.96</v>
          </cell>
          <cell r="G79" t="str">
            <v>RMB</v>
          </cell>
          <cell r="H79" t="str">
            <v>1</v>
          </cell>
          <cell r="I79">
            <v>947.96</v>
          </cell>
        </row>
        <row r="80">
          <cell r="A80">
            <v>1412357</v>
          </cell>
          <cell r="B80" t="str">
            <v>香港皇家太平洋酒店</v>
          </cell>
          <cell r="C80" t="str">
            <v>11812135385414</v>
          </cell>
          <cell r="D80" t="str">
            <v/>
          </cell>
          <cell r="E80" t="str">
            <v/>
          </cell>
          <cell r="F80" t="str">
            <v>947.96</v>
          </cell>
          <cell r="G80" t="str">
            <v>RMB</v>
          </cell>
          <cell r="H80" t="str">
            <v>1</v>
          </cell>
          <cell r="I80">
            <v>947.96</v>
          </cell>
        </row>
        <row r="81">
          <cell r="A81">
            <v>1423910</v>
          </cell>
          <cell r="B81" t="str">
            <v>香港园景轩</v>
          </cell>
          <cell r="C81" t="str">
            <v>11901022239816</v>
          </cell>
          <cell r="D81" t="str">
            <v/>
          </cell>
          <cell r="E81" t="str">
            <v/>
          </cell>
          <cell r="F81" t="str">
            <v>709.56</v>
          </cell>
          <cell r="G81" t="str">
            <v>RMB</v>
          </cell>
          <cell r="H81" t="str">
            <v>1</v>
          </cell>
          <cell r="I81">
            <v>709.56</v>
          </cell>
        </row>
        <row r="82">
          <cell r="A82">
            <v>1421092</v>
          </cell>
          <cell r="B82" t="str">
            <v>香港富豪机场酒店</v>
          </cell>
          <cell r="C82" t="str">
            <v>11812289849336</v>
          </cell>
          <cell r="D82" t="str">
            <v/>
          </cell>
          <cell r="E82" t="str">
            <v/>
          </cell>
          <cell r="F82" t="str">
            <v>962.21</v>
          </cell>
          <cell r="G82" t="str">
            <v>RMB</v>
          </cell>
          <cell r="H82" t="str">
            <v>1</v>
          </cell>
          <cell r="I82">
            <v>962.21</v>
          </cell>
        </row>
        <row r="83">
          <cell r="A83">
            <v>1421720</v>
          </cell>
          <cell r="B83" t="str">
            <v>香港富豪机场酒店</v>
          </cell>
          <cell r="C83" t="str">
            <v>11812291349084</v>
          </cell>
          <cell r="D83" t="str">
            <v/>
          </cell>
          <cell r="E83" t="str">
            <v/>
          </cell>
          <cell r="F83" t="str">
            <v>1901.18</v>
          </cell>
          <cell r="G83" t="str">
            <v>RMB</v>
          </cell>
          <cell r="H83" t="str">
            <v>1</v>
          </cell>
          <cell r="I83">
            <v>1901.18</v>
          </cell>
        </row>
        <row r="84">
          <cell r="A84">
            <v>1423450</v>
          </cell>
          <cell r="B84" t="str">
            <v>香港富豪机场酒店</v>
          </cell>
          <cell r="C84" t="str">
            <v>11901012049666</v>
          </cell>
          <cell r="D84" t="str">
            <v/>
          </cell>
          <cell r="E84" t="str">
            <v/>
          </cell>
          <cell r="F84" t="str">
            <v>1235.42</v>
          </cell>
          <cell r="G84" t="str">
            <v>RMB</v>
          </cell>
          <cell r="H84" t="str">
            <v>1</v>
          </cell>
          <cell r="I84">
            <v>1235.42</v>
          </cell>
        </row>
        <row r="85">
          <cell r="A85">
            <v>1415780</v>
          </cell>
          <cell r="B85" t="str">
            <v>香港富豪机场酒店</v>
          </cell>
          <cell r="C85" t="str">
            <v>11812192130363</v>
          </cell>
          <cell r="D85" t="str">
            <v>reconfirmed by Kimmy Leung, RSVN</v>
          </cell>
          <cell r="E85" t="str">
            <v/>
          </cell>
          <cell r="F85" t="str">
            <v>1169.82</v>
          </cell>
          <cell r="G85" t="str">
            <v>RMB</v>
          </cell>
          <cell r="H85" t="str">
            <v>1</v>
          </cell>
          <cell r="I85">
            <v>1169.82</v>
          </cell>
        </row>
        <row r="86">
          <cell r="A86">
            <v>1417060</v>
          </cell>
          <cell r="B86" t="str">
            <v>香港新乐酒店</v>
          </cell>
          <cell r="C86" t="str">
            <v>11812217130252</v>
          </cell>
          <cell r="D86" t="str">
            <v>551824</v>
          </cell>
          <cell r="E86" t="str">
            <v/>
          </cell>
          <cell r="F86" t="str">
            <v>1129.25</v>
          </cell>
          <cell r="G86" t="str">
            <v>RMB</v>
          </cell>
          <cell r="H86" t="str">
            <v>1</v>
          </cell>
          <cell r="I86">
            <v>1129.25</v>
          </cell>
        </row>
        <row r="87">
          <cell r="A87">
            <v>1419485</v>
          </cell>
          <cell r="B87" t="str">
            <v>香港丽豪酒店</v>
          </cell>
          <cell r="C87" t="str">
            <v>11812255468882</v>
          </cell>
          <cell r="D87" t="str">
            <v>7298991</v>
          </cell>
          <cell r="E87" t="str">
            <v/>
          </cell>
          <cell r="F87" t="str">
            <v>3060.16</v>
          </cell>
          <cell r="G87" t="str">
            <v>RMB</v>
          </cell>
          <cell r="H87" t="str">
            <v>1</v>
          </cell>
          <cell r="I87">
            <v>3060.16</v>
          </cell>
        </row>
        <row r="88">
          <cell r="A88">
            <v>1422076</v>
          </cell>
          <cell r="B88" t="str">
            <v>香港丽豪酒店</v>
          </cell>
          <cell r="C88" t="str">
            <v>11812294727268</v>
          </cell>
          <cell r="D88" t="str">
            <v>7316118</v>
          </cell>
          <cell r="E88" t="str">
            <v/>
          </cell>
          <cell r="F88" t="str">
            <v>1040.38</v>
          </cell>
          <cell r="G88" t="str">
            <v>RMB</v>
          </cell>
          <cell r="H88" t="str">
            <v>1</v>
          </cell>
          <cell r="I88">
            <v>1040.38</v>
          </cell>
        </row>
        <row r="89">
          <cell r="A89">
            <v>1421107</v>
          </cell>
          <cell r="B89" t="str">
            <v>香港丽豪酒店</v>
          </cell>
          <cell r="C89" t="str">
            <v>11812288845236</v>
          </cell>
          <cell r="D89" t="str">
            <v>wan xi</v>
          </cell>
          <cell r="E89" t="str">
            <v/>
          </cell>
          <cell r="F89" t="str">
            <v>1219.46</v>
          </cell>
          <cell r="G89" t="str">
            <v>RMB</v>
          </cell>
          <cell r="H89" t="str">
            <v>1</v>
          </cell>
          <cell r="I89">
            <v>1219.46</v>
          </cell>
        </row>
        <row r="90">
          <cell r="A90">
            <v>1421103</v>
          </cell>
          <cell r="B90" t="str">
            <v>香港丽豪酒店</v>
          </cell>
          <cell r="C90" t="str">
            <v>11812287977234</v>
          </cell>
          <cell r="D90" t="str">
            <v>7308910</v>
          </cell>
          <cell r="E90" t="str">
            <v/>
          </cell>
          <cell r="F90" t="str">
            <v>1198.79</v>
          </cell>
          <cell r="G90" t="str">
            <v>RMB</v>
          </cell>
          <cell r="H90" t="str">
            <v>1</v>
          </cell>
          <cell r="I90">
            <v>1198.79</v>
          </cell>
        </row>
        <row r="91">
          <cell r="A91">
            <v>1421075</v>
          </cell>
          <cell r="B91" t="str">
            <v>香港丽豪酒店</v>
          </cell>
          <cell r="C91" t="str">
            <v>11812287873914</v>
          </cell>
          <cell r="D91" t="str">
            <v>7308906</v>
          </cell>
          <cell r="E91" t="str">
            <v/>
          </cell>
          <cell r="F91" t="str">
            <v>1198.79</v>
          </cell>
          <cell r="G91" t="str">
            <v>RMB</v>
          </cell>
          <cell r="H91" t="str">
            <v>1</v>
          </cell>
          <cell r="I91">
            <v>1198.79</v>
          </cell>
        </row>
        <row r="92">
          <cell r="A92">
            <v>1420650</v>
          </cell>
          <cell r="B92" t="str">
            <v>香港丽豪酒店</v>
          </cell>
          <cell r="C92" t="str">
            <v/>
          </cell>
          <cell r="D92" t="str">
            <v>7306252</v>
          </cell>
          <cell r="E92" t="str">
            <v/>
          </cell>
          <cell r="F92" t="str">
            <v>2283.01</v>
          </cell>
          <cell r="G92" t="str">
            <v>RMB</v>
          </cell>
          <cell r="H92" t="str">
            <v>1</v>
          </cell>
          <cell r="I92">
            <v>2283.01</v>
          </cell>
        </row>
        <row r="93">
          <cell r="A93">
            <v>1418983</v>
          </cell>
          <cell r="B93" t="str">
            <v>香港丽豪酒店</v>
          </cell>
          <cell r="C93" t="str">
            <v>11812257404319</v>
          </cell>
          <cell r="D93" t="str">
            <v>7296749</v>
          </cell>
          <cell r="E93" t="str">
            <v/>
          </cell>
          <cell r="F93" t="str">
            <v>1440.68</v>
          </cell>
          <cell r="G93" t="str">
            <v>RMB</v>
          </cell>
          <cell r="H93" t="str">
            <v>1</v>
          </cell>
          <cell r="I93">
            <v>1440.68</v>
          </cell>
        </row>
        <row r="94">
          <cell r="A94">
            <v>1423887</v>
          </cell>
          <cell r="B94" t="str">
            <v>香港恒丰酒店</v>
          </cell>
          <cell r="C94" t="str">
            <v>11901023912649</v>
          </cell>
          <cell r="D94" t="str">
            <v/>
          </cell>
          <cell r="E94" t="str">
            <v/>
          </cell>
          <cell r="F94" t="str">
            <v>612.66</v>
          </cell>
          <cell r="G94" t="str">
            <v>RMB</v>
          </cell>
          <cell r="H94" t="str">
            <v>1</v>
          </cell>
          <cell r="I94">
            <v>612.66</v>
          </cell>
        </row>
        <row r="95">
          <cell r="A95">
            <v>1420587</v>
          </cell>
          <cell r="B95" t="str">
            <v>香港恒丰酒店</v>
          </cell>
          <cell r="C95" t="str">
            <v>11812279519522</v>
          </cell>
          <cell r="D95" t="str">
            <v>148195</v>
          </cell>
          <cell r="E95" t="str">
            <v/>
          </cell>
          <cell r="F95" t="str">
            <v>854.06</v>
          </cell>
          <cell r="G95" t="str">
            <v>RMB</v>
          </cell>
          <cell r="H95" t="str">
            <v>1</v>
          </cell>
          <cell r="I95">
            <v>854.06</v>
          </cell>
        </row>
        <row r="96">
          <cell r="A96">
            <v>1420904</v>
          </cell>
          <cell r="B96" t="str">
            <v>香港恒丰酒店</v>
          </cell>
          <cell r="C96" t="str">
            <v>11812278566041</v>
          </cell>
          <cell r="D96" t="str">
            <v>148399</v>
          </cell>
          <cell r="E96" t="str">
            <v/>
          </cell>
          <cell r="F96" t="str">
            <v>860.31</v>
          </cell>
          <cell r="G96" t="str">
            <v>RMB</v>
          </cell>
          <cell r="H96" t="str">
            <v>1</v>
          </cell>
          <cell r="I96">
            <v>860.31</v>
          </cell>
        </row>
        <row r="97">
          <cell r="A97">
            <v>1422885</v>
          </cell>
          <cell r="B97" t="str">
            <v>香港恒丰酒店</v>
          </cell>
          <cell r="C97" t="str">
            <v>11812319610165</v>
          </cell>
          <cell r="D97" t="str">
            <v/>
          </cell>
          <cell r="E97" t="str">
            <v/>
          </cell>
          <cell r="F97" t="str">
            <v>929.91</v>
          </cell>
          <cell r="G97" t="str">
            <v>RMB</v>
          </cell>
          <cell r="H97" t="str">
            <v>1</v>
          </cell>
          <cell r="I97">
            <v>929.91</v>
          </cell>
        </row>
        <row r="98">
          <cell r="A98">
            <v>1423177</v>
          </cell>
          <cell r="B98" t="str">
            <v>香港恒丰酒店</v>
          </cell>
          <cell r="C98" t="str">
            <v>11812315904078</v>
          </cell>
          <cell r="D98" t="str">
            <v/>
          </cell>
          <cell r="E98" t="str">
            <v/>
          </cell>
          <cell r="F98" t="str">
            <v>1324.28</v>
          </cell>
          <cell r="G98" t="str">
            <v>RMB</v>
          </cell>
          <cell r="H98" t="str">
            <v>1</v>
          </cell>
          <cell r="I98">
            <v>1324.28</v>
          </cell>
        </row>
        <row r="99">
          <cell r="A99">
            <v>1422308</v>
          </cell>
          <cell r="B99" t="str">
            <v>香港九龙维景酒店</v>
          </cell>
          <cell r="C99" t="str">
            <v>11812305806970</v>
          </cell>
          <cell r="D99" t="str">
            <v/>
          </cell>
          <cell r="E99" t="str">
            <v/>
          </cell>
          <cell r="F99" t="str">
            <v>1163.51</v>
          </cell>
          <cell r="G99" t="str">
            <v>RMB</v>
          </cell>
          <cell r="H99" t="str">
            <v>1</v>
          </cell>
          <cell r="I99">
            <v>1163.51</v>
          </cell>
        </row>
        <row r="100">
          <cell r="A100">
            <v>1418173</v>
          </cell>
          <cell r="B100" t="str">
            <v>香港九龙维景酒店</v>
          </cell>
          <cell r="C100" t="str">
            <v>11812233806891</v>
          </cell>
          <cell r="D100" t="str">
            <v>1276108</v>
          </cell>
          <cell r="E100" t="str">
            <v/>
          </cell>
          <cell r="F100" t="str">
            <v>1861.42</v>
          </cell>
          <cell r="G100" t="str">
            <v>RMB</v>
          </cell>
          <cell r="H100" t="str">
            <v>1</v>
          </cell>
          <cell r="I100">
            <v>1861.42</v>
          </cell>
        </row>
        <row r="101">
          <cell r="A101">
            <v>1420657</v>
          </cell>
          <cell r="B101" t="str">
            <v>香港九龙维景酒店</v>
          </cell>
          <cell r="C101" t="str">
            <v>11812272591642</v>
          </cell>
          <cell r="D101" t="str">
            <v>1420657</v>
          </cell>
          <cell r="E101" t="str">
            <v/>
          </cell>
          <cell r="F101" t="str">
            <v>674.8</v>
          </cell>
          <cell r="G101" t="str">
            <v>RMB</v>
          </cell>
          <cell r="H101" t="str">
            <v>1</v>
          </cell>
          <cell r="I101">
            <v>674.8</v>
          </cell>
        </row>
        <row r="102">
          <cell r="A102">
            <v>1414548</v>
          </cell>
          <cell r="B102" t="str">
            <v>清迈艾美酒店</v>
          </cell>
          <cell r="C102" t="str">
            <v>11812179489372</v>
          </cell>
          <cell r="D102" t="str">
            <v>959742</v>
          </cell>
          <cell r="E102" t="str">
            <v/>
          </cell>
          <cell r="F102" t="str">
            <v>2986</v>
          </cell>
          <cell r="G102" t="str">
            <v>RMB</v>
          </cell>
          <cell r="H102" t="str">
            <v>1</v>
          </cell>
          <cell r="I102">
            <v>2986.5</v>
          </cell>
        </row>
        <row r="103">
          <cell r="A103">
            <v>1416858</v>
          </cell>
          <cell r="B103" t="str">
            <v>清迈艾美酒店</v>
          </cell>
          <cell r="C103" t="str">
            <v>11812216961622</v>
          </cell>
          <cell r="D103" t="str">
            <v/>
          </cell>
          <cell r="E103" t="str">
            <v/>
          </cell>
          <cell r="F103" t="str">
            <v>1649</v>
          </cell>
          <cell r="G103" t="str">
            <v>RMB</v>
          </cell>
          <cell r="H103" t="str">
            <v>1</v>
          </cell>
          <cell r="I103">
            <v>1649.82</v>
          </cell>
        </row>
        <row r="104">
          <cell r="A104">
            <v>1405993</v>
          </cell>
          <cell r="B104" t="str">
            <v>清迈艾美酒店</v>
          </cell>
          <cell r="C104" t="str">
            <v>11812031501021</v>
          </cell>
          <cell r="D104" t="str">
            <v>74487401</v>
          </cell>
          <cell r="E104" t="str">
            <v/>
          </cell>
          <cell r="F104" t="str">
            <v>1071</v>
          </cell>
          <cell r="G104" t="str">
            <v>RMB</v>
          </cell>
          <cell r="H104" t="str">
            <v>1</v>
          </cell>
          <cell r="I104">
            <v>1071</v>
          </cell>
        </row>
        <row r="105">
          <cell r="A105">
            <v>1418595</v>
          </cell>
          <cell r="B105" t="str">
            <v>清迈艾美酒店</v>
          </cell>
          <cell r="C105" t="str">
            <v>11812240025931</v>
          </cell>
          <cell r="D105" t="str">
            <v/>
          </cell>
          <cell r="E105" t="str">
            <v/>
          </cell>
          <cell r="F105" t="str">
            <v>1262</v>
          </cell>
          <cell r="G105" t="str">
            <v>RMB</v>
          </cell>
          <cell r="H105" t="str">
            <v>1</v>
          </cell>
          <cell r="I105">
            <v>1262.17</v>
          </cell>
        </row>
        <row r="106">
          <cell r="A106">
            <v>1420495</v>
          </cell>
          <cell r="B106" t="str">
            <v>清迈艾美酒店</v>
          </cell>
          <cell r="C106" t="str">
            <v>11812274355577</v>
          </cell>
          <cell r="D106" t="str">
            <v>961169</v>
          </cell>
          <cell r="E106" t="str">
            <v/>
          </cell>
          <cell r="F106" t="str">
            <v>1268</v>
          </cell>
          <cell r="G106" t="str">
            <v>RMB</v>
          </cell>
          <cell r="H106" t="str">
            <v>1</v>
          </cell>
          <cell r="I106">
            <v>1268.3</v>
          </cell>
        </row>
        <row r="107">
          <cell r="A107">
            <v>1407882</v>
          </cell>
          <cell r="B107" t="str">
            <v>清迈艾美酒店</v>
          </cell>
          <cell r="C107" t="str">
            <v>11812069770916</v>
          </cell>
          <cell r="D107" t="str">
            <v>81277916,81277917</v>
          </cell>
          <cell r="E107" t="str">
            <v/>
          </cell>
          <cell r="F107" t="str">
            <v>2203.32</v>
          </cell>
          <cell r="G107" t="str">
            <v>RMB</v>
          </cell>
          <cell r="H107" t="str">
            <v>1</v>
          </cell>
          <cell r="I107">
            <v>2203.32</v>
          </cell>
        </row>
        <row r="108">
          <cell r="A108">
            <v>1415949</v>
          </cell>
          <cell r="B108" t="str">
            <v>清迈富丽华酒店</v>
          </cell>
          <cell r="C108" t="str">
            <v>11812201860127</v>
          </cell>
          <cell r="D108" t="str">
            <v>1837625,1838190</v>
          </cell>
          <cell r="E108" t="str">
            <v/>
          </cell>
          <cell r="F108" t="str">
            <v>2039.22</v>
          </cell>
          <cell r="G108" t="str">
            <v>RMB</v>
          </cell>
          <cell r="H108" t="str">
            <v>1</v>
          </cell>
          <cell r="I108">
            <v>2039.22</v>
          </cell>
        </row>
        <row r="109">
          <cell r="A109">
            <v>1417244</v>
          </cell>
          <cell r="B109" t="str">
            <v>洲际芽庄酒店（芽庄洲际酒店）</v>
          </cell>
          <cell r="C109" t="str">
            <v>11812217237183，11812213784970，11812215962028，11812214244485</v>
          </cell>
          <cell r="D109" t="str">
            <v>reconfirm</v>
          </cell>
          <cell r="E109" t="str">
            <v/>
          </cell>
          <cell r="F109" t="str">
            <v>27462.56</v>
          </cell>
          <cell r="G109" t="str">
            <v>RMB</v>
          </cell>
          <cell r="H109" t="str">
            <v>1</v>
          </cell>
          <cell r="I109">
            <v>27462.56</v>
          </cell>
        </row>
        <row r="110">
          <cell r="A110">
            <v>1416894</v>
          </cell>
          <cell r="B110" t="str">
            <v>洲际芽庄酒店（芽庄洲际酒店）</v>
          </cell>
          <cell r="C110" t="str">
            <v>11812213093317</v>
          </cell>
          <cell r="D110" t="str">
            <v>23290744</v>
          </cell>
          <cell r="E110" t="str">
            <v/>
          </cell>
          <cell r="F110" t="str">
            <v>8451.06</v>
          </cell>
          <cell r="G110" t="str">
            <v>RMB</v>
          </cell>
          <cell r="H110" t="str">
            <v>1</v>
          </cell>
          <cell r="I110">
            <v>8451.06</v>
          </cell>
        </row>
        <row r="111">
          <cell r="A111">
            <v>1421928</v>
          </cell>
          <cell r="B111" t="str">
            <v>曼谷文华中心点大酒店</v>
          </cell>
          <cell r="C111" t="str">
            <v>11812288223062</v>
          </cell>
          <cell r="D111" t="str">
            <v>215194</v>
          </cell>
          <cell r="E111" t="str">
            <v/>
          </cell>
          <cell r="F111" t="str">
            <v>1602.44</v>
          </cell>
          <cell r="G111" t="str">
            <v>RMB</v>
          </cell>
          <cell r="H111" t="str">
            <v>1</v>
          </cell>
          <cell r="I111">
            <v>1602.44</v>
          </cell>
        </row>
        <row r="112">
          <cell r="A112">
            <v>1422062</v>
          </cell>
          <cell r="B112" t="str">
            <v>曼谷拉查丹利中心酒店</v>
          </cell>
          <cell r="C112" t="str">
            <v>11812305615681</v>
          </cell>
          <cell r="D112" t="str">
            <v>1422062</v>
          </cell>
          <cell r="E112" t="str">
            <v/>
          </cell>
          <cell r="F112" t="str">
            <v>2207.52</v>
          </cell>
          <cell r="G112" t="str">
            <v>RMB</v>
          </cell>
          <cell r="H112" t="str">
            <v>1</v>
          </cell>
          <cell r="I112">
            <v>2207.52</v>
          </cell>
        </row>
        <row r="113">
          <cell r="A113">
            <v>1418663</v>
          </cell>
          <cell r="B113" t="str">
            <v>曼谷梅费尔万豪行政公寓</v>
          </cell>
          <cell r="C113" t="str">
            <v>11812249109534</v>
          </cell>
          <cell r="D113" t="str">
            <v/>
          </cell>
          <cell r="E113" t="str">
            <v/>
          </cell>
          <cell r="F113" t="str">
            <v>916</v>
          </cell>
          <cell r="G113" t="str">
            <v>RMB</v>
          </cell>
          <cell r="H113" t="str">
            <v>1</v>
          </cell>
          <cell r="I113">
            <v>916.9</v>
          </cell>
        </row>
        <row r="114">
          <cell r="A114">
            <v>1418657</v>
          </cell>
          <cell r="B114" t="str">
            <v>曼谷梅费尔万豪行政公寓</v>
          </cell>
          <cell r="C114" t="str">
            <v>11812243130449</v>
          </cell>
          <cell r="D114" t="str">
            <v/>
          </cell>
          <cell r="E114" t="str">
            <v/>
          </cell>
          <cell r="F114" t="str">
            <v>1838</v>
          </cell>
          <cell r="G114" t="str">
            <v>RMB</v>
          </cell>
          <cell r="H114" t="str">
            <v>1</v>
          </cell>
          <cell r="I114">
            <v>1838.62</v>
          </cell>
        </row>
        <row r="115">
          <cell r="A115">
            <v>1405952</v>
          </cell>
          <cell r="B115" t="str">
            <v>巴厘岛洲际度假酒店</v>
          </cell>
          <cell r="C115" t="str">
            <v>11812030726777</v>
          </cell>
          <cell r="D115" t="str">
            <v>48594547</v>
          </cell>
          <cell r="E115" t="str">
            <v/>
          </cell>
          <cell r="F115" t="str">
            <v>7084.8</v>
          </cell>
          <cell r="G115" t="str">
            <v>RMB</v>
          </cell>
          <cell r="H115" t="str">
            <v>1</v>
          </cell>
          <cell r="I115">
            <v>7084.8</v>
          </cell>
        </row>
        <row r="116">
          <cell r="A116">
            <v>1402816</v>
          </cell>
          <cell r="B116" t="str">
            <v>巴厘岛洲际度假酒店</v>
          </cell>
          <cell r="C116" t="str">
            <v>11811286938523</v>
          </cell>
          <cell r="D116" t="str">
            <v/>
          </cell>
          <cell r="E116" t="str">
            <v/>
          </cell>
          <cell r="F116" t="str">
            <v>6768.08</v>
          </cell>
          <cell r="G116" t="str">
            <v>RMB</v>
          </cell>
          <cell r="H116" t="str">
            <v>1</v>
          </cell>
          <cell r="I116">
            <v>6768.08</v>
          </cell>
        </row>
        <row r="117">
          <cell r="A117">
            <v>1406558</v>
          </cell>
          <cell r="B117" t="str">
            <v>宝格丽巴厘岛度假别墅酒店</v>
          </cell>
          <cell r="C117" t="str">
            <v>11812040237990</v>
          </cell>
          <cell r="D117" t="str">
            <v>74753756,74753764</v>
          </cell>
          <cell r="E117" t="str">
            <v/>
          </cell>
          <cell r="F117" t="str">
            <v>28148.52</v>
          </cell>
          <cell r="G117" t="str">
            <v>RMB</v>
          </cell>
          <cell r="H117" t="str">
            <v>1</v>
          </cell>
          <cell r="I117">
            <v>28148.52</v>
          </cell>
        </row>
        <row r="118">
          <cell r="A118">
            <v>1404994</v>
          </cell>
          <cell r="B118" t="str">
            <v>巴厘岛悦榕庄</v>
          </cell>
          <cell r="C118" t="str">
            <v>11812015104484</v>
          </cell>
          <cell r="D118" t="str">
            <v>187836</v>
          </cell>
          <cell r="E118" t="str">
            <v/>
          </cell>
          <cell r="F118" t="str">
            <v>12008.9</v>
          </cell>
          <cell r="G118" t="str">
            <v>RMB</v>
          </cell>
          <cell r="H118" t="str">
            <v>1</v>
          </cell>
          <cell r="I118">
            <v>12008.9</v>
          </cell>
        </row>
        <row r="119">
          <cell r="A119">
            <v>1415399</v>
          </cell>
          <cell r="B119" t="str">
            <v>长滩岛索菲亚酒店</v>
          </cell>
          <cell r="C119" t="str">
            <v>11812196745624</v>
          </cell>
          <cell r="D119" t="str">
            <v>C20181219-005</v>
          </cell>
          <cell r="E119" t="str">
            <v/>
          </cell>
          <cell r="F119" t="str">
            <v>936.76</v>
          </cell>
          <cell r="G119" t="str">
            <v>RMB</v>
          </cell>
          <cell r="H119" t="str">
            <v>1</v>
          </cell>
          <cell r="I119">
            <v>936.76</v>
          </cell>
        </row>
        <row r="120">
          <cell r="A120">
            <v>1408934</v>
          </cell>
          <cell r="B120" t="str">
            <v>长滩岛索菲亚酒店</v>
          </cell>
          <cell r="C120" t="str">
            <v>11812083487897</v>
          </cell>
          <cell r="D120" t="str">
            <v>C201812205002,C201812205003</v>
          </cell>
          <cell r="E120" t="str">
            <v/>
          </cell>
          <cell r="F120" t="str">
            <v>3121.4</v>
          </cell>
          <cell r="G120" t="str">
            <v>RMB</v>
          </cell>
          <cell r="H120" t="str">
            <v>1</v>
          </cell>
          <cell r="I120">
            <v>3121.4</v>
          </cell>
        </row>
        <row r="121">
          <cell r="A121">
            <v>1385897</v>
          </cell>
          <cell r="B121" t="str">
            <v>喜普乐吉酒店首尔东大门（原KY喜来得）</v>
          </cell>
          <cell r="C121" t="str">
            <v>11810301106846</v>
          </cell>
          <cell r="D121" t="str">
            <v>1385897</v>
          </cell>
          <cell r="E121" t="str">
            <v/>
          </cell>
          <cell r="F121" t="str">
            <v>3117.42</v>
          </cell>
          <cell r="G121" t="str">
            <v>RMB</v>
          </cell>
          <cell r="H121" t="str">
            <v>1</v>
          </cell>
          <cell r="I121">
            <v>3117.42</v>
          </cell>
        </row>
        <row r="122">
          <cell r="A122">
            <v>1390359</v>
          </cell>
          <cell r="B122" t="str">
            <v>华欣洲际度假酒店</v>
          </cell>
          <cell r="C122" t="str">
            <v>11811071336041</v>
          </cell>
          <cell r="D122" t="str">
            <v/>
          </cell>
          <cell r="E122" t="str">
            <v/>
          </cell>
          <cell r="F122" t="str">
            <v>7007.56</v>
          </cell>
          <cell r="G122" t="str">
            <v>RMB</v>
          </cell>
          <cell r="H122" t="str">
            <v>1</v>
          </cell>
          <cell r="I122">
            <v>7007.56</v>
          </cell>
        </row>
        <row r="123">
          <cell r="A123">
            <v>1395964</v>
          </cell>
          <cell r="B123" t="str">
            <v>苏梅岛诺拉布里温泉度假酒店</v>
          </cell>
          <cell r="C123" t="str">
            <v>11811152437536</v>
          </cell>
          <cell r="D123" t="str">
            <v>·</v>
          </cell>
          <cell r="E123" t="str">
            <v/>
          </cell>
          <cell r="F123" t="str">
            <v>6204.96</v>
          </cell>
          <cell r="G123" t="str">
            <v>RMB</v>
          </cell>
          <cell r="H123" t="str">
            <v>1</v>
          </cell>
          <cell r="I123">
            <v>6204.96</v>
          </cell>
        </row>
        <row r="124">
          <cell r="A124">
            <v>1394927</v>
          </cell>
          <cell r="B124" t="str">
            <v>苏梅岛诺拉布里温泉度假酒店</v>
          </cell>
          <cell r="C124" t="str">
            <v>11811140591277</v>
          </cell>
          <cell r="D124" t="str">
            <v>1394927</v>
          </cell>
          <cell r="E124" t="str">
            <v/>
          </cell>
          <cell r="F124" t="str">
            <v>6194.22</v>
          </cell>
          <cell r="G124" t="str">
            <v>RMB</v>
          </cell>
          <cell r="H124" t="str">
            <v>1</v>
          </cell>
          <cell r="I124">
            <v>6194.22</v>
          </cell>
        </row>
        <row r="125">
          <cell r="A125">
            <v>1394929</v>
          </cell>
          <cell r="B125" t="str">
            <v>苏梅岛诺拉布里温泉度假酒店</v>
          </cell>
          <cell r="C125" t="str">
            <v>11811145788713</v>
          </cell>
          <cell r="D125" t="str">
            <v>19463</v>
          </cell>
          <cell r="E125" t="str">
            <v/>
          </cell>
          <cell r="F125" t="str">
            <v>6206.76</v>
          </cell>
          <cell r="G125" t="str">
            <v>RMB</v>
          </cell>
          <cell r="H125" t="str">
            <v>1</v>
          </cell>
          <cell r="I125">
            <v>6206.76</v>
          </cell>
        </row>
        <row r="126">
          <cell r="A126">
            <v>1394930</v>
          </cell>
          <cell r="B126" t="str">
            <v>苏梅岛诺拉布里温泉度假酒店</v>
          </cell>
          <cell r="C126" t="str">
            <v>11811142781759,11811152437536</v>
          </cell>
          <cell r="D126" t="str">
            <v>1394930</v>
          </cell>
          <cell r="E126" t="str">
            <v/>
          </cell>
          <cell r="F126" t="str">
            <v>20459.16</v>
          </cell>
          <cell r="G126" t="str">
            <v>RMB</v>
          </cell>
          <cell r="H126" t="str">
            <v>1</v>
          </cell>
          <cell r="I126">
            <v>20459.16</v>
          </cell>
        </row>
        <row r="127">
          <cell r="A127">
            <v>1393069</v>
          </cell>
          <cell r="B127" t="str">
            <v>苏梅岛诺拉布里温泉度假酒店</v>
          </cell>
          <cell r="C127" t="str">
            <v>11811114130643</v>
          </cell>
          <cell r="D127" t="str">
            <v>18668</v>
          </cell>
          <cell r="E127" t="str">
            <v/>
          </cell>
          <cell r="F127" t="str">
            <v>10281.32</v>
          </cell>
          <cell r="G127" t="str">
            <v>RMB</v>
          </cell>
          <cell r="H127" t="str">
            <v>1</v>
          </cell>
          <cell r="I127">
            <v>10281.32</v>
          </cell>
        </row>
        <row r="128">
          <cell r="A128">
            <v>1408454</v>
          </cell>
          <cell r="B128" t="str">
            <v>苏梅岛诺拉布里温泉度假酒店</v>
          </cell>
          <cell r="C128" t="str">
            <v>11812074153236</v>
          </cell>
          <cell r="D128" t="str">
            <v>22047,22048,22049</v>
          </cell>
          <cell r="E128" t="str">
            <v/>
          </cell>
          <cell r="F128" t="str">
            <v>16303.2</v>
          </cell>
          <cell r="G128" t="str">
            <v>RMB</v>
          </cell>
          <cell r="H128" t="str">
            <v>1</v>
          </cell>
          <cell r="I128">
            <v>16303.2</v>
          </cell>
        </row>
        <row r="129">
          <cell r="A129">
            <v>1414833</v>
          </cell>
          <cell r="B129" t="str">
            <v>苏梅岛诺拉布里温泉度假酒店</v>
          </cell>
          <cell r="C129" t="str">
            <v>11812178123013</v>
          </cell>
          <cell r="D129" t="str">
            <v>23484</v>
          </cell>
          <cell r="E129" t="str">
            <v/>
          </cell>
          <cell r="F129" t="str">
            <v>3812.08</v>
          </cell>
          <cell r="G129" t="str">
            <v>RMB</v>
          </cell>
          <cell r="H129" t="str">
            <v>1</v>
          </cell>
          <cell r="I129">
            <v>3812.08</v>
          </cell>
        </row>
        <row r="130">
          <cell r="A130">
            <v>1406621</v>
          </cell>
          <cell r="B130" t="str">
            <v>苏梅岛诺拉布里温泉度假酒店</v>
          </cell>
          <cell r="C130" t="str">
            <v>11812044550615</v>
          </cell>
          <cell r="D130" t="str">
            <v>21810</v>
          </cell>
          <cell r="E130" t="str">
            <v/>
          </cell>
          <cell r="F130" t="str">
            <v>3886.2</v>
          </cell>
          <cell r="G130" t="str">
            <v>RMB</v>
          </cell>
          <cell r="H130" t="str">
            <v>1</v>
          </cell>
          <cell r="I130">
            <v>3886.2</v>
          </cell>
        </row>
        <row r="131">
          <cell r="A131">
            <v>1419404</v>
          </cell>
          <cell r="B131" t="str">
            <v>苏梅岛诺拉布里温泉度假酒店</v>
          </cell>
          <cell r="C131" t="str">
            <v>11812254569861</v>
          </cell>
          <cell r="D131" t="str">
            <v>24586</v>
          </cell>
          <cell r="E131" t="str">
            <v/>
          </cell>
          <cell r="F131" t="str">
            <v>3832.5</v>
          </cell>
          <cell r="G131" t="str">
            <v>RMB</v>
          </cell>
          <cell r="H131" t="str">
            <v>1</v>
          </cell>
          <cell r="I131">
            <v>3832.5</v>
          </cell>
        </row>
        <row r="132">
          <cell r="A132">
            <v>1419063</v>
          </cell>
          <cell r="B132" t="str">
            <v>苏梅岛诺拉布里温泉度假酒店</v>
          </cell>
          <cell r="C132" t="str">
            <v>11812250157636</v>
          </cell>
          <cell r="D132" t="str">
            <v>24493</v>
          </cell>
          <cell r="E132" t="str">
            <v/>
          </cell>
          <cell r="F132" t="str">
            <v>3860.62</v>
          </cell>
          <cell r="G132" t="str">
            <v>RMB</v>
          </cell>
          <cell r="H132" t="str">
            <v>1</v>
          </cell>
          <cell r="I132">
            <v>3860.62</v>
          </cell>
        </row>
        <row r="133">
          <cell r="A133">
            <v>1419718</v>
          </cell>
          <cell r="B133" t="str">
            <v>苏梅岛诺拉布里温泉度假酒店</v>
          </cell>
          <cell r="C133" t="str">
            <v>11812268009843</v>
          </cell>
          <cell r="D133" t="str">
            <v/>
          </cell>
          <cell r="E133" t="str">
            <v/>
          </cell>
          <cell r="F133" t="str">
            <v>3777.32</v>
          </cell>
          <cell r="G133" t="str">
            <v>RMB</v>
          </cell>
          <cell r="H133" t="str">
            <v>1</v>
          </cell>
          <cell r="I133">
            <v>3777.32</v>
          </cell>
        </row>
        <row r="134">
          <cell r="A134">
            <v>1421402</v>
          </cell>
          <cell r="B134" t="str">
            <v>苏梅岛诺拉布里温泉度假酒店</v>
          </cell>
          <cell r="C134" t="str">
            <v>11812281243774</v>
          </cell>
          <cell r="D134" t="str">
            <v>25015,25016</v>
          </cell>
          <cell r="E134" t="str">
            <v/>
          </cell>
          <cell r="F134" t="str">
            <v>5690.52</v>
          </cell>
          <cell r="G134" t="str">
            <v>RMB</v>
          </cell>
          <cell r="H134" t="str">
            <v>1</v>
          </cell>
          <cell r="I134">
            <v>5690.52</v>
          </cell>
        </row>
        <row r="135">
          <cell r="A135">
            <v>1421329</v>
          </cell>
          <cell r="B135" t="str">
            <v>苏梅岛诺拉布里温泉度假酒店</v>
          </cell>
          <cell r="C135" t="str">
            <v>11812282102310</v>
          </cell>
          <cell r="D135" t="str">
            <v>24976</v>
          </cell>
          <cell r="E135" t="str">
            <v/>
          </cell>
          <cell r="F135" t="str">
            <v>1888.54</v>
          </cell>
          <cell r="G135" t="str">
            <v>RMB</v>
          </cell>
          <cell r="H135" t="str">
            <v>1</v>
          </cell>
          <cell r="I135">
            <v>1888.54</v>
          </cell>
        </row>
        <row r="136">
          <cell r="A136">
            <v>1421437</v>
          </cell>
          <cell r="B136" t="str">
            <v>苏梅岛诺拉布里温泉度假酒店</v>
          </cell>
          <cell r="C136" t="str">
            <v>11812285259325</v>
          </cell>
          <cell r="D136" t="str">
            <v/>
          </cell>
          <cell r="E136" t="str">
            <v/>
          </cell>
          <cell r="F136" t="str">
            <v>4742.1</v>
          </cell>
          <cell r="G136" t="str">
            <v>RMB</v>
          </cell>
          <cell r="H136" t="str">
            <v>1</v>
          </cell>
          <cell r="I136">
            <v>4742.1</v>
          </cell>
        </row>
        <row r="137">
          <cell r="A137">
            <v>1394219</v>
          </cell>
          <cell r="B137" t="str">
            <v>苏梅岛诺拉布里温泉度假酒店</v>
          </cell>
          <cell r="C137" t="str">
            <v>11811129277457</v>
          </cell>
          <cell r="D137" t="str">
            <v>431421</v>
          </cell>
          <cell r="E137" t="str">
            <v/>
          </cell>
          <cell r="F137" t="str">
            <v>4829</v>
          </cell>
          <cell r="G137" t="str">
            <v>RMB</v>
          </cell>
          <cell r="H137" t="str">
            <v>1</v>
          </cell>
          <cell r="I137">
            <v>4829.44</v>
          </cell>
        </row>
        <row r="138">
          <cell r="A138">
            <v>1407525</v>
          </cell>
          <cell r="B138" t="str">
            <v>苏梅岛诺拉布里温泉度假酒店</v>
          </cell>
          <cell r="C138" t="str">
            <v>11812060360182</v>
          </cell>
          <cell r="D138" t="str">
            <v>re-confirmed by ms AOM,rsvn</v>
          </cell>
          <cell r="E138" t="str">
            <v/>
          </cell>
          <cell r="F138" t="str">
            <v>6170</v>
          </cell>
          <cell r="G138" t="str">
            <v>RMB</v>
          </cell>
          <cell r="H138" t="str">
            <v>1</v>
          </cell>
          <cell r="I138">
            <v>6170.65</v>
          </cell>
        </row>
        <row r="139">
          <cell r="A139">
            <v>1403526</v>
          </cell>
          <cell r="B139" t="str">
            <v>苏梅岛诺拉布里温泉度假酒店</v>
          </cell>
          <cell r="C139" t="str">
            <v>11811298037810</v>
          </cell>
          <cell r="D139" t="str">
            <v>20969</v>
          </cell>
          <cell r="E139" t="str">
            <v/>
          </cell>
          <cell r="F139" t="str">
            <v>6013.1</v>
          </cell>
          <cell r="G139" t="str">
            <v>RMB</v>
          </cell>
          <cell r="H139" t="str">
            <v>1</v>
          </cell>
          <cell r="I139">
            <v>6013.1</v>
          </cell>
        </row>
        <row r="140">
          <cell r="A140">
            <v>1414505</v>
          </cell>
          <cell r="B140" t="str">
            <v>苏梅岛诺拉布里温泉度假酒店</v>
          </cell>
          <cell r="C140" t="str">
            <v>11812178087381</v>
          </cell>
          <cell r="D140" t="str">
            <v>1414505</v>
          </cell>
          <cell r="E140" t="str">
            <v/>
          </cell>
          <cell r="F140" t="str">
            <v>3077</v>
          </cell>
          <cell r="G140" t="str">
            <v>RMB</v>
          </cell>
          <cell r="H140" t="str">
            <v>1</v>
          </cell>
          <cell r="I140">
            <v>3077.82</v>
          </cell>
        </row>
        <row r="141">
          <cell r="A141">
            <v>1418885</v>
          </cell>
          <cell r="B141" t="str">
            <v>苏梅岛诺拉布里温泉度假酒店</v>
          </cell>
          <cell r="C141" t="str">
            <v>11812247351260</v>
          </cell>
          <cell r="D141" t="str">
            <v/>
          </cell>
          <cell r="E141" t="str">
            <v/>
          </cell>
          <cell r="F141" t="str">
            <v>12566</v>
          </cell>
          <cell r="G141" t="str">
            <v>RMB</v>
          </cell>
          <cell r="H141" t="str">
            <v>1</v>
          </cell>
          <cell r="I141">
            <v>12566.48</v>
          </cell>
        </row>
        <row r="142">
          <cell r="A142">
            <v>1419986</v>
          </cell>
          <cell r="B142" t="str">
            <v>苏梅岛诺拉布里温泉度假酒店</v>
          </cell>
          <cell r="C142" t="str">
            <v>11812262109710</v>
          </cell>
          <cell r="D142" t="str">
            <v/>
          </cell>
          <cell r="E142" t="str">
            <v/>
          </cell>
          <cell r="F142" t="str">
            <v>2355</v>
          </cell>
          <cell r="G142" t="str">
            <v>RMB</v>
          </cell>
          <cell r="H142" t="str">
            <v>1</v>
          </cell>
          <cell r="I142">
            <v>2355.71</v>
          </cell>
        </row>
        <row r="143">
          <cell r="A143">
            <v>1421477</v>
          </cell>
          <cell r="B143" t="str">
            <v>苏梅岛诺拉布里温泉度假酒店</v>
          </cell>
          <cell r="C143" t="str">
            <v>11812287290858</v>
          </cell>
          <cell r="D143" t="str">
            <v/>
          </cell>
          <cell r="E143" t="str">
            <v/>
          </cell>
          <cell r="F143" t="str">
            <v>3550</v>
          </cell>
          <cell r="G143" t="str">
            <v>RMB</v>
          </cell>
          <cell r="H143" t="str">
            <v>1</v>
          </cell>
          <cell r="I143">
            <v>3550.44</v>
          </cell>
        </row>
        <row r="144">
          <cell r="A144">
            <v>1421500</v>
          </cell>
          <cell r="B144" t="str">
            <v>苏梅岛诺拉布里温泉度假酒店</v>
          </cell>
          <cell r="C144" t="str">
            <v>11812289036422</v>
          </cell>
          <cell r="D144" t="str">
            <v>25007</v>
          </cell>
          <cell r="E144" t="str">
            <v/>
          </cell>
          <cell r="F144" t="str">
            <v>3550</v>
          </cell>
          <cell r="G144" t="str">
            <v>RMB</v>
          </cell>
          <cell r="H144" t="str">
            <v>1</v>
          </cell>
          <cell r="I144">
            <v>3550.44</v>
          </cell>
        </row>
        <row r="145">
          <cell r="A145">
            <v>1384304</v>
          </cell>
          <cell r="B145" t="str">
            <v>华欣万豪水疗度假村</v>
          </cell>
          <cell r="C145" t="str">
            <v>11810220695129</v>
          </cell>
          <cell r="D145" t="str">
            <v>1384304</v>
          </cell>
          <cell r="E145" t="str">
            <v/>
          </cell>
          <cell r="F145" t="str">
            <v>5627.43</v>
          </cell>
          <cell r="G145" t="str">
            <v>RMB</v>
          </cell>
          <cell r="H145" t="str">
            <v>1</v>
          </cell>
          <cell r="I145">
            <v>5627.43</v>
          </cell>
        </row>
        <row r="146">
          <cell r="A146">
            <v>1384305</v>
          </cell>
          <cell r="B146" t="str">
            <v>华欣万豪水疗度假村</v>
          </cell>
          <cell r="C146" t="str">
            <v>11810223727987</v>
          </cell>
          <cell r="D146" t="str">
            <v>1384305</v>
          </cell>
          <cell r="E146" t="str">
            <v/>
          </cell>
          <cell r="F146" t="str">
            <v>4496.96</v>
          </cell>
          <cell r="G146" t="str">
            <v>RMB</v>
          </cell>
          <cell r="H146" t="str">
            <v>1</v>
          </cell>
          <cell r="I146">
            <v>4496.96</v>
          </cell>
        </row>
        <row r="147">
          <cell r="A147">
            <v>1390352</v>
          </cell>
          <cell r="B147" t="str">
            <v>华欣万豪水疗度假村</v>
          </cell>
          <cell r="C147" t="str">
            <v>11811067303421</v>
          </cell>
          <cell r="D147" t="str">
            <v>94432223,94432224</v>
          </cell>
          <cell r="E147" t="str">
            <v/>
          </cell>
          <cell r="F147" t="str">
            <v>12296</v>
          </cell>
          <cell r="G147" t="str">
            <v>RMB</v>
          </cell>
          <cell r="H147" t="str">
            <v>1</v>
          </cell>
          <cell r="I147">
            <v>12296</v>
          </cell>
        </row>
        <row r="148">
          <cell r="A148">
            <v>1420687</v>
          </cell>
          <cell r="B148" t="str">
            <v>曼谷沙通智选假日酒店</v>
          </cell>
          <cell r="C148" t="str">
            <v>11812277635584</v>
          </cell>
          <cell r="D148" t="str">
            <v>48265192</v>
          </cell>
          <cell r="E148" t="str">
            <v/>
          </cell>
          <cell r="F148" t="str">
            <v>366</v>
          </cell>
          <cell r="G148" t="str">
            <v>RMB</v>
          </cell>
          <cell r="H148" t="str">
            <v>1</v>
          </cell>
          <cell r="I148">
            <v>366.05</v>
          </cell>
        </row>
        <row r="149">
          <cell r="A149">
            <v>1420711</v>
          </cell>
          <cell r="B149" t="str">
            <v>济州广场华美达酒店</v>
          </cell>
          <cell r="C149" t="str">
            <v>11812272737868</v>
          </cell>
          <cell r="D149" t="str">
            <v>1360621</v>
          </cell>
          <cell r="E149" t="str">
            <v/>
          </cell>
          <cell r="F149" t="str">
            <v>751</v>
          </cell>
          <cell r="G149" t="str">
            <v>RMB</v>
          </cell>
          <cell r="H149" t="str">
            <v>1</v>
          </cell>
          <cell r="I149">
            <v>751.74</v>
          </cell>
        </row>
        <row r="150">
          <cell r="A150">
            <v>1399773</v>
          </cell>
          <cell r="B150" t="str">
            <v>芭堤雅洲际度假酒店</v>
          </cell>
          <cell r="C150" t="str">
            <v>11811214330873</v>
          </cell>
          <cell r="D150" t="str">
            <v>134617</v>
          </cell>
          <cell r="E150" t="str">
            <v/>
          </cell>
          <cell r="F150" t="str">
            <v>2779.66</v>
          </cell>
          <cell r="G150" t="str">
            <v>RMB</v>
          </cell>
          <cell r="H150" t="str">
            <v>1</v>
          </cell>
          <cell r="I150">
            <v>2779.66</v>
          </cell>
        </row>
        <row r="151">
          <cell r="A151">
            <v>1417329</v>
          </cell>
          <cell r="B151" t="str">
            <v>普吉岛葡萄酒园诺富特度假酒店</v>
          </cell>
          <cell r="C151" t="str">
            <v>11812228215948</v>
          </cell>
          <cell r="D151" t="str">
            <v>569249</v>
          </cell>
          <cell r="E151" t="str">
            <v/>
          </cell>
          <cell r="F151" t="str">
            <v>4030.45</v>
          </cell>
          <cell r="G151" t="str">
            <v>RMB</v>
          </cell>
          <cell r="H151" t="str">
            <v>1</v>
          </cell>
          <cell r="I151">
            <v>4030.45</v>
          </cell>
        </row>
        <row r="152">
          <cell r="A152">
            <v>1419122</v>
          </cell>
          <cell r="B152" t="str">
            <v>普吉岛葡萄酒园诺富特度假酒店</v>
          </cell>
          <cell r="C152" t="str">
            <v>11812259527642</v>
          </cell>
          <cell r="D152" t="str">
            <v>1902120564,1902120566,1902120568</v>
          </cell>
          <cell r="E152" t="str">
            <v/>
          </cell>
          <cell r="F152" t="str">
            <v>11397.15</v>
          </cell>
          <cell r="G152" t="str">
            <v>RMB</v>
          </cell>
          <cell r="H152" t="str">
            <v>1</v>
          </cell>
          <cell r="I152">
            <v>11397.15</v>
          </cell>
        </row>
        <row r="153">
          <cell r="A153">
            <v>1420080</v>
          </cell>
          <cell r="B153" t="str">
            <v>普吉岛葡萄酒园诺富特度假酒店</v>
          </cell>
          <cell r="C153" t="str">
            <v>11812262160343</v>
          </cell>
          <cell r="D153" t="str">
            <v>1902130542,1902130544</v>
          </cell>
          <cell r="E153" t="str">
            <v/>
          </cell>
          <cell r="F153" t="str">
            <v>5006.16</v>
          </cell>
          <cell r="G153" t="str">
            <v>RMB</v>
          </cell>
          <cell r="H153" t="str">
            <v>1</v>
          </cell>
          <cell r="I153">
            <v>5006.16</v>
          </cell>
        </row>
        <row r="154">
          <cell r="A154">
            <v>1424021</v>
          </cell>
          <cell r="B154" t="str">
            <v>普吉岛葡萄酒园诺富特度假酒店</v>
          </cell>
          <cell r="C154" t="str">
            <v>11901025516873</v>
          </cell>
          <cell r="D154" t="str">
            <v/>
          </cell>
          <cell r="E154" t="str">
            <v/>
          </cell>
          <cell r="F154" t="str">
            <v>2551.08</v>
          </cell>
          <cell r="G154" t="str">
            <v>RMB</v>
          </cell>
          <cell r="H154" t="str">
            <v>1</v>
          </cell>
          <cell r="I154">
            <v>2551.08</v>
          </cell>
        </row>
        <row r="155">
          <cell r="A155">
            <v>1417993</v>
          </cell>
          <cell r="B155" t="str">
            <v>普吉岛葡萄酒园诺富特度假酒店</v>
          </cell>
          <cell r="C155" t="str">
            <v>11812233547284</v>
          </cell>
          <cell r="D155" t="str">
            <v/>
          </cell>
          <cell r="E155" t="str">
            <v/>
          </cell>
          <cell r="F155" t="str">
            <v>4612</v>
          </cell>
          <cell r="G155" t="str">
            <v>RMB</v>
          </cell>
          <cell r="H155" t="str">
            <v>1</v>
          </cell>
          <cell r="I155">
            <v>4612.75</v>
          </cell>
        </row>
        <row r="156">
          <cell r="A156">
            <v>1421939</v>
          </cell>
          <cell r="B156" t="str">
            <v>尼帕度假酒店</v>
          </cell>
          <cell r="C156" t="str">
            <v>11812292426823</v>
          </cell>
          <cell r="D156" t="str">
            <v/>
          </cell>
          <cell r="E156" t="str">
            <v/>
          </cell>
          <cell r="F156" t="str">
            <v>3466</v>
          </cell>
          <cell r="G156" t="str">
            <v>RMB</v>
          </cell>
          <cell r="H156" t="str">
            <v>1</v>
          </cell>
          <cell r="I156">
            <v>3466.85</v>
          </cell>
        </row>
        <row r="157">
          <cell r="A157">
            <v>1421917</v>
          </cell>
          <cell r="B157" t="str">
            <v>尼帕度假酒店</v>
          </cell>
          <cell r="C157" t="str">
            <v>11812299532346</v>
          </cell>
          <cell r="D157" t="str">
            <v/>
          </cell>
          <cell r="E157" t="str">
            <v/>
          </cell>
          <cell r="F157" t="str">
            <v>3175</v>
          </cell>
          <cell r="G157" t="str">
            <v>RMB</v>
          </cell>
          <cell r="H157" t="str">
            <v>1</v>
          </cell>
          <cell r="I157">
            <v>3175.37</v>
          </cell>
        </row>
        <row r="158">
          <cell r="A158">
            <v>1413452</v>
          </cell>
          <cell r="B158" t="str">
            <v>普吉岛皇家天堂酒店</v>
          </cell>
          <cell r="C158" t="str">
            <v>11812158137529</v>
          </cell>
          <cell r="D158" t="str">
            <v>473722</v>
          </cell>
          <cell r="E158" t="str">
            <v/>
          </cell>
          <cell r="F158" t="str">
            <v>5429</v>
          </cell>
          <cell r="G158" t="str">
            <v>RMB</v>
          </cell>
          <cell r="H158" t="str">
            <v>1</v>
          </cell>
          <cell r="I158">
            <v>5429.68</v>
          </cell>
        </row>
        <row r="159">
          <cell r="A159">
            <v>1413202</v>
          </cell>
          <cell r="B159" t="str">
            <v>普吉岛皇家天堂酒店</v>
          </cell>
          <cell r="C159" t="str">
            <v>11812158123324</v>
          </cell>
          <cell r="D159" t="str">
            <v>473690</v>
          </cell>
          <cell r="E159" t="str">
            <v/>
          </cell>
          <cell r="F159" t="str">
            <v>1450</v>
          </cell>
          <cell r="G159" t="str">
            <v>RMB</v>
          </cell>
          <cell r="H159" t="str">
            <v>1</v>
          </cell>
          <cell r="I159">
            <v>1450.1</v>
          </cell>
        </row>
        <row r="160">
          <cell r="A160">
            <v>1413498</v>
          </cell>
          <cell r="B160" t="str">
            <v>普吉岛阿卡迪亚奈松海滩铂尔曼度假酒店</v>
          </cell>
          <cell r="C160" t="str">
            <v>11812150200882</v>
          </cell>
          <cell r="D160" t="str">
            <v/>
          </cell>
          <cell r="E160" t="str">
            <v/>
          </cell>
          <cell r="F160" t="str">
            <v>6192</v>
          </cell>
          <cell r="G160" t="str">
            <v>RMB</v>
          </cell>
          <cell r="H160" t="str">
            <v>1</v>
          </cell>
          <cell r="I160">
            <v>6192.52</v>
          </cell>
        </row>
        <row r="161">
          <cell r="A161">
            <v>1417195</v>
          </cell>
          <cell r="B161" t="str">
            <v>芭堤雅阿瓦尼度假酒店及水疗中心</v>
          </cell>
          <cell r="C161" t="str">
            <v>11812215256940</v>
          </cell>
          <cell r="D161" t="str">
            <v/>
          </cell>
          <cell r="E161" t="str">
            <v/>
          </cell>
          <cell r="F161" t="str">
            <v>8539.44</v>
          </cell>
          <cell r="G161" t="str">
            <v>RMB</v>
          </cell>
          <cell r="H161" t="str">
            <v>1</v>
          </cell>
          <cell r="I161">
            <v>8539.44</v>
          </cell>
        </row>
        <row r="162">
          <cell r="A162">
            <v>1420800</v>
          </cell>
          <cell r="B162" t="str">
            <v>苏梅岛OZO查汶海滩酒店</v>
          </cell>
          <cell r="C162" t="str">
            <v>11812271782850</v>
          </cell>
          <cell r="D162" t="str">
            <v/>
          </cell>
          <cell r="E162" t="str">
            <v/>
          </cell>
          <cell r="F162" t="str">
            <v>3619</v>
          </cell>
          <cell r="G162" t="str">
            <v>RMB</v>
          </cell>
          <cell r="H162" t="str">
            <v>1</v>
          </cell>
          <cell r="I162">
            <v>3619.62</v>
          </cell>
        </row>
        <row r="163">
          <cell r="A163">
            <v>1400956</v>
          </cell>
          <cell r="B163" t="str">
            <v>苏梅岛瓦娜贝莉豪华精选度假酒店</v>
          </cell>
          <cell r="C163" t="str">
            <v>11811233557580</v>
          </cell>
          <cell r="D163" t="str">
            <v/>
          </cell>
          <cell r="E163" t="str">
            <v/>
          </cell>
          <cell r="F163" t="str">
            <v>12505.38</v>
          </cell>
          <cell r="G163" t="str">
            <v>RMB</v>
          </cell>
          <cell r="H163" t="str">
            <v>1</v>
          </cell>
          <cell r="I163">
            <v>12505.38</v>
          </cell>
        </row>
        <row r="164">
          <cell r="A164">
            <v>1409181</v>
          </cell>
          <cell r="B164" t="str">
            <v>凯里卡延精品度假酒店</v>
          </cell>
          <cell r="C164" t="str">
            <v>11812105863441</v>
          </cell>
          <cell r="D164" t="str">
            <v>15196</v>
          </cell>
          <cell r="E164" t="str">
            <v/>
          </cell>
          <cell r="F164" t="str">
            <v>3406.88</v>
          </cell>
          <cell r="G164" t="str">
            <v>RMB</v>
          </cell>
          <cell r="H164" t="str">
            <v>1</v>
          </cell>
          <cell r="I164">
            <v>3406.88</v>
          </cell>
        </row>
        <row r="165">
          <cell r="A165">
            <v>1410438</v>
          </cell>
          <cell r="B165" t="str">
            <v>苏梅岛康莱德酒店</v>
          </cell>
          <cell r="C165" t="str">
            <v>11812112387134</v>
          </cell>
          <cell r="D165" t="str">
            <v>3506073985</v>
          </cell>
          <cell r="E165" t="str">
            <v/>
          </cell>
          <cell r="F165" t="str">
            <v>27081.15</v>
          </cell>
          <cell r="G165" t="str">
            <v>RMB</v>
          </cell>
          <cell r="H165" t="str">
            <v>1</v>
          </cell>
          <cell r="I165">
            <v>27081.15</v>
          </cell>
        </row>
        <row r="166">
          <cell r="A166">
            <v>1410439</v>
          </cell>
          <cell r="B166" t="str">
            <v>苏梅岛康莱德酒店</v>
          </cell>
          <cell r="C166" t="str">
            <v>11812119584498</v>
          </cell>
          <cell r="D166" t="str">
            <v>3452502958</v>
          </cell>
          <cell r="E166" t="str">
            <v/>
          </cell>
          <cell r="F166" t="str">
            <v>27238.35</v>
          </cell>
          <cell r="G166" t="str">
            <v>RMB</v>
          </cell>
          <cell r="H166" t="str">
            <v>1</v>
          </cell>
          <cell r="I166">
            <v>27238.35</v>
          </cell>
        </row>
        <row r="167">
          <cell r="A167">
            <v>1420011</v>
          </cell>
          <cell r="B167" t="str">
            <v>苏梅岛康莱德酒店</v>
          </cell>
          <cell r="C167" t="str">
            <v>11812264236464</v>
          </cell>
          <cell r="D167" t="str">
            <v/>
          </cell>
          <cell r="E167" t="str">
            <v/>
          </cell>
          <cell r="F167" t="str">
            <v>7321</v>
          </cell>
          <cell r="G167" t="str">
            <v>RMB</v>
          </cell>
          <cell r="H167" t="str">
            <v>1</v>
          </cell>
          <cell r="I167">
            <v>7321.62</v>
          </cell>
        </row>
        <row r="168">
          <cell r="A168">
            <v>1417618</v>
          </cell>
          <cell r="B168" t="str">
            <v>苏梅岛波普宜必思酒店</v>
          </cell>
          <cell r="C168" t="str">
            <v>11812223554854</v>
          </cell>
          <cell r="D168" t="str">
            <v>1901070520,1901070522,1901070524</v>
          </cell>
          <cell r="E168" t="str">
            <v/>
          </cell>
          <cell r="F168" t="str">
            <v>5859</v>
          </cell>
          <cell r="G168" t="str">
            <v>RMB</v>
          </cell>
          <cell r="H168" t="str">
            <v>1</v>
          </cell>
          <cell r="I168">
            <v>5859.69</v>
          </cell>
        </row>
        <row r="169">
          <cell r="A169">
            <v>1400209</v>
          </cell>
          <cell r="B169" t="str">
            <v>思拉瓦迪泳池温泉度假村</v>
          </cell>
          <cell r="C169" t="str">
            <v>11811227846122</v>
          </cell>
          <cell r="D169" t="str">
            <v/>
          </cell>
          <cell r="E169" t="str">
            <v/>
          </cell>
          <cell r="F169" t="str">
            <v>3206.66</v>
          </cell>
          <cell r="G169" t="str">
            <v>RMB</v>
          </cell>
          <cell r="H169" t="str">
            <v>1</v>
          </cell>
          <cell r="I169">
            <v>3206.66</v>
          </cell>
        </row>
        <row r="170">
          <cell r="A170">
            <v>1418644</v>
          </cell>
          <cell r="B170" t="str">
            <v>思拉瓦迪泳池温泉度假村</v>
          </cell>
          <cell r="C170" t="str">
            <v>11812243067591</v>
          </cell>
          <cell r="D170" t="str">
            <v/>
          </cell>
          <cell r="E170" t="str">
            <v/>
          </cell>
          <cell r="F170" t="str">
            <v>6314.07</v>
          </cell>
          <cell r="G170" t="str">
            <v>RMB</v>
          </cell>
          <cell r="H170" t="str">
            <v>1</v>
          </cell>
          <cell r="I170">
            <v>6314.07</v>
          </cell>
        </row>
        <row r="171">
          <cell r="A171">
            <v>1420871</v>
          </cell>
          <cell r="B171" t="str">
            <v>苏梅岛通塞湾酒店</v>
          </cell>
          <cell r="C171" t="str">
            <v>11812273649227</v>
          </cell>
          <cell r="D171" t="str">
            <v/>
          </cell>
          <cell r="E171" t="str">
            <v/>
          </cell>
          <cell r="F171" t="str">
            <v>4209</v>
          </cell>
          <cell r="G171" t="str">
            <v>RMB</v>
          </cell>
          <cell r="H171" t="str">
            <v>1</v>
          </cell>
          <cell r="I171">
            <v>4209</v>
          </cell>
        </row>
        <row r="172">
          <cell r="A172">
            <v>1415118</v>
          </cell>
          <cell r="B172" t="str">
            <v>曼谷德维基西普精品酒店 - 仅供成人入住</v>
          </cell>
          <cell r="C172" t="str">
            <v>11812182467476</v>
          </cell>
          <cell r="D172" t="str">
            <v>A010</v>
          </cell>
          <cell r="E172" t="str">
            <v/>
          </cell>
          <cell r="F172" t="str">
            <v>417.25</v>
          </cell>
          <cell r="G172" t="str">
            <v>RMB</v>
          </cell>
          <cell r="H172" t="str">
            <v>1</v>
          </cell>
          <cell r="I172">
            <v>417.25</v>
          </cell>
        </row>
        <row r="173">
          <cell r="A173">
            <v>1423516</v>
          </cell>
          <cell r="B173" t="str">
            <v>清迈星星酒店</v>
          </cell>
          <cell r="C173" t="str">
            <v>11901013311796</v>
          </cell>
          <cell r="D173" t="str">
            <v/>
          </cell>
          <cell r="E173" t="str">
            <v/>
          </cell>
          <cell r="F173" t="str">
            <v>804.66</v>
          </cell>
          <cell r="G173" t="str">
            <v>RMB</v>
          </cell>
          <cell r="H173" t="str">
            <v>1</v>
          </cell>
          <cell r="I173">
            <v>804.66</v>
          </cell>
        </row>
        <row r="174">
          <cell r="A174">
            <v>1409054</v>
          </cell>
          <cell r="B174" t="str">
            <v>科伦坡金斯伯里酒店</v>
          </cell>
          <cell r="C174" t="str">
            <v>11812083705760</v>
          </cell>
          <cell r="D174" t="str">
            <v>3344558</v>
          </cell>
          <cell r="E174" t="str">
            <v/>
          </cell>
          <cell r="F174" t="str">
            <v>945.81</v>
          </cell>
          <cell r="G174" t="str">
            <v>RMB</v>
          </cell>
          <cell r="H174" t="str">
            <v>1</v>
          </cell>
          <cell r="I174">
            <v>945.81</v>
          </cell>
        </row>
        <row r="175">
          <cell r="A175">
            <v>1409066</v>
          </cell>
          <cell r="B175" t="str">
            <v>科伦坡金斯伯里酒店</v>
          </cell>
          <cell r="C175" t="str">
            <v>11812082499472</v>
          </cell>
          <cell r="D175" t="str">
            <v>3344557</v>
          </cell>
          <cell r="E175" t="str">
            <v/>
          </cell>
          <cell r="F175" t="str">
            <v>2981.95</v>
          </cell>
          <cell r="G175" t="str">
            <v>RMB</v>
          </cell>
          <cell r="H175" t="str">
            <v>1</v>
          </cell>
          <cell r="I175">
            <v>2981.95</v>
          </cell>
        </row>
        <row r="176">
          <cell r="A176">
            <v>1413887</v>
          </cell>
          <cell r="B176" t="str">
            <v>河内西湖洲际酒店</v>
          </cell>
          <cell r="C176" t="str">
            <v>11812167527997</v>
          </cell>
          <cell r="D176" t="str">
            <v>44682182</v>
          </cell>
          <cell r="E176" t="str">
            <v/>
          </cell>
          <cell r="F176" t="str">
            <v>5306.77</v>
          </cell>
          <cell r="G176" t="str">
            <v>RMB</v>
          </cell>
          <cell r="H176" t="str">
            <v>1</v>
          </cell>
          <cell r="I176">
            <v>5306.77</v>
          </cell>
        </row>
        <row r="177">
          <cell r="A177">
            <v>1410644</v>
          </cell>
          <cell r="B177" t="str">
            <v>斯攀瓦普吉岛豪华泳池别墅度假村</v>
          </cell>
          <cell r="C177" t="str">
            <v>11812116063764</v>
          </cell>
          <cell r="D177" t="str">
            <v/>
          </cell>
          <cell r="E177" t="str">
            <v/>
          </cell>
          <cell r="F177" t="str">
            <v>2942</v>
          </cell>
          <cell r="G177" t="str">
            <v>RMB</v>
          </cell>
          <cell r="H177" t="str">
            <v>1</v>
          </cell>
          <cell r="I177">
            <v>2942.63</v>
          </cell>
        </row>
        <row r="178">
          <cell r="A178">
            <v>1410645</v>
          </cell>
          <cell r="B178" t="str">
            <v>斯攀瓦普吉岛豪华泳池别墅度假村</v>
          </cell>
          <cell r="C178" t="str">
            <v>11812113012070</v>
          </cell>
          <cell r="D178" t="str">
            <v/>
          </cell>
          <cell r="E178" t="str">
            <v/>
          </cell>
          <cell r="F178" t="str">
            <v>4353.96</v>
          </cell>
          <cell r="G178" t="str">
            <v>RMB</v>
          </cell>
          <cell r="H178" t="str">
            <v>1</v>
          </cell>
          <cell r="I178">
            <v>4353.96</v>
          </cell>
        </row>
        <row r="179">
          <cell r="A179">
            <v>1415624</v>
          </cell>
          <cell r="B179" t="str">
            <v>普吉岛钻石崖度假村</v>
          </cell>
          <cell r="C179" t="str">
            <v>11812195921525</v>
          </cell>
          <cell r="D179" t="str">
            <v>317609</v>
          </cell>
          <cell r="E179" t="str">
            <v/>
          </cell>
          <cell r="F179" t="str">
            <v>771</v>
          </cell>
          <cell r="G179" t="str">
            <v>RMB</v>
          </cell>
          <cell r="H179" t="str">
            <v>1</v>
          </cell>
          <cell r="I179">
            <v>771.54</v>
          </cell>
        </row>
        <row r="180">
          <cell r="A180">
            <v>1415627</v>
          </cell>
          <cell r="B180" t="str">
            <v>普吉岛钻石崖度假村</v>
          </cell>
          <cell r="C180" t="str">
            <v>11812194297418</v>
          </cell>
          <cell r="D180" t="str">
            <v>317605</v>
          </cell>
          <cell r="E180" t="str">
            <v/>
          </cell>
          <cell r="F180" t="str">
            <v>1390.21</v>
          </cell>
          <cell r="G180" t="str">
            <v>RMB</v>
          </cell>
          <cell r="H180" t="str">
            <v>1</v>
          </cell>
          <cell r="I180">
            <v>1390.21</v>
          </cell>
        </row>
        <row r="181">
          <cell r="A181">
            <v>1418407</v>
          </cell>
          <cell r="B181" t="str">
            <v>普吉岛钻石崖度假村</v>
          </cell>
          <cell r="C181" t="str">
            <v>11812247799238</v>
          </cell>
          <cell r="D181" t="str">
            <v>318289</v>
          </cell>
          <cell r="E181" t="str">
            <v/>
          </cell>
          <cell r="F181" t="str">
            <v>5623</v>
          </cell>
          <cell r="G181" t="str">
            <v>RMB</v>
          </cell>
          <cell r="H181" t="str">
            <v>1</v>
          </cell>
          <cell r="I181">
            <v>5623.69</v>
          </cell>
        </row>
        <row r="182">
          <cell r="A182">
            <v>1422139</v>
          </cell>
          <cell r="B182" t="str">
            <v>普吉岛钻石崖度假村</v>
          </cell>
          <cell r="C182" t="str">
            <v>11812294511336</v>
          </cell>
          <cell r="D182" t="str">
            <v/>
          </cell>
          <cell r="E182" t="str">
            <v/>
          </cell>
          <cell r="F182" t="str">
            <v>3801</v>
          </cell>
          <cell r="G182" t="str">
            <v>RMB</v>
          </cell>
          <cell r="H182" t="str">
            <v>1</v>
          </cell>
          <cell r="I182">
            <v>3801.48</v>
          </cell>
        </row>
        <row r="183">
          <cell r="A183">
            <v>1420075</v>
          </cell>
          <cell r="B183" t="str">
            <v>普吉岛钻石崖度假村</v>
          </cell>
          <cell r="C183" t="str">
            <v>11812261332821</v>
          </cell>
          <cell r="D183" t="str">
            <v/>
          </cell>
          <cell r="E183" t="str">
            <v/>
          </cell>
          <cell r="F183" t="str">
            <v>8307.9</v>
          </cell>
          <cell r="G183" t="str">
            <v>RMB</v>
          </cell>
          <cell r="H183" t="str">
            <v>1</v>
          </cell>
          <cell r="I183">
            <v>8307.9</v>
          </cell>
        </row>
        <row r="184">
          <cell r="A184">
            <v>1415225</v>
          </cell>
          <cell r="B184" t="str">
            <v>普吉岛钻石崖度假村</v>
          </cell>
          <cell r="C184" t="str">
            <v>11812183653067</v>
          </cell>
          <cell r="D184" t="str">
            <v>217622</v>
          </cell>
          <cell r="E184" t="str">
            <v/>
          </cell>
          <cell r="F184" t="str">
            <v>3561.48</v>
          </cell>
          <cell r="G184" t="str">
            <v>RMB</v>
          </cell>
          <cell r="H184" t="str">
            <v>1</v>
          </cell>
          <cell r="I184">
            <v>3561.48</v>
          </cell>
        </row>
        <row r="185">
          <cell r="A185">
            <v>1411587</v>
          </cell>
          <cell r="B185" t="str">
            <v>普吉岛万豪温泉度假酒店</v>
          </cell>
          <cell r="C185" t="str">
            <v>11812121833447</v>
          </cell>
          <cell r="D185" t="str">
            <v>88140646</v>
          </cell>
          <cell r="E185" t="str">
            <v/>
          </cell>
          <cell r="F185" t="str">
            <v>7853</v>
          </cell>
          <cell r="G185" t="str">
            <v>RMB</v>
          </cell>
          <cell r="H185" t="str">
            <v>1</v>
          </cell>
          <cell r="I185">
            <v>7853.06</v>
          </cell>
        </row>
        <row r="186">
          <cell r="A186">
            <v>1421951</v>
          </cell>
          <cell r="B186" t="str">
            <v>苏梅岛情人屋别墅酒店</v>
          </cell>
          <cell r="C186" t="str">
            <v>11812294608443</v>
          </cell>
          <cell r="D186" t="str">
            <v/>
          </cell>
          <cell r="E186" t="str">
            <v/>
          </cell>
          <cell r="F186" t="str">
            <v>1744</v>
          </cell>
          <cell r="G186" t="str">
            <v>RMB</v>
          </cell>
          <cell r="H186" t="str">
            <v>1</v>
          </cell>
          <cell r="I186">
            <v>1744</v>
          </cell>
        </row>
        <row r="187">
          <cell r="A187">
            <v>1394814</v>
          </cell>
          <cell r="B187" t="str">
            <v>苏梅岛情人屋别墅酒店</v>
          </cell>
          <cell r="C187" t="str">
            <v>11811137746333</v>
          </cell>
          <cell r="D187" t="str">
            <v>reconfirm</v>
          </cell>
          <cell r="E187" t="str">
            <v/>
          </cell>
          <cell r="F187" t="str">
            <v>4195.2</v>
          </cell>
          <cell r="G187" t="str">
            <v>RMB</v>
          </cell>
          <cell r="H187" t="str">
            <v>1</v>
          </cell>
          <cell r="I187">
            <v>4195.2</v>
          </cell>
        </row>
        <row r="188">
          <cell r="A188">
            <v>1407070</v>
          </cell>
          <cell r="B188" t="str">
            <v>苏梅岛洲际巴安达灵度假酒店</v>
          </cell>
          <cell r="C188" t="str">
            <v>11812054023274</v>
          </cell>
          <cell r="D188" t="str">
            <v>21624839</v>
          </cell>
          <cell r="E188" t="str">
            <v/>
          </cell>
          <cell r="F188" t="str">
            <v>10753.54</v>
          </cell>
          <cell r="G188" t="str">
            <v>RMB</v>
          </cell>
          <cell r="H188" t="str">
            <v>1</v>
          </cell>
          <cell r="I188">
            <v>10753.54</v>
          </cell>
        </row>
        <row r="189">
          <cell r="A189">
            <v>1421988</v>
          </cell>
          <cell r="B189" t="str">
            <v>苏梅岛洲际巴安达灵度假酒店</v>
          </cell>
          <cell r="C189" t="str">
            <v>11812291618297</v>
          </cell>
          <cell r="D189" t="str">
            <v/>
          </cell>
          <cell r="E189" t="str">
            <v/>
          </cell>
          <cell r="F189" t="str">
            <v>4386.94</v>
          </cell>
          <cell r="G189" t="str">
            <v>RMB</v>
          </cell>
          <cell r="H189" t="str">
            <v>1</v>
          </cell>
          <cell r="I189">
            <v>4386.94</v>
          </cell>
        </row>
        <row r="190">
          <cell r="A190">
            <v>1407093</v>
          </cell>
          <cell r="B190" t="str">
            <v>清迈平那科酒店</v>
          </cell>
          <cell r="C190" t="str">
            <v>11812052133931</v>
          </cell>
          <cell r="D190" t="str">
            <v>87069</v>
          </cell>
          <cell r="E190" t="str">
            <v/>
          </cell>
          <cell r="F190" t="str">
            <v>1760.82</v>
          </cell>
          <cell r="G190" t="str">
            <v>RMB</v>
          </cell>
          <cell r="H190" t="str">
            <v>1</v>
          </cell>
          <cell r="I190">
            <v>1760.82</v>
          </cell>
        </row>
        <row r="191">
          <cell r="A191">
            <v>1391430</v>
          </cell>
          <cell r="B191" t="str">
            <v>普吉岛芭东美爵酒店</v>
          </cell>
          <cell r="C191" t="str">
            <v>11811086974059</v>
          </cell>
          <cell r="D191" t="str">
            <v>378520</v>
          </cell>
          <cell r="E191" t="str">
            <v/>
          </cell>
          <cell r="F191" t="str">
            <v>3390</v>
          </cell>
          <cell r="G191" t="str">
            <v>RMB</v>
          </cell>
          <cell r="H191" t="str">
            <v>1</v>
          </cell>
          <cell r="I191">
            <v>3390</v>
          </cell>
        </row>
        <row r="192">
          <cell r="A192">
            <v>1419155</v>
          </cell>
          <cell r="B192" t="str">
            <v>普吉岛芭东美爵酒店</v>
          </cell>
          <cell r="C192" t="str">
            <v>11812253360949</v>
          </cell>
          <cell r="D192" t="str">
            <v>387367</v>
          </cell>
          <cell r="E192" t="str">
            <v/>
          </cell>
          <cell r="F192" t="str">
            <v>3716.55</v>
          </cell>
          <cell r="G192" t="str">
            <v>RMB</v>
          </cell>
          <cell r="H192" t="str">
            <v>1</v>
          </cell>
          <cell r="I192">
            <v>3716.55</v>
          </cell>
        </row>
        <row r="193">
          <cell r="A193">
            <v>1391432</v>
          </cell>
          <cell r="B193" t="str">
            <v>普吉岛芭东美爵酒店</v>
          </cell>
          <cell r="C193" t="str">
            <v>11811082228894</v>
          </cell>
          <cell r="D193" t="str">
            <v>378524</v>
          </cell>
          <cell r="E193" t="str">
            <v/>
          </cell>
          <cell r="F193" t="str">
            <v>3502</v>
          </cell>
          <cell r="G193" t="str">
            <v>RMB</v>
          </cell>
          <cell r="H193" t="str">
            <v>1</v>
          </cell>
          <cell r="I193">
            <v>3502.1</v>
          </cell>
        </row>
        <row r="194">
          <cell r="A194">
            <v>1423236</v>
          </cell>
          <cell r="B194" t="str">
            <v>普吉岛魅力度假村</v>
          </cell>
          <cell r="C194" t="str">
            <v>11812314080078</v>
          </cell>
          <cell r="D194" t="str">
            <v/>
          </cell>
          <cell r="E194" t="str">
            <v/>
          </cell>
          <cell r="F194" t="str">
            <v>2983.89</v>
          </cell>
          <cell r="G194" t="str">
            <v>RMB</v>
          </cell>
          <cell r="H194" t="str">
            <v>1</v>
          </cell>
          <cell r="I194">
            <v>2983.89</v>
          </cell>
        </row>
        <row r="195">
          <cell r="A195">
            <v>1405313</v>
          </cell>
          <cell r="B195" t="str">
            <v>普吉岛魅力度假村</v>
          </cell>
          <cell r="C195" t="str">
            <v>11812020281376</v>
          </cell>
          <cell r="D195" t="str">
            <v>98137</v>
          </cell>
          <cell r="E195" t="str">
            <v/>
          </cell>
          <cell r="F195" t="str">
            <v>10979.56</v>
          </cell>
          <cell r="G195" t="str">
            <v>RMB</v>
          </cell>
          <cell r="H195" t="str">
            <v>1</v>
          </cell>
          <cell r="I195">
            <v>10979.56</v>
          </cell>
        </row>
        <row r="196">
          <cell r="A196">
            <v>1405315</v>
          </cell>
          <cell r="B196" t="str">
            <v>普吉岛魅力度假村</v>
          </cell>
          <cell r="C196" t="str">
            <v>11812021087323</v>
          </cell>
          <cell r="D196" t="str">
            <v>1157271630</v>
          </cell>
          <cell r="E196" t="str">
            <v/>
          </cell>
          <cell r="F196" t="str">
            <v>1261.77</v>
          </cell>
          <cell r="G196" t="str">
            <v>RMB</v>
          </cell>
          <cell r="H196" t="str">
            <v>1</v>
          </cell>
          <cell r="I196">
            <v>1261.77</v>
          </cell>
        </row>
        <row r="197">
          <cell r="A197">
            <v>1391349</v>
          </cell>
          <cell r="B197" t="str">
            <v>普吉岛海滩高地度假村</v>
          </cell>
          <cell r="C197" t="str">
            <v>11811084967784</v>
          </cell>
          <cell r="D197" t="str">
            <v/>
          </cell>
          <cell r="E197" t="str">
            <v/>
          </cell>
          <cell r="F197" t="str">
            <v>1571.76</v>
          </cell>
          <cell r="G197" t="str">
            <v>RMB</v>
          </cell>
          <cell r="H197" t="str">
            <v>1</v>
          </cell>
          <cell r="I197">
            <v>1571.76</v>
          </cell>
        </row>
        <row r="198">
          <cell r="A198">
            <v>1408018</v>
          </cell>
          <cell r="B198" t="str">
            <v>普吉岛阿尔宾娜普吉岛纳里娜温泉度假酒店</v>
          </cell>
          <cell r="C198" t="str">
            <v>11812074866994</v>
          </cell>
          <cell r="D198" t="str">
            <v/>
          </cell>
          <cell r="E198" t="str">
            <v/>
          </cell>
          <cell r="F198" t="str">
            <v>812.26</v>
          </cell>
          <cell r="G198" t="str">
            <v>RMB</v>
          </cell>
          <cell r="H198" t="str">
            <v>1</v>
          </cell>
          <cell r="I198">
            <v>812.26</v>
          </cell>
        </row>
        <row r="199">
          <cell r="A199">
            <v>1406395</v>
          </cell>
          <cell r="B199" t="str">
            <v>普吉岛乌森马亚酒店</v>
          </cell>
          <cell r="C199" t="str">
            <v>11812042312452</v>
          </cell>
          <cell r="D199" t="str">
            <v/>
          </cell>
          <cell r="E199" t="str">
            <v/>
          </cell>
          <cell r="F199" t="str">
            <v>4343.1</v>
          </cell>
          <cell r="G199" t="str">
            <v>RMB</v>
          </cell>
          <cell r="H199" t="str">
            <v>1</v>
          </cell>
          <cell r="I199">
            <v>4343.1</v>
          </cell>
        </row>
        <row r="200">
          <cell r="A200">
            <v>1407078</v>
          </cell>
          <cell r="B200" t="str">
            <v>普吉岛千禧芭东度假村</v>
          </cell>
          <cell r="C200" t="str">
            <v>11812052639511</v>
          </cell>
          <cell r="D200" t="str">
            <v/>
          </cell>
          <cell r="E200" t="str">
            <v/>
          </cell>
          <cell r="F200" t="str">
            <v>2009.7</v>
          </cell>
          <cell r="G200" t="str">
            <v>RMB</v>
          </cell>
          <cell r="H200" t="str">
            <v>1</v>
          </cell>
          <cell r="I200">
            <v>2009.7</v>
          </cell>
        </row>
        <row r="201">
          <cell r="A201">
            <v>1407081</v>
          </cell>
          <cell r="B201" t="str">
            <v>普吉岛千禧芭东度假村</v>
          </cell>
          <cell r="C201" t="str">
            <v>11812053026588</v>
          </cell>
          <cell r="D201" t="str">
            <v/>
          </cell>
          <cell r="E201" t="str">
            <v/>
          </cell>
          <cell r="F201" t="str">
            <v>1992.9</v>
          </cell>
          <cell r="G201" t="str">
            <v>RMB</v>
          </cell>
          <cell r="H201" t="str">
            <v>1</v>
          </cell>
          <cell r="I201">
            <v>1992.9</v>
          </cell>
        </row>
        <row r="202">
          <cell r="A202">
            <v>1407083</v>
          </cell>
          <cell r="B202" t="str">
            <v>普吉岛千禧芭东度假村</v>
          </cell>
          <cell r="C202" t="str">
            <v>11812053947265</v>
          </cell>
          <cell r="D202" t="str">
            <v/>
          </cell>
          <cell r="E202" t="str">
            <v/>
          </cell>
          <cell r="F202" t="str">
            <v>1328.24</v>
          </cell>
          <cell r="G202" t="str">
            <v>RMB</v>
          </cell>
          <cell r="H202" t="str">
            <v>1</v>
          </cell>
          <cell r="I202">
            <v>1328.24</v>
          </cell>
        </row>
        <row r="203">
          <cell r="A203">
            <v>1413552</v>
          </cell>
          <cell r="B203" t="str">
            <v>普吉岛千禧芭东度假村</v>
          </cell>
          <cell r="C203" t="str">
            <v>11812158290316</v>
          </cell>
          <cell r="D203" t="str">
            <v>45150231</v>
          </cell>
          <cell r="E203" t="str">
            <v/>
          </cell>
          <cell r="F203" t="str">
            <v>4091</v>
          </cell>
          <cell r="G203" t="str">
            <v>RMB</v>
          </cell>
          <cell r="H203" t="str">
            <v>1</v>
          </cell>
          <cell r="I203">
            <v>4091.05</v>
          </cell>
        </row>
        <row r="204">
          <cell r="A204">
            <v>1405440</v>
          </cell>
          <cell r="B204" t="str">
            <v>普吉岛千禧芭东度假村</v>
          </cell>
          <cell r="C204" t="str">
            <v>11812029343154</v>
          </cell>
          <cell r="D204" t="str">
            <v/>
          </cell>
          <cell r="E204" t="str">
            <v/>
          </cell>
          <cell r="F204" t="str">
            <v>2176.68</v>
          </cell>
          <cell r="G204" t="str">
            <v>RMB</v>
          </cell>
          <cell r="H204" t="str">
            <v>1</v>
          </cell>
          <cell r="I204">
            <v>2176.68</v>
          </cell>
        </row>
        <row r="205">
          <cell r="A205">
            <v>1420664</v>
          </cell>
          <cell r="B205" t="str">
            <v>普吉岛千禧芭东度假村</v>
          </cell>
          <cell r="C205" t="str">
            <v>11812273687210</v>
          </cell>
          <cell r="D205" t="str">
            <v/>
          </cell>
          <cell r="E205" t="str">
            <v/>
          </cell>
          <cell r="F205" t="str">
            <v>23623</v>
          </cell>
          <cell r="G205" t="str">
            <v>RMB</v>
          </cell>
          <cell r="H205" t="str">
            <v>1</v>
          </cell>
          <cell r="I205">
            <v>23623.47</v>
          </cell>
        </row>
        <row r="206">
          <cell r="A206">
            <v>1419963</v>
          </cell>
          <cell r="B206" t="str">
            <v>普吉岛千禧芭东度假村</v>
          </cell>
          <cell r="C206" t="str">
            <v>11812265704290</v>
          </cell>
          <cell r="D206" t="str">
            <v>4515336</v>
          </cell>
          <cell r="E206" t="str">
            <v/>
          </cell>
          <cell r="F206" t="str">
            <v>5711</v>
          </cell>
          <cell r="G206" t="str">
            <v>RMB</v>
          </cell>
          <cell r="H206" t="str">
            <v>1</v>
          </cell>
          <cell r="I206">
            <v>5711.94</v>
          </cell>
        </row>
        <row r="207">
          <cell r="A207">
            <v>1422435</v>
          </cell>
          <cell r="B207" t="str">
            <v>普吉岛千禧芭东度假村</v>
          </cell>
          <cell r="C207" t="str">
            <v>11812302582032</v>
          </cell>
          <cell r="D207" t="str">
            <v>re-confirmed</v>
          </cell>
          <cell r="E207" t="str">
            <v/>
          </cell>
          <cell r="F207" t="str">
            <v>1767</v>
          </cell>
          <cell r="G207" t="str">
            <v>RMB</v>
          </cell>
          <cell r="H207" t="str">
            <v>1</v>
          </cell>
          <cell r="I207">
            <v>1767.61</v>
          </cell>
        </row>
        <row r="208">
          <cell r="A208">
            <v>1422232</v>
          </cell>
          <cell r="B208" t="str">
            <v>普吉岛千禧芭东度假村</v>
          </cell>
          <cell r="C208" t="str">
            <v>11812292751477</v>
          </cell>
          <cell r="D208" t="str">
            <v/>
          </cell>
          <cell r="E208" t="str">
            <v/>
          </cell>
          <cell r="F208" t="str">
            <v>3181</v>
          </cell>
          <cell r="G208" t="str">
            <v>RMB</v>
          </cell>
          <cell r="H208" t="str">
            <v>1</v>
          </cell>
          <cell r="I208">
            <v>3181.68</v>
          </cell>
        </row>
        <row r="209">
          <cell r="A209">
            <v>1420105</v>
          </cell>
          <cell r="B209" t="str">
            <v>普吉岛千禧芭东度假村</v>
          </cell>
          <cell r="C209" t="str">
            <v>11812261055454</v>
          </cell>
          <cell r="D209" t="str">
            <v>45153412</v>
          </cell>
          <cell r="E209" t="str">
            <v/>
          </cell>
          <cell r="F209" t="str">
            <v>5931</v>
          </cell>
          <cell r="G209" t="str">
            <v>RMB</v>
          </cell>
          <cell r="H209" t="str">
            <v>1</v>
          </cell>
          <cell r="I209">
            <v>5931.16</v>
          </cell>
        </row>
        <row r="210">
          <cell r="A210">
            <v>1417212</v>
          </cell>
          <cell r="B210" t="str">
            <v>普吉岛千禧芭东度假村</v>
          </cell>
          <cell r="C210" t="str">
            <v>11812211864587</v>
          </cell>
          <cell r="D210" t="str">
            <v/>
          </cell>
          <cell r="E210" t="str">
            <v/>
          </cell>
          <cell r="F210" t="str">
            <v>4081.62</v>
          </cell>
          <cell r="G210" t="str">
            <v>RMB</v>
          </cell>
          <cell r="H210" t="str">
            <v>1</v>
          </cell>
          <cell r="I210">
            <v>4081.62</v>
          </cell>
        </row>
        <row r="211">
          <cell r="A211">
            <v>1415108</v>
          </cell>
          <cell r="B211" t="str">
            <v>普吉岛千禧芭东度假村</v>
          </cell>
          <cell r="C211" t="str">
            <v>11812183533930</v>
          </cell>
          <cell r="D211" t="str">
            <v>45151001</v>
          </cell>
          <cell r="E211" t="str">
            <v/>
          </cell>
          <cell r="F211" t="str">
            <v>2304.99</v>
          </cell>
          <cell r="G211" t="str">
            <v>RMB</v>
          </cell>
          <cell r="H211" t="str">
            <v>1</v>
          </cell>
          <cell r="I211">
            <v>2304.99</v>
          </cell>
        </row>
        <row r="212">
          <cell r="A212">
            <v>1408273</v>
          </cell>
          <cell r="B212" t="str">
            <v>普吉岛千禧芭东度假村</v>
          </cell>
          <cell r="C212" t="str">
            <v>11812079127770</v>
          </cell>
          <cell r="D212" t="str">
            <v>45147654</v>
          </cell>
          <cell r="E212" t="str">
            <v/>
          </cell>
          <cell r="F212" t="str">
            <v>4982.2</v>
          </cell>
          <cell r="G212" t="str">
            <v>RMB</v>
          </cell>
          <cell r="H212" t="str">
            <v>1</v>
          </cell>
          <cell r="I212">
            <v>4982.2</v>
          </cell>
        </row>
        <row r="213">
          <cell r="A213">
            <v>1419324</v>
          </cell>
          <cell r="B213" t="str">
            <v>普吉岛千禧芭东度假村</v>
          </cell>
          <cell r="C213" t="str">
            <v>11812250719764</v>
          </cell>
          <cell r="D213" t="str">
            <v>45152856</v>
          </cell>
          <cell r="E213" t="str">
            <v/>
          </cell>
          <cell r="F213" t="str">
            <v>4514.72</v>
          </cell>
          <cell r="G213" t="str">
            <v>RMB</v>
          </cell>
          <cell r="H213" t="str">
            <v>1</v>
          </cell>
          <cell r="I213">
            <v>4514.72</v>
          </cell>
        </row>
        <row r="214">
          <cell r="A214">
            <v>1421444</v>
          </cell>
          <cell r="B214" t="str">
            <v>普吉岛悦榕庄酒店</v>
          </cell>
          <cell r="C214" t="str">
            <v>11812287233117</v>
          </cell>
          <cell r="D214" t="str">
            <v>19527031</v>
          </cell>
          <cell r="E214" t="str">
            <v/>
          </cell>
          <cell r="F214" t="str">
            <v>7090.64</v>
          </cell>
          <cell r="G214" t="str">
            <v>RMB</v>
          </cell>
          <cell r="H214" t="str">
            <v>1</v>
          </cell>
          <cell r="I214">
            <v>7090.64</v>
          </cell>
        </row>
        <row r="215">
          <cell r="A215">
            <v>1404405</v>
          </cell>
          <cell r="B215" t="str">
            <v>普吉岛悦榕庄酒店</v>
          </cell>
          <cell r="C215" t="str">
            <v>11811306474233</v>
          </cell>
          <cell r="D215" t="str">
            <v>19525997</v>
          </cell>
          <cell r="E215" t="str">
            <v/>
          </cell>
          <cell r="F215" t="str">
            <v>6888.68</v>
          </cell>
          <cell r="G215" t="str">
            <v>RMB</v>
          </cell>
          <cell r="H215" t="str">
            <v>1</v>
          </cell>
          <cell r="I215">
            <v>6888.68</v>
          </cell>
        </row>
        <row r="216">
          <cell r="A216">
            <v>1410084</v>
          </cell>
          <cell r="B216" t="str">
            <v>宜必思普吉岛芭东酒店</v>
          </cell>
          <cell r="C216" t="str">
            <v>11812105270042</v>
          </cell>
          <cell r="D216" t="str">
            <v/>
          </cell>
          <cell r="E216" t="str">
            <v/>
          </cell>
          <cell r="F216" t="str">
            <v>1458.12</v>
          </cell>
          <cell r="G216" t="str">
            <v>RMB</v>
          </cell>
          <cell r="H216" t="str">
            <v>1</v>
          </cell>
          <cell r="I216">
            <v>1458.12</v>
          </cell>
        </row>
        <row r="217">
          <cell r="A217">
            <v>1406992</v>
          </cell>
          <cell r="B217" t="str">
            <v>宜必思普吉岛芭东酒店</v>
          </cell>
          <cell r="C217" t="str">
            <v>11812053895521</v>
          </cell>
          <cell r="D217" t="str">
            <v>1812280544</v>
          </cell>
          <cell r="E217" t="str">
            <v/>
          </cell>
          <cell r="F217" t="str">
            <v>560.82</v>
          </cell>
          <cell r="G217" t="str">
            <v>RMB</v>
          </cell>
          <cell r="H217" t="str">
            <v>1</v>
          </cell>
          <cell r="I217">
            <v>560.82</v>
          </cell>
        </row>
        <row r="218">
          <cell r="A218">
            <v>1408710</v>
          </cell>
          <cell r="B218" t="str">
            <v>宜必思普吉岛芭东酒店</v>
          </cell>
          <cell r="C218" t="str">
            <v>11812086452251</v>
          </cell>
          <cell r="D218" t="str">
            <v>1812290552</v>
          </cell>
          <cell r="E218" t="str">
            <v/>
          </cell>
          <cell r="F218" t="str">
            <v>1348.92</v>
          </cell>
          <cell r="G218" t="str">
            <v>RMB</v>
          </cell>
          <cell r="H218" t="str">
            <v>1</v>
          </cell>
          <cell r="I218">
            <v>1348.92</v>
          </cell>
        </row>
        <row r="219">
          <cell r="A219">
            <v>1405699</v>
          </cell>
          <cell r="B219" t="str">
            <v>普吉岛班泰海滨度假酒店</v>
          </cell>
          <cell r="C219" t="str">
            <v>11812042093289</v>
          </cell>
          <cell r="D219" t="str">
            <v>3126566</v>
          </cell>
          <cell r="E219" t="str">
            <v/>
          </cell>
          <cell r="F219" t="str">
            <v>2191.65</v>
          </cell>
          <cell r="G219" t="str">
            <v>RMB</v>
          </cell>
          <cell r="H219" t="str">
            <v>1</v>
          </cell>
          <cell r="I219">
            <v>2191.65</v>
          </cell>
        </row>
        <row r="220">
          <cell r="A220">
            <v>1394149</v>
          </cell>
          <cell r="B220" t="str">
            <v>普吉岛阿玛丽度假村</v>
          </cell>
          <cell r="C220" t="str">
            <v>11811127234479</v>
          </cell>
          <cell r="D220" t="str">
            <v>29474150</v>
          </cell>
          <cell r="E220" t="str">
            <v/>
          </cell>
          <cell r="F220" t="str">
            <v>3979</v>
          </cell>
          <cell r="G220" t="str">
            <v>RMB</v>
          </cell>
          <cell r="H220" t="str">
            <v>1</v>
          </cell>
          <cell r="I220">
            <v>3979.92</v>
          </cell>
        </row>
        <row r="221">
          <cell r="A221">
            <v>1402975</v>
          </cell>
          <cell r="B221" t="str">
            <v>普吉岛维特度假酒店</v>
          </cell>
          <cell r="C221" t="str">
            <v>11811289770011</v>
          </cell>
          <cell r="D221" t="str">
            <v>16875</v>
          </cell>
          <cell r="E221" t="str">
            <v/>
          </cell>
          <cell r="F221" t="str">
            <v>4950.12</v>
          </cell>
          <cell r="G221" t="str">
            <v>RMB</v>
          </cell>
          <cell r="H221" t="str">
            <v>1</v>
          </cell>
          <cell r="I221">
            <v>4950.12</v>
          </cell>
        </row>
        <row r="222">
          <cell r="A222">
            <v>1418001</v>
          </cell>
          <cell r="B222" t="str">
            <v>普吉岛温德姆海洋明珠度假酒店</v>
          </cell>
          <cell r="C222" t="str">
            <v>11812231731159</v>
          </cell>
          <cell r="D222" t="str">
            <v>25595693</v>
          </cell>
          <cell r="E222" t="str">
            <v/>
          </cell>
          <cell r="F222" t="str">
            <v>693.43</v>
          </cell>
          <cell r="G222" t="str">
            <v>RMB</v>
          </cell>
          <cell r="H222" t="str">
            <v>1</v>
          </cell>
          <cell r="I222">
            <v>693.43</v>
          </cell>
        </row>
        <row r="223">
          <cell r="A223">
            <v>1423966</v>
          </cell>
          <cell r="B223" t="str">
            <v>普吉岛安达曼海景酒店</v>
          </cell>
          <cell r="C223" t="str">
            <v>11901027406625</v>
          </cell>
          <cell r="D223" t="str">
            <v/>
          </cell>
          <cell r="E223" t="str">
            <v/>
          </cell>
          <cell r="F223" t="str">
            <v>1297.88</v>
          </cell>
          <cell r="G223" t="str">
            <v>RMB</v>
          </cell>
          <cell r="H223" t="str">
            <v>1</v>
          </cell>
          <cell r="I223">
            <v>1297.88</v>
          </cell>
        </row>
        <row r="224">
          <cell r="A224">
            <v>1405955</v>
          </cell>
          <cell r="B224" t="str">
            <v>普吉岛卡塔塔尼海滩度假村</v>
          </cell>
          <cell r="C224" t="str">
            <v>11812036608883</v>
          </cell>
          <cell r="D224" t="str">
            <v/>
          </cell>
          <cell r="E224" t="str">
            <v/>
          </cell>
          <cell r="F224" t="str">
            <v>2902.8</v>
          </cell>
          <cell r="G224" t="str">
            <v>RMB</v>
          </cell>
          <cell r="H224" t="str">
            <v>1</v>
          </cell>
          <cell r="I224">
            <v>2902.8</v>
          </cell>
        </row>
        <row r="225">
          <cell r="A225">
            <v>1412475</v>
          </cell>
          <cell r="B225" t="str">
            <v>普吉阿克塞斯别墅度假酒店</v>
          </cell>
          <cell r="C225" t="str">
            <v>11812133517840</v>
          </cell>
          <cell r="D225" t="str">
            <v/>
          </cell>
          <cell r="E225" t="str">
            <v/>
          </cell>
          <cell r="F225" t="str">
            <v>2881</v>
          </cell>
          <cell r="G225" t="str">
            <v>RMB</v>
          </cell>
          <cell r="H225" t="str">
            <v>1</v>
          </cell>
          <cell r="I225">
            <v>2881.92</v>
          </cell>
        </row>
        <row r="226">
          <cell r="A226">
            <v>1422185</v>
          </cell>
          <cell r="B226" t="str">
            <v>美奈邦达努斯度假村</v>
          </cell>
          <cell r="C226" t="str">
            <v>11812292726263</v>
          </cell>
          <cell r="D226" t="str">
            <v/>
          </cell>
          <cell r="E226" t="str">
            <v/>
          </cell>
          <cell r="F226" t="str">
            <v>461.56</v>
          </cell>
          <cell r="G226" t="str">
            <v>RMB</v>
          </cell>
          <cell r="H226" t="str">
            <v>1</v>
          </cell>
          <cell r="I226">
            <v>461.56</v>
          </cell>
        </row>
        <row r="227">
          <cell r="A227">
            <v>1407950</v>
          </cell>
          <cell r="B227" t="str">
            <v>芭提雅圣塔拉幻影海滩度假酒店</v>
          </cell>
          <cell r="C227" t="str">
            <v>11812067523235</v>
          </cell>
          <cell r="D227" t="str">
            <v>24576478</v>
          </cell>
          <cell r="E227" t="str">
            <v/>
          </cell>
          <cell r="F227" t="str">
            <v>1386.61</v>
          </cell>
          <cell r="G227" t="str">
            <v>RMB</v>
          </cell>
          <cell r="H227" t="str">
            <v>1</v>
          </cell>
          <cell r="I227">
            <v>1386.61</v>
          </cell>
        </row>
        <row r="228">
          <cell r="A228">
            <v>1415825</v>
          </cell>
          <cell r="B228" t="str">
            <v>芭提雅圣塔拉幻影海滩度假酒店</v>
          </cell>
          <cell r="C228" t="str">
            <v>11812191141196</v>
          </cell>
          <cell r="D228" t="str">
            <v/>
          </cell>
          <cell r="E228" t="str">
            <v/>
          </cell>
          <cell r="F228" t="str">
            <v>2809</v>
          </cell>
          <cell r="G228" t="str">
            <v>RMB</v>
          </cell>
          <cell r="H228" t="str">
            <v>1</v>
          </cell>
          <cell r="I228">
            <v>2809.3</v>
          </cell>
        </row>
        <row r="229">
          <cell r="A229">
            <v>1415827</v>
          </cell>
          <cell r="B229" t="str">
            <v>芭提雅圣塔拉幻影海滩度假酒店</v>
          </cell>
          <cell r="C229" t="str">
            <v>11812199044469</v>
          </cell>
          <cell r="D229" t="str">
            <v/>
          </cell>
          <cell r="E229" t="str">
            <v/>
          </cell>
          <cell r="F229" t="str">
            <v>2809</v>
          </cell>
          <cell r="G229" t="str">
            <v>RMB</v>
          </cell>
          <cell r="H229" t="str">
            <v>1</v>
          </cell>
          <cell r="I229">
            <v>2809.3</v>
          </cell>
        </row>
        <row r="230">
          <cell r="A230">
            <v>1415829</v>
          </cell>
          <cell r="B230" t="str">
            <v>芭提雅圣塔拉幻影海滩度假酒店</v>
          </cell>
          <cell r="C230" t="str">
            <v>11812199146612</v>
          </cell>
          <cell r="D230" t="str">
            <v/>
          </cell>
          <cell r="E230" t="str">
            <v/>
          </cell>
          <cell r="F230" t="str">
            <v>2841</v>
          </cell>
          <cell r="G230" t="str">
            <v>RMB</v>
          </cell>
          <cell r="H230" t="str">
            <v>1</v>
          </cell>
          <cell r="I230">
            <v>2841.6</v>
          </cell>
        </row>
        <row r="231">
          <cell r="A231">
            <v>1418567</v>
          </cell>
          <cell r="B231" t="str">
            <v>长滩岛探索海岸度假酒店</v>
          </cell>
          <cell r="C231" t="str">
            <v>11812244055618</v>
          </cell>
          <cell r="D231" t="str">
            <v/>
          </cell>
          <cell r="E231" t="str">
            <v/>
          </cell>
          <cell r="F231" t="str">
            <v>3707</v>
          </cell>
          <cell r="G231" t="str">
            <v>RMB</v>
          </cell>
          <cell r="H231" t="str">
            <v>1</v>
          </cell>
          <cell r="I231">
            <v>3707.14</v>
          </cell>
        </row>
        <row r="232">
          <cell r="A232">
            <v>1415517</v>
          </cell>
          <cell r="B232" t="str">
            <v>新加坡皮克林宾乐雅精品酒店</v>
          </cell>
          <cell r="C232" t="str">
            <v>11812194894734</v>
          </cell>
          <cell r="D232" t="str">
            <v/>
          </cell>
          <cell r="E232" t="str">
            <v/>
          </cell>
          <cell r="F232" t="str">
            <v>2522.79</v>
          </cell>
          <cell r="G232" t="str">
            <v>RMB</v>
          </cell>
          <cell r="H232" t="str">
            <v>1</v>
          </cell>
          <cell r="I232">
            <v>2522.79</v>
          </cell>
        </row>
        <row r="233">
          <cell r="A233">
            <v>1414351</v>
          </cell>
          <cell r="B233" t="str">
            <v>新加坡皮克林宾乐雅精品酒店</v>
          </cell>
          <cell r="C233" t="str">
            <v>11812176910389</v>
          </cell>
          <cell r="D233" t="str">
            <v>104482253</v>
          </cell>
          <cell r="E233" t="str">
            <v/>
          </cell>
          <cell r="F233" t="str">
            <v>2883.15</v>
          </cell>
          <cell r="G233" t="str">
            <v>RMB</v>
          </cell>
          <cell r="H233" t="str">
            <v>1</v>
          </cell>
          <cell r="I233">
            <v>2883.15</v>
          </cell>
        </row>
        <row r="234">
          <cell r="A234">
            <v>1416455</v>
          </cell>
          <cell r="B234" t="str">
            <v>新加坡庄家大酒店</v>
          </cell>
          <cell r="C234" t="str">
            <v>11812207616326</v>
          </cell>
          <cell r="D234" t="str">
            <v/>
          </cell>
          <cell r="E234" t="str">
            <v/>
          </cell>
          <cell r="F234" t="str">
            <v>4038</v>
          </cell>
          <cell r="G234" t="str">
            <v>RMB</v>
          </cell>
          <cell r="H234" t="str">
            <v>1</v>
          </cell>
          <cell r="I234">
            <v>4038.35</v>
          </cell>
        </row>
        <row r="235">
          <cell r="A235">
            <v>1417078</v>
          </cell>
          <cell r="B235" t="str">
            <v>曼谷铂尔曼皇权酒店</v>
          </cell>
          <cell r="C235" t="str">
            <v>11812218170897</v>
          </cell>
          <cell r="D235" t="str">
            <v/>
          </cell>
          <cell r="E235" t="str">
            <v/>
          </cell>
          <cell r="F235" t="str">
            <v>1592</v>
          </cell>
          <cell r="G235" t="str">
            <v>RMB</v>
          </cell>
          <cell r="H235" t="str">
            <v>1</v>
          </cell>
          <cell r="I235">
            <v>1592.27</v>
          </cell>
        </row>
        <row r="236">
          <cell r="A236">
            <v>1419663</v>
          </cell>
          <cell r="B236" t="str">
            <v>曼谷铂尔曼皇权酒店</v>
          </cell>
          <cell r="C236" t="str">
            <v>11812265765152</v>
          </cell>
          <cell r="D236" t="str">
            <v/>
          </cell>
          <cell r="E236" t="str">
            <v/>
          </cell>
          <cell r="F236" t="str">
            <v>943</v>
          </cell>
          <cell r="G236" t="str">
            <v>RMB</v>
          </cell>
          <cell r="H236" t="str">
            <v>1</v>
          </cell>
          <cell r="I236">
            <v>943.84</v>
          </cell>
        </row>
        <row r="237">
          <cell r="A237">
            <v>1419664</v>
          </cell>
          <cell r="B237" t="str">
            <v>曼谷铂尔曼皇权酒店</v>
          </cell>
          <cell r="C237" t="str">
            <v>11812266563339</v>
          </cell>
          <cell r="D237" t="str">
            <v/>
          </cell>
          <cell r="E237" t="str">
            <v/>
          </cell>
          <cell r="F237" t="str">
            <v>782</v>
          </cell>
          <cell r="G237" t="str">
            <v>RMB</v>
          </cell>
          <cell r="H237" t="str">
            <v>1</v>
          </cell>
          <cell r="I237">
            <v>782.92</v>
          </cell>
        </row>
        <row r="238">
          <cell r="A238">
            <v>1422118</v>
          </cell>
          <cell r="B238" t="str">
            <v>曼谷铂尔曼皇权酒店</v>
          </cell>
          <cell r="C238" t="str">
            <v>11812295341715</v>
          </cell>
          <cell r="D238" t="str">
            <v/>
          </cell>
          <cell r="E238" t="str">
            <v/>
          </cell>
          <cell r="F238" t="str">
            <v>1628</v>
          </cell>
          <cell r="G238" t="str">
            <v>RMB</v>
          </cell>
          <cell r="H238" t="str">
            <v>1</v>
          </cell>
          <cell r="I238">
            <v>1628.92</v>
          </cell>
        </row>
        <row r="239">
          <cell r="A239">
            <v>1421454</v>
          </cell>
          <cell r="B239" t="str">
            <v>曼谷铂尔曼皇权酒店</v>
          </cell>
          <cell r="C239" t="str">
            <v>11812286194684</v>
          </cell>
          <cell r="D239" t="str">
            <v/>
          </cell>
          <cell r="E239" t="str">
            <v/>
          </cell>
          <cell r="F239" t="str">
            <v>821</v>
          </cell>
          <cell r="G239" t="str">
            <v>RMB</v>
          </cell>
          <cell r="H239" t="str">
            <v>1</v>
          </cell>
          <cell r="I239">
            <v>821.7</v>
          </cell>
        </row>
        <row r="240">
          <cell r="A240">
            <v>1423258</v>
          </cell>
          <cell r="B240" t="str">
            <v>曼谷铂尔曼皇权酒店</v>
          </cell>
          <cell r="C240" t="str">
            <v>11812318987765</v>
          </cell>
          <cell r="D240" t="str">
            <v/>
          </cell>
          <cell r="E240" t="str">
            <v/>
          </cell>
          <cell r="F240" t="str">
            <v>1637</v>
          </cell>
          <cell r="G240" t="str">
            <v>RMB</v>
          </cell>
          <cell r="H240" t="str">
            <v>1</v>
          </cell>
          <cell r="I240">
            <v>1637.24</v>
          </cell>
        </row>
        <row r="241">
          <cell r="A241">
            <v>1412034</v>
          </cell>
          <cell r="B241" t="str">
            <v>曼谷铂尔曼皇权酒店</v>
          </cell>
          <cell r="C241" t="str">
            <v>11812133995299</v>
          </cell>
          <cell r="D241" t="str">
            <v>6323TB5616</v>
          </cell>
          <cell r="E241" t="str">
            <v/>
          </cell>
          <cell r="F241" t="str">
            <v>3485.52</v>
          </cell>
          <cell r="G241" t="str">
            <v>RMB</v>
          </cell>
          <cell r="H241" t="str">
            <v>1</v>
          </cell>
          <cell r="I241">
            <v>3485.52</v>
          </cell>
        </row>
        <row r="242">
          <cell r="A242">
            <v>1416701</v>
          </cell>
          <cell r="B242" t="str">
            <v>曼谷铂尔曼皇权酒店</v>
          </cell>
          <cell r="C242" t="str">
            <v>11812216857543</v>
          </cell>
          <cell r="D242" t="str">
            <v>738791</v>
          </cell>
          <cell r="E242" t="str">
            <v/>
          </cell>
          <cell r="F242" t="str">
            <v>3134.56</v>
          </cell>
          <cell r="G242" t="str">
            <v>RMB</v>
          </cell>
          <cell r="H242" t="str">
            <v>1</v>
          </cell>
          <cell r="I242">
            <v>3134.56</v>
          </cell>
        </row>
        <row r="243">
          <cell r="A243">
            <v>1421369</v>
          </cell>
          <cell r="B243" t="str">
            <v>曼谷铂尔曼皇权酒店</v>
          </cell>
          <cell r="C243" t="str">
            <v>11812285674265</v>
          </cell>
          <cell r="D243" t="str">
            <v/>
          </cell>
          <cell r="E243" t="str">
            <v/>
          </cell>
          <cell r="F243" t="str">
            <v>1999.04</v>
          </cell>
          <cell r="G243" t="str">
            <v>RMB</v>
          </cell>
          <cell r="H243" t="str">
            <v>1</v>
          </cell>
          <cell r="I243">
            <v>1999.04</v>
          </cell>
        </row>
        <row r="244">
          <cell r="A244">
            <v>1407073</v>
          </cell>
          <cell r="B244" t="str">
            <v>曼谷优本纳朗双酒店</v>
          </cell>
          <cell r="C244" t="str">
            <v>11812057835868</v>
          </cell>
          <cell r="D244" t="str">
            <v/>
          </cell>
          <cell r="E244" t="str">
            <v/>
          </cell>
          <cell r="F244" t="str">
            <v>2733.92</v>
          </cell>
          <cell r="G244" t="str">
            <v>RMB</v>
          </cell>
          <cell r="H244" t="str">
            <v>1</v>
          </cell>
          <cell r="I244">
            <v>2733.92</v>
          </cell>
        </row>
        <row r="245">
          <cell r="A245">
            <v>1408516</v>
          </cell>
          <cell r="B245" t="str">
            <v>吉隆坡安邦萨默塞特公寓式酒店</v>
          </cell>
          <cell r="C245" t="str">
            <v>11812071141778</v>
          </cell>
          <cell r="D245" t="str">
            <v>186016715</v>
          </cell>
          <cell r="E245" t="str">
            <v/>
          </cell>
          <cell r="F245" t="str">
            <v>1128</v>
          </cell>
          <cell r="G245" t="str">
            <v>RMB</v>
          </cell>
          <cell r="H245" t="str">
            <v>1</v>
          </cell>
          <cell r="I245">
            <v>1128.94</v>
          </cell>
        </row>
        <row r="246">
          <cell r="A246">
            <v>1395488</v>
          </cell>
          <cell r="B246" t="str">
            <v>吉隆坡洲际酒店</v>
          </cell>
          <cell r="C246" t="str">
            <v>11811140135113</v>
          </cell>
          <cell r="D246" t="str">
            <v/>
          </cell>
          <cell r="E246" t="str">
            <v/>
          </cell>
          <cell r="F246" t="str">
            <v>1334.64</v>
          </cell>
          <cell r="G246" t="str">
            <v>RMB</v>
          </cell>
          <cell r="H246" t="str">
            <v>1</v>
          </cell>
          <cell r="I246">
            <v>1334.64</v>
          </cell>
        </row>
        <row r="247">
          <cell r="A247">
            <v>1423765</v>
          </cell>
          <cell r="B247" t="str">
            <v>吉隆坡洲际酒店</v>
          </cell>
          <cell r="C247" t="str">
            <v>11901011377661</v>
          </cell>
          <cell r="D247" t="str">
            <v/>
          </cell>
          <cell r="E247" t="str">
            <v/>
          </cell>
          <cell r="F247" t="str">
            <v>1161.02</v>
          </cell>
          <cell r="G247" t="str">
            <v>RMB</v>
          </cell>
          <cell r="H247" t="str">
            <v>1</v>
          </cell>
          <cell r="I247">
            <v>1161.02</v>
          </cell>
        </row>
        <row r="248">
          <cell r="A248">
            <v>1415538</v>
          </cell>
          <cell r="B248" t="str">
            <v>普吉岛芭东文化遗址酒店</v>
          </cell>
          <cell r="C248" t="str">
            <v>11812199543437</v>
          </cell>
          <cell r="D248" t="str">
            <v/>
          </cell>
          <cell r="E248" t="str">
            <v/>
          </cell>
          <cell r="F248" t="str">
            <v>1899.25</v>
          </cell>
          <cell r="G248" t="str">
            <v>RMB</v>
          </cell>
          <cell r="H248" t="str">
            <v>1</v>
          </cell>
          <cell r="I248">
            <v>1899.25</v>
          </cell>
        </row>
        <row r="249">
          <cell r="A249">
            <v>1415123</v>
          </cell>
          <cell r="B249" t="str">
            <v>普吉岛芭东文化遗址酒店</v>
          </cell>
          <cell r="C249" t="str">
            <v>11812186586560</v>
          </cell>
          <cell r="D249" t="str">
            <v/>
          </cell>
          <cell r="E249" t="str">
            <v/>
          </cell>
          <cell r="F249" t="str">
            <v>6270</v>
          </cell>
          <cell r="G249" t="str">
            <v>RMB</v>
          </cell>
          <cell r="H249" t="str">
            <v>1</v>
          </cell>
          <cell r="I249">
            <v>6270.35</v>
          </cell>
        </row>
        <row r="250">
          <cell r="A250">
            <v>1415089</v>
          </cell>
          <cell r="B250" t="str">
            <v>普吉岛芭东文化遗址酒店</v>
          </cell>
          <cell r="C250" t="str">
            <v>11812188066382</v>
          </cell>
          <cell r="D250" t="str">
            <v/>
          </cell>
          <cell r="E250" t="str">
            <v/>
          </cell>
          <cell r="F250" t="str">
            <v>1878</v>
          </cell>
          <cell r="G250" t="str">
            <v>RMB</v>
          </cell>
          <cell r="H250" t="str">
            <v>1</v>
          </cell>
          <cell r="I250">
            <v>1878.29</v>
          </cell>
        </row>
        <row r="251">
          <cell r="A251">
            <v>1405880</v>
          </cell>
          <cell r="B251" t="str">
            <v>普吉岛芭东与我同眠设计酒店</v>
          </cell>
          <cell r="C251" t="str">
            <v>11812038375628</v>
          </cell>
          <cell r="D251" t="str">
            <v>254300</v>
          </cell>
          <cell r="E251" t="str">
            <v/>
          </cell>
          <cell r="F251" t="str">
            <v>4248.8</v>
          </cell>
          <cell r="G251" t="str">
            <v>RMB</v>
          </cell>
          <cell r="H251" t="str">
            <v>1</v>
          </cell>
          <cell r="I251">
            <v>4248.8</v>
          </cell>
        </row>
        <row r="252">
          <cell r="A252">
            <v>1418131</v>
          </cell>
          <cell r="B252" t="str">
            <v>普吉岛芭东与我同眠设计酒店</v>
          </cell>
          <cell r="C252" t="str">
            <v>11812235659911</v>
          </cell>
          <cell r="D252" t="str">
            <v/>
          </cell>
          <cell r="E252" t="str">
            <v/>
          </cell>
          <cell r="F252" t="str">
            <v>1814</v>
          </cell>
          <cell r="G252" t="str">
            <v>RMB</v>
          </cell>
          <cell r="H252" t="str">
            <v>1</v>
          </cell>
          <cell r="I252">
            <v>1814.05</v>
          </cell>
        </row>
        <row r="253">
          <cell r="A253">
            <v>1419437</v>
          </cell>
          <cell r="B253" t="str">
            <v>大阪南海瑞士酒店</v>
          </cell>
          <cell r="C253" t="str">
            <v>11812250635178</v>
          </cell>
          <cell r="D253" t="str">
            <v/>
          </cell>
          <cell r="E253" t="str">
            <v/>
          </cell>
          <cell r="F253" t="str">
            <v>4122.12</v>
          </cell>
          <cell r="G253" t="str">
            <v>RMB</v>
          </cell>
          <cell r="H253" t="str">
            <v>1</v>
          </cell>
          <cell r="I253">
            <v>4122.12</v>
          </cell>
        </row>
        <row r="254">
          <cell r="A254">
            <v>1416737</v>
          </cell>
          <cell r="B254" t="str">
            <v>新加坡圣淘沙名胜世界-迈克尔酒店</v>
          </cell>
          <cell r="C254" t="str">
            <v>11812213400042</v>
          </cell>
          <cell r="D254" t="str">
            <v>322-1250827</v>
          </cell>
          <cell r="E254" t="str">
            <v/>
          </cell>
          <cell r="F254" t="str">
            <v>3646</v>
          </cell>
          <cell r="G254" t="str">
            <v>RMB</v>
          </cell>
          <cell r="H254" t="str">
            <v>1</v>
          </cell>
          <cell r="I254">
            <v>3646</v>
          </cell>
        </row>
        <row r="255">
          <cell r="A255">
            <v>1418845</v>
          </cell>
          <cell r="B255" t="str">
            <v>香格里拉长滩岛度假酒店</v>
          </cell>
          <cell r="C255" t="str">
            <v>11812243014467</v>
          </cell>
          <cell r="D255" t="str">
            <v>148193619</v>
          </cell>
          <cell r="E255" t="str">
            <v/>
          </cell>
          <cell r="F255" t="str">
            <v>81770.75</v>
          </cell>
          <cell r="G255" t="str">
            <v>RMB</v>
          </cell>
          <cell r="H255" t="str">
            <v>1</v>
          </cell>
          <cell r="I255">
            <v>81770.75</v>
          </cell>
        </row>
        <row r="256">
          <cell r="A256">
            <v>1408431</v>
          </cell>
          <cell r="B256" t="str">
            <v>香格里拉长滩岛度假酒店</v>
          </cell>
          <cell r="C256" t="str">
            <v>11812072746245</v>
          </cell>
          <cell r="D256" t="str">
            <v/>
          </cell>
          <cell r="E256" t="str">
            <v/>
          </cell>
          <cell r="F256" t="str">
            <v>9838</v>
          </cell>
          <cell r="G256" t="str">
            <v>RMB</v>
          </cell>
          <cell r="H256" t="str">
            <v>1</v>
          </cell>
          <cell r="I256">
            <v>9838.02</v>
          </cell>
        </row>
        <row r="257">
          <cell r="A257">
            <v>1417395</v>
          </cell>
          <cell r="B257" t="str">
            <v>新加坡M社会酒店</v>
          </cell>
          <cell r="C257" t="str">
            <v>11812227193073</v>
          </cell>
          <cell r="D257" t="str">
            <v>10713822</v>
          </cell>
          <cell r="E257" t="str">
            <v/>
          </cell>
          <cell r="F257" t="str">
            <v>2648.92</v>
          </cell>
          <cell r="G257" t="str">
            <v>RMB</v>
          </cell>
          <cell r="H257" t="str">
            <v>1</v>
          </cell>
          <cell r="I257">
            <v>2648.92</v>
          </cell>
        </row>
        <row r="258">
          <cell r="A258">
            <v>1407812</v>
          </cell>
          <cell r="B258" t="str">
            <v>新加坡泛太平洋酒店</v>
          </cell>
          <cell r="C258" t="str">
            <v>11812061198299</v>
          </cell>
          <cell r="D258" t="str">
            <v>1407812</v>
          </cell>
          <cell r="E258" t="str">
            <v/>
          </cell>
          <cell r="F258" t="str">
            <v>7169.2</v>
          </cell>
          <cell r="G258" t="str">
            <v>RMB</v>
          </cell>
          <cell r="H258" t="str">
            <v>1</v>
          </cell>
          <cell r="I258">
            <v>7169.2</v>
          </cell>
        </row>
        <row r="259">
          <cell r="A259">
            <v>1400314</v>
          </cell>
          <cell r="B259" t="str">
            <v>首尔世贸中心洲际酒店</v>
          </cell>
          <cell r="C259" t="str">
            <v>11811224781559</v>
          </cell>
          <cell r="D259" t="str">
            <v>1400314</v>
          </cell>
          <cell r="E259" t="str">
            <v/>
          </cell>
          <cell r="F259" t="str">
            <v>898.71</v>
          </cell>
          <cell r="G259" t="str">
            <v>RMB</v>
          </cell>
          <cell r="H259" t="str">
            <v>1</v>
          </cell>
          <cell r="I259">
            <v>898.71</v>
          </cell>
        </row>
        <row r="260">
          <cell r="A260">
            <v>1402389</v>
          </cell>
          <cell r="B260" t="str">
            <v>甲米奥南海滩智选假日酒店</v>
          </cell>
          <cell r="C260" t="str">
            <v>11812040417773</v>
          </cell>
          <cell r="D260" t="str">
            <v>44184977</v>
          </cell>
          <cell r="E260" t="str">
            <v/>
          </cell>
          <cell r="F260" t="str">
            <v>1076.65</v>
          </cell>
          <cell r="G260" t="str">
            <v>RMB</v>
          </cell>
          <cell r="H260" t="str">
            <v>1</v>
          </cell>
          <cell r="I260">
            <v>1076.65</v>
          </cell>
        </row>
        <row r="261">
          <cell r="A261">
            <v>1404394</v>
          </cell>
          <cell r="B261" t="str">
            <v>甲米奥南海滩智选假日酒店</v>
          </cell>
          <cell r="C261" t="str">
            <v>11811309290658</v>
          </cell>
          <cell r="D261" t="str">
            <v>23295936</v>
          </cell>
          <cell r="E261" t="str">
            <v/>
          </cell>
          <cell r="F261" t="str">
            <v>1905.36</v>
          </cell>
          <cell r="G261" t="str">
            <v>RMB</v>
          </cell>
          <cell r="H261" t="str">
            <v>1</v>
          </cell>
          <cell r="I261">
            <v>1905.36</v>
          </cell>
        </row>
        <row r="262">
          <cell r="A262">
            <v>1420911</v>
          </cell>
          <cell r="B262" t="str">
            <v>甲米奥南海滩智选假日酒店</v>
          </cell>
          <cell r="C262" t="str">
            <v>11812274875295</v>
          </cell>
          <cell r="D262" t="str">
            <v>41204099,​ 41524951</v>
          </cell>
          <cell r="E262" t="str">
            <v/>
          </cell>
          <cell r="F262" t="str">
            <v>5293</v>
          </cell>
          <cell r="G262" t="str">
            <v>RMB</v>
          </cell>
          <cell r="H262" t="str">
            <v>1</v>
          </cell>
          <cell r="I262">
            <v>5293.96</v>
          </cell>
        </row>
        <row r="263">
          <cell r="A263">
            <v>1387199</v>
          </cell>
          <cell r="B263" t="str">
            <v>曼谷无线路英迪格酒店</v>
          </cell>
          <cell r="C263" t="str">
            <v>11810297711650</v>
          </cell>
          <cell r="D263" t="str">
            <v>1387199</v>
          </cell>
          <cell r="E263" t="str">
            <v/>
          </cell>
          <cell r="F263" t="str">
            <v>3742.86</v>
          </cell>
          <cell r="G263" t="str">
            <v>RMB</v>
          </cell>
          <cell r="H263" t="str">
            <v>1</v>
          </cell>
          <cell r="I263">
            <v>3742.86</v>
          </cell>
        </row>
        <row r="264">
          <cell r="A264">
            <v>1419023</v>
          </cell>
          <cell r="B264" t="str">
            <v>曼谷无线路英迪格酒店</v>
          </cell>
          <cell r="C264" t="str">
            <v>11812255424126</v>
          </cell>
          <cell r="D264" t="str">
            <v>26896630</v>
          </cell>
          <cell r="E264" t="str">
            <v/>
          </cell>
          <cell r="F264" t="str">
            <v>2588.48</v>
          </cell>
          <cell r="G264" t="str">
            <v>RMB</v>
          </cell>
          <cell r="H264" t="str">
            <v>1</v>
          </cell>
          <cell r="I264">
            <v>2588.48</v>
          </cell>
        </row>
        <row r="265">
          <cell r="A265">
            <v>1422021</v>
          </cell>
          <cell r="B265" t="str">
            <v>清迈德兰纳酒店</v>
          </cell>
          <cell r="C265" t="str">
            <v>11812297385336</v>
          </cell>
          <cell r="D265" t="str">
            <v/>
          </cell>
          <cell r="E265" t="str">
            <v/>
          </cell>
          <cell r="F265" t="str">
            <v>1735</v>
          </cell>
          <cell r="G265" t="str">
            <v>RMB</v>
          </cell>
          <cell r="H265" t="str">
            <v>1</v>
          </cell>
          <cell r="I265">
            <v>1735.44</v>
          </cell>
        </row>
        <row r="266">
          <cell r="A266">
            <v>1418640</v>
          </cell>
          <cell r="B266" t="str">
            <v>清迈假日酒店</v>
          </cell>
          <cell r="C266" t="str">
            <v>11812243918282</v>
          </cell>
          <cell r="D266" t="str">
            <v>46403832</v>
          </cell>
          <cell r="E266" t="str">
            <v/>
          </cell>
          <cell r="F266" t="str">
            <v>1069.72</v>
          </cell>
          <cell r="G266" t="str">
            <v>RMB</v>
          </cell>
          <cell r="H266" t="str">
            <v>1</v>
          </cell>
          <cell r="I266">
            <v>1069.72</v>
          </cell>
        </row>
        <row r="267">
          <cell r="A267">
            <v>1411572</v>
          </cell>
          <cell r="B267" t="str">
            <v>清迈假日酒店</v>
          </cell>
          <cell r="C267" t="str">
            <v>11812121666716</v>
          </cell>
          <cell r="D267" t="str">
            <v>22860721</v>
          </cell>
          <cell r="E267" t="str">
            <v/>
          </cell>
          <cell r="F267" t="str">
            <v>353.09</v>
          </cell>
          <cell r="G267" t="str">
            <v>RMB</v>
          </cell>
          <cell r="H267" t="str">
            <v>1</v>
          </cell>
          <cell r="I267">
            <v>353.09</v>
          </cell>
        </row>
        <row r="268">
          <cell r="A268">
            <v>1405222</v>
          </cell>
          <cell r="B268" t="str">
            <v>清迈假日酒店</v>
          </cell>
          <cell r="C268" t="str">
            <v>11812029208183</v>
          </cell>
          <cell r="D268" t="str">
            <v>85195,85196,85197,85198</v>
          </cell>
          <cell r="E268" t="str">
            <v/>
          </cell>
          <cell r="F268" t="str">
            <v>5679.32</v>
          </cell>
          <cell r="G268" t="str">
            <v>RMB</v>
          </cell>
          <cell r="H268" t="str">
            <v>1</v>
          </cell>
          <cell r="I268">
            <v>5679.32</v>
          </cell>
        </row>
        <row r="269">
          <cell r="A269">
            <v>1398616</v>
          </cell>
          <cell r="B269" t="str">
            <v>首尔悦榕庄</v>
          </cell>
          <cell r="C269" t="str">
            <v>11811240794756</v>
          </cell>
          <cell r="D269" t="str">
            <v/>
          </cell>
          <cell r="E269" t="str">
            <v/>
          </cell>
          <cell r="F269" t="str">
            <v>4884.16</v>
          </cell>
          <cell r="G269" t="str">
            <v>RMB</v>
          </cell>
          <cell r="H269" t="str">
            <v>1</v>
          </cell>
          <cell r="I269">
            <v>4884.16</v>
          </cell>
        </row>
        <row r="270">
          <cell r="A270">
            <v>1405865</v>
          </cell>
          <cell r="B270" t="str">
            <v>首尔明洞威斯汀朝鲜酒店</v>
          </cell>
          <cell r="C270" t="str">
            <v>11812031614774</v>
          </cell>
          <cell r="D270" t="str">
            <v>73094035,73094042</v>
          </cell>
          <cell r="E270" t="str">
            <v/>
          </cell>
          <cell r="F270" t="str">
            <v>8789.7</v>
          </cell>
          <cell r="G270" t="str">
            <v>RMB</v>
          </cell>
          <cell r="H270" t="str">
            <v>1</v>
          </cell>
          <cell r="I270">
            <v>8789.7</v>
          </cell>
        </row>
        <row r="271">
          <cell r="A271">
            <v>1423230</v>
          </cell>
          <cell r="B271" t="str">
            <v>哥打京那巴鲁丝绸太平洋酒店</v>
          </cell>
          <cell r="C271" t="str">
            <v>11812318081036</v>
          </cell>
          <cell r="D271" t="str">
            <v/>
          </cell>
          <cell r="E271" t="str">
            <v/>
          </cell>
          <cell r="F271" t="str">
            <v>10852.44</v>
          </cell>
          <cell r="G271" t="str">
            <v>RMB</v>
          </cell>
          <cell r="H271" t="str">
            <v>1</v>
          </cell>
          <cell r="I271">
            <v>10852.44</v>
          </cell>
        </row>
        <row r="272">
          <cell r="A272">
            <v>1407679</v>
          </cell>
          <cell r="B272" t="str">
            <v>哥打京那巴鲁艾美酒店</v>
          </cell>
          <cell r="C272" t="str">
            <v>11812066313599</v>
          </cell>
          <cell r="D272" t="str">
            <v>77717732</v>
          </cell>
          <cell r="E272" t="str">
            <v/>
          </cell>
          <cell r="F272" t="str">
            <v>1435</v>
          </cell>
          <cell r="G272" t="str">
            <v>RMB</v>
          </cell>
          <cell r="H272" t="str">
            <v>1</v>
          </cell>
          <cell r="I272">
            <v>1435.68</v>
          </cell>
        </row>
        <row r="273">
          <cell r="A273">
            <v>1422532</v>
          </cell>
          <cell r="B273" t="str">
            <v>哥打京那巴鲁艾美酒店</v>
          </cell>
          <cell r="C273" t="str">
            <v>11812301859876</v>
          </cell>
          <cell r="D273" t="str">
            <v/>
          </cell>
          <cell r="E273" t="str">
            <v/>
          </cell>
          <cell r="F273" t="str">
            <v>932.53</v>
          </cell>
          <cell r="G273" t="str">
            <v>RMB</v>
          </cell>
          <cell r="H273" t="str">
            <v>1</v>
          </cell>
          <cell r="I273">
            <v>932.53</v>
          </cell>
        </row>
        <row r="274">
          <cell r="A274">
            <v>1421285</v>
          </cell>
          <cell r="B274" t="str">
            <v>新加坡滨海湾金沙酒店</v>
          </cell>
          <cell r="C274" t="str">
            <v>11812288112014</v>
          </cell>
          <cell r="D274" t="str">
            <v/>
          </cell>
          <cell r="E274" t="str">
            <v/>
          </cell>
          <cell r="F274" t="str">
            <v>2663</v>
          </cell>
          <cell r="G274" t="str">
            <v>RMB</v>
          </cell>
          <cell r="H274" t="str">
            <v>1</v>
          </cell>
          <cell r="I274">
            <v>2663.55</v>
          </cell>
        </row>
        <row r="275">
          <cell r="A275">
            <v>1418724</v>
          </cell>
          <cell r="B275" t="str">
            <v>新加坡滨海湾金沙酒店</v>
          </cell>
          <cell r="C275" t="str">
            <v>11812241680684</v>
          </cell>
          <cell r="D275" t="str">
            <v/>
          </cell>
          <cell r="E275" t="str">
            <v/>
          </cell>
          <cell r="F275" t="str">
            <v>2454.49</v>
          </cell>
          <cell r="G275" t="str">
            <v>RMB</v>
          </cell>
          <cell r="H275" t="str">
            <v>1</v>
          </cell>
          <cell r="I275">
            <v>2454.49</v>
          </cell>
        </row>
        <row r="276">
          <cell r="A276">
            <v>1415904</v>
          </cell>
          <cell r="B276" t="str">
            <v>新加坡瑞吉酒店</v>
          </cell>
          <cell r="C276" t="str">
            <v>11812199936912</v>
          </cell>
          <cell r="D276" t="str">
            <v>837962</v>
          </cell>
          <cell r="E276" t="str">
            <v/>
          </cell>
          <cell r="F276" t="str">
            <v>27356.9</v>
          </cell>
          <cell r="G276" t="str">
            <v>RMB</v>
          </cell>
          <cell r="H276" t="str">
            <v>1</v>
          </cell>
          <cell r="I276">
            <v>27356.9</v>
          </cell>
        </row>
        <row r="277">
          <cell r="A277">
            <v>1392320</v>
          </cell>
          <cell r="B277" t="str">
            <v>沙巴天空酒店</v>
          </cell>
          <cell r="C277" t="str">
            <v>11812064222738</v>
          </cell>
          <cell r="D277" t="str">
            <v/>
          </cell>
          <cell r="E277" t="str">
            <v/>
          </cell>
          <cell r="F277" t="str">
            <v>2136.52</v>
          </cell>
          <cell r="G277" t="str">
            <v>RMB</v>
          </cell>
          <cell r="H277" t="str">
            <v>1</v>
          </cell>
          <cell r="I277">
            <v>2136.52</v>
          </cell>
        </row>
        <row r="278">
          <cell r="A278">
            <v>1417596</v>
          </cell>
          <cell r="B278" t="str">
            <v>香格里拉</v>
          </cell>
          <cell r="C278" t="str">
            <v>11812221535386</v>
          </cell>
          <cell r="D278" t="str">
            <v>16020780</v>
          </cell>
          <cell r="E278" t="str">
            <v/>
          </cell>
          <cell r="F278" t="str">
            <v>3970.36</v>
          </cell>
          <cell r="G278" t="str">
            <v>RMB</v>
          </cell>
          <cell r="H278" t="str">
            <v>1</v>
          </cell>
          <cell r="I278">
            <v>3970.36</v>
          </cell>
        </row>
        <row r="279">
          <cell r="A279">
            <v>1417594</v>
          </cell>
          <cell r="B279" t="str">
            <v>香格里拉</v>
          </cell>
          <cell r="C279" t="str">
            <v>11812223160876</v>
          </cell>
          <cell r="D279" t="str">
            <v/>
          </cell>
          <cell r="E279" t="str">
            <v/>
          </cell>
          <cell r="F279" t="str">
            <v>2430.35</v>
          </cell>
          <cell r="G279" t="str">
            <v>RMB</v>
          </cell>
          <cell r="H279" t="str">
            <v>1</v>
          </cell>
          <cell r="I279">
            <v>2430.35</v>
          </cell>
        </row>
        <row r="280">
          <cell r="A280">
            <v>1414407</v>
          </cell>
          <cell r="B280" t="str">
            <v>普吉岛渔民港豪华酒店与SPA</v>
          </cell>
          <cell r="C280" t="str">
            <v>11812173876915</v>
          </cell>
          <cell r="D280" t="str">
            <v/>
          </cell>
          <cell r="E280" t="str">
            <v/>
          </cell>
          <cell r="F280" t="str">
            <v>1545</v>
          </cell>
          <cell r="G280" t="str">
            <v>RMB</v>
          </cell>
          <cell r="H280" t="str">
            <v>1</v>
          </cell>
          <cell r="I280">
            <v>1545</v>
          </cell>
        </row>
        <row r="281">
          <cell r="A281">
            <v>1421984</v>
          </cell>
          <cell r="B281" t="str">
            <v>普吉岛渔民港豪华酒店与SPA</v>
          </cell>
          <cell r="C281" t="str">
            <v>11812297605120</v>
          </cell>
          <cell r="D281" t="str">
            <v>9456</v>
          </cell>
          <cell r="E281" t="str">
            <v/>
          </cell>
          <cell r="F281" t="str">
            <v>4566</v>
          </cell>
          <cell r="G281" t="str">
            <v>RMB</v>
          </cell>
          <cell r="H281" t="str">
            <v>1</v>
          </cell>
          <cell r="I281">
            <v>4566.3</v>
          </cell>
        </row>
        <row r="282">
          <cell r="A282">
            <v>1417047</v>
          </cell>
          <cell r="B282" t="str">
            <v>普吉岛迪奈涵酒店</v>
          </cell>
          <cell r="C282" t="str">
            <v>11812216178022</v>
          </cell>
          <cell r="D282" t="str">
            <v>exp-1166744857</v>
          </cell>
          <cell r="E282" t="str">
            <v/>
          </cell>
          <cell r="F282" t="str">
            <v>17579</v>
          </cell>
          <cell r="G282" t="str">
            <v>RMB</v>
          </cell>
          <cell r="H282" t="str">
            <v>1</v>
          </cell>
          <cell r="I282">
            <v>17579.43</v>
          </cell>
        </row>
        <row r="283">
          <cell r="A283">
            <v>1381681</v>
          </cell>
          <cell r="B283" t="str">
            <v>普吉岛卡塔磐石度假村</v>
          </cell>
          <cell r="C283" t="str">
            <v>11810168398590</v>
          </cell>
          <cell r="D283" t="str">
            <v>57316</v>
          </cell>
          <cell r="E283" t="str">
            <v/>
          </cell>
          <cell r="F283" t="str">
            <v>21764.64</v>
          </cell>
          <cell r="G283" t="str">
            <v>RMB</v>
          </cell>
          <cell r="H283" t="str">
            <v>1</v>
          </cell>
          <cell r="I283">
            <v>21764.64</v>
          </cell>
        </row>
        <row r="284">
          <cell r="A284">
            <v>1421435</v>
          </cell>
          <cell r="B284" t="str">
            <v>普吉岛卡塔磐石度假村</v>
          </cell>
          <cell r="C284" t="str">
            <v>11812284244957</v>
          </cell>
          <cell r="D284" t="str">
            <v/>
          </cell>
          <cell r="E284" t="str">
            <v/>
          </cell>
          <cell r="F284" t="str">
            <v>4363.91</v>
          </cell>
          <cell r="G284" t="str">
            <v>RMB</v>
          </cell>
          <cell r="H284" t="str">
            <v>1</v>
          </cell>
          <cell r="I284">
            <v>4363.91</v>
          </cell>
        </row>
        <row r="285">
          <cell r="A285">
            <v>1418961</v>
          </cell>
          <cell r="B285" t="str">
            <v>普吉岛芭东华美达蒂瓦娜酒店</v>
          </cell>
          <cell r="C285" t="str">
            <v>11812245981819</v>
          </cell>
          <cell r="D285" t="str">
            <v/>
          </cell>
          <cell r="E285" t="str">
            <v/>
          </cell>
          <cell r="F285" t="str">
            <v>1350.7</v>
          </cell>
          <cell r="G285" t="str">
            <v>RMB</v>
          </cell>
          <cell r="H285" t="str">
            <v>1</v>
          </cell>
          <cell r="I285">
            <v>1350.7</v>
          </cell>
        </row>
        <row r="286">
          <cell r="A286">
            <v>1418504</v>
          </cell>
          <cell r="B286" t="str">
            <v>普吉岛芭东华美达蒂瓦娜酒店</v>
          </cell>
          <cell r="C286" t="str">
            <v>11812247957814</v>
          </cell>
          <cell r="D286" t="str">
            <v>184245</v>
          </cell>
          <cell r="E286" t="str">
            <v/>
          </cell>
          <cell r="F286" t="str">
            <v>1925.06</v>
          </cell>
          <cell r="G286" t="str">
            <v>RMB</v>
          </cell>
          <cell r="H286" t="str">
            <v>1</v>
          </cell>
          <cell r="I286">
            <v>1925.06</v>
          </cell>
        </row>
        <row r="287">
          <cell r="A287">
            <v>1418100</v>
          </cell>
          <cell r="B287" t="str">
            <v>普吉岛芭东华美达蒂瓦娜酒店</v>
          </cell>
          <cell r="C287" t="str">
            <v>11812237320559</v>
          </cell>
          <cell r="D287" t="str">
            <v>184192</v>
          </cell>
          <cell r="E287" t="str">
            <v/>
          </cell>
          <cell r="F287" t="str">
            <v>1871.44</v>
          </cell>
          <cell r="G287" t="str">
            <v>RMB</v>
          </cell>
          <cell r="H287" t="str">
            <v>1</v>
          </cell>
          <cell r="I287">
            <v>1871.44</v>
          </cell>
        </row>
        <row r="288">
          <cell r="A288">
            <v>1413731</v>
          </cell>
          <cell r="B288" t="str">
            <v>普吉岛芭东华美达蒂瓦娜酒店</v>
          </cell>
          <cell r="C288" t="str">
            <v>11812167165827</v>
          </cell>
          <cell r="D288" t="str">
            <v>183676</v>
          </cell>
          <cell r="E288" t="str">
            <v/>
          </cell>
          <cell r="F288" t="str">
            <v>2175.63</v>
          </cell>
          <cell r="G288" t="str">
            <v>RMB</v>
          </cell>
          <cell r="H288" t="str">
            <v>1</v>
          </cell>
          <cell r="I288">
            <v>2175.63</v>
          </cell>
        </row>
        <row r="289">
          <cell r="A289">
            <v>1419472</v>
          </cell>
          <cell r="B289" t="str">
            <v>普吉岛芭东华美达蒂瓦娜酒店</v>
          </cell>
          <cell r="C289" t="str">
            <v>11812253825018</v>
          </cell>
          <cell r="D289" t="str">
            <v>184351</v>
          </cell>
          <cell r="E289" t="str">
            <v/>
          </cell>
          <cell r="F289" t="str">
            <v>2398.62</v>
          </cell>
          <cell r="G289" t="str">
            <v>RMB</v>
          </cell>
          <cell r="H289" t="str">
            <v>1</v>
          </cell>
          <cell r="I289">
            <v>2398.62</v>
          </cell>
        </row>
        <row r="290">
          <cell r="A290">
            <v>1413174</v>
          </cell>
          <cell r="B290" t="str">
            <v>贝斯特韦斯特新首尔酒店</v>
          </cell>
          <cell r="C290" t="str">
            <v>11812151095790</v>
          </cell>
          <cell r="D290" t="str">
            <v>18023967</v>
          </cell>
          <cell r="E290" t="str">
            <v/>
          </cell>
          <cell r="F290" t="str">
            <v>600.81</v>
          </cell>
          <cell r="G290" t="str">
            <v>RMB</v>
          </cell>
          <cell r="H290" t="str">
            <v>1</v>
          </cell>
          <cell r="I290">
            <v>600.81</v>
          </cell>
        </row>
        <row r="291">
          <cell r="A291">
            <v>1418269</v>
          </cell>
          <cell r="B291" t="str">
            <v>千禧首尔希尔顿酒店</v>
          </cell>
          <cell r="C291" t="str">
            <v>11812232812621</v>
          </cell>
          <cell r="D291" t="str">
            <v>3517023016</v>
          </cell>
          <cell r="E291" t="str">
            <v/>
          </cell>
          <cell r="F291" t="str">
            <v>2139.26</v>
          </cell>
          <cell r="G291" t="str">
            <v>RMB</v>
          </cell>
          <cell r="H291" t="str">
            <v>1</v>
          </cell>
          <cell r="I291">
            <v>2139.26</v>
          </cell>
        </row>
        <row r="292">
          <cell r="A292">
            <v>1419668</v>
          </cell>
          <cell r="B292" t="str">
            <v>普吉岛卡利马度假村及水疗中心</v>
          </cell>
          <cell r="C292" t="str">
            <v>11812263890413</v>
          </cell>
          <cell r="D292" t="str">
            <v>364846</v>
          </cell>
          <cell r="E292" t="str">
            <v/>
          </cell>
          <cell r="F292" t="str">
            <v>5605.75</v>
          </cell>
          <cell r="G292" t="str">
            <v>RMB</v>
          </cell>
          <cell r="H292" t="str">
            <v>1</v>
          </cell>
          <cell r="I292">
            <v>5605.75</v>
          </cell>
        </row>
        <row r="293">
          <cell r="A293">
            <v>1422616</v>
          </cell>
          <cell r="B293" t="str">
            <v>普吉岛卡利马度假村及水疗中心</v>
          </cell>
          <cell r="C293" t="str">
            <v>11812303915134</v>
          </cell>
          <cell r="D293" t="str">
            <v>36552</v>
          </cell>
          <cell r="E293" t="str">
            <v/>
          </cell>
          <cell r="F293" t="str">
            <v>3240.48</v>
          </cell>
          <cell r="G293" t="str">
            <v>RMB</v>
          </cell>
          <cell r="H293" t="str">
            <v>1</v>
          </cell>
          <cell r="I293">
            <v>3240.48</v>
          </cell>
        </row>
        <row r="294">
          <cell r="A294">
            <v>1416862</v>
          </cell>
          <cell r="B294" t="str">
            <v>普吉岛卡利马度假村及水疗中心</v>
          </cell>
          <cell r="C294" t="str">
            <v>11812215718693</v>
          </cell>
          <cell r="D294" t="str">
            <v>364129</v>
          </cell>
          <cell r="E294" t="str">
            <v/>
          </cell>
          <cell r="F294" t="str">
            <v>1989.84</v>
          </cell>
          <cell r="G294" t="str">
            <v>RMB</v>
          </cell>
          <cell r="H294" t="str">
            <v>1</v>
          </cell>
          <cell r="I294">
            <v>1989.84</v>
          </cell>
        </row>
        <row r="295">
          <cell r="A295">
            <v>1423239</v>
          </cell>
          <cell r="B295" t="str">
            <v>普吉岛蒂瓦娜广场酒店</v>
          </cell>
          <cell r="C295" t="str">
            <v>11812318104765</v>
          </cell>
          <cell r="D295" t="str">
            <v>377518</v>
          </cell>
          <cell r="E295" t="str">
            <v/>
          </cell>
          <cell r="F295" t="str">
            <v>852</v>
          </cell>
          <cell r="G295" t="str">
            <v>RMB</v>
          </cell>
          <cell r="H295" t="str">
            <v>1</v>
          </cell>
          <cell r="I295">
            <v>852</v>
          </cell>
        </row>
        <row r="296">
          <cell r="A296">
            <v>1420603</v>
          </cell>
          <cell r="B296" t="str">
            <v>普吉岛蒂瓦娜广场酒店</v>
          </cell>
          <cell r="C296" t="str">
            <v>11812270254239</v>
          </cell>
          <cell r="D296" t="str">
            <v>376656</v>
          </cell>
          <cell r="E296" t="str">
            <v/>
          </cell>
          <cell r="F296" t="str">
            <v>2565</v>
          </cell>
          <cell r="G296" t="str">
            <v>RMB</v>
          </cell>
          <cell r="H296" t="str">
            <v>1</v>
          </cell>
          <cell r="I296">
            <v>2565.99</v>
          </cell>
        </row>
        <row r="297">
          <cell r="A297">
            <v>1420020</v>
          </cell>
          <cell r="B297" t="str">
            <v>普吉岛假日度假酒店</v>
          </cell>
          <cell r="C297" t="str">
            <v>11812268074427</v>
          </cell>
          <cell r="D297" t="str">
            <v/>
          </cell>
          <cell r="E297" t="str">
            <v/>
          </cell>
          <cell r="F297" t="str">
            <v>7958.16</v>
          </cell>
          <cell r="G297" t="str">
            <v>RMB</v>
          </cell>
          <cell r="H297" t="str">
            <v>1</v>
          </cell>
          <cell r="I297">
            <v>7958.16</v>
          </cell>
        </row>
        <row r="298">
          <cell r="A298">
            <v>1423341</v>
          </cell>
          <cell r="B298" t="str">
            <v>普吉岛假日度假酒店</v>
          </cell>
          <cell r="C298" t="str">
            <v>11901012685153</v>
          </cell>
          <cell r="D298" t="str">
            <v/>
          </cell>
          <cell r="E298" t="str">
            <v/>
          </cell>
          <cell r="F298" t="str">
            <v>7602.18</v>
          </cell>
          <cell r="G298" t="str">
            <v>RMB</v>
          </cell>
          <cell r="H298" t="str">
            <v>1</v>
          </cell>
          <cell r="I298">
            <v>7602.18</v>
          </cell>
        </row>
        <row r="299">
          <cell r="A299">
            <v>1422355</v>
          </cell>
          <cell r="B299" t="str">
            <v>普吉岛假日度假酒店</v>
          </cell>
          <cell r="C299" t="str">
            <v>11812290488792</v>
          </cell>
          <cell r="D299" t="str">
            <v/>
          </cell>
          <cell r="E299" t="str">
            <v/>
          </cell>
          <cell r="F299" t="str">
            <v>1524.82</v>
          </cell>
          <cell r="G299" t="str">
            <v>RMB</v>
          </cell>
          <cell r="H299" t="str">
            <v>1</v>
          </cell>
          <cell r="I299">
            <v>1524.82</v>
          </cell>
        </row>
        <row r="300">
          <cell r="A300">
            <v>1417777</v>
          </cell>
          <cell r="B300" t="str">
            <v>普吉岛假日度假酒店</v>
          </cell>
          <cell r="C300" t="str">
            <v>11812226627983</v>
          </cell>
          <cell r="D300" t="str">
            <v/>
          </cell>
          <cell r="E300" t="str">
            <v/>
          </cell>
          <cell r="F300" t="str">
            <v>3112.72</v>
          </cell>
          <cell r="G300" t="str">
            <v>RMB</v>
          </cell>
          <cell r="H300" t="str">
            <v>1</v>
          </cell>
          <cell r="I300">
            <v>3112.72</v>
          </cell>
        </row>
        <row r="301">
          <cell r="A301">
            <v>1412226</v>
          </cell>
          <cell r="B301" t="str">
            <v>普吉岛假日度假酒店</v>
          </cell>
          <cell r="C301" t="str">
            <v>11812135837032</v>
          </cell>
          <cell r="D301" t="str">
            <v/>
          </cell>
          <cell r="E301" t="str">
            <v/>
          </cell>
          <cell r="F301" t="str">
            <v>1936.3</v>
          </cell>
          <cell r="G301" t="str">
            <v>RMB</v>
          </cell>
          <cell r="H301" t="str">
            <v>1</v>
          </cell>
          <cell r="I301">
            <v>1936.3</v>
          </cell>
        </row>
        <row r="302">
          <cell r="A302">
            <v>1405735</v>
          </cell>
          <cell r="B302" t="str">
            <v>普吉岛假日度假酒店</v>
          </cell>
          <cell r="C302" t="str">
            <v>11812039326049</v>
          </cell>
          <cell r="D302" t="str">
            <v>2632443</v>
          </cell>
          <cell r="E302" t="str">
            <v/>
          </cell>
          <cell r="F302" t="str">
            <v>18811.38</v>
          </cell>
          <cell r="G302" t="str">
            <v>RMB</v>
          </cell>
          <cell r="H302" t="str">
            <v>1</v>
          </cell>
          <cell r="I302">
            <v>18811.38</v>
          </cell>
        </row>
        <row r="303">
          <cell r="A303">
            <v>1397894</v>
          </cell>
          <cell r="B303" t="str">
            <v>普吉岛假日度假酒店</v>
          </cell>
          <cell r="C303" t="str">
            <v>11812208163882</v>
          </cell>
          <cell r="D303" t="str">
            <v/>
          </cell>
          <cell r="E303" t="str">
            <v/>
          </cell>
          <cell r="F303" t="str">
            <v>1584.1</v>
          </cell>
          <cell r="G303" t="str">
            <v>RMB</v>
          </cell>
          <cell r="H303" t="str">
            <v>1</v>
          </cell>
          <cell r="I303">
            <v>1584.1</v>
          </cell>
        </row>
        <row r="304">
          <cell r="A304">
            <v>1411558</v>
          </cell>
          <cell r="B304" t="str">
            <v>杜马格特海梦度假村</v>
          </cell>
          <cell r="C304" t="str">
            <v>11812127746959</v>
          </cell>
          <cell r="D304" t="str">
            <v/>
          </cell>
          <cell r="E304" t="str">
            <v/>
          </cell>
          <cell r="F304" t="str">
            <v>1383.4</v>
          </cell>
          <cell r="G304" t="str">
            <v>RMB</v>
          </cell>
          <cell r="H304" t="str">
            <v>1</v>
          </cell>
          <cell r="I304">
            <v>1383.4</v>
          </cell>
        </row>
        <row r="305">
          <cell r="A305">
            <v>1407778</v>
          </cell>
          <cell r="B305" t="str">
            <v>西贡中心铂尔曼酒店</v>
          </cell>
          <cell r="C305" t="str">
            <v>11812061533438</v>
          </cell>
          <cell r="D305" t="str">
            <v>reconfirmed</v>
          </cell>
          <cell r="E305" t="str">
            <v/>
          </cell>
          <cell r="F305" t="str">
            <v>14169</v>
          </cell>
          <cell r="G305" t="str">
            <v>RMB</v>
          </cell>
          <cell r="H305" t="str">
            <v>1</v>
          </cell>
          <cell r="I305">
            <v>14169.87</v>
          </cell>
        </row>
        <row r="306">
          <cell r="A306">
            <v>1392632</v>
          </cell>
          <cell r="B306" t="str">
            <v>吉隆坡雅诗阁服务式酒店公寓</v>
          </cell>
          <cell r="C306" t="str">
            <v>11811111010860</v>
          </cell>
          <cell r="D306" t="str">
            <v/>
          </cell>
          <cell r="E306" t="str">
            <v/>
          </cell>
          <cell r="F306" t="str">
            <v>3809.88</v>
          </cell>
          <cell r="G306" t="str">
            <v>RMB</v>
          </cell>
          <cell r="H306" t="str">
            <v>1</v>
          </cell>
          <cell r="I306">
            <v>3809.88</v>
          </cell>
        </row>
        <row r="307">
          <cell r="A307">
            <v>1389516</v>
          </cell>
          <cell r="B307" t="str">
            <v>普吉岛科莫雅姆度假村</v>
          </cell>
          <cell r="C307" t="str">
            <v>11811027143170</v>
          </cell>
          <cell r="D307" t="str">
            <v>1008236</v>
          </cell>
          <cell r="E307" t="str">
            <v/>
          </cell>
          <cell r="F307" t="str">
            <v>28258.88</v>
          </cell>
          <cell r="G307" t="str">
            <v>RMB</v>
          </cell>
          <cell r="H307" t="str">
            <v>1</v>
          </cell>
          <cell r="I307">
            <v>28258.88</v>
          </cell>
        </row>
        <row r="308">
          <cell r="A308">
            <v>1391912</v>
          </cell>
          <cell r="B308" t="str">
            <v>普吉岛科莫雅姆度假村</v>
          </cell>
          <cell r="C308" t="str">
            <v>11811212053037</v>
          </cell>
          <cell r="D308" t="str">
            <v/>
          </cell>
          <cell r="E308" t="str">
            <v/>
          </cell>
          <cell r="F308" t="str">
            <v>7858.35</v>
          </cell>
          <cell r="G308" t="str">
            <v>RMB</v>
          </cell>
          <cell r="H308" t="str">
            <v>1</v>
          </cell>
          <cell r="I308">
            <v>7858.35</v>
          </cell>
        </row>
        <row r="309">
          <cell r="A309">
            <v>1399489</v>
          </cell>
          <cell r="B309" t="str">
            <v>普吉岛科莫雅姆度假村</v>
          </cell>
          <cell r="C309" t="str">
            <v>11811278411369</v>
          </cell>
          <cell r="D309" t="str">
            <v>reconfirm</v>
          </cell>
          <cell r="E309" t="str">
            <v/>
          </cell>
          <cell r="F309" t="str">
            <v>6385.71</v>
          </cell>
          <cell r="G309" t="str">
            <v>RMB</v>
          </cell>
          <cell r="H309" t="str">
            <v>1</v>
          </cell>
          <cell r="I309">
            <v>6385.71</v>
          </cell>
        </row>
        <row r="310">
          <cell r="A310">
            <v>1413935</v>
          </cell>
          <cell r="B310" t="str">
            <v>大阪难波假日酒店</v>
          </cell>
          <cell r="C310" t="str">
            <v>11812101467494</v>
          </cell>
          <cell r="D310" t="str">
            <v>1413935</v>
          </cell>
          <cell r="E310" t="str">
            <v/>
          </cell>
          <cell r="F310" t="str">
            <v>3615.98</v>
          </cell>
          <cell r="G310" t="str">
            <v>RMB</v>
          </cell>
          <cell r="H310" t="str">
            <v>1</v>
          </cell>
          <cell r="I310">
            <v>3615.98</v>
          </cell>
        </row>
        <row r="311">
          <cell r="A311">
            <v>1413936</v>
          </cell>
          <cell r="B311" t="str">
            <v>大阪难波假日酒店</v>
          </cell>
          <cell r="C311" t="str">
            <v>11812109551575</v>
          </cell>
          <cell r="D311" t="str">
            <v>1413936</v>
          </cell>
          <cell r="E311" t="str">
            <v/>
          </cell>
          <cell r="F311" t="str">
            <v>3615.98</v>
          </cell>
          <cell r="G311" t="str">
            <v>RMB</v>
          </cell>
          <cell r="H311" t="str">
            <v>1</v>
          </cell>
          <cell r="I311">
            <v>3615.98</v>
          </cell>
        </row>
        <row r="312">
          <cell r="A312">
            <v>1396411</v>
          </cell>
          <cell r="B312" t="str">
            <v>大阪难波假日酒店</v>
          </cell>
          <cell r="C312" t="str">
            <v>11811169883316</v>
          </cell>
          <cell r="D312" t="str">
            <v>1396411</v>
          </cell>
          <cell r="E312" t="str">
            <v/>
          </cell>
          <cell r="F312" t="str">
            <v>12160.16</v>
          </cell>
          <cell r="G312" t="str">
            <v>RMB</v>
          </cell>
          <cell r="H312" t="str">
            <v>1</v>
          </cell>
          <cell r="I312">
            <v>12160.16</v>
          </cell>
        </row>
        <row r="313">
          <cell r="A313">
            <v>1421492</v>
          </cell>
          <cell r="B313" t="str">
            <v>甲米奥南菲奥雷度假村</v>
          </cell>
          <cell r="C313" t="str">
            <v>11812283054573</v>
          </cell>
          <cell r="D313" t="str">
            <v>17616,17617</v>
          </cell>
          <cell r="E313" t="str">
            <v/>
          </cell>
          <cell r="F313" t="str">
            <v>3094</v>
          </cell>
          <cell r="G313" t="str">
            <v>RMB</v>
          </cell>
          <cell r="H313" t="str">
            <v>1</v>
          </cell>
          <cell r="I313">
            <v>3094</v>
          </cell>
        </row>
        <row r="314">
          <cell r="A314">
            <v>1411889</v>
          </cell>
          <cell r="B314" t="str">
            <v>清迈U尼姆曼酒店</v>
          </cell>
          <cell r="C314" t="str">
            <v>11812131006377</v>
          </cell>
          <cell r="D314" t="str">
            <v>34549</v>
          </cell>
          <cell r="E314" t="str">
            <v/>
          </cell>
          <cell r="F314" t="str">
            <v>703.14</v>
          </cell>
          <cell r="G314" t="str">
            <v>RMB</v>
          </cell>
          <cell r="H314" t="str">
            <v>1</v>
          </cell>
          <cell r="I314">
            <v>703.14</v>
          </cell>
        </row>
        <row r="315">
          <cell r="A315">
            <v>1398875</v>
          </cell>
          <cell r="B315" t="str">
            <v>普吉岛芭东瑞士酒店</v>
          </cell>
          <cell r="C315" t="str">
            <v>11811200318155</v>
          </cell>
          <cell r="D315" t="str">
            <v>14000467</v>
          </cell>
          <cell r="E315" t="str">
            <v/>
          </cell>
          <cell r="F315" t="str">
            <v>2509.53</v>
          </cell>
          <cell r="G315" t="str">
            <v>RMB</v>
          </cell>
          <cell r="H315" t="str">
            <v>1</v>
          </cell>
          <cell r="I315">
            <v>2509.53</v>
          </cell>
        </row>
        <row r="316">
          <cell r="A316">
            <v>1406146</v>
          </cell>
          <cell r="B316" t="str">
            <v>普吉岛芭东瑞士酒店</v>
          </cell>
          <cell r="C316" t="str">
            <v>11812037269686</v>
          </cell>
          <cell r="D316" t="str">
            <v>14021178</v>
          </cell>
          <cell r="E316" t="str">
            <v/>
          </cell>
          <cell r="F316" t="str">
            <v>1231.23</v>
          </cell>
          <cell r="G316" t="str">
            <v>RMB</v>
          </cell>
          <cell r="H316" t="str">
            <v>1</v>
          </cell>
          <cell r="I316">
            <v>1231.23</v>
          </cell>
        </row>
        <row r="317">
          <cell r="A317">
            <v>1421112</v>
          </cell>
          <cell r="B317" t="str">
            <v>苏梅岛布里拉沙乡村酒店</v>
          </cell>
          <cell r="C317" t="str">
            <v>11812288650817</v>
          </cell>
          <cell r="D317" t="str">
            <v>343003128</v>
          </cell>
          <cell r="E317" t="str">
            <v/>
          </cell>
          <cell r="F317" t="str">
            <v>3490</v>
          </cell>
          <cell r="G317" t="str">
            <v>RMB</v>
          </cell>
          <cell r="H317" t="str">
            <v>1</v>
          </cell>
          <cell r="I317">
            <v>3490.63</v>
          </cell>
        </row>
        <row r="318">
          <cell r="A318">
            <v>1416807</v>
          </cell>
          <cell r="B318" t="str">
            <v>华欣阿玛瑞酒店</v>
          </cell>
          <cell r="C318" t="str">
            <v>11812210691450</v>
          </cell>
          <cell r="D318" t="str">
            <v>16073996</v>
          </cell>
          <cell r="E318" t="str">
            <v/>
          </cell>
          <cell r="F318" t="str">
            <v>6075.9</v>
          </cell>
          <cell r="G318" t="str">
            <v>RMB</v>
          </cell>
          <cell r="H318" t="str">
            <v>1</v>
          </cell>
          <cell r="I318">
            <v>6075.9</v>
          </cell>
        </row>
        <row r="319">
          <cell r="A319">
            <v>1390355</v>
          </cell>
          <cell r="B319" t="str">
            <v>华欣SO索菲特酒店</v>
          </cell>
          <cell r="C319" t="str">
            <v>11811069183543</v>
          </cell>
          <cell r="D319" t="str">
            <v>1902030502</v>
          </cell>
          <cell r="E319" t="str">
            <v/>
          </cell>
          <cell r="F319" t="str">
            <v>11984.62</v>
          </cell>
          <cell r="G319" t="str">
            <v>RMB</v>
          </cell>
          <cell r="H319" t="str">
            <v>1</v>
          </cell>
          <cell r="I319">
            <v>11984.62</v>
          </cell>
        </row>
        <row r="320">
          <cell r="A320">
            <v>1420639</v>
          </cell>
          <cell r="B320" t="str">
            <v>普吉岛美林海滩万豪度假酒店</v>
          </cell>
          <cell r="C320" t="str">
            <v>11812275521918</v>
          </cell>
          <cell r="D320" t="str">
            <v/>
          </cell>
          <cell r="E320" t="str">
            <v/>
          </cell>
          <cell r="F320" t="str">
            <v>3830</v>
          </cell>
          <cell r="G320" t="str">
            <v>RMB</v>
          </cell>
          <cell r="H320" t="str">
            <v>1</v>
          </cell>
          <cell r="I320">
            <v>3830.46</v>
          </cell>
        </row>
        <row r="321">
          <cell r="A321">
            <v>1420592</v>
          </cell>
          <cell r="B321" t="str">
            <v>普吉岛卡利姆湾温德姆度假村</v>
          </cell>
          <cell r="C321" t="str">
            <v>11812278395912</v>
          </cell>
          <cell r="D321" t="str">
            <v/>
          </cell>
          <cell r="E321" t="str">
            <v/>
          </cell>
          <cell r="F321" t="str">
            <v>2249</v>
          </cell>
          <cell r="G321" t="str">
            <v>RMB</v>
          </cell>
          <cell r="H321" t="str">
            <v>1</v>
          </cell>
          <cell r="I321">
            <v>2249</v>
          </cell>
        </row>
        <row r="322">
          <cell r="A322">
            <v>1409018</v>
          </cell>
          <cell r="B322" t="str">
            <v>暹粒萨兰度假水疗酒店</v>
          </cell>
          <cell r="C322" t="str">
            <v>11812089636176</v>
          </cell>
          <cell r="D322" t="str">
            <v/>
          </cell>
          <cell r="E322" t="str">
            <v/>
          </cell>
          <cell r="F322" t="str">
            <v>13363</v>
          </cell>
          <cell r="G322" t="str">
            <v>RMB</v>
          </cell>
          <cell r="H322" t="str">
            <v>1</v>
          </cell>
          <cell r="I322">
            <v>13363.2</v>
          </cell>
        </row>
        <row r="323">
          <cell r="A323">
            <v>1417835</v>
          </cell>
          <cell r="B323" t="str">
            <v>芭提雅五季酒店</v>
          </cell>
          <cell r="C323" t="str">
            <v>11812222610294</v>
          </cell>
          <cell r="D323" t="str">
            <v>30568</v>
          </cell>
          <cell r="E323" t="str">
            <v/>
          </cell>
          <cell r="F323" t="str">
            <v>1424.7</v>
          </cell>
          <cell r="G323" t="str">
            <v>RMB</v>
          </cell>
          <cell r="H323" t="str">
            <v>1</v>
          </cell>
          <cell r="I323">
            <v>1424.7</v>
          </cell>
        </row>
        <row r="324">
          <cell r="A324">
            <v>1423020</v>
          </cell>
          <cell r="B324" t="str">
            <v>贝吉优巴德假日酒店</v>
          </cell>
          <cell r="C324" t="str">
            <v>11812316929525</v>
          </cell>
          <cell r="D324" t="str">
            <v/>
          </cell>
          <cell r="E324" t="str">
            <v/>
          </cell>
          <cell r="F324" t="str">
            <v>386.9</v>
          </cell>
          <cell r="G324" t="str">
            <v>RMB</v>
          </cell>
          <cell r="H324" t="str">
            <v>1</v>
          </cell>
          <cell r="I324">
            <v>386.9</v>
          </cell>
        </row>
        <row r="325">
          <cell r="A325">
            <v>1419577</v>
          </cell>
          <cell r="B325" t="str">
            <v>越南长滩香江休闲度假酒店</v>
          </cell>
          <cell r="C325" t="str">
            <v>11812266653866</v>
          </cell>
          <cell r="D325" t="str">
            <v>140400</v>
          </cell>
          <cell r="E325" t="str">
            <v/>
          </cell>
          <cell r="F325" t="str">
            <v>1104.59</v>
          </cell>
          <cell r="G325" t="str">
            <v>RMB</v>
          </cell>
          <cell r="H325" t="str">
            <v>1</v>
          </cell>
          <cell r="I325">
            <v>1104.59</v>
          </cell>
        </row>
        <row r="326">
          <cell r="A326">
            <v>1419476</v>
          </cell>
          <cell r="B326" t="str">
            <v>帕拉迪度假酒店</v>
          </cell>
          <cell r="C326" t="str">
            <v>11812250800057</v>
          </cell>
          <cell r="D326" t="str">
            <v/>
          </cell>
          <cell r="E326" t="str">
            <v/>
          </cell>
          <cell r="F326" t="str">
            <v>8413.65</v>
          </cell>
          <cell r="G326" t="str">
            <v>RMB</v>
          </cell>
          <cell r="H326" t="str">
            <v>1</v>
          </cell>
          <cell r="I326">
            <v>8413.65</v>
          </cell>
        </row>
        <row r="327">
          <cell r="A327">
            <v>1419114</v>
          </cell>
          <cell r="B327" t="str">
            <v>曼谷暹罗安纳塔拉酒店</v>
          </cell>
          <cell r="C327" t="str">
            <v>11812255464793</v>
          </cell>
          <cell r="D327" t="str">
            <v>591370</v>
          </cell>
          <cell r="E327" t="str">
            <v/>
          </cell>
          <cell r="F327" t="str">
            <v>1788</v>
          </cell>
          <cell r="G327" t="str">
            <v>RMB</v>
          </cell>
          <cell r="H327" t="str">
            <v>1</v>
          </cell>
          <cell r="I327">
            <v>1788.12</v>
          </cell>
        </row>
        <row r="328">
          <cell r="A328">
            <v>1403305</v>
          </cell>
          <cell r="B328" t="str">
            <v>甲米兰塔岛拉维瓦林水疗中心度假村</v>
          </cell>
          <cell r="C328" t="str">
            <v>11811283253092</v>
          </cell>
          <cell r="D328" t="str">
            <v/>
          </cell>
          <cell r="E328" t="str">
            <v/>
          </cell>
          <cell r="F328" t="str">
            <v>6430.2</v>
          </cell>
          <cell r="G328" t="str">
            <v>RMB</v>
          </cell>
          <cell r="H328" t="str">
            <v>1</v>
          </cell>
          <cell r="I328">
            <v>6430.2</v>
          </cell>
        </row>
        <row r="329">
          <cell r="A329">
            <v>1362090</v>
          </cell>
          <cell r="B329" t="str">
            <v>曼谷素坤逸X2氛围酒店</v>
          </cell>
          <cell r="C329" t="str">
            <v>11808300600052</v>
          </cell>
          <cell r="D329" t="str">
            <v>36225</v>
          </cell>
          <cell r="E329" t="str">
            <v/>
          </cell>
          <cell r="F329" t="str">
            <v>941.1</v>
          </cell>
          <cell r="G329" t="str">
            <v>RMB</v>
          </cell>
          <cell r="H329" t="str">
            <v>1</v>
          </cell>
          <cell r="I329">
            <v>941.1</v>
          </cell>
        </row>
        <row r="330">
          <cell r="A330">
            <v>1416982</v>
          </cell>
          <cell r="B330" t="str">
            <v>画廊酒店（普吉岛相片酒店）</v>
          </cell>
          <cell r="C330" t="str">
            <v>11812219569450</v>
          </cell>
          <cell r="D330" t="str">
            <v>10334610</v>
          </cell>
          <cell r="E330" t="str">
            <v/>
          </cell>
          <cell r="F330" t="str">
            <v>2891.08</v>
          </cell>
          <cell r="G330" t="str">
            <v>RMB</v>
          </cell>
          <cell r="H330" t="str">
            <v>1</v>
          </cell>
          <cell r="I330">
            <v>2891.08</v>
          </cell>
        </row>
        <row r="331">
          <cell r="A331">
            <v>1417372</v>
          </cell>
          <cell r="B331" t="str">
            <v>象岛盛泰乐热带雨林度假村</v>
          </cell>
          <cell r="C331" t="str">
            <v>11812222340224</v>
          </cell>
          <cell r="D331" t="str">
            <v>341276884</v>
          </cell>
          <cell r="E331" t="str">
            <v/>
          </cell>
          <cell r="F331" t="str">
            <v>1126.07</v>
          </cell>
          <cell r="G331" t="str">
            <v>RMB</v>
          </cell>
          <cell r="H331" t="str">
            <v>1</v>
          </cell>
          <cell r="I331">
            <v>1126.07</v>
          </cell>
        </row>
        <row r="332">
          <cell r="A332">
            <v>1391554</v>
          </cell>
          <cell r="B332" t="str">
            <v>苏梅岛贝尔蒙德纳帕赛酒店</v>
          </cell>
          <cell r="C332" t="str">
            <v>11811088377843</v>
          </cell>
          <cell r="D332" t="str">
            <v>reconfirm</v>
          </cell>
          <cell r="E332" t="str">
            <v/>
          </cell>
          <cell r="F332" t="str">
            <v>9235.24</v>
          </cell>
          <cell r="G332" t="str">
            <v>RMB</v>
          </cell>
          <cell r="H332" t="str">
            <v>1</v>
          </cell>
          <cell r="I332">
            <v>9235.24</v>
          </cell>
        </row>
        <row r="333">
          <cell r="A333">
            <v>1409113</v>
          </cell>
          <cell r="B333" t="str">
            <v>甲米阿楠塔布琳度假酒店</v>
          </cell>
          <cell r="C333" t="str">
            <v>11812083770224</v>
          </cell>
          <cell r="D333" t="str">
            <v>1805970</v>
          </cell>
          <cell r="E333" t="str">
            <v/>
          </cell>
          <cell r="F333" t="str">
            <v>2821</v>
          </cell>
          <cell r="G333" t="str">
            <v>RMB</v>
          </cell>
          <cell r="H333" t="str">
            <v>1</v>
          </cell>
          <cell r="I333">
            <v>2821.17</v>
          </cell>
        </row>
        <row r="334">
          <cell r="A334">
            <v>1416306</v>
          </cell>
          <cell r="B334" t="str">
            <v>甲米阿楠塔布琳度假酒店</v>
          </cell>
          <cell r="C334" t="str">
            <v>11812209299025</v>
          </cell>
          <cell r="D334" t="str">
            <v/>
          </cell>
          <cell r="E334" t="str">
            <v/>
          </cell>
          <cell r="F334" t="str">
            <v>2984</v>
          </cell>
          <cell r="G334" t="str">
            <v>RMB</v>
          </cell>
          <cell r="H334" t="str">
            <v>1</v>
          </cell>
          <cell r="I334">
            <v>2984</v>
          </cell>
        </row>
        <row r="335">
          <cell r="A335">
            <v>1417127</v>
          </cell>
          <cell r="B335" t="str">
            <v>曼谷暹罗智选假日酒店</v>
          </cell>
          <cell r="C335" t="str">
            <v>11812212224275</v>
          </cell>
          <cell r="D335" t="str">
            <v>24481312</v>
          </cell>
          <cell r="E335" t="str">
            <v/>
          </cell>
          <cell r="F335" t="str">
            <v>1634.34</v>
          </cell>
          <cell r="G335" t="str">
            <v>RMB</v>
          </cell>
          <cell r="H335" t="str">
            <v>1</v>
          </cell>
          <cell r="I335">
            <v>1634.34</v>
          </cell>
        </row>
        <row r="336">
          <cell r="A336">
            <v>1415835</v>
          </cell>
          <cell r="B336" t="str">
            <v>曼谷暹罗智选假日酒店</v>
          </cell>
          <cell r="C336" t="str">
            <v>11812199939891</v>
          </cell>
          <cell r="D336" t="str">
            <v>332050,332049,332010</v>
          </cell>
          <cell r="E336" t="str">
            <v/>
          </cell>
          <cell r="F336" t="str">
            <v>5951.07</v>
          </cell>
          <cell r="G336" t="str">
            <v>RMB</v>
          </cell>
          <cell r="H336" t="str">
            <v>1</v>
          </cell>
          <cell r="I336">
            <v>5951.07</v>
          </cell>
        </row>
        <row r="337">
          <cell r="A337">
            <v>1413375</v>
          </cell>
          <cell r="B337" t="str">
            <v>甲米8图标由艾格乐利</v>
          </cell>
          <cell r="C337" t="str">
            <v>11812159086959</v>
          </cell>
          <cell r="D337" t="str">
            <v>1812150012</v>
          </cell>
          <cell r="E337" t="str">
            <v/>
          </cell>
          <cell r="F337" t="str">
            <v>523.13</v>
          </cell>
          <cell r="G337" t="str">
            <v>RMB</v>
          </cell>
          <cell r="H337" t="str">
            <v>1</v>
          </cell>
          <cell r="I337">
            <v>523.13</v>
          </cell>
        </row>
        <row r="338">
          <cell r="A338">
            <v>1417692</v>
          </cell>
          <cell r="B338" t="str">
            <v>普吉岛中央芭东伴我入住酒店</v>
          </cell>
          <cell r="C338" t="str">
            <v>11812222562457</v>
          </cell>
          <cell r="D338" t="str">
            <v>F.56099</v>
          </cell>
          <cell r="E338" t="str">
            <v/>
          </cell>
          <cell r="F338" t="str">
            <v>699.4</v>
          </cell>
          <cell r="G338" t="str">
            <v>RMB</v>
          </cell>
          <cell r="H338" t="str">
            <v>1</v>
          </cell>
          <cell r="I338">
            <v>699.4</v>
          </cell>
        </row>
        <row r="339">
          <cell r="A339">
            <v>1419443</v>
          </cell>
          <cell r="B339" t="str">
            <v>普吉岛中央芭东伴我入住酒店</v>
          </cell>
          <cell r="C339" t="str">
            <v>11812254724036</v>
          </cell>
          <cell r="D339" t="str">
            <v>F.56227</v>
          </cell>
          <cell r="E339" t="str">
            <v/>
          </cell>
          <cell r="F339" t="str">
            <v>466.32</v>
          </cell>
          <cell r="G339" t="str">
            <v>RMB</v>
          </cell>
          <cell r="H339" t="str">
            <v>1</v>
          </cell>
          <cell r="I339">
            <v>466.32</v>
          </cell>
        </row>
        <row r="340">
          <cell r="A340">
            <v>1417924</v>
          </cell>
          <cell r="B340" t="str">
            <v>普吉岛中央芭东伴我入住酒店</v>
          </cell>
          <cell r="C340" t="str">
            <v>11812237684369</v>
          </cell>
          <cell r="D340" t="str">
            <v>56128</v>
          </cell>
          <cell r="E340" t="str">
            <v/>
          </cell>
          <cell r="F340" t="str">
            <v>1471</v>
          </cell>
          <cell r="G340" t="str">
            <v>RMB</v>
          </cell>
          <cell r="H340" t="str">
            <v>1</v>
          </cell>
          <cell r="I340">
            <v>1471</v>
          </cell>
        </row>
        <row r="341">
          <cell r="A341">
            <v>1423841</v>
          </cell>
          <cell r="B341" t="str">
            <v>普吉岛中央芭东伴我入住酒店</v>
          </cell>
          <cell r="C341" t="str">
            <v>11901029438956</v>
          </cell>
          <cell r="D341" t="str">
            <v/>
          </cell>
          <cell r="E341" t="str">
            <v/>
          </cell>
          <cell r="F341" t="str">
            <v>236.08</v>
          </cell>
          <cell r="G341" t="str">
            <v>RMB</v>
          </cell>
          <cell r="H341" t="str">
            <v>1</v>
          </cell>
          <cell r="I341">
            <v>236.08</v>
          </cell>
        </row>
        <row r="342">
          <cell r="A342">
            <v>1397599</v>
          </cell>
          <cell r="B342" t="str">
            <v>普吉岛阳光海滩度假酒店</v>
          </cell>
          <cell r="C342" t="str">
            <v>11811295547289</v>
          </cell>
          <cell r="D342" t="str">
            <v>59042</v>
          </cell>
          <cell r="E342" t="str">
            <v/>
          </cell>
          <cell r="F342" t="str">
            <v>2394</v>
          </cell>
          <cell r="G342" t="str">
            <v>RMB</v>
          </cell>
          <cell r="H342" t="str">
            <v>1</v>
          </cell>
          <cell r="I342">
            <v>2394</v>
          </cell>
        </row>
        <row r="343">
          <cell r="A343">
            <v>1414541</v>
          </cell>
          <cell r="B343" t="str">
            <v>普吉岛阳光海滩度假酒店</v>
          </cell>
          <cell r="C343" t="str">
            <v>11812176078345</v>
          </cell>
          <cell r="D343" t="str">
            <v/>
          </cell>
          <cell r="E343" t="str">
            <v/>
          </cell>
          <cell r="F343" t="str">
            <v>4150</v>
          </cell>
          <cell r="G343" t="str">
            <v>RMB</v>
          </cell>
          <cell r="H343" t="str">
            <v>1</v>
          </cell>
          <cell r="I343">
            <v>4150.7</v>
          </cell>
        </row>
        <row r="344">
          <cell r="A344">
            <v>1419810</v>
          </cell>
          <cell r="B344" t="str">
            <v>苏梅岛查汶瑞景海滩度假村</v>
          </cell>
          <cell r="C344" t="str">
            <v>11812260877280</v>
          </cell>
          <cell r="D344" t="str">
            <v/>
          </cell>
          <cell r="E344" t="str">
            <v/>
          </cell>
          <cell r="F344" t="str">
            <v>9235</v>
          </cell>
          <cell r="G344" t="str">
            <v>RMB</v>
          </cell>
          <cell r="H344" t="str">
            <v>1</v>
          </cell>
          <cell r="I344">
            <v>9235.41</v>
          </cell>
        </row>
        <row r="345">
          <cell r="A345">
            <v>1403811</v>
          </cell>
          <cell r="B345" t="str">
            <v>宿务苏密隆碧海岛屿度假村</v>
          </cell>
          <cell r="C345" t="str">
            <v>11811299785547</v>
          </cell>
          <cell r="D345" t="str">
            <v/>
          </cell>
          <cell r="E345" t="str">
            <v/>
          </cell>
          <cell r="F345" t="str">
            <v>3100.68</v>
          </cell>
          <cell r="G345" t="str">
            <v>RMB</v>
          </cell>
          <cell r="H345" t="str">
            <v>1</v>
          </cell>
          <cell r="I345">
            <v>3100.68</v>
          </cell>
        </row>
        <row r="346">
          <cell r="A346">
            <v>1405264</v>
          </cell>
          <cell r="B346" t="str">
            <v>宿务苏密隆碧海岛屿度假村</v>
          </cell>
          <cell r="C346" t="str">
            <v>11812025248191</v>
          </cell>
          <cell r="D346" t="str">
            <v>2029551</v>
          </cell>
          <cell r="E346" t="str">
            <v/>
          </cell>
          <cell r="F346" t="str">
            <v>915.55</v>
          </cell>
          <cell r="G346" t="str">
            <v>RMB</v>
          </cell>
          <cell r="H346" t="str">
            <v>1</v>
          </cell>
          <cell r="I346">
            <v>915.55</v>
          </cell>
        </row>
        <row r="347">
          <cell r="A347">
            <v>1416943</v>
          </cell>
          <cell r="B347" t="str">
            <v>曼谷皇家套房酒店</v>
          </cell>
          <cell r="C347" t="str">
            <v>11812211880398</v>
          </cell>
          <cell r="D347" t="str">
            <v>38173</v>
          </cell>
          <cell r="E347" t="str">
            <v/>
          </cell>
          <cell r="F347" t="str">
            <v>291.15</v>
          </cell>
          <cell r="G347" t="str">
            <v>RMB</v>
          </cell>
          <cell r="H347" t="str">
            <v>1</v>
          </cell>
          <cell r="I347">
            <v>291.15</v>
          </cell>
        </row>
        <row r="348">
          <cell r="A348">
            <v>1400310</v>
          </cell>
          <cell r="B348" t="str">
            <v>巴厘安瓦亚海滩度假酒店</v>
          </cell>
          <cell r="C348" t="str">
            <v>11811227023248</v>
          </cell>
          <cell r="D348" t="str">
            <v/>
          </cell>
          <cell r="E348" t="str">
            <v/>
          </cell>
          <cell r="F348" t="str">
            <v>2892.4</v>
          </cell>
          <cell r="G348" t="str">
            <v>RMB</v>
          </cell>
          <cell r="H348" t="str">
            <v>1</v>
          </cell>
          <cell r="I348">
            <v>2892.4</v>
          </cell>
        </row>
        <row r="349">
          <cell r="A349">
            <v>1409606</v>
          </cell>
          <cell r="B349" t="str">
            <v>曼谷拉查达阿曼达酒店和公寓</v>
          </cell>
          <cell r="C349" t="str">
            <v>11812104066624</v>
          </cell>
          <cell r="D349" t="str">
            <v>180520</v>
          </cell>
          <cell r="E349" t="str">
            <v/>
          </cell>
          <cell r="F349" t="str">
            <v>1140.18</v>
          </cell>
          <cell r="G349" t="str">
            <v>RMB</v>
          </cell>
          <cell r="H349" t="str">
            <v>1</v>
          </cell>
          <cell r="I349">
            <v>1140.18</v>
          </cell>
        </row>
        <row r="350">
          <cell r="A350">
            <v>1419946</v>
          </cell>
          <cell r="B350" t="str">
            <v>曼谷拉查达阿曼达酒店和公寓</v>
          </cell>
          <cell r="C350" t="str">
            <v>11812266142029</v>
          </cell>
          <cell r="D350" t="str">
            <v>180988</v>
          </cell>
          <cell r="E350" t="str">
            <v/>
          </cell>
          <cell r="F350" t="str">
            <v>1686.29</v>
          </cell>
          <cell r="G350" t="str">
            <v>RMB</v>
          </cell>
          <cell r="H350" t="str">
            <v>1</v>
          </cell>
          <cell r="I350">
            <v>1686.29</v>
          </cell>
        </row>
        <row r="351">
          <cell r="A351">
            <v>1422389</v>
          </cell>
          <cell r="B351" t="str">
            <v>艾姆巴东酒店</v>
          </cell>
          <cell r="C351" t="str">
            <v>11812301467697</v>
          </cell>
          <cell r="D351" t="str">
            <v>25566</v>
          </cell>
          <cell r="E351" t="str">
            <v/>
          </cell>
          <cell r="F351" t="str">
            <v>523.99</v>
          </cell>
          <cell r="G351" t="str">
            <v>RMB</v>
          </cell>
          <cell r="H351" t="str">
            <v>1</v>
          </cell>
          <cell r="I351">
            <v>523.99</v>
          </cell>
        </row>
        <row r="352">
          <cell r="A352">
            <v>1404923</v>
          </cell>
          <cell r="B352" t="str">
            <v>苏梅岛塞勒斯海滨度假酒店</v>
          </cell>
          <cell r="C352" t="str">
            <v>11812018032389</v>
          </cell>
          <cell r="D352" t="str">
            <v>reconfirmed</v>
          </cell>
          <cell r="E352" t="str">
            <v/>
          </cell>
          <cell r="F352" t="str">
            <v>3408.63</v>
          </cell>
          <cell r="G352" t="str">
            <v>RMB</v>
          </cell>
          <cell r="H352" t="str">
            <v>1</v>
          </cell>
          <cell r="I352">
            <v>3408.63</v>
          </cell>
        </row>
        <row r="353">
          <cell r="A353">
            <v>1418499</v>
          </cell>
          <cell r="B353" t="str">
            <v>苏梅岛塞勒斯海滨度假酒店</v>
          </cell>
          <cell r="C353" t="str">
            <v>11812248794899</v>
          </cell>
          <cell r="D353" t="str">
            <v/>
          </cell>
          <cell r="E353" t="str">
            <v/>
          </cell>
          <cell r="F353" t="str">
            <v>2392.1</v>
          </cell>
          <cell r="G353" t="str">
            <v>RMB</v>
          </cell>
          <cell r="H353" t="str">
            <v>1</v>
          </cell>
          <cell r="I353">
            <v>2392.1</v>
          </cell>
        </row>
        <row r="354">
          <cell r="A354">
            <v>1413356</v>
          </cell>
          <cell r="B354" t="str">
            <v>北海道洞爷湖温莎度假酒店</v>
          </cell>
          <cell r="C354" t="str">
            <v>11812150115686</v>
          </cell>
          <cell r="D354" t="str">
            <v>063743481</v>
          </cell>
          <cell r="E354" t="str">
            <v/>
          </cell>
          <cell r="F354" t="str">
            <v>1688.72</v>
          </cell>
          <cell r="G354" t="str">
            <v>RMB</v>
          </cell>
          <cell r="H354" t="str">
            <v>1</v>
          </cell>
          <cell r="I354">
            <v>1688.72</v>
          </cell>
        </row>
        <row r="355">
          <cell r="A355">
            <v>1413328</v>
          </cell>
          <cell r="B355" t="str">
            <v>北海道洞爷湖温莎度假酒店</v>
          </cell>
          <cell r="C355" t="str">
            <v>11812154153313</v>
          </cell>
          <cell r="D355" t="str">
            <v/>
          </cell>
          <cell r="E355" t="str">
            <v/>
          </cell>
          <cell r="F355" t="str">
            <v>1616.17</v>
          </cell>
          <cell r="G355" t="str">
            <v>RMB</v>
          </cell>
          <cell r="H355" t="str">
            <v>1</v>
          </cell>
          <cell r="I355">
            <v>1616.17</v>
          </cell>
        </row>
        <row r="356">
          <cell r="A356">
            <v>1414887</v>
          </cell>
          <cell r="B356" t="str">
            <v>曼谷素坤逸57号巷-萨里尔酒店-通罗站</v>
          </cell>
          <cell r="C356" t="str">
            <v>11812183299033</v>
          </cell>
          <cell r="D356" t="str">
            <v>38533</v>
          </cell>
          <cell r="E356" t="str">
            <v/>
          </cell>
          <cell r="F356" t="str">
            <v>901</v>
          </cell>
          <cell r="G356" t="str">
            <v>RMB</v>
          </cell>
          <cell r="H356" t="str">
            <v>1</v>
          </cell>
          <cell r="I356">
            <v>901.67</v>
          </cell>
        </row>
        <row r="357">
          <cell r="A357">
            <v>1420538</v>
          </cell>
          <cell r="B357" t="str">
            <v>巴东山麦居酒店</v>
          </cell>
          <cell r="C357" t="str">
            <v>11812277544250</v>
          </cell>
          <cell r="D357" t="str">
            <v/>
          </cell>
          <cell r="E357" t="str">
            <v/>
          </cell>
          <cell r="F357" t="str">
            <v>6806</v>
          </cell>
          <cell r="G357" t="str">
            <v>RMB</v>
          </cell>
          <cell r="H357" t="str">
            <v>1</v>
          </cell>
          <cell r="I357">
            <v>6806</v>
          </cell>
        </row>
        <row r="358">
          <cell r="A358">
            <v>1422406</v>
          </cell>
          <cell r="B358" t="str">
            <v>普吉岛希尔顿温泉度假酒店</v>
          </cell>
          <cell r="C358" t="str">
            <v>11812305788078</v>
          </cell>
          <cell r="D358" t="str">
            <v/>
          </cell>
          <cell r="E358" t="str">
            <v/>
          </cell>
          <cell r="F358" t="str">
            <v>8030.16</v>
          </cell>
          <cell r="G358" t="str">
            <v>RMB</v>
          </cell>
          <cell r="H358" t="str">
            <v>1</v>
          </cell>
          <cell r="I358">
            <v>8030.16</v>
          </cell>
        </row>
        <row r="359">
          <cell r="A359">
            <v>1423282</v>
          </cell>
          <cell r="B359" t="str">
            <v>普吉岛希尔顿温泉度假酒店</v>
          </cell>
          <cell r="C359" t="str">
            <v>11812310104374</v>
          </cell>
          <cell r="D359" t="str">
            <v>1423282</v>
          </cell>
          <cell r="E359" t="str">
            <v/>
          </cell>
          <cell r="F359" t="str">
            <v>2799.6</v>
          </cell>
          <cell r="G359" t="str">
            <v>RMB</v>
          </cell>
          <cell r="H359" t="str">
            <v>1</v>
          </cell>
          <cell r="I359">
            <v>2799.6</v>
          </cell>
        </row>
        <row r="360">
          <cell r="A360">
            <v>1387907</v>
          </cell>
          <cell r="B360" t="str">
            <v>普吉岛希尔顿温泉度假酒店</v>
          </cell>
          <cell r="C360" t="str">
            <v>11810311173022</v>
          </cell>
          <cell r="D360" t="str">
            <v>reconfirm</v>
          </cell>
          <cell r="E360" t="str">
            <v/>
          </cell>
          <cell r="F360" t="str">
            <v>11589.24</v>
          </cell>
          <cell r="G360" t="str">
            <v>RMB</v>
          </cell>
          <cell r="H360" t="str">
            <v>1</v>
          </cell>
          <cell r="I360">
            <v>11589.24</v>
          </cell>
        </row>
        <row r="361">
          <cell r="A361">
            <v>1400313</v>
          </cell>
          <cell r="B361" t="str">
            <v>首尔明洞雅乐轩酒店</v>
          </cell>
          <cell r="C361" t="str">
            <v>11811224484856</v>
          </cell>
          <cell r="D361" t="str">
            <v>1400313</v>
          </cell>
          <cell r="E361" t="str">
            <v/>
          </cell>
          <cell r="F361" t="str">
            <v>849.08</v>
          </cell>
          <cell r="G361" t="str">
            <v>RMB</v>
          </cell>
          <cell r="H361" t="str">
            <v>1</v>
          </cell>
          <cell r="I361">
            <v>849.08</v>
          </cell>
        </row>
        <row r="362">
          <cell r="A362">
            <v>1414097</v>
          </cell>
          <cell r="B362" t="str">
            <v>伯尔尼贝耶乌尔宫酒店 - 立鼎世酒店集团</v>
          </cell>
          <cell r="C362" t="str">
            <v>11812162621010</v>
          </cell>
          <cell r="D362" t="str">
            <v>128268614</v>
          </cell>
          <cell r="E362" t="str">
            <v/>
          </cell>
          <cell r="F362" t="str">
            <v>2432.33</v>
          </cell>
          <cell r="G362" t="str">
            <v>RMB</v>
          </cell>
          <cell r="H362" t="str">
            <v>1</v>
          </cell>
          <cell r="I362">
            <v>2432.33</v>
          </cell>
        </row>
        <row r="363">
          <cell r="A363">
            <v>1404021</v>
          </cell>
          <cell r="B363" t="str">
            <v>NH日内瓦机场酒店</v>
          </cell>
          <cell r="C363" t="str">
            <v>11811307125413</v>
          </cell>
          <cell r="D363" t="str">
            <v>61993950</v>
          </cell>
          <cell r="E363" t="str">
            <v/>
          </cell>
          <cell r="F363" t="str">
            <v>505.01</v>
          </cell>
          <cell r="G363" t="str">
            <v>RMB</v>
          </cell>
          <cell r="H363" t="str">
            <v>1</v>
          </cell>
          <cell r="I363">
            <v>505.01</v>
          </cell>
        </row>
        <row r="364">
          <cell r="A364">
            <v>1412069</v>
          </cell>
          <cell r="B364" t="str">
            <v>NH日内瓦机场酒店</v>
          </cell>
          <cell r="C364" t="str">
            <v>11812138859779</v>
          </cell>
          <cell r="D364" t="str">
            <v/>
          </cell>
          <cell r="E364" t="str">
            <v/>
          </cell>
          <cell r="F364" t="str">
            <v>608.55</v>
          </cell>
          <cell r="G364" t="str">
            <v>RMB</v>
          </cell>
          <cell r="H364" t="str">
            <v>1</v>
          </cell>
          <cell r="I364">
            <v>608.55</v>
          </cell>
        </row>
        <row r="365">
          <cell r="A365">
            <v>1406844</v>
          </cell>
          <cell r="B365" t="str">
            <v>因特拉肯瑞士高地城市品质酒店</v>
          </cell>
          <cell r="C365" t="str">
            <v>11812056725087</v>
          </cell>
          <cell r="D365" t="str">
            <v/>
          </cell>
          <cell r="E365" t="str">
            <v/>
          </cell>
          <cell r="F365" t="str">
            <v>6147.23</v>
          </cell>
          <cell r="G365" t="str">
            <v>RMB</v>
          </cell>
          <cell r="H365" t="str">
            <v>1</v>
          </cell>
          <cell r="I365">
            <v>6147.23</v>
          </cell>
        </row>
        <row r="366">
          <cell r="A366">
            <v>1411265</v>
          </cell>
          <cell r="B366" t="str">
            <v>水晶酒店</v>
          </cell>
          <cell r="C366" t="str">
            <v>11812121502710</v>
          </cell>
          <cell r="D366" t="str">
            <v>P94576</v>
          </cell>
          <cell r="E366" t="str">
            <v/>
          </cell>
          <cell r="F366" t="str">
            <v>1881.6</v>
          </cell>
          <cell r="G366" t="str">
            <v>RMB</v>
          </cell>
          <cell r="H366" t="str">
            <v>1</v>
          </cell>
          <cell r="I366">
            <v>1881.6</v>
          </cell>
        </row>
        <row r="367">
          <cell r="A367">
            <v>1395413</v>
          </cell>
          <cell r="B367" t="str">
            <v>穆里海滩俱乐部酒店</v>
          </cell>
          <cell r="C367" t="str">
            <v>11811130520162</v>
          </cell>
          <cell r="D367" t="str">
            <v>1395413</v>
          </cell>
          <cell r="E367" t="str">
            <v/>
          </cell>
          <cell r="F367" t="str">
            <v>2786.99</v>
          </cell>
          <cell r="G367" t="str">
            <v>RMB</v>
          </cell>
          <cell r="H367" t="str">
            <v>1</v>
          </cell>
          <cell r="I367">
            <v>2786.99</v>
          </cell>
        </row>
        <row r="368">
          <cell r="A368">
            <v>1403112</v>
          </cell>
          <cell r="B368" t="str">
            <v>斯蒂芬妮NH酒店</v>
          </cell>
          <cell r="C368" t="str">
            <v>11811284268313</v>
          </cell>
          <cell r="D368" t="str">
            <v>61938040</v>
          </cell>
          <cell r="E368" t="str">
            <v/>
          </cell>
          <cell r="F368" t="str">
            <v>454.48</v>
          </cell>
          <cell r="G368" t="str">
            <v>RMB</v>
          </cell>
          <cell r="H368" t="str">
            <v>1</v>
          </cell>
          <cell r="I368">
            <v>454.48</v>
          </cell>
        </row>
        <row r="369">
          <cell r="A369">
            <v>1413217</v>
          </cell>
          <cell r="B369" t="str">
            <v>苏黎世瑞士酒店</v>
          </cell>
          <cell r="C369" t="str">
            <v>11812155718071</v>
          </cell>
          <cell r="D369" t="str">
            <v>9928479</v>
          </cell>
          <cell r="E369" t="str">
            <v/>
          </cell>
          <cell r="F369" t="str">
            <v>1595.15</v>
          </cell>
          <cell r="G369" t="str">
            <v>RMB</v>
          </cell>
          <cell r="H369" t="str">
            <v>1</v>
          </cell>
          <cell r="I369">
            <v>1595.15</v>
          </cell>
        </row>
        <row r="370">
          <cell r="A370">
            <v>1409496</v>
          </cell>
          <cell r="B370" t="str">
            <v>苏黎世瑞士酒店</v>
          </cell>
          <cell r="C370" t="str">
            <v>11812093498593</v>
          </cell>
          <cell r="D370" t="str">
            <v>9926718</v>
          </cell>
          <cell r="E370" t="str">
            <v/>
          </cell>
          <cell r="F370" t="str">
            <v>799.62</v>
          </cell>
          <cell r="G370" t="str">
            <v>RMB</v>
          </cell>
          <cell r="H370" t="str">
            <v>1</v>
          </cell>
          <cell r="I370">
            <v>799.62</v>
          </cell>
        </row>
        <row r="371">
          <cell r="A371">
            <v>1417213</v>
          </cell>
          <cell r="B371" t="str">
            <v>XTRA酒店</v>
          </cell>
          <cell r="C371" t="str">
            <v>11812211226392</v>
          </cell>
          <cell r="D371" t="str">
            <v>200645</v>
          </cell>
          <cell r="E371" t="str">
            <v/>
          </cell>
          <cell r="F371" t="str">
            <v>3387.84</v>
          </cell>
          <cell r="G371" t="str">
            <v>RMB</v>
          </cell>
          <cell r="H371" t="str">
            <v>1</v>
          </cell>
          <cell r="I371">
            <v>3387.84</v>
          </cell>
        </row>
        <row r="372">
          <cell r="A372">
            <v>1421639</v>
          </cell>
          <cell r="B372" t="str">
            <v>诺富特多伦多北约克酒店</v>
          </cell>
          <cell r="C372" t="str">
            <v>11812295327065</v>
          </cell>
          <cell r="D372" t="str">
            <v/>
          </cell>
          <cell r="E372" t="str">
            <v/>
          </cell>
          <cell r="F372" t="str">
            <v>6005.68</v>
          </cell>
          <cell r="G372" t="str">
            <v>RMB</v>
          </cell>
          <cell r="H372" t="str">
            <v>1</v>
          </cell>
          <cell r="I372">
            <v>6005.68</v>
          </cell>
        </row>
        <row r="373">
          <cell r="A373">
            <v>1423863</v>
          </cell>
          <cell r="B373" t="str">
            <v>多伦多机场希尔顿花园酒店</v>
          </cell>
          <cell r="C373" t="str">
            <v>11901010339222</v>
          </cell>
          <cell r="D373" t="str">
            <v/>
          </cell>
          <cell r="E373" t="str">
            <v/>
          </cell>
          <cell r="F373" t="str">
            <v>598.2</v>
          </cell>
          <cell r="G373" t="str">
            <v>RMB</v>
          </cell>
          <cell r="H373" t="str">
            <v>1</v>
          </cell>
          <cell r="I373">
            <v>598.2</v>
          </cell>
        </row>
        <row r="374">
          <cell r="A374">
            <v>1383230</v>
          </cell>
          <cell r="B374" t="str">
            <v>哥本哈根克拉丽奥机场酒店</v>
          </cell>
          <cell r="C374" t="str">
            <v>11810223357561</v>
          </cell>
          <cell r="D374" t="str">
            <v>3034R194733</v>
          </cell>
          <cell r="E374" t="str">
            <v/>
          </cell>
          <cell r="F374" t="str">
            <v>990</v>
          </cell>
          <cell r="G374" t="str">
            <v>RMB</v>
          </cell>
          <cell r="H374" t="str">
            <v>1</v>
          </cell>
          <cell r="I374">
            <v>990</v>
          </cell>
        </row>
        <row r="375">
          <cell r="A375">
            <v>1383914</v>
          </cell>
          <cell r="B375" t="str">
            <v>哥本哈根克拉丽奥机场酒店</v>
          </cell>
          <cell r="C375" t="str">
            <v>11810221588078</v>
          </cell>
          <cell r="D375" t="str">
            <v>3034R194410</v>
          </cell>
          <cell r="E375" t="str">
            <v/>
          </cell>
          <cell r="F375" t="str">
            <v>2377.38</v>
          </cell>
          <cell r="G375" t="str">
            <v>RMB</v>
          </cell>
          <cell r="H375" t="str">
            <v>1</v>
          </cell>
          <cell r="I375">
            <v>2377.38</v>
          </cell>
        </row>
        <row r="376">
          <cell r="A376">
            <v>1415119</v>
          </cell>
          <cell r="B376" t="str">
            <v>柏林市中心皇冠假日酒店</v>
          </cell>
          <cell r="C376" t="str">
            <v>11812187576910</v>
          </cell>
          <cell r="D376" t="str">
            <v>49230158</v>
          </cell>
          <cell r="E376" t="str">
            <v/>
          </cell>
          <cell r="F376" t="str">
            <v>1012.4</v>
          </cell>
          <cell r="G376" t="str">
            <v>RMB</v>
          </cell>
          <cell r="H376" t="str">
            <v>1</v>
          </cell>
          <cell r="I376">
            <v>1012.4</v>
          </cell>
        </row>
        <row r="377">
          <cell r="A377">
            <v>1420040</v>
          </cell>
          <cell r="B377" t="str">
            <v>柏林市中心皇冠假日酒店</v>
          </cell>
          <cell r="C377" t="str">
            <v>11812265169591</v>
          </cell>
          <cell r="D377" t="str">
            <v>24584298</v>
          </cell>
          <cell r="E377" t="str">
            <v/>
          </cell>
          <cell r="F377" t="str">
            <v>4537.52</v>
          </cell>
          <cell r="G377" t="str">
            <v>RMB</v>
          </cell>
          <cell r="H377" t="str">
            <v>1</v>
          </cell>
          <cell r="I377">
            <v>4537.52</v>
          </cell>
        </row>
        <row r="378">
          <cell r="A378">
            <v>1413252</v>
          </cell>
          <cell r="B378" t="str">
            <v>柏林市中心皇冠假日酒店</v>
          </cell>
          <cell r="C378" t="str">
            <v>11812150151056</v>
          </cell>
          <cell r="D378" t="str">
            <v>28181063</v>
          </cell>
          <cell r="E378" t="str">
            <v/>
          </cell>
          <cell r="F378" t="str">
            <v>2160.75</v>
          </cell>
          <cell r="G378" t="str">
            <v>RMB</v>
          </cell>
          <cell r="H378" t="str">
            <v>1</v>
          </cell>
          <cell r="I378">
            <v>2160.75</v>
          </cell>
        </row>
        <row r="379">
          <cell r="A379">
            <v>1413248</v>
          </cell>
          <cell r="B379" t="str">
            <v>柏林市中心皇冠假日酒店</v>
          </cell>
          <cell r="C379" t="str">
            <v>11812156121040</v>
          </cell>
          <cell r="D379" t="str">
            <v>46075368</v>
          </cell>
          <cell r="E379" t="str">
            <v/>
          </cell>
          <cell r="F379" t="str">
            <v>1916.82</v>
          </cell>
          <cell r="G379" t="str">
            <v>RMB</v>
          </cell>
          <cell r="H379" t="str">
            <v>1</v>
          </cell>
          <cell r="I379">
            <v>1916.82</v>
          </cell>
        </row>
        <row r="380">
          <cell r="A380">
            <v>1423930</v>
          </cell>
          <cell r="B380" t="str">
            <v>汉堡-阿斯特城皇冠假日酒店</v>
          </cell>
          <cell r="C380" t="str">
            <v>11901025419412</v>
          </cell>
          <cell r="D380" t="str">
            <v/>
          </cell>
          <cell r="E380" t="str">
            <v/>
          </cell>
          <cell r="F380" t="str">
            <v>563.46</v>
          </cell>
          <cell r="G380" t="str">
            <v>RMB</v>
          </cell>
          <cell r="H380" t="str">
            <v>1</v>
          </cell>
          <cell r="I380">
            <v>563.46</v>
          </cell>
        </row>
        <row r="381">
          <cell r="A381">
            <v>1409600</v>
          </cell>
          <cell r="B381" t="str">
            <v>慕尼黑莱昂纳多酒店</v>
          </cell>
          <cell r="C381" t="str">
            <v>11812100779783</v>
          </cell>
          <cell r="D381" t="str">
            <v>336851052</v>
          </cell>
          <cell r="E381" t="str">
            <v/>
          </cell>
          <cell r="F381" t="str">
            <v>1355.61</v>
          </cell>
          <cell r="G381" t="str">
            <v>RMB</v>
          </cell>
          <cell r="H381" t="str">
            <v>1</v>
          </cell>
          <cell r="I381">
            <v>1355.61</v>
          </cell>
        </row>
        <row r="382">
          <cell r="A382">
            <v>1417949</v>
          </cell>
          <cell r="B382" t="str">
            <v>慕尼黑市中心假日酒店</v>
          </cell>
          <cell r="C382" t="str">
            <v>11812236605887</v>
          </cell>
          <cell r="D382" t="str">
            <v>24891615</v>
          </cell>
          <cell r="E382" t="str">
            <v/>
          </cell>
          <cell r="F382" t="str">
            <v>714.29</v>
          </cell>
          <cell r="G382" t="str">
            <v>RMB</v>
          </cell>
          <cell r="H382" t="str">
            <v>1</v>
          </cell>
          <cell r="I382">
            <v>714.29</v>
          </cell>
        </row>
        <row r="383">
          <cell r="A383">
            <v>1410130</v>
          </cell>
          <cell r="B383" t="str">
            <v>阿克塔安提贝思酒店</v>
          </cell>
          <cell r="C383" t="str">
            <v>11812105599565</v>
          </cell>
          <cell r="D383" t="str">
            <v>9413631</v>
          </cell>
          <cell r="E383" t="str">
            <v/>
          </cell>
          <cell r="F383" t="str">
            <v>1346.52</v>
          </cell>
          <cell r="G383" t="str">
            <v>RMB</v>
          </cell>
          <cell r="H383" t="str">
            <v>1</v>
          </cell>
          <cell r="I383">
            <v>1346.52</v>
          </cell>
        </row>
        <row r="384">
          <cell r="A384">
            <v>1414082</v>
          </cell>
          <cell r="B384" t="str">
            <v>旦汀贝斯特韦斯特高级酒店</v>
          </cell>
          <cell r="C384" t="str">
            <v>11812167401112</v>
          </cell>
          <cell r="D384" t="str">
            <v/>
          </cell>
          <cell r="E384" t="str">
            <v/>
          </cell>
          <cell r="F384" t="str">
            <v>2396.58</v>
          </cell>
          <cell r="G384" t="str">
            <v>RMB</v>
          </cell>
          <cell r="H384" t="str">
            <v>1</v>
          </cell>
          <cell r="I384">
            <v>2396.58</v>
          </cell>
        </row>
        <row r="385">
          <cell r="A385">
            <v>1416366</v>
          </cell>
          <cell r="B385" t="str">
            <v>旦汀贝斯特韦斯特高级酒店</v>
          </cell>
          <cell r="C385" t="str">
            <v>11812209990825</v>
          </cell>
          <cell r="D385" t="str">
            <v/>
          </cell>
          <cell r="E385" t="str">
            <v/>
          </cell>
          <cell r="F385" t="str">
            <v>7106.16</v>
          </cell>
          <cell r="G385" t="str">
            <v>RMB</v>
          </cell>
          <cell r="H385" t="str">
            <v>1</v>
          </cell>
          <cell r="I385">
            <v>7106.16</v>
          </cell>
        </row>
        <row r="386">
          <cell r="A386">
            <v>1405657</v>
          </cell>
          <cell r="B386" t="str">
            <v>希尔顿巴塞罗那酒店</v>
          </cell>
          <cell r="C386" t="str">
            <v>11812039592354</v>
          </cell>
          <cell r="D386" t="str">
            <v>3509277010</v>
          </cell>
          <cell r="E386" t="str">
            <v/>
          </cell>
          <cell r="F386" t="str">
            <v>693.22</v>
          </cell>
          <cell r="G386" t="str">
            <v>RMB</v>
          </cell>
          <cell r="H386" t="str">
            <v>1</v>
          </cell>
          <cell r="I386">
            <v>693.22</v>
          </cell>
        </row>
        <row r="387">
          <cell r="A387">
            <v>1422350</v>
          </cell>
          <cell r="B387" t="str">
            <v>斐济丹娜拉岛威斯汀水疗度假酒店</v>
          </cell>
          <cell r="C387" t="str">
            <v>11812304700014</v>
          </cell>
          <cell r="D387" t="str">
            <v/>
          </cell>
          <cell r="E387" t="str">
            <v/>
          </cell>
          <cell r="F387" t="str">
            <v>10671</v>
          </cell>
          <cell r="G387" t="str">
            <v>RMB</v>
          </cell>
          <cell r="H387" t="str">
            <v>1</v>
          </cell>
          <cell r="I387">
            <v>10671</v>
          </cell>
        </row>
        <row r="388">
          <cell r="A388">
            <v>1417826</v>
          </cell>
          <cell r="B388" t="str">
            <v>假日利物浦市中心酒店</v>
          </cell>
          <cell r="C388" t="str">
            <v>11812220550328</v>
          </cell>
          <cell r="D388" t="str">
            <v>341486396</v>
          </cell>
          <cell r="E388" t="str">
            <v/>
          </cell>
          <cell r="F388" t="str">
            <v>491.03</v>
          </cell>
          <cell r="G388" t="str">
            <v>RMB</v>
          </cell>
          <cell r="H388" t="str">
            <v>1</v>
          </cell>
          <cell r="I388">
            <v>491.03</v>
          </cell>
        </row>
        <row r="389">
          <cell r="A389">
            <v>1421870</v>
          </cell>
          <cell r="B389" t="str">
            <v>利物浦铂尔曼酒店</v>
          </cell>
          <cell r="C389" t="str">
            <v>11812295537743</v>
          </cell>
          <cell r="D389" t="str">
            <v/>
          </cell>
          <cell r="E389" t="str">
            <v/>
          </cell>
          <cell r="F389" t="str">
            <v>699.41</v>
          </cell>
          <cell r="G389" t="str">
            <v>RMB</v>
          </cell>
          <cell r="H389" t="str">
            <v>1</v>
          </cell>
          <cell r="I389">
            <v>699.41</v>
          </cell>
        </row>
        <row r="390">
          <cell r="A390">
            <v>1419503</v>
          </cell>
          <cell r="B390" t="str">
            <v>智选假日曼彻斯特市中心假日酒店</v>
          </cell>
          <cell r="C390" t="str">
            <v>11812259790892</v>
          </cell>
          <cell r="D390" t="str">
            <v/>
          </cell>
          <cell r="E390" t="str">
            <v/>
          </cell>
          <cell r="F390" t="str">
            <v>1094.84</v>
          </cell>
          <cell r="G390" t="str">
            <v>RMB</v>
          </cell>
          <cell r="H390" t="str">
            <v>1</v>
          </cell>
          <cell r="I390">
            <v>1094.84</v>
          </cell>
        </row>
        <row r="391">
          <cell r="A391">
            <v>1410127</v>
          </cell>
          <cell r="B391" t="str">
            <v>智选假日曼彻斯特市中心假日酒店</v>
          </cell>
          <cell r="C391" t="str">
            <v>11812100574479</v>
          </cell>
          <cell r="D391" t="str">
            <v>48079196</v>
          </cell>
          <cell r="E391" t="str">
            <v/>
          </cell>
          <cell r="F391" t="str">
            <v>1568.14</v>
          </cell>
          <cell r="G391" t="str">
            <v>RMB</v>
          </cell>
          <cell r="H391" t="str">
            <v>1</v>
          </cell>
          <cell r="I391">
            <v>1568.14</v>
          </cell>
        </row>
        <row r="392">
          <cell r="A392">
            <v>1421344</v>
          </cell>
          <cell r="B392" t="str">
            <v>伦敦河畔希尔顿酒店</v>
          </cell>
          <cell r="C392" t="str">
            <v>11812283989667</v>
          </cell>
          <cell r="D392" t="str">
            <v/>
          </cell>
          <cell r="E392" t="str">
            <v/>
          </cell>
          <cell r="F392" t="str">
            <v>9512</v>
          </cell>
          <cell r="G392" t="str">
            <v>RMB</v>
          </cell>
          <cell r="H392" t="str">
            <v>1</v>
          </cell>
          <cell r="I392">
            <v>9512.8</v>
          </cell>
        </row>
        <row r="393">
          <cell r="A393">
            <v>1405418</v>
          </cell>
          <cell r="B393" t="str">
            <v>伦敦肯辛顿广场假日酒店</v>
          </cell>
          <cell r="C393" t="str">
            <v>11812028227034</v>
          </cell>
          <cell r="D393" t="str">
            <v>47616936</v>
          </cell>
          <cell r="E393" t="str">
            <v/>
          </cell>
          <cell r="F393" t="str">
            <v>1568.86</v>
          </cell>
          <cell r="G393" t="str">
            <v>RMB</v>
          </cell>
          <cell r="H393" t="str">
            <v>1</v>
          </cell>
          <cell r="I393">
            <v>1568.86</v>
          </cell>
        </row>
        <row r="394">
          <cell r="A394">
            <v>1393644</v>
          </cell>
          <cell r="B394" t="str">
            <v>巴黎阿斯托利亚酒店</v>
          </cell>
          <cell r="C394" t="str">
            <v>11811110757277</v>
          </cell>
          <cell r="D394" t="str">
            <v/>
          </cell>
          <cell r="E394" t="str">
            <v/>
          </cell>
          <cell r="F394" t="str">
            <v>1889.5</v>
          </cell>
          <cell r="G394" t="str">
            <v>RMB</v>
          </cell>
          <cell r="H394" t="str">
            <v>1</v>
          </cell>
          <cell r="I394">
            <v>1889.5</v>
          </cell>
        </row>
        <row r="395">
          <cell r="A395">
            <v>1410537</v>
          </cell>
          <cell r="B395" t="str">
            <v>巴黎歌剧院林荫大道智选假日酒店</v>
          </cell>
          <cell r="C395" t="str">
            <v>11812119951654</v>
          </cell>
          <cell r="D395" t="str">
            <v/>
          </cell>
          <cell r="E395" t="str">
            <v/>
          </cell>
          <cell r="F395" t="str">
            <v>2047.22</v>
          </cell>
          <cell r="G395" t="str">
            <v>RMB</v>
          </cell>
          <cell r="H395" t="str">
            <v>1</v>
          </cell>
          <cell r="I395">
            <v>2047.22</v>
          </cell>
        </row>
        <row r="396">
          <cell r="A396">
            <v>1415928</v>
          </cell>
          <cell r="B396" t="str">
            <v>假日牛津酒店</v>
          </cell>
          <cell r="C396" t="str">
            <v>11812193220027</v>
          </cell>
          <cell r="D396" t="str">
            <v/>
          </cell>
          <cell r="E396" t="str">
            <v/>
          </cell>
          <cell r="F396" t="str">
            <v>477.11</v>
          </cell>
          <cell r="G396" t="str">
            <v>RMB</v>
          </cell>
          <cell r="H396" t="str">
            <v>1</v>
          </cell>
          <cell r="I396">
            <v>477.11</v>
          </cell>
        </row>
        <row r="397">
          <cell r="A397">
            <v>1423017</v>
          </cell>
          <cell r="B397" t="str">
            <v>香港铜锣湾利景酒店</v>
          </cell>
          <cell r="C397" t="str">
            <v>11812316884685</v>
          </cell>
          <cell r="D397" t="str">
            <v/>
          </cell>
          <cell r="E397" t="str">
            <v/>
          </cell>
          <cell r="F397" t="str">
            <v>989.86</v>
          </cell>
          <cell r="G397" t="str">
            <v>RMB</v>
          </cell>
          <cell r="H397" t="str">
            <v>1</v>
          </cell>
          <cell r="I397">
            <v>989.86</v>
          </cell>
        </row>
        <row r="398">
          <cell r="A398">
            <v>1418854</v>
          </cell>
          <cell r="B398" t="str">
            <v>香港城市花园酒店</v>
          </cell>
          <cell r="C398" t="str">
            <v>11812249435576</v>
          </cell>
          <cell r="D398" t="str">
            <v>8950481</v>
          </cell>
          <cell r="E398" t="str">
            <v/>
          </cell>
          <cell r="F398" t="str">
            <v>1611.62</v>
          </cell>
          <cell r="G398" t="str">
            <v>RMB</v>
          </cell>
          <cell r="H398" t="str">
            <v>1</v>
          </cell>
          <cell r="I398">
            <v>1611.62</v>
          </cell>
        </row>
        <row r="399">
          <cell r="A399">
            <v>1423462</v>
          </cell>
          <cell r="B399" t="str">
            <v>香港城市花园酒店</v>
          </cell>
          <cell r="C399" t="str">
            <v>11901013200060</v>
          </cell>
          <cell r="D399" t="str">
            <v/>
          </cell>
          <cell r="E399" t="str">
            <v/>
          </cell>
          <cell r="F399" t="str">
            <v>1125.52</v>
          </cell>
          <cell r="G399" t="str">
            <v>RMB</v>
          </cell>
          <cell r="H399" t="str">
            <v>1</v>
          </cell>
          <cell r="I399">
            <v>1125.52</v>
          </cell>
        </row>
        <row r="400">
          <cell r="A400">
            <v>1421898</v>
          </cell>
          <cell r="B400" t="str">
            <v>香港城市花园酒店</v>
          </cell>
          <cell r="C400" t="str">
            <v>11812296537513</v>
          </cell>
          <cell r="D400" t="str">
            <v/>
          </cell>
          <cell r="E400" t="str">
            <v/>
          </cell>
          <cell r="F400" t="str">
            <v>1532.51</v>
          </cell>
          <cell r="G400" t="str">
            <v>RMB</v>
          </cell>
          <cell r="H400" t="str">
            <v>1</v>
          </cell>
          <cell r="I400">
            <v>1532.51</v>
          </cell>
        </row>
        <row r="401">
          <cell r="A401">
            <v>1421565</v>
          </cell>
          <cell r="B401" t="str">
            <v>香港怡东酒店</v>
          </cell>
          <cell r="C401" t="str">
            <v>11812289013227</v>
          </cell>
          <cell r="D401" t="str">
            <v>3II90A</v>
          </cell>
          <cell r="E401" t="str">
            <v/>
          </cell>
          <cell r="F401" t="str">
            <v>1794</v>
          </cell>
          <cell r="G401" t="str">
            <v>RMB</v>
          </cell>
          <cell r="H401" t="str">
            <v>1</v>
          </cell>
          <cell r="I401">
            <v>1794.12</v>
          </cell>
        </row>
        <row r="402">
          <cell r="A402">
            <v>1423621</v>
          </cell>
          <cell r="B402" t="str">
            <v>香港龙堡国际</v>
          </cell>
          <cell r="C402" t="str">
            <v>11901012360037</v>
          </cell>
          <cell r="D402" t="str">
            <v/>
          </cell>
          <cell r="E402" t="str">
            <v/>
          </cell>
          <cell r="F402" t="str">
            <v>1127.72</v>
          </cell>
          <cell r="G402" t="str">
            <v>RMB</v>
          </cell>
          <cell r="H402" t="str">
            <v>1</v>
          </cell>
          <cell r="I402">
            <v>1127.72</v>
          </cell>
        </row>
        <row r="403">
          <cell r="A403">
            <v>1423714</v>
          </cell>
          <cell r="B403" t="str">
            <v>香港龙堡国际</v>
          </cell>
          <cell r="C403" t="str">
            <v>11901017024318</v>
          </cell>
          <cell r="D403" t="str">
            <v/>
          </cell>
          <cell r="E403" t="str">
            <v/>
          </cell>
          <cell r="F403" t="str">
            <v>2860.92</v>
          </cell>
          <cell r="G403" t="str">
            <v>RMB</v>
          </cell>
          <cell r="H403" t="str">
            <v>1</v>
          </cell>
          <cell r="I403">
            <v>2860.92</v>
          </cell>
        </row>
        <row r="404">
          <cell r="A404">
            <v>1423330</v>
          </cell>
          <cell r="B404" t="str">
            <v>香港龙堡国际</v>
          </cell>
          <cell r="C404" t="str">
            <v>11901016211689</v>
          </cell>
          <cell r="D404" t="str">
            <v/>
          </cell>
          <cell r="E404" t="str">
            <v/>
          </cell>
          <cell r="F404" t="str">
            <v>739</v>
          </cell>
          <cell r="G404" t="str">
            <v>RMB</v>
          </cell>
          <cell r="H404" t="str">
            <v>1</v>
          </cell>
          <cell r="I404">
            <v>739</v>
          </cell>
        </row>
        <row r="405">
          <cell r="A405">
            <v>1413002</v>
          </cell>
          <cell r="B405" t="str">
            <v>香港铜锣湾智选假日酒店</v>
          </cell>
          <cell r="C405" t="str">
            <v>11812142915725</v>
          </cell>
          <cell r="D405" t="str">
            <v>48685644</v>
          </cell>
          <cell r="E405" t="str">
            <v/>
          </cell>
          <cell r="F405" t="str">
            <v>2973.36</v>
          </cell>
          <cell r="G405" t="str">
            <v>RMB</v>
          </cell>
          <cell r="H405" t="str">
            <v>1</v>
          </cell>
          <cell r="I405">
            <v>2973.36</v>
          </cell>
        </row>
        <row r="406">
          <cell r="A406">
            <v>1413995</v>
          </cell>
          <cell r="B406" t="str">
            <v>香港旺角维景酒店</v>
          </cell>
          <cell r="C406" t="str">
            <v>11812163012998</v>
          </cell>
          <cell r="D406" t="str">
            <v/>
          </cell>
          <cell r="E406" t="str">
            <v/>
          </cell>
          <cell r="F406" t="str">
            <v>1299.03</v>
          </cell>
          <cell r="G406" t="str">
            <v>RMB</v>
          </cell>
          <cell r="H406" t="str">
            <v>1</v>
          </cell>
          <cell r="I406">
            <v>1299.03</v>
          </cell>
        </row>
        <row r="407">
          <cell r="A407">
            <v>1419907</v>
          </cell>
          <cell r="B407" t="str">
            <v>香港西九龙丝丽酒店</v>
          </cell>
          <cell r="C407" t="str">
            <v>11812260999766</v>
          </cell>
          <cell r="D407" t="str">
            <v/>
          </cell>
          <cell r="E407" t="str">
            <v/>
          </cell>
          <cell r="F407" t="str">
            <v>463.75</v>
          </cell>
          <cell r="G407" t="str">
            <v>RMB</v>
          </cell>
          <cell r="H407" t="str">
            <v>1</v>
          </cell>
          <cell r="I407">
            <v>463.75</v>
          </cell>
        </row>
        <row r="408">
          <cell r="A408">
            <v>1418443</v>
          </cell>
          <cell r="B408" t="str">
            <v>香港逸东酒店</v>
          </cell>
          <cell r="C408" t="str">
            <v>11812247909220</v>
          </cell>
          <cell r="D408" t="str">
            <v>112302226</v>
          </cell>
          <cell r="E408" t="str">
            <v/>
          </cell>
          <cell r="F408" t="str">
            <v>1466.12</v>
          </cell>
          <cell r="G408" t="str">
            <v>RMB</v>
          </cell>
          <cell r="H408" t="str">
            <v>1</v>
          </cell>
          <cell r="I408">
            <v>1466.12</v>
          </cell>
        </row>
        <row r="409">
          <cell r="A409">
            <v>1418325</v>
          </cell>
          <cell r="B409" t="str">
            <v>香港逸东酒店</v>
          </cell>
          <cell r="C409" t="str">
            <v>11812238892163</v>
          </cell>
          <cell r="D409" t="str">
            <v>112301715</v>
          </cell>
          <cell r="E409" t="str">
            <v/>
          </cell>
          <cell r="F409" t="str">
            <v>1651.79</v>
          </cell>
          <cell r="G409" t="str">
            <v>RMB</v>
          </cell>
          <cell r="H409" t="str">
            <v>1</v>
          </cell>
          <cell r="I409">
            <v>1651.79</v>
          </cell>
        </row>
        <row r="410">
          <cell r="A410">
            <v>1423169</v>
          </cell>
          <cell r="B410" t="str">
            <v>香港逸东酒店</v>
          </cell>
          <cell r="C410" t="str">
            <v>11812319171716</v>
          </cell>
          <cell r="D410" t="str">
            <v>112304362</v>
          </cell>
          <cell r="E410" t="str">
            <v/>
          </cell>
          <cell r="F410" t="str">
            <v>1551.01</v>
          </cell>
          <cell r="G410" t="str">
            <v>RMB</v>
          </cell>
          <cell r="H410" t="str">
            <v>1</v>
          </cell>
          <cell r="I410">
            <v>1551.01</v>
          </cell>
        </row>
        <row r="411">
          <cell r="A411">
            <v>1420814</v>
          </cell>
          <cell r="B411" t="str">
            <v>香港港岛海逸君绰酒店</v>
          </cell>
          <cell r="C411" t="str">
            <v>11812279765340</v>
          </cell>
          <cell r="D411" t="str">
            <v>2413661</v>
          </cell>
          <cell r="E411" t="str">
            <v/>
          </cell>
          <cell r="F411" t="str">
            <v>1038.24</v>
          </cell>
          <cell r="G411" t="str">
            <v>RMB</v>
          </cell>
          <cell r="H411" t="str">
            <v>1</v>
          </cell>
          <cell r="I411">
            <v>1038.24</v>
          </cell>
        </row>
        <row r="412">
          <cell r="A412">
            <v>1420576</v>
          </cell>
          <cell r="B412" t="str">
            <v>香港荃湾帝盛酒店</v>
          </cell>
          <cell r="C412" t="str">
            <v>11812270175213</v>
          </cell>
          <cell r="D412" t="str">
            <v/>
          </cell>
          <cell r="E412" t="str">
            <v/>
          </cell>
          <cell r="F412" t="str">
            <v>683.32</v>
          </cell>
          <cell r="G412" t="str">
            <v>RMB</v>
          </cell>
          <cell r="H412" t="str">
            <v>1</v>
          </cell>
          <cell r="I412">
            <v>683.32</v>
          </cell>
        </row>
        <row r="413">
          <cell r="A413">
            <v>1423865</v>
          </cell>
          <cell r="B413" t="str">
            <v>香港荃湾帝盛酒店</v>
          </cell>
          <cell r="C413" t="str">
            <v>11901014185960</v>
          </cell>
          <cell r="D413" t="str">
            <v/>
          </cell>
          <cell r="E413" t="str">
            <v/>
          </cell>
          <cell r="F413" t="str">
            <v>2043.8</v>
          </cell>
          <cell r="G413" t="str">
            <v>RMB</v>
          </cell>
          <cell r="H413" t="str">
            <v>1</v>
          </cell>
          <cell r="I413">
            <v>2043.8</v>
          </cell>
        </row>
        <row r="414">
          <cell r="A414">
            <v>1415422</v>
          </cell>
          <cell r="B414" t="str">
            <v>香港荃湾帝盛酒店</v>
          </cell>
          <cell r="C414" t="str">
            <v>11812191778073</v>
          </cell>
          <cell r="D414" t="str">
            <v/>
          </cell>
          <cell r="E414" t="str">
            <v/>
          </cell>
          <cell r="F414" t="str">
            <v>933.5</v>
          </cell>
          <cell r="G414" t="str">
            <v>RMB</v>
          </cell>
          <cell r="H414" t="str">
            <v>1</v>
          </cell>
          <cell r="I414">
            <v>933.5</v>
          </cell>
        </row>
        <row r="415">
          <cell r="A415">
            <v>1423540</v>
          </cell>
          <cell r="B415" t="str">
            <v>香港荃湾丝丽酒店</v>
          </cell>
          <cell r="C415" t="str">
            <v>11901017282180</v>
          </cell>
          <cell r="D415" t="str">
            <v/>
          </cell>
          <cell r="E415" t="str">
            <v/>
          </cell>
          <cell r="F415" t="str">
            <v>987.02</v>
          </cell>
          <cell r="G415" t="str">
            <v>RMB</v>
          </cell>
          <cell r="H415" t="str">
            <v>1</v>
          </cell>
          <cell r="I415">
            <v>987.02</v>
          </cell>
        </row>
        <row r="416">
          <cell r="A416">
            <v>1422814</v>
          </cell>
          <cell r="B416" t="str">
            <v>香港华丽海景酒店</v>
          </cell>
          <cell r="C416" t="str">
            <v>11812304486175</v>
          </cell>
          <cell r="D416" t="str">
            <v/>
          </cell>
          <cell r="E416" t="str">
            <v/>
          </cell>
          <cell r="F416" t="str">
            <v>461.59</v>
          </cell>
          <cell r="G416" t="str">
            <v>RMB</v>
          </cell>
          <cell r="H416" t="str">
            <v>1</v>
          </cell>
          <cell r="I416">
            <v>461.59</v>
          </cell>
        </row>
        <row r="417">
          <cell r="A417">
            <v>1417930</v>
          </cell>
          <cell r="B417" t="str">
            <v>香港华丽海景酒店</v>
          </cell>
          <cell r="C417" t="str">
            <v>11812237618191</v>
          </cell>
          <cell r="D417" t="str">
            <v>570901</v>
          </cell>
          <cell r="E417" t="str">
            <v/>
          </cell>
          <cell r="F417" t="str">
            <v>1346.98</v>
          </cell>
          <cell r="G417" t="str">
            <v>RMB</v>
          </cell>
          <cell r="H417" t="str">
            <v>1</v>
          </cell>
          <cell r="I417">
            <v>1346.98</v>
          </cell>
        </row>
        <row r="418">
          <cell r="A418">
            <v>1418198</v>
          </cell>
          <cell r="B418" t="str">
            <v>香港华丽海景酒店</v>
          </cell>
          <cell r="C418" t="str">
            <v>11812239431242</v>
          </cell>
          <cell r="D418" t="str">
            <v>571043</v>
          </cell>
          <cell r="E418" t="str">
            <v/>
          </cell>
          <cell r="F418" t="str">
            <v>923.12</v>
          </cell>
          <cell r="G418" t="str">
            <v>RMB</v>
          </cell>
          <cell r="H418" t="str">
            <v>1</v>
          </cell>
          <cell r="I418">
            <v>923.12</v>
          </cell>
        </row>
        <row r="419">
          <cell r="A419">
            <v>1423554</v>
          </cell>
          <cell r="B419" t="str">
            <v>香港华丽海景酒店</v>
          </cell>
          <cell r="C419" t="str">
            <v>11901010322075</v>
          </cell>
          <cell r="D419" t="str">
            <v/>
          </cell>
          <cell r="E419" t="str">
            <v/>
          </cell>
          <cell r="F419" t="str">
            <v>432.41</v>
          </cell>
          <cell r="G419" t="str">
            <v>RMB</v>
          </cell>
          <cell r="H419" t="str">
            <v>1</v>
          </cell>
          <cell r="I419">
            <v>432.41</v>
          </cell>
        </row>
        <row r="420">
          <cell r="A420">
            <v>1394341</v>
          </cell>
          <cell r="B420" t="str">
            <v>铜锣湾迷你精品酒店</v>
          </cell>
          <cell r="C420" t="str">
            <v>11811072081712</v>
          </cell>
          <cell r="D420" t="str">
            <v>reconfirm</v>
          </cell>
          <cell r="E420" t="str">
            <v/>
          </cell>
          <cell r="F420" t="str">
            <v>400.93</v>
          </cell>
          <cell r="G420" t="str">
            <v>RMB</v>
          </cell>
          <cell r="H420" t="str">
            <v>1</v>
          </cell>
          <cell r="I420">
            <v>400.93</v>
          </cell>
        </row>
        <row r="421">
          <cell r="A421">
            <v>1419888</v>
          </cell>
          <cell r="B421" t="str">
            <v>香港华丽都会酒店</v>
          </cell>
          <cell r="C421" t="str">
            <v>11812268134689</v>
          </cell>
          <cell r="D421" t="str">
            <v/>
          </cell>
          <cell r="E421" t="str">
            <v/>
          </cell>
          <cell r="F421" t="str">
            <v>454.48</v>
          </cell>
          <cell r="G421" t="str">
            <v>RMB</v>
          </cell>
          <cell r="H421" t="str">
            <v>1</v>
          </cell>
          <cell r="I421">
            <v>454.48</v>
          </cell>
        </row>
        <row r="422">
          <cell r="A422">
            <v>1420822</v>
          </cell>
          <cell r="B422" t="str">
            <v>香港中环迷你酒店</v>
          </cell>
          <cell r="C422" t="str">
            <v>11812271631977</v>
          </cell>
          <cell r="D422" t="str">
            <v/>
          </cell>
          <cell r="E422" t="str">
            <v/>
          </cell>
          <cell r="F422" t="str">
            <v>1489.88</v>
          </cell>
          <cell r="G422" t="str">
            <v>RMB</v>
          </cell>
          <cell r="H422" t="str">
            <v>1</v>
          </cell>
          <cell r="I422">
            <v>1489.88</v>
          </cell>
        </row>
        <row r="423">
          <cell r="A423">
            <v>1421714</v>
          </cell>
          <cell r="B423" t="str">
            <v>香港中环迷你酒店</v>
          </cell>
          <cell r="C423" t="str">
            <v>11812291156959</v>
          </cell>
          <cell r="D423" t="str">
            <v/>
          </cell>
          <cell r="E423" t="str">
            <v/>
          </cell>
          <cell r="F423" t="str">
            <v>346.51</v>
          </cell>
          <cell r="G423" t="str">
            <v>RMB</v>
          </cell>
          <cell r="H423" t="str">
            <v>1</v>
          </cell>
          <cell r="I423">
            <v>346.51</v>
          </cell>
        </row>
        <row r="424">
          <cell r="A424">
            <v>1394335</v>
          </cell>
          <cell r="B424" t="str">
            <v>香港中环迷你酒店</v>
          </cell>
          <cell r="C424" t="str">
            <v>11811072360019</v>
          </cell>
          <cell r="D424" t="str">
            <v>reconfirm</v>
          </cell>
          <cell r="E424" t="str">
            <v/>
          </cell>
          <cell r="F424" t="str">
            <v>906.02</v>
          </cell>
          <cell r="G424" t="str">
            <v>RMB</v>
          </cell>
          <cell r="H424" t="str">
            <v>1</v>
          </cell>
          <cell r="I424">
            <v>906.02</v>
          </cell>
        </row>
        <row r="425">
          <cell r="A425">
            <v>1418052</v>
          </cell>
          <cell r="B425" t="str">
            <v>Keraton Jimbaran</v>
          </cell>
          <cell r="C425" t="str">
            <v>11812230743269</v>
          </cell>
          <cell r="D425" t="str">
            <v/>
          </cell>
          <cell r="E425" t="str">
            <v/>
          </cell>
          <cell r="F425" t="str">
            <v>1184.36</v>
          </cell>
          <cell r="G425" t="str">
            <v>RMB</v>
          </cell>
          <cell r="H425" t="str">
            <v>1</v>
          </cell>
          <cell r="I425">
            <v>1184.36</v>
          </cell>
        </row>
        <row r="426">
          <cell r="A426">
            <v>1421467</v>
          </cell>
          <cell r="B426" t="str">
            <v>巴厘岛水印酒店</v>
          </cell>
          <cell r="C426" t="str">
            <v>11812284214790</v>
          </cell>
          <cell r="D426" t="str">
            <v>uudr37944</v>
          </cell>
          <cell r="E426" t="str">
            <v/>
          </cell>
          <cell r="F426" t="str">
            <v>1642</v>
          </cell>
          <cell r="G426" t="str">
            <v>RMB</v>
          </cell>
          <cell r="H426" t="str">
            <v>1</v>
          </cell>
          <cell r="I426">
            <v>1642.65</v>
          </cell>
        </row>
        <row r="427">
          <cell r="A427">
            <v>1419353</v>
          </cell>
          <cell r="B427" t="str">
            <v>巴厘岛金巴兰树叶度假酒店</v>
          </cell>
          <cell r="C427" t="str">
            <v>11812251705445</v>
          </cell>
          <cell r="D427" t="str">
            <v>reconfirm</v>
          </cell>
          <cell r="E427" t="str">
            <v/>
          </cell>
          <cell r="F427" t="str">
            <v>793</v>
          </cell>
          <cell r="G427" t="str">
            <v>RMB</v>
          </cell>
          <cell r="H427" t="str">
            <v>1</v>
          </cell>
          <cell r="I427">
            <v>793</v>
          </cell>
        </row>
        <row r="428">
          <cell r="A428">
            <v>1419348</v>
          </cell>
          <cell r="B428" t="str">
            <v>巴厘岛金巴兰树叶度假酒店</v>
          </cell>
          <cell r="C428" t="str">
            <v>11812251705445</v>
          </cell>
          <cell r="D428" t="str">
            <v>reconfirm</v>
          </cell>
          <cell r="E428" t="str">
            <v/>
          </cell>
          <cell r="F428" t="str">
            <v>3172</v>
          </cell>
          <cell r="G428" t="str">
            <v>RMB</v>
          </cell>
          <cell r="H428" t="str">
            <v>1</v>
          </cell>
          <cell r="I428">
            <v>3172</v>
          </cell>
        </row>
        <row r="429">
          <cell r="A429">
            <v>1414977</v>
          </cell>
          <cell r="B429" t="str">
            <v>巴厘岛兰碧尼豪华别墅水疗酒店</v>
          </cell>
          <cell r="C429" t="str">
            <v>11812186351567</v>
          </cell>
          <cell r="D429" t="str">
            <v>RS0IC00468</v>
          </cell>
          <cell r="E429" t="str">
            <v/>
          </cell>
          <cell r="F429" t="str">
            <v>6543</v>
          </cell>
          <cell r="G429" t="str">
            <v>RMB</v>
          </cell>
          <cell r="H429" t="str">
            <v>1</v>
          </cell>
          <cell r="I429">
            <v>6543.37</v>
          </cell>
        </row>
        <row r="430">
          <cell r="A430">
            <v>1407601</v>
          </cell>
          <cell r="B430" t="str">
            <v>巴厘岛兰碧尼豪华别墅水疗酒店</v>
          </cell>
          <cell r="C430" t="str">
            <v>11812063422534</v>
          </cell>
          <cell r="D430" t="str">
            <v>RS0IC00120</v>
          </cell>
          <cell r="E430" t="str">
            <v/>
          </cell>
          <cell r="F430" t="str">
            <v>4510</v>
          </cell>
          <cell r="G430" t="str">
            <v>RMB</v>
          </cell>
          <cell r="H430" t="str">
            <v>1</v>
          </cell>
          <cell r="I430">
            <v>4510.45</v>
          </cell>
        </row>
        <row r="431">
          <cell r="A431">
            <v>1408408</v>
          </cell>
          <cell r="B431" t="str">
            <v>巴厘蓝梦岛沙滩俱乐部别墅度假村</v>
          </cell>
          <cell r="C431" t="str">
            <v>11812074889053</v>
          </cell>
          <cell r="D431" t="str">
            <v/>
          </cell>
          <cell r="E431" t="str">
            <v/>
          </cell>
          <cell r="F431" t="str">
            <v>1562</v>
          </cell>
          <cell r="G431" t="str">
            <v>RMB</v>
          </cell>
          <cell r="H431" t="str">
            <v>1</v>
          </cell>
          <cell r="I431">
            <v>1562.64</v>
          </cell>
        </row>
        <row r="432">
          <cell r="A432">
            <v>1407324</v>
          </cell>
          <cell r="B432" t="str">
            <v>巴厘岛雷吉安唯一酒店</v>
          </cell>
          <cell r="C432" t="str">
            <v>11812050284186</v>
          </cell>
          <cell r="D432" t="str">
            <v/>
          </cell>
          <cell r="E432" t="str">
            <v/>
          </cell>
          <cell r="F432" t="str">
            <v>866.55</v>
          </cell>
          <cell r="G432" t="str">
            <v>RMB</v>
          </cell>
          <cell r="H432" t="str">
            <v>1</v>
          </cell>
          <cell r="I432">
            <v>866.55</v>
          </cell>
        </row>
        <row r="433">
          <cell r="A433">
            <v>1420389</v>
          </cell>
          <cell r="B433" t="str">
            <v>巴厘岛阿优达度假村</v>
          </cell>
          <cell r="C433" t="str">
            <v>11812270843556</v>
          </cell>
          <cell r="D433" t="str">
            <v>706120</v>
          </cell>
          <cell r="E433" t="str">
            <v/>
          </cell>
          <cell r="F433" t="str">
            <v>2322.26</v>
          </cell>
          <cell r="G433" t="str">
            <v>RMB</v>
          </cell>
          <cell r="H433" t="str">
            <v>1</v>
          </cell>
          <cell r="I433">
            <v>2322.26</v>
          </cell>
        </row>
        <row r="434">
          <cell r="A434">
            <v>1422133</v>
          </cell>
          <cell r="B434" t="str">
            <v>巴厘岛伊娜雅普瑞酒店</v>
          </cell>
          <cell r="C434" t="str">
            <v>11812299371595</v>
          </cell>
          <cell r="D434" t="str">
            <v/>
          </cell>
          <cell r="E434" t="str">
            <v/>
          </cell>
          <cell r="F434" t="str">
            <v>7324</v>
          </cell>
          <cell r="G434" t="str">
            <v>RMB</v>
          </cell>
          <cell r="H434" t="str">
            <v>1</v>
          </cell>
          <cell r="I434">
            <v>7324.06</v>
          </cell>
        </row>
        <row r="435">
          <cell r="A435">
            <v>1419334</v>
          </cell>
          <cell r="B435" t="str">
            <v>巴厘岛伊娜雅普瑞酒店</v>
          </cell>
          <cell r="C435" t="str">
            <v>11812253667040</v>
          </cell>
          <cell r="D435" t="str">
            <v>98792953</v>
          </cell>
          <cell r="E435" t="str">
            <v/>
          </cell>
          <cell r="F435" t="str">
            <v>12937.08</v>
          </cell>
          <cell r="G435" t="str">
            <v>RMB</v>
          </cell>
          <cell r="H435" t="str">
            <v>1</v>
          </cell>
          <cell r="I435">
            <v>12937.08</v>
          </cell>
        </row>
        <row r="436">
          <cell r="A436">
            <v>1419336</v>
          </cell>
          <cell r="B436" t="str">
            <v>巴厘岛伊娜雅普瑞酒店</v>
          </cell>
          <cell r="C436" t="str">
            <v>11812253667040</v>
          </cell>
          <cell r="D436" t="str">
            <v>pty379111</v>
          </cell>
          <cell r="E436" t="str">
            <v/>
          </cell>
          <cell r="F436" t="str">
            <v>3234.27</v>
          </cell>
          <cell r="G436" t="str">
            <v>RMB</v>
          </cell>
          <cell r="H436" t="str">
            <v>1</v>
          </cell>
          <cell r="I436">
            <v>3234.27</v>
          </cell>
        </row>
        <row r="437">
          <cell r="A437">
            <v>1384972</v>
          </cell>
          <cell r="B437" t="str">
            <v>巴厘岛伊娜雅普瑞酒店</v>
          </cell>
          <cell r="C437" t="str">
            <v>11810242791438</v>
          </cell>
          <cell r="D437" t="str">
            <v>325-1296354</v>
          </cell>
          <cell r="E437" t="str">
            <v/>
          </cell>
          <cell r="F437" t="str">
            <v>2941.42</v>
          </cell>
          <cell r="G437" t="str">
            <v>RMB</v>
          </cell>
          <cell r="H437" t="str">
            <v>1</v>
          </cell>
          <cell r="I437">
            <v>2941.42</v>
          </cell>
        </row>
        <row r="438">
          <cell r="A438">
            <v>1400948</v>
          </cell>
          <cell r="B438" t="str">
            <v>巴厘岛伊娜雅普瑞酒店</v>
          </cell>
          <cell r="C438" t="str">
            <v>11811299587225</v>
          </cell>
          <cell r="D438" t="str">
            <v/>
          </cell>
          <cell r="E438" t="str">
            <v/>
          </cell>
          <cell r="F438" t="str">
            <v>6884.04</v>
          </cell>
          <cell r="G438" t="str">
            <v>RMB</v>
          </cell>
          <cell r="H438" t="str">
            <v>1</v>
          </cell>
          <cell r="I438">
            <v>6884.04</v>
          </cell>
        </row>
        <row r="439">
          <cell r="A439">
            <v>1406174</v>
          </cell>
          <cell r="B439" t="str">
            <v>巴厘岛伊娜雅普瑞酒店</v>
          </cell>
          <cell r="C439" t="str">
            <v>11812047144987</v>
          </cell>
          <cell r="D439" t="str">
            <v>371677</v>
          </cell>
          <cell r="E439" t="str">
            <v/>
          </cell>
          <cell r="F439" t="str">
            <v>1780.44</v>
          </cell>
          <cell r="G439" t="str">
            <v>RMB</v>
          </cell>
          <cell r="H439" t="str">
            <v>1</v>
          </cell>
          <cell r="I439">
            <v>1780.44</v>
          </cell>
        </row>
        <row r="440">
          <cell r="A440">
            <v>1405294</v>
          </cell>
          <cell r="B440" t="str">
            <v>巴厘岛伊娜雅普瑞酒店</v>
          </cell>
          <cell r="C440" t="str">
            <v>11812020305135</v>
          </cell>
          <cell r="D440" t="str">
            <v>370994</v>
          </cell>
          <cell r="E440" t="str">
            <v/>
          </cell>
          <cell r="F440" t="str">
            <v>885.76</v>
          </cell>
          <cell r="G440" t="str">
            <v>RMB</v>
          </cell>
          <cell r="H440" t="str">
            <v>1</v>
          </cell>
          <cell r="I440">
            <v>885.76</v>
          </cell>
        </row>
        <row r="441">
          <cell r="A441">
            <v>1413300</v>
          </cell>
          <cell r="B441" t="str">
            <v>巴厘岛伊娜雅普瑞酒店</v>
          </cell>
          <cell r="C441" t="str">
            <v>11812158111815</v>
          </cell>
          <cell r="D441" t="str">
            <v>374921</v>
          </cell>
          <cell r="E441" t="str">
            <v/>
          </cell>
          <cell r="F441" t="str">
            <v>3765.42</v>
          </cell>
          <cell r="G441" t="str">
            <v>RMB</v>
          </cell>
          <cell r="H441" t="str">
            <v>1</v>
          </cell>
          <cell r="I441">
            <v>3765.42</v>
          </cell>
        </row>
        <row r="442">
          <cell r="A442">
            <v>1407944</v>
          </cell>
          <cell r="B442" t="str">
            <v>巴厘岛伊娜雅普瑞酒店</v>
          </cell>
          <cell r="C442" t="str">
            <v>11812062743051</v>
          </cell>
          <cell r="D442" t="str">
            <v>378337</v>
          </cell>
          <cell r="E442" t="str">
            <v/>
          </cell>
          <cell r="F442" t="str">
            <v>4399.2</v>
          </cell>
          <cell r="G442" t="str">
            <v>RMB</v>
          </cell>
          <cell r="H442" t="str">
            <v>1</v>
          </cell>
          <cell r="I442">
            <v>4399.2</v>
          </cell>
        </row>
        <row r="443">
          <cell r="A443">
            <v>1406025</v>
          </cell>
          <cell r="B443" t="str">
            <v>雅加达克拉帕加丁维兹大酒店</v>
          </cell>
          <cell r="C443" t="str">
            <v>11812035864927</v>
          </cell>
          <cell r="D443" t="str">
            <v/>
          </cell>
          <cell r="E443" t="str">
            <v/>
          </cell>
          <cell r="F443" t="str">
            <v>3210.36</v>
          </cell>
          <cell r="G443" t="str">
            <v>RMB</v>
          </cell>
          <cell r="H443" t="str">
            <v>1</v>
          </cell>
          <cell r="I443">
            <v>3210.36</v>
          </cell>
        </row>
        <row r="444">
          <cell r="A444">
            <v>1421419</v>
          </cell>
          <cell r="B444" t="str">
            <v>诺富特雅加达加查马达酒店</v>
          </cell>
          <cell r="C444" t="str">
            <v>11812285068631</v>
          </cell>
          <cell r="D444" t="str">
            <v>1901060506</v>
          </cell>
          <cell r="E444" t="str">
            <v/>
          </cell>
          <cell r="F444" t="str">
            <v>861.04</v>
          </cell>
          <cell r="G444" t="str">
            <v>RMB</v>
          </cell>
          <cell r="H444" t="str">
            <v>1</v>
          </cell>
          <cell r="I444">
            <v>861.04</v>
          </cell>
        </row>
        <row r="445">
          <cell r="A445">
            <v>1422721</v>
          </cell>
          <cell r="B445" t="str">
            <v>诺富特雅加达加查马达酒店</v>
          </cell>
          <cell r="C445" t="str">
            <v>11812306556381</v>
          </cell>
          <cell r="D445" t="str">
            <v/>
          </cell>
          <cell r="E445" t="str">
            <v/>
          </cell>
          <cell r="F445" t="str">
            <v>635.14</v>
          </cell>
          <cell r="G445" t="str">
            <v>RMB</v>
          </cell>
          <cell r="H445" t="str">
            <v>1</v>
          </cell>
          <cell r="I445">
            <v>635.14</v>
          </cell>
        </row>
        <row r="446">
          <cell r="A446">
            <v>1415657</v>
          </cell>
          <cell r="B446" t="str">
            <v>诺富特雅加达加查马达酒店</v>
          </cell>
          <cell r="C446" t="str">
            <v>11812198741113</v>
          </cell>
          <cell r="D446" t="str">
            <v>3392980</v>
          </cell>
          <cell r="E446" t="str">
            <v/>
          </cell>
          <cell r="F446" t="str">
            <v>734.94</v>
          </cell>
          <cell r="G446" t="str">
            <v>RMB</v>
          </cell>
          <cell r="H446" t="str">
            <v>1</v>
          </cell>
          <cell r="I446">
            <v>734.94</v>
          </cell>
        </row>
        <row r="447">
          <cell r="A447">
            <v>1420416</v>
          </cell>
          <cell r="B447" t="str">
            <v>雅加达珊瑚新村城门智选假日酒店</v>
          </cell>
          <cell r="C447" t="str">
            <v>11812279430886</v>
          </cell>
          <cell r="D447" t="str">
            <v/>
          </cell>
          <cell r="E447" t="str">
            <v/>
          </cell>
          <cell r="F447" t="str">
            <v>514.08</v>
          </cell>
          <cell r="G447" t="str">
            <v>RMB</v>
          </cell>
          <cell r="H447" t="str">
            <v>1</v>
          </cell>
          <cell r="I447">
            <v>514.08</v>
          </cell>
        </row>
        <row r="448">
          <cell r="A448">
            <v>1421438</v>
          </cell>
          <cell r="B448" t="str">
            <v>雅加达珊瑚新村城门智选假日酒店</v>
          </cell>
          <cell r="C448" t="str">
            <v>11812282191033</v>
          </cell>
          <cell r="D448" t="str">
            <v/>
          </cell>
          <cell r="E448" t="str">
            <v/>
          </cell>
          <cell r="F448" t="str">
            <v>533.68</v>
          </cell>
          <cell r="G448" t="str">
            <v>RMB</v>
          </cell>
          <cell r="H448" t="str">
            <v>1</v>
          </cell>
          <cell r="I448">
            <v>533.68</v>
          </cell>
        </row>
        <row r="449">
          <cell r="A449">
            <v>1412233</v>
          </cell>
          <cell r="B449" t="str">
            <v>巴厘岛库塔明星酒店</v>
          </cell>
          <cell r="C449" t="str">
            <v>11812130268854</v>
          </cell>
          <cell r="D449" t="str">
            <v>4381</v>
          </cell>
          <cell r="E449" t="str">
            <v/>
          </cell>
          <cell r="F449" t="str">
            <v>516</v>
          </cell>
          <cell r="G449" t="str">
            <v>RMB</v>
          </cell>
          <cell r="H449" t="str">
            <v>1</v>
          </cell>
          <cell r="I449">
            <v>516.74</v>
          </cell>
        </row>
        <row r="450">
          <cell r="A450">
            <v>1421458</v>
          </cell>
          <cell r="B450" t="str">
            <v>巴厘岛伍拉·赖国际机场希尔顿花园酒店</v>
          </cell>
          <cell r="C450" t="str">
            <v>11812288217768</v>
          </cell>
          <cell r="D450" t="str">
            <v>3517643657</v>
          </cell>
          <cell r="E450" t="str">
            <v/>
          </cell>
          <cell r="F450" t="str">
            <v>564</v>
          </cell>
          <cell r="G450" t="str">
            <v>RMB</v>
          </cell>
          <cell r="H450" t="str">
            <v>1</v>
          </cell>
          <cell r="I450">
            <v>564.09</v>
          </cell>
        </row>
        <row r="451">
          <cell r="A451">
            <v>1403272</v>
          </cell>
          <cell r="B451" t="str">
            <v>巴厘岛伍拉·赖国际机场希尔顿花园酒店</v>
          </cell>
          <cell r="C451" t="str">
            <v>11811284229530</v>
          </cell>
          <cell r="D451" t="str">
            <v>3507200913,3502641526,3503266705,3507701665</v>
          </cell>
          <cell r="E451" t="str">
            <v/>
          </cell>
          <cell r="F451" t="str">
            <v>4259.52</v>
          </cell>
          <cell r="G451" t="str">
            <v>RMB</v>
          </cell>
          <cell r="H451" t="str">
            <v>1</v>
          </cell>
          <cell r="I451">
            <v>4259.52</v>
          </cell>
        </row>
        <row r="452">
          <cell r="A452">
            <v>1394337</v>
          </cell>
          <cell r="B452" t="str">
            <v>火烈鸟迪瓦特泳池乌鲁瓦图别墅</v>
          </cell>
          <cell r="C452" t="str">
            <v>11811071406911</v>
          </cell>
          <cell r="D452" t="str">
            <v>reconfirm</v>
          </cell>
          <cell r="E452" t="str">
            <v/>
          </cell>
          <cell r="F452" t="str">
            <v>1198.06</v>
          </cell>
          <cell r="G452" t="str">
            <v>RMB</v>
          </cell>
          <cell r="H452" t="str">
            <v>1</v>
          </cell>
          <cell r="I452">
            <v>1198.06</v>
          </cell>
        </row>
        <row r="453">
          <cell r="A453">
            <v>1422041</v>
          </cell>
          <cell r="B453" t="str">
            <v>巴厘岛空中花园酒店</v>
          </cell>
          <cell r="C453" t="str">
            <v>11812299509114</v>
          </cell>
          <cell r="D453" t="str">
            <v/>
          </cell>
          <cell r="E453" t="str">
            <v/>
          </cell>
          <cell r="F453" t="str">
            <v>6975</v>
          </cell>
          <cell r="G453" t="str">
            <v>RMB</v>
          </cell>
          <cell r="H453" t="str">
            <v>1</v>
          </cell>
          <cell r="I453">
            <v>6975.48</v>
          </cell>
        </row>
        <row r="454">
          <cell r="A454">
            <v>1420433</v>
          </cell>
          <cell r="B454" t="str">
            <v>巴厘岛空中花园酒店</v>
          </cell>
          <cell r="C454" t="str">
            <v>11812271419671</v>
          </cell>
          <cell r="D454" t="str">
            <v/>
          </cell>
          <cell r="E454" t="str">
            <v/>
          </cell>
          <cell r="F454" t="str">
            <v>8703</v>
          </cell>
          <cell r="G454" t="str">
            <v>RMB</v>
          </cell>
          <cell r="H454" t="str">
            <v>1</v>
          </cell>
          <cell r="I454">
            <v>8703</v>
          </cell>
        </row>
        <row r="455">
          <cell r="A455">
            <v>1398930</v>
          </cell>
          <cell r="B455" t="str">
            <v>巴厘岛乌布帕德玛酒店</v>
          </cell>
          <cell r="C455" t="str">
            <v>11811206326081</v>
          </cell>
          <cell r="D455" t="str">
            <v>66145928</v>
          </cell>
          <cell r="E455" t="str">
            <v/>
          </cell>
          <cell r="F455" t="str">
            <v>2905.62</v>
          </cell>
          <cell r="G455" t="str">
            <v>RMB</v>
          </cell>
          <cell r="H455" t="str">
            <v>1</v>
          </cell>
          <cell r="I455">
            <v>2905.62</v>
          </cell>
        </row>
        <row r="456">
          <cell r="A456">
            <v>1410530</v>
          </cell>
          <cell r="B456" t="str">
            <v>新德里粉红旅馆</v>
          </cell>
          <cell r="C456" t="str">
            <v>11812118920991</v>
          </cell>
          <cell r="D456" t="str">
            <v>3152822</v>
          </cell>
          <cell r="E456" t="str">
            <v/>
          </cell>
          <cell r="F456" t="str">
            <v>854.13</v>
          </cell>
          <cell r="G456" t="str">
            <v>RMB</v>
          </cell>
          <cell r="H456" t="str">
            <v>1</v>
          </cell>
          <cell r="I456">
            <v>854.13</v>
          </cell>
        </row>
        <row r="457">
          <cell r="A457">
            <v>1411874</v>
          </cell>
          <cell r="B457" t="str">
            <v>贝尔夫酒店</v>
          </cell>
          <cell r="C457" t="str">
            <v>11812130776996</v>
          </cell>
          <cell r="D457" t="str">
            <v>151386</v>
          </cell>
          <cell r="E457" t="str">
            <v/>
          </cell>
          <cell r="F457" t="str">
            <v>783.44</v>
          </cell>
          <cell r="G457" t="str">
            <v>RMB</v>
          </cell>
          <cell r="H457" t="str">
            <v>1</v>
          </cell>
          <cell r="I457">
            <v>783.44</v>
          </cell>
        </row>
        <row r="458">
          <cell r="A458">
            <v>1415388</v>
          </cell>
          <cell r="B458" t="str">
            <v>内罗毕狩猎俱乐部酒店</v>
          </cell>
          <cell r="C458" t="str">
            <v>11812194729893</v>
          </cell>
          <cell r="D458" t="str">
            <v>1290310</v>
          </cell>
          <cell r="E458" t="str">
            <v/>
          </cell>
          <cell r="F458" t="str">
            <v>1634.88</v>
          </cell>
          <cell r="G458" t="str">
            <v>RMB</v>
          </cell>
          <cell r="H458" t="str">
            <v>1</v>
          </cell>
          <cell r="I458">
            <v>1634.88</v>
          </cell>
        </row>
        <row r="459">
          <cell r="A459">
            <v>1405539</v>
          </cell>
          <cell r="B459" t="str">
            <v>金边阿尼克精品酒店</v>
          </cell>
          <cell r="C459" t="str">
            <v>11812031484296</v>
          </cell>
          <cell r="D459" t="str">
            <v>334770608</v>
          </cell>
          <cell r="E459" t="str">
            <v/>
          </cell>
          <cell r="F459" t="str">
            <v>1609.92</v>
          </cell>
          <cell r="G459" t="str">
            <v>RMB</v>
          </cell>
          <cell r="H459" t="str">
            <v>1</v>
          </cell>
          <cell r="I459">
            <v>1609.92</v>
          </cell>
        </row>
        <row r="460">
          <cell r="A460">
            <v>1417984</v>
          </cell>
          <cell r="B460" t="str">
            <v>暹粒兰布坦酒店</v>
          </cell>
          <cell r="C460" t="str">
            <v>11812230485636</v>
          </cell>
          <cell r="D460" t="str">
            <v/>
          </cell>
          <cell r="E460" t="str">
            <v/>
          </cell>
          <cell r="F460" t="str">
            <v>2525.5</v>
          </cell>
          <cell r="G460" t="str">
            <v>RMB</v>
          </cell>
          <cell r="H460" t="str">
            <v>1</v>
          </cell>
          <cell r="I460">
            <v>2525.5</v>
          </cell>
        </row>
        <row r="461">
          <cell r="A461">
            <v>1398155</v>
          </cell>
          <cell r="B461" t="str">
            <v>暹粒J7酒店</v>
          </cell>
          <cell r="C461" t="str">
            <v>11811182256210</v>
          </cell>
          <cell r="D461" t="str">
            <v>13001</v>
          </cell>
          <cell r="E461" t="str">
            <v/>
          </cell>
          <cell r="F461" t="str">
            <v>5323.76</v>
          </cell>
          <cell r="G461" t="str">
            <v>RMB</v>
          </cell>
          <cell r="H461" t="str">
            <v>1</v>
          </cell>
          <cell r="I461">
            <v>5323.76</v>
          </cell>
        </row>
        <row r="462">
          <cell r="A462">
            <v>1394865</v>
          </cell>
          <cell r="B462" t="str">
            <v>二世古希尔顿酒店</v>
          </cell>
          <cell r="C462" t="str">
            <v>11811134206673</v>
          </cell>
          <cell r="D462" t="str">
            <v>3503425430</v>
          </cell>
          <cell r="E462" t="str">
            <v/>
          </cell>
          <cell r="F462" t="str">
            <v>9337.28</v>
          </cell>
          <cell r="G462" t="str">
            <v>RMB</v>
          </cell>
          <cell r="H462" t="str">
            <v>1</v>
          </cell>
          <cell r="I462">
            <v>9337.28</v>
          </cell>
        </row>
        <row r="463">
          <cell r="A463">
            <v>1404373</v>
          </cell>
          <cell r="B463" t="str">
            <v>二世古希尔顿酒店</v>
          </cell>
          <cell r="C463" t="str">
            <v>11811309458330</v>
          </cell>
          <cell r="D463" t="str">
            <v>3506741992</v>
          </cell>
          <cell r="E463" t="str">
            <v/>
          </cell>
          <cell r="F463" t="str">
            <v>7790.38</v>
          </cell>
          <cell r="G463" t="str">
            <v>RMB</v>
          </cell>
          <cell r="H463" t="str">
            <v>1</v>
          </cell>
          <cell r="I463">
            <v>7790.38</v>
          </cell>
        </row>
        <row r="464">
          <cell r="A464">
            <v>1420972</v>
          </cell>
          <cell r="B464" t="str">
            <v>东京湾喜来登大酒店</v>
          </cell>
          <cell r="C464" t="str">
            <v>11812295569670</v>
          </cell>
          <cell r="D464" t="str">
            <v/>
          </cell>
          <cell r="E464" t="str">
            <v/>
          </cell>
          <cell r="F464" t="str">
            <v>4835.54</v>
          </cell>
          <cell r="G464" t="str">
            <v>RMB</v>
          </cell>
          <cell r="H464" t="str">
            <v>1</v>
          </cell>
          <cell r="I464">
            <v>4835.54</v>
          </cell>
        </row>
        <row r="465">
          <cell r="A465">
            <v>1400465</v>
          </cell>
          <cell r="B465" t="str">
            <v>雷斯登赛酒店</v>
          </cell>
          <cell r="C465" t="str">
            <v>11811237502342</v>
          </cell>
          <cell r="D465" t="str">
            <v>31603221</v>
          </cell>
          <cell r="E465" t="str">
            <v/>
          </cell>
          <cell r="F465" t="str">
            <v>2263.4</v>
          </cell>
          <cell r="G465" t="str">
            <v>RMB</v>
          </cell>
          <cell r="H465" t="str">
            <v>1</v>
          </cell>
          <cell r="I465">
            <v>2263.4</v>
          </cell>
        </row>
        <row r="466">
          <cell r="A466">
            <v>1418699</v>
          </cell>
          <cell r="B466" t="str">
            <v>科伦坡菲尔威酒店</v>
          </cell>
          <cell r="C466" t="str">
            <v>11812242171339</v>
          </cell>
          <cell r="D466" t="str">
            <v>106560</v>
          </cell>
          <cell r="E466" t="str">
            <v/>
          </cell>
          <cell r="F466" t="str">
            <v>547.26</v>
          </cell>
          <cell r="G466" t="str">
            <v>RMB</v>
          </cell>
          <cell r="H466" t="str">
            <v>1</v>
          </cell>
          <cell r="I466">
            <v>547.26</v>
          </cell>
        </row>
        <row r="467">
          <cell r="A467">
            <v>1417356</v>
          </cell>
          <cell r="B467" t="str">
            <v>皇家大陆酒店</v>
          </cell>
          <cell r="C467" t="str">
            <v>11812303903536</v>
          </cell>
          <cell r="D467" t="str">
            <v/>
          </cell>
          <cell r="E467" t="str">
            <v/>
          </cell>
          <cell r="F467" t="str">
            <v>4123.8</v>
          </cell>
          <cell r="G467" t="str">
            <v>RMB</v>
          </cell>
          <cell r="H467" t="str">
            <v>1</v>
          </cell>
          <cell r="I467">
            <v>4123.8</v>
          </cell>
        </row>
        <row r="468">
          <cell r="A468">
            <v>1394842</v>
          </cell>
          <cell r="B468" t="str">
            <v>诺富特米兰诺德卡格兰达酒店</v>
          </cell>
          <cell r="C468" t="str">
            <v>11811130116353</v>
          </cell>
          <cell r="D468" t="str">
            <v>twdczrw</v>
          </cell>
          <cell r="E468" t="str">
            <v/>
          </cell>
          <cell r="F468" t="str">
            <v>542.64</v>
          </cell>
          <cell r="G468" t="str">
            <v>RMB</v>
          </cell>
          <cell r="H468" t="str">
            <v>1</v>
          </cell>
          <cell r="I468">
            <v>542.64</v>
          </cell>
        </row>
        <row r="469">
          <cell r="A469">
            <v>1415527</v>
          </cell>
          <cell r="B469" t="str">
            <v>卡米洛特海滩酒店</v>
          </cell>
          <cell r="C469" t="str">
            <v>11812198787627</v>
          </cell>
          <cell r="D469" t="str">
            <v>25345</v>
          </cell>
          <cell r="E469" t="str">
            <v/>
          </cell>
          <cell r="F469" t="str">
            <v>610.97</v>
          </cell>
          <cell r="G469" t="str">
            <v>RMB</v>
          </cell>
          <cell r="H469" t="str">
            <v>1</v>
          </cell>
          <cell r="I469">
            <v>610.97</v>
          </cell>
        </row>
        <row r="470">
          <cell r="A470">
            <v>1414333</v>
          </cell>
          <cell r="B470" t="str">
            <v>威尼斯时代大酒店</v>
          </cell>
          <cell r="C470" t="str">
            <v>11812172200790</v>
          </cell>
          <cell r="D470" t="str">
            <v/>
          </cell>
          <cell r="E470" t="str">
            <v/>
          </cell>
          <cell r="F470" t="str">
            <v>1078.9</v>
          </cell>
          <cell r="G470" t="str">
            <v>RMB</v>
          </cell>
          <cell r="H470" t="str">
            <v>1</v>
          </cell>
          <cell r="I470">
            <v>1078.9</v>
          </cell>
        </row>
        <row r="471">
          <cell r="A471">
            <v>1417347</v>
          </cell>
          <cell r="B471" t="str">
            <v>威尼斯时代大酒店</v>
          </cell>
          <cell r="C471" t="str">
            <v>11812223215848</v>
          </cell>
          <cell r="D471" t="str">
            <v>508238</v>
          </cell>
          <cell r="E471" t="str">
            <v/>
          </cell>
          <cell r="F471" t="str">
            <v>1143.78</v>
          </cell>
          <cell r="G471" t="str">
            <v>RMB</v>
          </cell>
          <cell r="H471" t="str">
            <v>1</v>
          </cell>
          <cell r="I471">
            <v>1143.78</v>
          </cell>
        </row>
        <row r="472">
          <cell r="A472">
            <v>1409681</v>
          </cell>
          <cell r="B472" t="str">
            <v>马累仁民酒店</v>
          </cell>
          <cell r="C472" t="str">
            <v>11812106057088</v>
          </cell>
          <cell r="D472" t="str">
            <v>reconfirm</v>
          </cell>
          <cell r="E472" t="str">
            <v/>
          </cell>
          <cell r="F472" t="str">
            <v>1302.66</v>
          </cell>
          <cell r="G472" t="str">
            <v>RMB</v>
          </cell>
          <cell r="H472" t="str">
            <v>1</v>
          </cell>
          <cell r="I472">
            <v>1302.66</v>
          </cell>
        </row>
        <row r="473">
          <cell r="A473">
            <v>1394596</v>
          </cell>
          <cell r="B473" t="str">
            <v>贝斯特韦斯特大华酒店</v>
          </cell>
          <cell r="C473" t="str">
            <v>11811135493872</v>
          </cell>
          <cell r="D473" t="str">
            <v>58043</v>
          </cell>
          <cell r="E473" t="str">
            <v/>
          </cell>
          <cell r="F473" t="str">
            <v>2369.91</v>
          </cell>
          <cell r="G473" t="str">
            <v>RMB</v>
          </cell>
          <cell r="H473" t="str">
            <v>1</v>
          </cell>
          <cell r="I473">
            <v>2369.91</v>
          </cell>
        </row>
        <row r="474">
          <cell r="A474">
            <v>1418448</v>
          </cell>
          <cell r="B474" t="str">
            <v>加德满都宾馆</v>
          </cell>
          <cell r="C474" t="str">
            <v>11812240965891</v>
          </cell>
          <cell r="D474" t="str">
            <v>24154</v>
          </cell>
          <cell r="E474" t="str">
            <v/>
          </cell>
          <cell r="F474" t="str">
            <v>1178.52</v>
          </cell>
          <cell r="G474" t="str">
            <v>RMB</v>
          </cell>
          <cell r="H474" t="str">
            <v>1</v>
          </cell>
          <cell r="I474">
            <v>1178.52</v>
          </cell>
        </row>
        <row r="475">
          <cell r="A475">
            <v>1399993</v>
          </cell>
          <cell r="B475" t="str">
            <v>奥克兰千禧大酒店</v>
          </cell>
          <cell r="C475" t="str">
            <v>11811225403316</v>
          </cell>
          <cell r="D475" t="str">
            <v/>
          </cell>
          <cell r="E475" t="str">
            <v/>
          </cell>
          <cell r="F475" t="str">
            <v>1938.46</v>
          </cell>
          <cell r="G475" t="str">
            <v>RMB</v>
          </cell>
          <cell r="H475" t="str">
            <v>1</v>
          </cell>
          <cell r="I475">
            <v>1938.46</v>
          </cell>
        </row>
        <row r="476">
          <cell r="A476">
            <v>1406735</v>
          </cell>
          <cell r="B476" t="str">
            <v>公园酒庄基督城希尔顿逸林酒店</v>
          </cell>
          <cell r="C476" t="str">
            <v>11812043700586</v>
          </cell>
          <cell r="D476" t="str">
            <v/>
          </cell>
          <cell r="E476" t="str">
            <v/>
          </cell>
          <cell r="F476" t="str">
            <v>503.88</v>
          </cell>
          <cell r="G476" t="str">
            <v>RMB</v>
          </cell>
          <cell r="H476" t="str">
            <v>1</v>
          </cell>
          <cell r="I476">
            <v>503.88</v>
          </cell>
        </row>
        <row r="477">
          <cell r="A477">
            <v>1414106</v>
          </cell>
          <cell r="B477" t="str">
            <v>公园酒庄基督城希尔顿逸林酒店</v>
          </cell>
          <cell r="C477" t="str">
            <v>11812160567627</v>
          </cell>
          <cell r="D477" t="str">
            <v/>
          </cell>
          <cell r="E477" t="str">
            <v/>
          </cell>
          <cell r="F477" t="str">
            <v>3789.96</v>
          </cell>
          <cell r="G477" t="str">
            <v>RMB</v>
          </cell>
          <cell r="H477" t="str">
            <v>1</v>
          </cell>
          <cell r="I477">
            <v>3789.96</v>
          </cell>
        </row>
        <row r="478">
          <cell r="A478">
            <v>1407994</v>
          </cell>
          <cell r="B478" t="str">
            <v>公园酒庄基督城希尔顿逸林酒店</v>
          </cell>
          <cell r="C478" t="str">
            <v>11812112925525</v>
          </cell>
          <cell r="D478" t="str">
            <v>3507325708</v>
          </cell>
          <cell r="E478" t="str">
            <v/>
          </cell>
          <cell r="F478" t="str">
            <v>869.87</v>
          </cell>
          <cell r="G478" t="str">
            <v>RMB</v>
          </cell>
          <cell r="H478" t="str">
            <v>1</v>
          </cell>
          <cell r="I478">
            <v>869.87</v>
          </cell>
        </row>
        <row r="479">
          <cell r="A479">
            <v>1419801</v>
          </cell>
          <cell r="B479" t="str">
            <v>阿姆斯特丹伦勃朗广场罕布什尔酒店</v>
          </cell>
          <cell r="C479" t="str">
            <v>11812261016598</v>
          </cell>
          <cell r="D479" t="str">
            <v/>
          </cell>
          <cell r="E479" t="str">
            <v/>
          </cell>
          <cell r="F479" t="str">
            <v>1967.2</v>
          </cell>
          <cell r="G479" t="str">
            <v>RMB</v>
          </cell>
          <cell r="H479" t="str">
            <v>1</v>
          </cell>
          <cell r="I479">
            <v>2242.08</v>
          </cell>
        </row>
        <row r="480">
          <cell r="A480">
            <v>1422121</v>
          </cell>
          <cell r="B480" t="str">
            <v>奥克兰皇冠假日酒店</v>
          </cell>
          <cell r="C480" t="str">
            <v>11812299270240</v>
          </cell>
          <cell r="D480" t="str">
            <v>22635885</v>
          </cell>
          <cell r="E480" t="str">
            <v/>
          </cell>
          <cell r="F480" t="str">
            <v>7729.98</v>
          </cell>
          <cell r="G480" t="str">
            <v>RMB</v>
          </cell>
          <cell r="H480" t="str">
            <v>1</v>
          </cell>
          <cell r="I480">
            <v>7729.98</v>
          </cell>
        </row>
        <row r="481">
          <cell r="A481">
            <v>1392365</v>
          </cell>
          <cell r="B481" t="str">
            <v>贝斯特韦斯特奥克兰总统酒店</v>
          </cell>
          <cell r="C481" t="str">
            <v>11811107607014</v>
          </cell>
          <cell r="D481" t="str">
            <v/>
          </cell>
          <cell r="E481" t="str">
            <v/>
          </cell>
          <cell r="F481" t="str">
            <v>1811</v>
          </cell>
          <cell r="G481" t="str">
            <v>RMB</v>
          </cell>
          <cell r="H481" t="str">
            <v>1</v>
          </cell>
          <cell r="I481">
            <v>1811</v>
          </cell>
        </row>
        <row r="482">
          <cell r="A482">
            <v>1390842</v>
          </cell>
          <cell r="B482" t="str">
            <v>奥克兰康得思酒店</v>
          </cell>
          <cell r="C482" t="str">
            <v>11811079101928</v>
          </cell>
          <cell r="D482" t="str">
            <v>50987026</v>
          </cell>
          <cell r="E482" t="str">
            <v/>
          </cell>
          <cell r="F482" t="str">
            <v>3757.04</v>
          </cell>
          <cell r="G482" t="str">
            <v>RMB</v>
          </cell>
          <cell r="H482" t="str">
            <v>1</v>
          </cell>
          <cell r="I482">
            <v>3757.04</v>
          </cell>
        </row>
        <row r="483">
          <cell r="A483">
            <v>1410650</v>
          </cell>
          <cell r="B483" t="str">
            <v>奥克兰康得思酒店</v>
          </cell>
          <cell r="C483" t="str">
            <v>11812277344172</v>
          </cell>
          <cell r="D483" t="str">
            <v/>
          </cell>
          <cell r="E483" t="str">
            <v/>
          </cell>
          <cell r="F483" t="str">
            <v>1202.74</v>
          </cell>
          <cell r="G483" t="str">
            <v>RMB</v>
          </cell>
          <cell r="H483" t="str">
            <v>1</v>
          </cell>
          <cell r="I483">
            <v>1202.74</v>
          </cell>
        </row>
        <row r="484">
          <cell r="A484">
            <v>1421602</v>
          </cell>
          <cell r="B484" t="str">
            <v>奥克兰康得思酒店</v>
          </cell>
          <cell r="C484" t="str">
            <v>11812299175227</v>
          </cell>
          <cell r="D484" t="str">
            <v/>
          </cell>
          <cell r="E484" t="str">
            <v/>
          </cell>
          <cell r="F484" t="str">
            <v>1393.66</v>
          </cell>
          <cell r="G484" t="str">
            <v>RMB</v>
          </cell>
          <cell r="H484" t="str">
            <v>1</v>
          </cell>
          <cell r="I484">
            <v>1393.66</v>
          </cell>
        </row>
        <row r="485">
          <cell r="A485">
            <v>1409129</v>
          </cell>
          <cell r="B485" t="str">
            <v>哈斯特哈特兰德世界遗产酒店</v>
          </cell>
          <cell r="C485" t="str">
            <v>11812099703330</v>
          </cell>
          <cell r="D485" t="str">
            <v>reconfirm</v>
          </cell>
          <cell r="E485" t="str">
            <v/>
          </cell>
          <cell r="F485" t="str">
            <v>732.53</v>
          </cell>
          <cell r="G485" t="str">
            <v>RMB</v>
          </cell>
          <cell r="H485" t="str">
            <v>1</v>
          </cell>
          <cell r="I485">
            <v>732.53</v>
          </cell>
        </row>
        <row r="486">
          <cell r="A486">
            <v>1394379</v>
          </cell>
          <cell r="B486" t="str">
            <v>奥克兰机场宜必思快捷酒店</v>
          </cell>
          <cell r="C486" t="str">
            <v>11811128502327</v>
          </cell>
          <cell r="D486" t="str">
            <v>454259</v>
          </cell>
          <cell r="E486" t="str">
            <v/>
          </cell>
          <cell r="F486" t="str">
            <v>678.62</v>
          </cell>
          <cell r="G486" t="str">
            <v>RMB</v>
          </cell>
          <cell r="H486" t="str">
            <v>1</v>
          </cell>
          <cell r="I486">
            <v>678.62</v>
          </cell>
        </row>
        <row r="487">
          <cell r="A487">
            <v>1407341</v>
          </cell>
          <cell r="B487" t="str">
            <v>Brydone Hotel</v>
          </cell>
          <cell r="C487" t="str">
            <v>11812056288771</v>
          </cell>
          <cell r="D487" t="str">
            <v>28906</v>
          </cell>
          <cell r="E487" t="str">
            <v/>
          </cell>
          <cell r="F487" t="str">
            <v>594.97</v>
          </cell>
          <cell r="G487" t="str">
            <v>RMB</v>
          </cell>
          <cell r="H487" t="str">
            <v>1</v>
          </cell>
          <cell r="I487">
            <v>594.97</v>
          </cell>
        </row>
        <row r="488">
          <cell r="A488">
            <v>1405596</v>
          </cell>
          <cell r="B488" t="str">
            <v>苏迪玛鲁托鲁瓦湖酒店</v>
          </cell>
          <cell r="C488" t="str">
            <v>11812027462292</v>
          </cell>
          <cell r="D488" t="str">
            <v>77599120</v>
          </cell>
          <cell r="E488" t="str">
            <v/>
          </cell>
          <cell r="F488" t="str">
            <v>792.86</v>
          </cell>
          <cell r="G488" t="str">
            <v>RMB</v>
          </cell>
          <cell r="H488" t="str">
            <v>1</v>
          </cell>
          <cell r="I488">
            <v>792.86</v>
          </cell>
        </row>
        <row r="489">
          <cell r="A489">
            <v>1418425</v>
          </cell>
          <cell r="B489" t="str">
            <v>Novotel Rotterdam Brainpark</v>
          </cell>
          <cell r="C489" t="str">
            <v>11812243854577</v>
          </cell>
          <cell r="D489" t="str">
            <v>1134SLP576</v>
          </cell>
          <cell r="E489" t="str">
            <v/>
          </cell>
          <cell r="F489" t="str">
            <v>524</v>
          </cell>
          <cell r="G489" t="str">
            <v>RMB</v>
          </cell>
          <cell r="H489" t="str">
            <v>1</v>
          </cell>
          <cell r="I489">
            <v>524</v>
          </cell>
        </row>
        <row r="490">
          <cell r="A490">
            <v>1419480</v>
          </cell>
          <cell r="B490" t="str">
            <v>盛橡湖岸度假酒店 </v>
          </cell>
          <cell r="C490" t="str">
            <v>11812254578581</v>
          </cell>
          <cell r="D490" t="str">
            <v/>
          </cell>
          <cell r="E490" t="str">
            <v/>
          </cell>
          <cell r="F490" t="str">
            <v>3007.86</v>
          </cell>
          <cell r="G490" t="str">
            <v>RMB</v>
          </cell>
          <cell r="H490" t="str">
            <v>1</v>
          </cell>
          <cell r="I490">
            <v>3007.86</v>
          </cell>
        </row>
        <row r="491">
          <cell r="A491">
            <v>1421667</v>
          </cell>
          <cell r="B491" t="str">
            <v>里斯酒店&amp;豪华公寓</v>
          </cell>
          <cell r="C491" t="str">
            <v>11812290851096</v>
          </cell>
          <cell r="D491" t="str">
            <v/>
          </cell>
          <cell r="E491" t="str">
            <v/>
          </cell>
          <cell r="F491" t="str">
            <v>7993.29</v>
          </cell>
          <cell r="G491" t="str">
            <v>RMB</v>
          </cell>
          <cell r="H491" t="str">
            <v>1</v>
          </cell>
          <cell r="I491">
            <v>7993.29</v>
          </cell>
        </row>
        <row r="492">
          <cell r="A492">
            <v>1413785</v>
          </cell>
          <cell r="B492" t="str">
            <v>里斯酒店&amp;豪华公寓</v>
          </cell>
          <cell r="C492" t="str">
            <v>11812164312670</v>
          </cell>
          <cell r="D492" t="str">
            <v/>
          </cell>
          <cell r="E492" t="str">
            <v/>
          </cell>
          <cell r="F492" t="str">
            <v>5790.1</v>
          </cell>
          <cell r="G492" t="str">
            <v>RMB</v>
          </cell>
          <cell r="H492" t="str">
            <v>1</v>
          </cell>
          <cell r="I492">
            <v>5790.1</v>
          </cell>
        </row>
        <row r="493">
          <cell r="A493">
            <v>1412440</v>
          </cell>
          <cell r="B493" t="str">
            <v>里斯酒店&amp;豪华公寓</v>
          </cell>
          <cell r="C493" t="str">
            <v>11812133400999</v>
          </cell>
          <cell r="D493" t="str">
            <v>1187191</v>
          </cell>
          <cell r="E493" t="str">
            <v/>
          </cell>
          <cell r="F493" t="str">
            <v>2523.3</v>
          </cell>
          <cell r="G493" t="str">
            <v>RMB</v>
          </cell>
          <cell r="H493" t="str">
            <v>1</v>
          </cell>
          <cell r="I493">
            <v>2523.3</v>
          </cell>
        </row>
        <row r="494">
          <cell r="A494">
            <v>1418468</v>
          </cell>
          <cell r="B494" t="str">
            <v>帕劳科罗尔帛琉皇家度假村酒店</v>
          </cell>
          <cell r="C494" t="str">
            <v>11812244939579</v>
          </cell>
          <cell r="D494" t="str">
            <v>489284</v>
          </cell>
          <cell r="E494" t="str">
            <v/>
          </cell>
          <cell r="F494" t="str">
            <v>7195.52</v>
          </cell>
          <cell r="G494" t="str">
            <v>RMB</v>
          </cell>
          <cell r="H494" t="str">
            <v>1</v>
          </cell>
          <cell r="I494">
            <v>7195.52</v>
          </cell>
        </row>
        <row r="495">
          <cell r="A495">
            <v>1423781</v>
          </cell>
          <cell r="B495" t="str">
            <v>圣彼得堡利格夫斯基皇冠假日酒店</v>
          </cell>
          <cell r="C495" t="str">
            <v>11901019333056</v>
          </cell>
          <cell r="D495" t="str">
            <v/>
          </cell>
          <cell r="E495" t="str">
            <v/>
          </cell>
          <cell r="F495" t="str">
            <v>1032.32</v>
          </cell>
          <cell r="G495" t="str">
            <v>RMB</v>
          </cell>
          <cell r="H495" t="str">
            <v>1</v>
          </cell>
          <cell r="I495">
            <v>1032.32</v>
          </cell>
        </row>
        <row r="496">
          <cell r="A496">
            <v>1423430</v>
          </cell>
          <cell r="B496" t="str">
            <v>莫斯科索科尔尼基假日酒店</v>
          </cell>
          <cell r="C496" t="str">
            <v>11901012268928</v>
          </cell>
          <cell r="D496" t="str">
            <v/>
          </cell>
          <cell r="E496" t="str">
            <v/>
          </cell>
          <cell r="F496" t="str">
            <v>516.68</v>
          </cell>
          <cell r="G496" t="str">
            <v>RMB</v>
          </cell>
          <cell r="H496" t="str">
            <v>1</v>
          </cell>
          <cell r="I496">
            <v>516.68</v>
          </cell>
        </row>
        <row r="497">
          <cell r="A497">
            <v>1417462</v>
          </cell>
          <cell r="B497" t="str">
            <v>莫斯科索科尔尼基假日酒店</v>
          </cell>
          <cell r="C497" t="str">
            <v>11812225333311</v>
          </cell>
          <cell r="D497" t="str">
            <v>28177176</v>
          </cell>
          <cell r="E497" t="str">
            <v/>
          </cell>
          <cell r="F497" t="str">
            <v>1824.75</v>
          </cell>
          <cell r="G497" t="str">
            <v>RMB</v>
          </cell>
          <cell r="H497" t="str">
            <v>1</v>
          </cell>
          <cell r="I497">
            <v>1824.75</v>
          </cell>
        </row>
        <row r="498">
          <cell r="A498">
            <v>1417100</v>
          </cell>
          <cell r="B498" t="str">
            <v>莫斯科索科尔尼基假日酒店</v>
          </cell>
          <cell r="C498" t="str">
            <v>11812210055514</v>
          </cell>
          <cell r="D498" t="str">
            <v>3471439102</v>
          </cell>
          <cell r="E498" t="str">
            <v/>
          </cell>
          <cell r="F498" t="str">
            <v>771.76</v>
          </cell>
          <cell r="G498" t="str">
            <v>RMB</v>
          </cell>
          <cell r="H498" t="str">
            <v>1</v>
          </cell>
          <cell r="I498">
            <v>771.76</v>
          </cell>
        </row>
        <row r="499">
          <cell r="A499">
            <v>1404137</v>
          </cell>
          <cell r="B499" t="str">
            <v>斯德哥尔摩阿兰达克拉丽奥机场酒店</v>
          </cell>
          <cell r="C499" t="str">
            <v>11811307073851</v>
          </cell>
          <cell r="D499" t="str">
            <v>45780811</v>
          </cell>
          <cell r="E499" t="str">
            <v/>
          </cell>
          <cell r="F499" t="str">
            <v>899.48</v>
          </cell>
          <cell r="G499" t="str">
            <v>RMB</v>
          </cell>
          <cell r="H499" t="str">
            <v>1</v>
          </cell>
          <cell r="I499">
            <v>899.48</v>
          </cell>
        </row>
        <row r="500">
          <cell r="A500">
            <v>1401790</v>
          </cell>
          <cell r="B500" t="str">
            <v>曼谷阿玛瑞廊曼酒店</v>
          </cell>
          <cell r="C500" t="str">
            <v>11811262390597</v>
          </cell>
          <cell r="D500" t="str">
            <v>1401790</v>
          </cell>
          <cell r="E500" t="str">
            <v/>
          </cell>
          <cell r="F500" t="str">
            <v>557.82</v>
          </cell>
          <cell r="G500" t="str">
            <v>RMB</v>
          </cell>
          <cell r="H500" t="str">
            <v>1</v>
          </cell>
          <cell r="I500">
            <v>557.82</v>
          </cell>
        </row>
        <row r="501">
          <cell r="A501">
            <v>1409570</v>
          </cell>
          <cell r="B501" t="str">
            <v>曼谷大使酒店</v>
          </cell>
          <cell r="C501" t="str">
            <v>11812090988066</v>
          </cell>
          <cell r="D501" t="str">
            <v>10010725209</v>
          </cell>
          <cell r="E501" t="str">
            <v/>
          </cell>
          <cell r="F501" t="str">
            <v>1002.3</v>
          </cell>
          <cell r="G501" t="str">
            <v>RMB</v>
          </cell>
          <cell r="H501" t="str">
            <v>1</v>
          </cell>
          <cell r="I501">
            <v>1002.3</v>
          </cell>
        </row>
        <row r="502">
          <cell r="A502">
            <v>1405258</v>
          </cell>
          <cell r="B502" t="str">
            <v>曼谷彩虹云宵酒店</v>
          </cell>
          <cell r="C502" t="str">
            <v>11812025178671</v>
          </cell>
          <cell r="D502" t="str">
            <v/>
          </cell>
          <cell r="E502" t="str">
            <v/>
          </cell>
          <cell r="F502" t="str">
            <v>507.27</v>
          </cell>
          <cell r="G502" t="str">
            <v>RMB</v>
          </cell>
          <cell r="H502" t="str">
            <v>1</v>
          </cell>
          <cell r="I502">
            <v>507.27</v>
          </cell>
        </row>
        <row r="503">
          <cell r="A503">
            <v>1392292</v>
          </cell>
          <cell r="B503" t="str">
            <v>曼谷彩虹云宵酒店</v>
          </cell>
          <cell r="C503" t="str">
            <v>11811103467134</v>
          </cell>
          <cell r="D503" t="str">
            <v>1132772</v>
          </cell>
          <cell r="E503" t="str">
            <v/>
          </cell>
          <cell r="F503" t="str">
            <v>507.27</v>
          </cell>
          <cell r="G503" t="str">
            <v>RMB</v>
          </cell>
          <cell r="H503" t="str">
            <v>1</v>
          </cell>
          <cell r="I503">
            <v>507.27</v>
          </cell>
        </row>
        <row r="504">
          <cell r="A504">
            <v>1383183</v>
          </cell>
          <cell r="B504" t="str">
            <v>曼谷彩虹云宵酒店</v>
          </cell>
          <cell r="C504" t="str">
            <v>11810195594664</v>
          </cell>
          <cell r="D504" t="str">
            <v>322063976</v>
          </cell>
          <cell r="E504" t="str">
            <v/>
          </cell>
          <cell r="F504" t="str">
            <v>639.63</v>
          </cell>
          <cell r="G504" t="str">
            <v>RMB</v>
          </cell>
          <cell r="H504" t="str">
            <v>1</v>
          </cell>
          <cell r="I504">
            <v>639.63</v>
          </cell>
        </row>
        <row r="505">
          <cell r="A505">
            <v>1393362</v>
          </cell>
          <cell r="B505" t="str">
            <v>曼谷彩虹云宵酒店</v>
          </cell>
          <cell r="C505" t="str">
            <v>11811117131379</v>
          </cell>
          <cell r="D505" t="str">
            <v>041/255883</v>
          </cell>
          <cell r="E505" t="str">
            <v/>
          </cell>
          <cell r="F505" t="str">
            <v>516.14</v>
          </cell>
          <cell r="G505" t="str">
            <v>RMB</v>
          </cell>
          <cell r="H505" t="str">
            <v>1</v>
          </cell>
          <cell r="I505">
            <v>516.14</v>
          </cell>
        </row>
        <row r="506">
          <cell r="A506">
            <v>1412125</v>
          </cell>
          <cell r="B506" t="str">
            <v>曼谷圣殿酒店 </v>
          </cell>
          <cell r="C506" t="str">
            <v>11812133700545</v>
          </cell>
          <cell r="D506" t="str">
            <v>510546</v>
          </cell>
          <cell r="E506" t="str">
            <v/>
          </cell>
          <cell r="F506" t="str">
            <v>446.8</v>
          </cell>
          <cell r="G506" t="str">
            <v>RMB</v>
          </cell>
          <cell r="H506" t="str">
            <v>1</v>
          </cell>
          <cell r="I506">
            <v>446.8</v>
          </cell>
        </row>
        <row r="507">
          <cell r="A507">
            <v>1419053</v>
          </cell>
          <cell r="B507" t="str">
            <v>曼谷班斯瑞酒店</v>
          </cell>
          <cell r="C507" t="str">
            <v>11812258354375</v>
          </cell>
          <cell r="D507" t="str">
            <v/>
          </cell>
          <cell r="E507" t="str">
            <v/>
          </cell>
          <cell r="F507" t="str">
            <v>338</v>
          </cell>
          <cell r="G507" t="str">
            <v>RMB</v>
          </cell>
          <cell r="H507" t="str">
            <v>1</v>
          </cell>
          <cell r="I507">
            <v>338.8</v>
          </cell>
        </row>
        <row r="508">
          <cell r="A508">
            <v>1419071</v>
          </cell>
          <cell r="B508" t="str">
            <v>曼谷班斯瑞酒店</v>
          </cell>
          <cell r="C508" t="str">
            <v>11812258231990</v>
          </cell>
          <cell r="D508" t="str">
            <v/>
          </cell>
          <cell r="E508" t="str">
            <v/>
          </cell>
          <cell r="F508" t="str">
            <v>338.8</v>
          </cell>
          <cell r="G508" t="str">
            <v>RMB</v>
          </cell>
          <cell r="H508" t="str">
            <v>1</v>
          </cell>
          <cell r="I508">
            <v>338.8</v>
          </cell>
        </row>
        <row r="509">
          <cell r="A509">
            <v>1418754</v>
          </cell>
          <cell r="B509" t="str">
            <v>曼谷班斯瑞酒店</v>
          </cell>
          <cell r="C509" t="str">
            <v>11812245873288</v>
          </cell>
          <cell r="D509" t="str">
            <v>24669</v>
          </cell>
          <cell r="E509" t="str">
            <v/>
          </cell>
          <cell r="F509" t="str">
            <v>165.91</v>
          </cell>
          <cell r="G509" t="str">
            <v>RMB</v>
          </cell>
          <cell r="H509" t="str">
            <v>1</v>
          </cell>
          <cell r="I509">
            <v>165.91</v>
          </cell>
        </row>
        <row r="510">
          <cell r="A510">
            <v>1394142</v>
          </cell>
          <cell r="B510" t="str">
            <v>曼谷易思廷酒店</v>
          </cell>
          <cell r="C510" t="str">
            <v>11811121230520</v>
          </cell>
          <cell r="D510" t="str">
            <v>reconfirmed</v>
          </cell>
          <cell r="E510" t="str">
            <v/>
          </cell>
          <cell r="F510" t="str">
            <v>819</v>
          </cell>
          <cell r="G510" t="str">
            <v>RMB</v>
          </cell>
          <cell r="H510" t="str">
            <v>1</v>
          </cell>
          <cell r="I510">
            <v>819.49</v>
          </cell>
        </row>
        <row r="511">
          <cell r="A511">
            <v>1417795</v>
          </cell>
          <cell r="B511" t="str">
            <v>曼谷财富美爵酒店</v>
          </cell>
          <cell r="C511" t="str">
            <v>11812225577156</v>
          </cell>
          <cell r="D511" t="str">
            <v>163851</v>
          </cell>
          <cell r="E511" t="str">
            <v/>
          </cell>
          <cell r="F511" t="str">
            <v>1432.76</v>
          </cell>
          <cell r="G511" t="str">
            <v>RMB</v>
          </cell>
          <cell r="H511" t="str">
            <v>1</v>
          </cell>
          <cell r="I511">
            <v>1432.76</v>
          </cell>
        </row>
        <row r="512">
          <cell r="A512">
            <v>1412902</v>
          </cell>
          <cell r="B512" t="str">
            <v>苏梅岛皇家芒别墅酒店</v>
          </cell>
          <cell r="C512" t="str">
            <v>11812156767567</v>
          </cell>
          <cell r="D512" t="str">
            <v>151353</v>
          </cell>
          <cell r="E512" t="str">
            <v/>
          </cell>
          <cell r="F512" t="str">
            <v>15559.15</v>
          </cell>
          <cell r="G512" t="str">
            <v>RMB</v>
          </cell>
          <cell r="H512" t="str">
            <v>1</v>
          </cell>
          <cell r="I512">
            <v>15559.15</v>
          </cell>
        </row>
        <row r="513">
          <cell r="A513">
            <v>1419264</v>
          </cell>
          <cell r="B513" t="str">
            <v>苏梅岛皇家芒别墅酒店</v>
          </cell>
          <cell r="C513" t="str">
            <v>11812254615372</v>
          </cell>
          <cell r="D513" t="str">
            <v/>
          </cell>
          <cell r="E513" t="str">
            <v/>
          </cell>
          <cell r="F513" t="str">
            <v>4814</v>
          </cell>
          <cell r="G513" t="str">
            <v>RMB</v>
          </cell>
          <cell r="H513" t="str">
            <v>1</v>
          </cell>
          <cell r="I513">
            <v>4814.64</v>
          </cell>
        </row>
        <row r="514">
          <cell r="A514">
            <v>1407534</v>
          </cell>
          <cell r="B514" t="str">
            <v>苏梅岛奥瑞格海滩度假酒店</v>
          </cell>
          <cell r="C514" t="str">
            <v>11812065413499</v>
          </cell>
          <cell r="D514" t="str">
            <v>219453</v>
          </cell>
          <cell r="E514" t="str">
            <v/>
          </cell>
          <cell r="F514" t="str">
            <v>4708</v>
          </cell>
          <cell r="G514" t="str">
            <v>RMB</v>
          </cell>
          <cell r="H514" t="str">
            <v>1</v>
          </cell>
          <cell r="I514">
            <v>4708.74</v>
          </cell>
        </row>
        <row r="515">
          <cell r="A515">
            <v>1422984</v>
          </cell>
          <cell r="B515" t="str">
            <v>清莱都喜海岛度假酒店</v>
          </cell>
          <cell r="C515" t="str">
            <v>11812312979922</v>
          </cell>
          <cell r="D515" t="str">
            <v>41809</v>
          </cell>
          <cell r="E515" t="str">
            <v/>
          </cell>
          <cell r="F515" t="str">
            <v>1046.53</v>
          </cell>
          <cell r="G515" t="str">
            <v>RMB</v>
          </cell>
          <cell r="H515" t="str">
            <v>1</v>
          </cell>
          <cell r="I515">
            <v>1046.53</v>
          </cell>
        </row>
        <row r="516">
          <cell r="A516">
            <v>1416003</v>
          </cell>
          <cell r="B516" t="str">
            <v>曼谷遗产酒店</v>
          </cell>
          <cell r="C516" t="str">
            <v>11812193269188</v>
          </cell>
          <cell r="D516" t="str">
            <v>196828</v>
          </cell>
          <cell r="E516" t="str">
            <v/>
          </cell>
          <cell r="F516" t="str">
            <v>234</v>
          </cell>
          <cell r="G516" t="str">
            <v>RMB</v>
          </cell>
          <cell r="H516" t="str">
            <v>1</v>
          </cell>
          <cell r="I516">
            <v>234.46</v>
          </cell>
        </row>
        <row r="517">
          <cell r="A517">
            <v>1415828</v>
          </cell>
          <cell r="B517" t="str">
            <v>曼谷遗产酒店</v>
          </cell>
          <cell r="C517" t="str">
            <v>11812195859370</v>
          </cell>
          <cell r="D517" t="str">
            <v>196829</v>
          </cell>
          <cell r="E517" t="str">
            <v/>
          </cell>
          <cell r="F517" t="str">
            <v>468</v>
          </cell>
          <cell r="G517" t="str">
            <v>RMB</v>
          </cell>
          <cell r="H517" t="str">
            <v>1</v>
          </cell>
          <cell r="I517">
            <v>468.92</v>
          </cell>
        </row>
        <row r="518">
          <cell r="A518">
            <v>1407413</v>
          </cell>
          <cell r="B518" t="str">
            <v>清迈兰花酒店</v>
          </cell>
          <cell r="C518" t="str">
            <v>11812062177116</v>
          </cell>
          <cell r="D518" t="str">
            <v>157511</v>
          </cell>
          <cell r="E518" t="str">
            <v/>
          </cell>
          <cell r="F518" t="str">
            <v>648.72</v>
          </cell>
          <cell r="G518" t="str">
            <v>RMB</v>
          </cell>
          <cell r="H518" t="str">
            <v>1</v>
          </cell>
          <cell r="I518">
            <v>648.72</v>
          </cell>
        </row>
        <row r="519">
          <cell r="A519">
            <v>1407464</v>
          </cell>
          <cell r="B519" t="str">
            <v>清迈兰花酒店</v>
          </cell>
          <cell r="C519" t="str">
            <v>11812067404752</v>
          </cell>
          <cell r="D519" t="str">
            <v>157522</v>
          </cell>
          <cell r="E519" t="str">
            <v/>
          </cell>
          <cell r="F519" t="str">
            <v>968</v>
          </cell>
          <cell r="G519" t="str">
            <v>RMB</v>
          </cell>
          <cell r="H519" t="str">
            <v>1</v>
          </cell>
          <cell r="I519">
            <v>968</v>
          </cell>
        </row>
        <row r="520">
          <cell r="A520">
            <v>1414427</v>
          </cell>
          <cell r="B520" t="str">
            <v>清迈广场酒店</v>
          </cell>
          <cell r="C520" t="str">
            <v>11812176930568</v>
          </cell>
          <cell r="D520" t="str">
            <v>126704</v>
          </cell>
          <cell r="E520" t="str">
            <v/>
          </cell>
          <cell r="F520" t="str">
            <v>1269.38</v>
          </cell>
          <cell r="G520" t="str">
            <v>RMB</v>
          </cell>
          <cell r="H520" t="str">
            <v>1</v>
          </cell>
          <cell r="I520">
            <v>1269.38</v>
          </cell>
        </row>
        <row r="521">
          <cell r="A521">
            <v>1413449</v>
          </cell>
          <cell r="B521" t="str">
            <v>清迈广场酒店</v>
          </cell>
          <cell r="C521" t="str">
            <v>11812157899841</v>
          </cell>
          <cell r="D521" t="str">
            <v>126616</v>
          </cell>
          <cell r="E521" t="str">
            <v/>
          </cell>
          <cell r="F521" t="str">
            <v>1874.01</v>
          </cell>
          <cell r="G521" t="str">
            <v>RMB</v>
          </cell>
          <cell r="H521" t="str">
            <v>1</v>
          </cell>
          <cell r="I521">
            <v>1874.01</v>
          </cell>
        </row>
        <row r="522">
          <cell r="A522">
            <v>1421316</v>
          </cell>
          <cell r="B522" t="str">
            <v>清迈广场酒店</v>
          </cell>
          <cell r="C522" t="str">
            <v>11812288015438</v>
          </cell>
          <cell r="D522" t="str">
            <v/>
          </cell>
          <cell r="E522" t="str">
            <v/>
          </cell>
          <cell r="F522" t="str">
            <v>1481.16</v>
          </cell>
          <cell r="G522" t="str">
            <v>RMB</v>
          </cell>
          <cell r="H522" t="str">
            <v>1</v>
          </cell>
          <cell r="I522">
            <v>1481.16</v>
          </cell>
        </row>
        <row r="523">
          <cell r="A523">
            <v>1423193</v>
          </cell>
          <cell r="B523" t="str">
            <v>清迈广场酒店</v>
          </cell>
          <cell r="C523" t="str">
            <v>11812314050990</v>
          </cell>
          <cell r="D523" t="str">
            <v/>
          </cell>
          <cell r="E523" t="str">
            <v/>
          </cell>
          <cell r="F523" t="str">
            <v>1637.97</v>
          </cell>
          <cell r="G523" t="str">
            <v>RMB</v>
          </cell>
          <cell r="H523" t="str">
            <v>1</v>
          </cell>
          <cell r="I523">
            <v>1637.97</v>
          </cell>
        </row>
        <row r="524">
          <cell r="A524">
            <v>1422971</v>
          </cell>
          <cell r="B524" t="str">
            <v>清迈广场酒店</v>
          </cell>
          <cell r="C524" t="str">
            <v>11812310093267</v>
          </cell>
          <cell r="D524" t="str">
            <v/>
          </cell>
          <cell r="E524" t="str">
            <v/>
          </cell>
          <cell r="F524" t="str">
            <v>3978</v>
          </cell>
          <cell r="G524" t="str">
            <v>RMB</v>
          </cell>
          <cell r="H524" t="str">
            <v>1</v>
          </cell>
          <cell r="I524">
            <v>3978.7</v>
          </cell>
        </row>
        <row r="525">
          <cell r="A525">
            <v>1419942</v>
          </cell>
          <cell r="B525" t="str">
            <v>清迈安茉拉太平酒店</v>
          </cell>
          <cell r="C525" t="str">
            <v>11812267819687</v>
          </cell>
          <cell r="D525" t="str">
            <v/>
          </cell>
          <cell r="E525" t="str">
            <v/>
          </cell>
          <cell r="F525" t="str">
            <v>1145.82</v>
          </cell>
          <cell r="G525" t="str">
            <v>RMB</v>
          </cell>
          <cell r="H525" t="str">
            <v>1</v>
          </cell>
          <cell r="I525">
            <v>1145.82</v>
          </cell>
        </row>
        <row r="526">
          <cell r="A526">
            <v>1404360</v>
          </cell>
          <cell r="B526" t="str">
            <v>清迈安茉拉太平酒店</v>
          </cell>
          <cell r="C526" t="str">
            <v>11811291977133</v>
          </cell>
          <cell r="D526" t="str">
            <v>269680,269681</v>
          </cell>
          <cell r="E526" t="str">
            <v/>
          </cell>
          <cell r="F526" t="str">
            <v>2646.18</v>
          </cell>
          <cell r="G526" t="str">
            <v>RMB</v>
          </cell>
          <cell r="H526" t="str">
            <v>1</v>
          </cell>
          <cell r="I526">
            <v>2646.18</v>
          </cell>
        </row>
        <row r="527">
          <cell r="A527">
            <v>1422013</v>
          </cell>
          <cell r="B527" t="str">
            <v>清迈苏瑞旺斯酒店</v>
          </cell>
          <cell r="C527" t="str">
            <v>11812298577855</v>
          </cell>
          <cell r="D527" t="str">
            <v/>
          </cell>
          <cell r="E527" t="str">
            <v/>
          </cell>
          <cell r="F527" t="str">
            <v>8689</v>
          </cell>
          <cell r="G527" t="str">
            <v>RMB</v>
          </cell>
          <cell r="H527" t="str">
            <v>1</v>
          </cell>
          <cell r="I527">
            <v>8689.6</v>
          </cell>
        </row>
        <row r="528">
          <cell r="A528">
            <v>1418466</v>
          </cell>
          <cell r="B528" t="str">
            <v>清迈盛泰乐精选坤巴雅水疗及度假村</v>
          </cell>
          <cell r="C528" t="str">
            <v>11812242783350</v>
          </cell>
          <cell r="D528" t="str">
            <v>53684</v>
          </cell>
          <cell r="E528" t="str">
            <v/>
          </cell>
          <cell r="F528" t="str">
            <v>3832</v>
          </cell>
          <cell r="G528" t="str">
            <v>RMB</v>
          </cell>
          <cell r="H528" t="str">
            <v>1</v>
          </cell>
          <cell r="I528">
            <v>3832</v>
          </cell>
        </row>
        <row r="529">
          <cell r="A529">
            <v>1396363</v>
          </cell>
          <cell r="B529" t="str">
            <v>普吉岛椰岛村舍度假酒店</v>
          </cell>
          <cell r="C529" t="str">
            <v>11811279772887</v>
          </cell>
          <cell r="D529" t="str">
            <v>184111</v>
          </cell>
          <cell r="E529" t="str">
            <v/>
          </cell>
          <cell r="F529" t="str">
            <v>3960.94</v>
          </cell>
          <cell r="G529" t="str">
            <v>RMB</v>
          </cell>
          <cell r="H529" t="str">
            <v>1</v>
          </cell>
          <cell r="I529">
            <v>3960.94</v>
          </cell>
        </row>
        <row r="530">
          <cell r="A530">
            <v>1396364</v>
          </cell>
          <cell r="B530" t="str">
            <v>普吉岛椰岛村舍度假酒店</v>
          </cell>
          <cell r="C530" t="str">
            <v>11811273703744</v>
          </cell>
          <cell r="D530" t="str">
            <v>184112</v>
          </cell>
          <cell r="E530" t="str">
            <v/>
          </cell>
          <cell r="F530" t="str">
            <v>3961.52</v>
          </cell>
          <cell r="G530" t="str">
            <v>RMB</v>
          </cell>
          <cell r="H530" t="str">
            <v>1</v>
          </cell>
          <cell r="I530">
            <v>3961.52</v>
          </cell>
        </row>
        <row r="531">
          <cell r="A531">
            <v>1383506</v>
          </cell>
          <cell r="B531" t="str">
            <v>普吉岛太阳之翼卡马拉海滩度假村</v>
          </cell>
          <cell r="C531" t="str">
            <v>11810205722857</v>
          </cell>
          <cell r="D531" t="str">
            <v>110163</v>
          </cell>
          <cell r="E531" t="str">
            <v/>
          </cell>
          <cell r="F531" t="str">
            <v>3416.82</v>
          </cell>
          <cell r="G531" t="str">
            <v>RMB</v>
          </cell>
          <cell r="H531" t="str">
            <v>1</v>
          </cell>
          <cell r="I531">
            <v>3416.82</v>
          </cell>
        </row>
        <row r="532">
          <cell r="A532">
            <v>1416362</v>
          </cell>
          <cell r="B532" t="str">
            <v>象岛安娜度假酒店及水疗中心</v>
          </cell>
          <cell r="C532" t="str">
            <v>11812209953055</v>
          </cell>
          <cell r="D532" t="str">
            <v/>
          </cell>
          <cell r="E532" t="str">
            <v/>
          </cell>
          <cell r="F532" t="str">
            <v>5120</v>
          </cell>
          <cell r="G532" t="str">
            <v>RMB</v>
          </cell>
          <cell r="H532" t="str">
            <v>1</v>
          </cell>
          <cell r="I532">
            <v>5120.28</v>
          </cell>
        </row>
        <row r="533">
          <cell r="A533">
            <v>1421238</v>
          </cell>
          <cell r="B533" t="str">
            <v>象岛安娜度假酒店及水疗中心</v>
          </cell>
          <cell r="C533" t="str">
            <v>11812288874858</v>
          </cell>
          <cell r="D533" t="str">
            <v>343053340</v>
          </cell>
          <cell r="E533" t="str">
            <v/>
          </cell>
          <cell r="F533" t="str">
            <v>4279</v>
          </cell>
          <cell r="G533" t="str">
            <v>RMB</v>
          </cell>
          <cell r="H533" t="str">
            <v>1</v>
          </cell>
          <cell r="I533">
            <v>4279.72</v>
          </cell>
        </row>
        <row r="534">
          <cell r="A534">
            <v>1421670</v>
          </cell>
          <cell r="B534" t="str">
            <v>普吉岛萨瓦斯德乡村酒店</v>
          </cell>
          <cell r="C534" t="str">
            <v>11812295306193</v>
          </cell>
          <cell r="D534" t="str">
            <v/>
          </cell>
          <cell r="E534" t="str">
            <v/>
          </cell>
          <cell r="F534" t="str">
            <v>1712.86</v>
          </cell>
          <cell r="G534" t="str">
            <v>RMB</v>
          </cell>
          <cell r="H534" t="str">
            <v>1</v>
          </cell>
          <cell r="I534">
            <v>1712.86</v>
          </cell>
        </row>
        <row r="535">
          <cell r="A535">
            <v>1406398</v>
          </cell>
          <cell r="B535" t="str">
            <v>普吉岛萨瓦斯德乡村酒店</v>
          </cell>
          <cell r="C535" t="str">
            <v>11812048569648</v>
          </cell>
          <cell r="D535" t="str">
            <v/>
          </cell>
          <cell r="E535" t="str">
            <v/>
          </cell>
          <cell r="F535" t="str">
            <v>2741.76</v>
          </cell>
          <cell r="G535" t="str">
            <v>RMB</v>
          </cell>
          <cell r="H535" t="str">
            <v>1</v>
          </cell>
          <cell r="I535">
            <v>2741.76</v>
          </cell>
        </row>
        <row r="536">
          <cell r="A536">
            <v>1403611</v>
          </cell>
          <cell r="B536" t="str">
            <v>普吉岛萨瓦斯德乡村酒店</v>
          </cell>
          <cell r="C536" t="str">
            <v>11811296657088</v>
          </cell>
          <cell r="D536" t="str">
            <v>127036</v>
          </cell>
          <cell r="E536" t="str">
            <v/>
          </cell>
          <cell r="F536" t="str">
            <v>1773.5</v>
          </cell>
          <cell r="G536" t="str">
            <v>RMB</v>
          </cell>
          <cell r="H536" t="str">
            <v>1</v>
          </cell>
          <cell r="I536">
            <v>1773.5</v>
          </cell>
        </row>
        <row r="537">
          <cell r="A537">
            <v>1405472</v>
          </cell>
          <cell r="B537" t="str">
            <v>普吉岛萨瓦斯德乡村酒店</v>
          </cell>
          <cell r="C537" t="str">
            <v>11812028808042</v>
          </cell>
          <cell r="D537" t="str">
            <v>127193</v>
          </cell>
          <cell r="E537" t="str">
            <v/>
          </cell>
          <cell r="F537" t="str">
            <v>6703.62</v>
          </cell>
          <cell r="G537" t="str">
            <v>RMB</v>
          </cell>
          <cell r="H537" t="str">
            <v>1</v>
          </cell>
          <cell r="I537">
            <v>6703.62</v>
          </cell>
        </row>
        <row r="538">
          <cell r="A538">
            <v>1405466</v>
          </cell>
          <cell r="B538" t="str">
            <v>普吉岛萨瓦斯德乡村酒店</v>
          </cell>
          <cell r="C538" t="str">
            <v>11812024387327</v>
          </cell>
          <cell r="D538" t="str">
            <v>127194</v>
          </cell>
          <cell r="E538" t="str">
            <v/>
          </cell>
          <cell r="F538" t="str">
            <v>6703.62</v>
          </cell>
          <cell r="G538" t="str">
            <v>RMB</v>
          </cell>
          <cell r="H538" t="str">
            <v>1</v>
          </cell>
          <cell r="I538">
            <v>6703.62</v>
          </cell>
        </row>
        <row r="539">
          <cell r="A539">
            <v>1397863</v>
          </cell>
          <cell r="B539" t="str">
            <v>普吉岛甜蜜马丽娜卡塔航海度假酒店</v>
          </cell>
          <cell r="C539" t="str">
            <v>11812039236879</v>
          </cell>
          <cell r="D539" t="str">
            <v/>
          </cell>
          <cell r="E539" t="str">
            <v/>
          </cell>
          <cell r="F539" t="str">
            <v>1900.2</v>
          </cell>
          <cell r="G539" t="str">
            <v>RMB</v>
          </cell>
          <cell r="H539" t="str">
            <v>1</v>
          </cell>
          <cell r="I539">
            <v>1900.2</v>
          </cell>
        </row>
        <row r="540">
          <cell r="A540">
            <v>1416459</v>
          </cell>
          <cell r="B540" t="str">
            <v>普吉岛幸运卡塔泳池别墅酒店</v>
          </cell>
          <cell r="C540" t="str">
            <v>11812207553717</v>
          </cell>
          <cell r="D540" t="str">
            <v/>
          </cell>
          <cell r="E540" t="str">
            <v/>
          </cell>
          <cell r="F540" t="str">
            <v>6771.33</v>
          </cell>
          <cell r="G540" t="str">
            <v>RMB</v>
          </cell>
          <cell r="H540" t="str">
            <v>1</v>
          </cell>
          <cell r="I540">
            <v>6771.33</v>
          </cell>
        </row>
        <row r="541">
          <cell r="A541">
            <v>1417676</v>
          </cell>
          <cell r="B541" t="str">
            <v>普吉岛周六公寓</v>
          </cell>
          <cell r="C541" t="str">
            <v>11812226013984</v>
          </cell>
          <cell r="D541" t="str">
            <v>46672</v>
          </cell>
          <cell r="E541" t="str">
            <v/>
          </cell>
          <cell r="F541" t="str">
            <v>819.82</v>
          </cell>
          <cell r="G541" t="str">
            <v>RMB</v>
          </cell>
          <cell r="H541" t="str">
            <v>1</v>
          </cell>
          <cell r="I541">
            <v>819.82</v>
          </cell>
        </row>
        <row r="542">
          <cell r="A542">
            <v>1392918</v>
          </cell>
          <cell r="B542" t="str">
            <v>普吉岛周六公寓</v>
          </cell>
          <cell r="C542" t="str">
            <v>11811118121650</v>
          </cell>
          <cell r="D542" t="str">
            <v>1392918</v>
          </cell>
          <cell r="E542" t="str">
            <v/>
          </cell>
          <cell r="F542" t="str">
            <v>4055.44</v>
          </cell>
          <cell r="G542" t="str">
            <v>RMB</v>
          </cell>
          <cell r="H542" t="str">
            <v>1</v>
          </cell>
          <cell r="I542">
            <v>4055.44</v>
          </cell>
        </row>
        <row r="543">
          <cell r="A543">
            <v>1412941</v>
          </cell>
          <cell r="B543" t="str">
            <v>普吉岛麦考棕榈滩度假村</v>
          </cell>
          <cell r="C543" t="str">
            <v>11812141886081</v>
          </cell>
          <cell r="D543" t="str">
            <v/>
          </cell>
          <cell r="E543" t="str">
            <v/>
          </cell>
          <cell r="F543" t="str">
            <v>1864.66</v>
          </cell>
          <cell r="G543" t="str">
            <v>RMB</v>
          </cell>
          <cell r="H543" t="str">
            <v>1</v>
          </cell>
          <cell r="I543">
            <v>1864.66</v>
          </cell>
        </row>
        <row r="544">
          <cell r="A544">
            <v>1406627</v>
          </cell>
          <cell r="B544" t="str">
            <v>普吉岛机场马瑞娜阿威阿德酒店</v>
          </cell>
          <cell r="C544" t="str">
            <v>11812040478424</v>
          </cell>
          <cell r="D544" t="str">
            <v/>
          </cell>
          <cell r="E544" t="str">
            <v/>
          </cell>
          <cell r="F544" t="str">
            <v>678.24</v>
          </cell>
          <cell r="G544" t="str">
            <v>RMB</v>
          </cell>
          <cell r="H544" t="str">
            <v>1</v>
          </cell>
          <cell r="I544">
            <v>678.24</v>
          </cell>
        </row>
        <row r="545">
          <cell r="A545">
            <v>1409784</v>
          </cell>
          <cell r="B545" t="str">
            <v>普吉岛玛雅酒店</v>
          </cell>
          <cell r="C545" t="str">
            <v>11812108114119</v>
          </cell>
          <cell r="D545" t="str">
            <v>18014817</v>
          </cell>
          <cell r="E545" t="str">
            <v/>
          </cell>
          <cell r="F545" t="str">
            <v>569.84</v>
          </cell>
          <cell r="G545" t="str">
            <v>RMB</v>
          </cell>
          <cell r="H545" t="str">
            <v>1</v>
          </cell>
          <cell r="I545">
            <v>569.84</v>
          </cell>
        </row>
        <row r="546">
          <cell r="A546">
            <v>1418457</v>
          </cell>
          <cell r="B546" t="str">
            <v>普吉岛水晶野生度假酒店</v>
          </cell>
          <cell r="C546" t="str">
            <v>11812240909432</v>
          </cell>
          <cell r="D546" t="str">
            <v>341830128</v>
          </cell>
          <cell r="E546" t="str">
            <v/>
          </cell>
          <cell r="F546" t="str">
            <v>368.73</v>
          </cell>
          <cell r="G546" t="str">
            <v>RMB</v>
          </cell>
          <cell r="H546" t="str">
            <v>1</v>
          </cell>
          <cell r="I546">
            <v>368.73</v>
          </cell>
        </row>
        <row r="547">
          <cell r="A547">
            <v>1411689</v>
          </cell>
          <cell r="B547" t="str">
            <v>普吉岛安达曼海滩套房酒店</v>
          </cell>
          <cell r="C547" t="str">
            <v>11812120645478</v>
          </cell>
          <cell r="D547" t="str">
            <v/>
          </cell>
          <cell r="E547" t="str">
            <v/>
          </cell>
          <cell r="F547" t="str">
            <v>1812</v>
          </cell>
          <cell r="G547" t="str">
            <v>RMB</v>
          </cell>
          <cell r="H547" t="str">
            <v>1</v>
          </cell>
          <cell r="I547">
            <v>1812</v>
          </cell>
        </row>
        <row r="548">
          <cell r="A548">
            <v>1422781</v>
          </cell>
          <cell r="B548" t="str">
            <v>普吉岛APK Spa度假村</v>
          </cell>
          <cell r="C548" t="str">
            <v>11812300716260</v>
          </cell>
          <cell r="D548" t="str">
            <v/>
          </cell>
          <cell r="E548" t="str">
            <v/>
          </cell>
          <cell r="F548" t="str">
            <v>1377.52</v>
          </cell>
          <cell r="G548" t="str">
            <v>RMB</v>
          </cell>
          <cell r="H548" t="str">
            <v>1</v>
          </cell>
          <cell r="I548">
            <v>1377.52</v>
          </cell>
        </row>
        <row r="549">
          <cell r="A549">
            <v>1416727</v>
          </cell>
          <cell r="B549" t="str">
            <v>普吉岛盛泰乐芭东蓝色海洋度假村</v>
          </cell>
          <cell r="C549" t="str">
            <v>11812216552395</v>
          </cell>
          <cell r="D549" t="str">
            <v>1166406315</v>
          </cell>
          <cell r="E549" t="str">
            <v/>
          </cell>
          <cell r="F549" t="str">
            <v>3879.68</v>
          </cell>
          <cell r="G549" t="str">
            <v>RMB</v>
          </cell>
          <cell r="H549" t="str">
            <v>1</v>
          </cell>
          <cell r="I549">
            <v>3879.68</v>
          </cell>
        </row>
        <row r="550">
          <cell r="A550">
            <v>1411838</v>
          </cell>
          <cell r="B550" t="str">
            <v>普吉岛盛泰乐芭东蓝色海洋度假村</v>
          </cell>
          <cell r="C550" t="str">
            <v>11812121923045</v>
          </cell>
          <cell r="D550" t="str">
            <v>329369</v>
          </cell>
          <cell r="E550" t="str">
            <v/>
          </cell>
          <cell r="F550" t="str">
            <v>856.14</v>
          </cell>
          <cell r="G550" t="str">
            <v>RMB</v>
          </cell>
          <cell r="H550" t="str">
            <v>1</v>
          </cell>
          <cell r="I550">
            <v>856.14</v>
          </cell>
        </row>
        <row r="551">
          <cell r="A551">
            <v>1421252</v>
          </cell>
          <cell r="B551" t="str">
            <v>诺瓦黄金酒店</v>
          </cell>
          <cell r="C551" t="str">
            <v>11812286627839</v>
          </cell>
          <cell r="D551" t="str">
            <v/>
          </cell>
          <cell r="E551" t="str">
            <v/>
          </cell>
          <cell r="F551" t="str">
            <v>1197</v>
          </cell>
          <cell r="G551" t="str">
            <v>RMB</v>
          </cell>
          <cell r="H551" t="str">
            <v>1</v>
          </cell>
          <cell r="I551">
            <v>1197.4</v>
          </cell>
        </row>
        <row r="552">
          <cell r="A552">
            <v>1420536</v>
          </cell>
          <cell r="B552" t="str">
            <v>普吉岛安达曼拥抱酒店</v>
          </cell>
          <cell r="C552" t="str">
            <v>11812273518493</v>
          </cell>
          <cell r="D552" t="str">
            <v>76022</v>
          </cell>
          <cell r="E552" t="str">
            <v/>
          </cell>
          <cell r="F552" t="str">
            <v>5795</v>
          </cell>
          <cell r="G552" t="str">
            <v>RMB</v>
          </cell>
          <cell r="H552" t="str">
            <v>1</v>
          </cell>
          <cell r="I552">
            <v>5795.39</v>
          </cell>
        </row>
        <row r="553">
          <cell r="A553">
            <v>1420612</v>
          </cell>
          <cell r="B553" t="str">
            <v>普吉岛安达曼拥抱酒店</v>
          </cell>
          <cell r="C553" t="str">
            <v>11812278498687</v>
          </cell>
          <cell r="D553" t="str">
            <v/>
          </cell>
          <cell r="E553" t="str">
            <v/>
          </cell>
          <cell r="F553" t="str">
            <v>646</v>
          </cell>
          <cell r="G553" t="str">
            <v>RMB</v>
          </cell>
          <cell r="H553" t="str">
            <v>1</v>
          </cell>
          <cell r="I553">
            <v>646.02</v>
          </cell>
        </row>
        <row r="554">
          <cell r="A554">
            <v>1420613</v>
          </cell>
          <cell r="B554" t="str">
            <v>普吉岛安达曼拥抱酒店</v>
          </cell>
          <cell r="C554" t="str">
            <v>11812278592411</v>
          </cell>
          <cell r="D554" t="str">
            <v/>
          </cell>
          <cell r="E554" t="str">
            <v/>
          </cell>
          <cell r="F554" t="str">
            <v>1286.48</v>
          </cell>
          <cell r="G554" t="str">
            <v>RMB</v>
          </cell>
          <cell r="H554" t="str">
            <v>1</v>
          </cell>
          <cell r="I554">
            <v>1286.48</v>
          </cell>
        </row>
        <row r="555">
          <cell r="A555">
            <v>1417016</v>
          </cell>
          <cell r="B555" t="str">
            <v>普吉岛安达曼拥抱酒店</v>
          </cell>
          <cell r="C555" t="str">
            <v>11812212956834</v>
          </cell>
          <cell r="D555" t="str">
            <v/>
          </cell>
          <cell r="E555" t="str">
            <v/>
          </cell>
          <cell r="F555" t="str">
            <v>3674</v>
          </cell>
          <cell r="G555" t="str">
            <v>RMB</v>
          </cell>
          <cell r="H555" t="str">
            <v>1</v>
          </cell>
          <cell r="I555">
            <v>3674.45</v>
          </cell>
        </row>
        <row r="556">
          <cell r="A556">
            <v>1410030</v>
          </cell>
          <cell r="B556" t="str">
            <v>普吉岛安达曼拥抱酒店</v>
          </cell>
          <cell r="C556" t="str">
            <v>11812105452446</v>
          </cell>
          <cell r="D556" t="str">
            <v>75411</v>
          </cell>
          <cell r="E556" t="str">
            <v/>
          </cell>
          <cell r="F556" t="str">
            <v>2511.2</v>
          </cell>
          <cell r="G556" t="str">
            <v>RMB</v>
          </cell>
          <cell r="H556" t="str">
            <v>1</v>
          </cell>
          <cell r="I556">
            <v>2511.2</v>
          </cell>
        </row>
        <row r="557">
          <cell r="A557">
            <v>1410034</v>
          </cell>
          <cell r="B557" t="str">
            <v>普吉岛安达曼拥抱酒店</v>
          </cell>
          <cell r="C557" t="str">
            <v>11812100469673</v>
          </cell>
          <cell r="D557" t="str">
            <v/>
          </cell>
          <cell r="E557" t="str">
            <v/>
          </cell>
          <cell r="F557" t="str">
            <v>3625</v>
          </cell>
          <cell r="G557" t="str">
            <v>RMB</v>
          </cell>
          <cell r="H557" t="str">
            <v>1</v>
          </cell>
          <cell r="I557">
            <v>3625.96</v>
          </cell>
        </row>
        <row r="558">
          <cell r="A558">
            <v>1416139</v>
          </cell>
          <cell r="B558" t="str">
            <v>普吉岛安达曼拥抱酒店</v>
          </cell>
          <cell r="C558" t="str">
            <v>11812208212720</v>
          </cell>
          <cell r="D558" t="str">
            <v/>
          </cell>
          <cell r="E558" t="str">
            <v/>
          </cell>
          <cell r="F558" t="str">
            <v>1851.87</v>
          </cell>
          <cell r="G558" t="str">
            <v>RMB</v>
          </cell>
          <cell r="H558" t="str">
            <v>1</v>
          </cell>
          <cell r="I558">
            <v>1851.87</v>
          </cell>
        </row>
        <row r="559">
          <cell r="A559">
            <v>1413800</v>
          </cell>
          <cell r="B559" t="str">
            <v>普吉岛安达曼拥抱酒店</v>
          </cell>
          <cell r="C559" t="str">
            <v>11812167959069</v>
          </cell>
          <cell r="D559" t="str">
            <v>75593</v>
          </cell>
          <cell r="E559" t="str">
            <v/>
          </cell>
          <cell r="F559" t="str">
            <v>6324</v>
          </cell>
          <cell r="G559" t="str">
            <v>RMB</v>
          </cell>
          <cell r="H559" t="str">
            <v>1</v>
          </cell>
          <cell r="I559">
            <v>6324.95</v>
          </cell>
        </row>
        <row r="560">
          <cell r="A560">
            <v>1399180</v>
          </cell>
          <cell r="B560" t="str">
            <v>普吉岛安达曼拥抱酒店</v>
          </cell>
          <cell r="C560" t="str">
            <v>11811200333442</v>
          </cell>
          <cell r="D560" t="str">
            <v>74639</v>
          </cell>
          <cell r="E560" t="str">
            <v/>
          </cell>
          <cell r="F560" t="str">
            <v>2035.29</v>
          </cell>
          <cell r="G560" t="str">
            <v>RMB</v>
          </cell>
          <cell r="H560" t="str">
            <v>1</v>
          </cell>
          <cell r="I560">
            <v>2035.29</v>
          </cell>
        </row>
        <row r="561">
          <cell r="A561">
            <v>1416794</v>
          </cell>
          <cell r="B561" t="str">
            <v>普吉岛巴东心爱度假酒店</v>
          </cell>
          <cell r="C561" t="str">
            <v>11812214867983</v>
          </cell>
          <cell r="D561" t="str">
            <v>377210</v>
          </cell>
          <cell r="E561" t="str">
            <v/>
          </cell>
          <cell r="F561" t="str">
            <v>701.4</v>
          </cell>
          <cell r="G561" t="str">
            <v>RMB</v>
          </cell>
          <cell r="H561" t="str">
            <v>1</v>
          </cell>
          <cell r="I561">
            <v>701.4</v>
          </cell>
        </row>
        <row r="562">
          <cell r="A562">
            <v>1403467</v>
          </cell>
          <cell r="B562" t="str">
            <v>普吉岛巴东心爱度假酒店</v>
          </cell>
          <cell r="C562" t="str">
            <v>11811292022125</v>
          </cell>
          <cell r="D562" t="str">
            <v>F. 365801</v>
          </cell>
          <cell r="E562" t="str">
            <v/>
          </cell>
          <cell r="F562" t="str">
            <v>2125.02</v>
          </cell>
          <cell r="G562" t="str">
            <v>RMB</v>
          </cell>
          <cell r="H562" t="str">
            <v>1</v>
          </cell>
          <cell r="I562">
            <v>2125.02</v>
          </cell>
        </row>
        <row r="563">
          <cell r="A563">
            <v>1413474</v>
          </cell>
          <cell r="B563" t="str">
            <v>普吉岛巴东心爱度假酒店</v>
          </cell>
          <cell r="C563" t="str">
            <v>11812156278477</v>
          </cell>
          <cell r="D563" t="str">
            <v>374763,374765,374766</v>
          </cell>
          <cell r="E563" t="str">
            <v/>
          </cell>
          <cell r="F563" t="str">
            <v>3263</v>
          </cell>
          <cell r="G563" t="str">
            <v>RMB</v>
          </cell>
          <cell r="H563" t="str">
            <v>1</v>
          </cell>
          <cell r="I563">
            <v>3263.46</v>
          </cell>
        </row>
        <row r="564">
          <cell r="A564">
            <v>1401403</v>
          </cell>
          <cell r="B564" t="str">
            <v>普吉岛巴东心爱度假酒店</v>
          </cell>
          <cell r="C564" t="str">
            <v>11811252106465</v>
          </cell>
          <cell r="D564" t="str">
            <v>364805</v>
          </cell>
          <cell r="E564" t="str">
            <v/>
          </cell>
          <cell r="F564" t="str">
            <v>2285.76</v>
          </cell>
          <cell r="G564" t="str">
            <v>RMB</v>
          </cell>
          <cell r="H564" t="str">
            <v>1</v>
          </cell>
          <cell r="I564">
            <v>2285.76</v>
          </cell>
        </row>
        <row r="565">
          <cell r="A565">
            <v>1416499</v>
          </cell>
          <cell r="B565" t="str">
            <v>普吉岛巴东心爱度假酒店</v>
          </cell>
          <cell r="C565" t="str">
            <v>11812209651722</v>
          </cell>
          <cell r="D565" t="str">
            <v>377266</v>
          </cell>
          <cell r="E565" t="str">
            <v/>
          </cell>
          <cell r="F565" t="str">
            <v>1090</v>
          </cell>
          <cell r="G565" t="str">
            <v>RMB</v>
          </cell>
          <cell r="H565" t="str">
            <v>1</v>
          </cell>
          <cell r="I565">
            <v>1090</v>
          </cell>
        </row>
        <row r="566">
          <cell r="A566">
            <v>1416500</v>
          </cell>
          <cell r="B566" t="str">
            <v>普吉岛巴东心爱度假酒店</v>
          </cell>
          <cell r="C566" t="str">
            <v>11812203604974</v>
          </cell>
          <cell r="D566" t="str">
            <v>377266</v>
          </cell>
          <cell r="E566" t="str">
            <v/>
          </cell>
          <cell r="F566" t="str">
            <v>1065</v>
          </cell>
          <cell r="G566" t="str">
            <v>RMB</v>
          </cell>
          <cell r="H566" t="str">
            <v>1</v>
          </cell>
          <cell r="I566">
            <v>1065</v>
          </cell>
        </row>
        <row r="567">
          <cell r="A567">
            <v>1416795</v>
          </cell>
          <cell r="B567" t="str">
            <v>普吉岛巴东心爱度假酒店</v>
          </cell>
          <cell r="C567" t="str">
            <v>11812216841761</v>
          </cell>
          <cell r="D567" t="str">
            <v>377252</v>
          </cell>
          <cell r="E567" t="str">
            <v/>
          </cell>
          <cell r="F567" t="str">
            <v>546</v>
          </cell>
          <cell r="G567" t="str">
            <v>RMB</v>
          </cell>
          <cell r="H567" t="str">
            <v>1</v>
          </cell>
          <cell r="I567">
            <v>546.09</v>
          </cell>
        </row>
        <row r="568">
          <cell r="A568">
            <v>1416864</v>
          </cell>
          <cell r="B568" t="str">
            <v>普吉岛巴东心爱度假酒店</v>
          </cell>
          <cell r="C568" t="str">
            <v>11812212951831</v>
          </cell>
          <cell r="D568" t="str">
            <v>377325,377329</v>
          </cell>
          <cell r="E568" t="str">
            <v/>
          </cell>
          <cell r="F568" t="str">
            <v>5360</v>
          </cell>
          <cell r="G568" t="str">
            <v>RMB</v>
          </cell>
          <cell r="H568" t="str">
            <v>1</v>
          </cell>
          <cell r="I568">
            <v>5360.7</v>
          </cell>
        </row>
        <row r="569">
          <cell r="A569">
            <v>1414494</v>
          </cell>
          <cell r="B569" t="str">
            <v>普吉岛巴东心爱度假酒店</v>
          </cell>
          <cell r="C569" t="str">
            <v>11812172802789</v>
          </cell>
          <cell r="D569" t="str">
            <v>376063</v>
          </cell>
          <cell r="E569" t="str">
            <v/>
          </cell>
          <cell r="F569" t="str">
            <v>1087</v>
          </cell>
          <cell r="G569" t="str">
            <v>RMB</v>
          </cell>
          <cell r="H569" t="str">
            <v>1</v>
          </cell>
          <cell r="I569">
            <v>1087.82</v>
          </cell>
        </row>
        <row r="570">
          <cell r="A570">
            <v>1420617</v>
          </cell>
          <cell r="B570" t="str">
            <v>普吉岛巴东心爱度假酒店</v>
          </cell>
          <cell r="C570" t="str">
            <v>11812274608689</v>
          </cell>
          <cell r="D570" t="str">
            <v>380744/huzhao</v>
          </cell>
          <cell r="E570" t="str">
            <v/>
          </cell>
          <cell r="F570" t="str">
            <v>3525</v>
          </cell>
          <cell r="G570" t="str">
            <v>RMB</v>
          </cell>
          <cell r="H570" t="str">
            <v>1</v>
          </cell>
          <cell r="I570">
            <v>3525.9</v>
          </cell>
        </row>
        <row r="571">
          <cell r="A571">
            <v>1420618</v>
          </cell>
          <cell r="B571" t="str">
            <v>普吉岛巴东心爱度假酒店</v>
          </cell>
          <cell r="C571" t="str">
            <v>11812279362824</v>
          </cell>
          <cell r="D571" t="str">
            <v/>
          </cell>
          <cell r="E571" t="str">
            <v/>
          </cell>
          <cell r="F571" t="str">
            <v>846</v>
          </cell>
          <cell r="G571" t="str">
            <v>RMB</v>
          </cell>
          <cell r="H571" t="str">
            <v>1</v>
          </cell>
          <cell r="I571">
            <v>846.22</v>
          </cell>
        </row>
        <row r="572">
          <cell r="A572">
            <v>1420626</v>
          </cell>
          <cell r="B572" t="str">
            <v>普吉岛巴东心爱度假酒店</v>
          </cell>
          <cell r="C572" t="str">
            <v>11812272348215</v>
          </cell>
          <cell r="D572" t="str">
            <v/>
          </cell>
          <cell r="E572" t="str">
            <v/>
          </cell>
          <cell r="F572" t="str">
            <v>3899</v>
          </cell>
          <cell r="G572" t="str">
            <v>RMB</v>
          </cell>
          <cell r="H572" t="str">
            <v>1</v>
          </cell>
          <cell r="I572">
            <v>3899.96</v>
          </cell>
        </row>
        <row r="573">
          <cell r="A573">
            <v>1420627</v>
          </cell>
          <cell r="B573" t="str">
            <v>普吉岛巴东心爱度假酒店</v>
          </cell>
          <cell r="C573" t="str">
            <v>11812277568753</v>
          </cell>
          <cell r="D573" t="str">
            <v>382566 , 382565, 382564 , 380750</v>
          </cell>
          <cell r="E573" t="str">
            <v/>
          </cell>
          <cell r="F573" t="str">
            <v>14103</v>
          </cell>
          <cell r="G573" t="str">
            <v>RMB</v>
          </cell>
          <cell r="H573" t="str">
            <v>1</v>
          </cell>
          <cell r="I573">
            <v>14103.6</v>
          </cell>
        </row>
        <row r="574">
          <cell r="A574">
            <v>1411853</v>
          </cell>
          <cell r="B574" t="str">
            <v>芭堤雅火星酒店</v>
          </cell>
          <cell r="C574" t="str">
            <v>11812129917069</v>
          </cell>
          <cell r="D574" t="str">
            <v>22573</v>
          </cell>
          <cell r="E574" t="str">
            <v/>
          </cell>
          <cell r="F574" t="str">
            <v>691.62</v>
          </cell>
          <cell r="G574" t="str">
            <v>RMB</v>
          </cell>
          <cell r="H574" t="str">
            <v>1</v>
          </cell>
          <cell r="I574">
            <v>691.62</v>
          </cell>
        </row>
        <row r="575">
          <cell r="A575">
            <v>1409169</v>
          </cell>
          <cell r="B575" t="str">
            <v>芭堤雅火星酒店</v>
          </cell>
          <cell r="C575" t="str">
            <v>11812086751022</v>
          </cell>
          <cell r="D575" t="str">
            <v>22067</v>
          </cell>
          <cell r="E575" t="str">
            <v/>
          </cell>
          <cell r="F575" t="str">
            <v>230.46</v>
          </cell>
          <cell r="G575" t="str">
            <v>RMB</v>
          </cell>
          <cell r="H575" t="str">
            <v>1</v>
          </cell>
          <cell r="I575">
            <v>230.46</v>
          </cell>
        </row>
        <row r="576">
          <cell r="A576">
            <v>1410194</v>
          </cell>
          <cell r="B576" t="str">
            <v>芭堤雅火星酒店</v>
          </cell>
          <cell r="C576" t="str">
            <v>11812108717031</v>
          </cell>
          <cell r="D576" t="str">
            <v>22295</v>
          </cell>
          <cell r="E576" t="str">
            <v/>
          </cell>
          <cell r="F576" t="str">
            <v>229.31</v>
          </cell>
          <cell r="G576" t="str">
            <v>RMB</v>
          </cell>
          <cell r="H576" t="str">
            <v>1</v>
          </cell>
          <cell r="I576">
            <v>229.31</v>
          </cell>
        </row>
        <row r="577">
          <cell r="A577">
            <v>1418286</v>
          </cell>
          <cell r="B577" t="str">
            <v>芭堤雅暹罗设计酒店</v>
          </cell>
          <cell r="C577" t="str">
            <v>11812237487825</v>
          </cell>
          <cell r="D577" t="str">
            <v/>
          </cell>
          <cell r="E577" t="str">
            <v/>
          </cell>
          <cell r="F577" t="str">
            <v>634</v>
          </cell>
          <cell r="G577" t="str">
            <v>RMB</v>
          </cell>
          <cell r="H577" t="str">
            <v>1</v>
          </cell>
          <cell r="I577">
            <v>634.73</v>
          </cell>
        </row>
        <row r="578">
          <cell r="A578">
            <v>1423157</v>
          </cell>
          <cell r="B578" t="str">
            <v>芭堤雅暹罗设计酒店</v>
          </cell>
          <cell r="C578" t="str">
            <v>11812312965383</v>
          </cell>
          <cell r="D578" t="str">
            <v/>
          </cell>
          <cell r="E578" t="str">
            <v/>
          </cell>
          <cell r="F578" t="str">
            <v>1396.66</v>
          </cell>
          <cell r="G578" t="str">
            <v>RMB</v>
          </cell>
          <cell r="H578" t="str">
            <v>1</v>
          </cell>
          <cell r="I578">
            <v>1396.66</v>
          </cell>
        </row>
        <row r="579">
          <cell r="A579">
            <v>1423912</v>
          </cell>
          <cell r="B579" t="str">
            <v>芭堤雅暹罗设计酒店</v>
          </cell>
          <cell r="C579" t="str">
            <v>11901027451913</v>
          </cell>
          <cell r="D579" t="str">
            <v/>
          </cell>
          <cell r="E579" t="str">
            <v/>
          </cell>
          <cell r="F579" t="str">
            <v>1317.62</v>
          </cell>
          <cell r="G579" t="str">
            <v>RMB</v>
          </cell>
          <cell r="H579" t="str">
            <v>1</v>
          </cell>
          <cell r="I579">
            <v>1317.62</v>
          </cell>
        </row>
        <row r="580">
          <cell r="A580">
            <v>1395196</v>
          </cell>
          <cell r="B580" t="str">
            <v>普吉岛芭东艾希莉广场酒店</v>
          </cell>
          <cell r="C580" t="str">
            <v>11811149495868</v>
          </cell>
          <cell r="D580" t="str">
            <v/>
          </cell>
          <cell r="E580" t="str">
            <v/>
          </cell>
          <cell r="F580" t="str">
            <v>1832.55</v>
          </cell>
          <cell r="G580" t="str">
            <v>RMB</v>
          </cell>
          <cell r="H580" t="str">
            <v>1</v>
          </cell>
          <cell r="I580">
            <v>1832.55</v>
          </cell>
        </row>
        <row r="581">
          <cell r="A581">
            <v>1404979</v>
          </cell>
          <cell r="B581" t="str">
            <v>普吉岛芭东艾希莉广场酒店</v>
          </cell>
          <cell r="C581" t="str">
            <v>11812013859860</v>
          </cell>
          <cell r="D581" t="str">
            <v/>
          </cell>
          <cell r="E581" t="str">
            <v/>
          </cell>
          <cell r="F581" t="str">
            <v>920.16</v>
          </cell>
          <cell r="G581" t="str">
            <v>RMB</v>
          </cell>
          <cell r="H581" t="str">
            <v>1</v>
          </cell>
          <cell r="I581">
            <v>920.16</v>
          </cell>
        </row>
        <row r="582">
          <cell r="A582">
            <v>1407980</v>
          </cell>
          <cell r="B582" t="str">
            <v>普吉岛芭东艾希莉广场酒店</v>
          </cell>
          <cell r="C582" t="str">
            <v>11812069753016</v>
          </cell>
          <cell r="D582" t="str">
            <v>12759</v>
          </cell>
          <cell r="E582" t="str">
            <v/>
          </cell>
          <cell r="F582" t="str">
            <v>576.41</v>
          </cell>
          <cell r="G582" t="str">
            <v>RMB</v>
          </cell>
          <cell r="H582" t="str">
            <v>1</v>
          </cell>
          <cell r="I582">
            <v>576.41</v>
          </cell>
        </row>
        <row r="583">
          <cell r="A583">
            <v>1418080</v>
          </cell>
          <cell r="B583" t="str">
            <v>芭堤雅贝特酒店</v>
          </cell>
          <cell r="C583" t="str">
            <v>11812232505994</v>
          </cell>
          <cell r="D583" t="str">
            <v/>
          </cell>
          <cell r="E583" t="str">
            <v/>
          </cell>
          <cell r="F583" t="str">
            <v>1322.08</v>
          </cell>
          <cell r="G583" t="str">
            <v>RMB</v>
          </cell>
          <cell r="H583" t="str">
            <v>1</v>
          </cell>
          <cell r="I583">
            <v>1322.08</v>
          </cell>
        </row>
        <row r="584">
          <cell r="A584">
            <v>1406041</v>
          </cell>
          <cell r="B584" t="str">
            <v>普吉岛芭东美林酒店</v>
          </cell>
          <cell r="C584" t="str">
            <v>11812033698514</v>
          </cell>
          <cell r="D584" t="str">
            <v>878517</v>
          </cell>
          <cell r="E584" t="str">
            <v/>
          </cell>
          <cell r="F584" t="str">
            <v>4650.92</v>
          </cell>
          <cell r="G584" t="str">
            <v>RMB</v>
          </cell>
          <cell r="H584" t="str">
            <v>1</v>
          </cell>
          <cell r="I584">
            <v>4650.92</v>
          </cell>
        </row>
        <row r="585">
          <cell r="A585">
            <v>1416820</v>
          </cell>
          <cell r="B585" t="str">
            <v>普吉岛芭东美林酒店</v>
          </cell>
          <cell r="C585" t="str">
            <v>11812212730942</v>
          </cell>
          <cell r="D585" t="str">
            <v>8800235</v>
          </cell>
          <cell r="E585" t="str">
            <v/>
          </cell>
          <cell r="F585" t="str">
            <v>3680.19</v>
          </cell>
          <cell r="G585" t="str">
            <v>RMB</v>
          </cell>
          <cell r="H585" t="str">
            <v>1</v>
          </cell>
          <cell r="I585">
            <v>3680.19</v>
          </cell>
        </row>
        <row r="586">
          <cell r="A586">
            <v>1410152</v>
          </cell>
          <cell r="B586" t="str">
            <v>芭堤雅LK总统酒店</v>
          </cell>
          <cell r="C586" t="str">
            <v>11812109193056</v>
          </cell>
          <cell r="D586" t="str">
            <v>125815</v>
          </cell>
          <cell r="E586" t="str">
            <v/>
          </cell>
          <cell r="F586" t="str">
            <v>709.57</v>
          </cell>
          <cell r="G586" t="str">
            <v>RMB</v>
          </cell>
          <cell r="H586" t="str">
            <v>1</v>
          </cell>
          <cell r="I586">
            <v>709.57</v>
          </cell>
        </row>
        <row r="587">
          <cell r="A587">
            <v>1407763</v>
          </cell>
          <cell r="B587" t="str">
            <v>芭堤雅LK总统酒店</v>
          </cell>
          <cell r="C587" t="str">
            <v>11812061502966</v>
          </cell>
          <cell r="D587" t="str">
            <v>125368,125369</v>
          </cell>
          <cell r="E587" t="str">
            <v/>
          </cell>
          <cell r="F587" t="str">
            <v>1930.62</v>
          </cell>
          <cell r="G587" t="str">
            <v>RMB</v>
          </cell>
          <cell r="H587" t="str">
            <v>1</v>
          </cell>
          <cell r="I587">
            <v>1930.62</v>
          </cell>
        </row>
        <row r="588">
          <cell r="A588">
            <v>1415885</v>
          </cell>
          <cell r="B588" t="str">
            <v>普吉岛芭曼住宅酒店</v>
          </cell>
          <cell r="C588" t="str">
            <v>11812191191058</v>
          </cell>
          <cell r="D588" t="str">
            <v/>
          </cell>
          <cell r="E588" t="str">
            <v/>
          </cell>
          <cell r="F588" t="str">
            <v>1167.2</v>
          </cell>
          <cell r="G588" t="str">
            <v>RMB</v>
          </cell>
          <cell r="H588" t="str">
            <v>1</v>
          </cell>
          <cell r="I588">
            <v>1167.2</v>
          </cell>
        </row>
        <row r="589">
          <cell r="A589">
            <v>1399904</v>
          </cell>
          <cell r="B589" t="str">
            <v>芭堤雅葛瑞斯服务式套房酒店</v>
          </cell>
          <cell r="C589" t="str">
            <v>11811308177832</v>
          </cell>
          <cell r="D589" t="str">
            <v/>
          </cell>
          <cell r="E589" t="str">
            <v/>
          </cell>
          <cell r="F589" t="str">
            <v>284.99</v>
          </cell>
          <cell r="G589" t="str">
            <v>RMB</v>
          </cell>
          <cell r="H589" t="str">
            <v>1</v>
          </cell>
          <cell r="I589">
            <v>284.99</v>
          </cell>
        </row>
        <row r="590">
          <cell r="A590">
            <v>1423141</v>
          </cell>
          <cell r="B590" t="str">
            <v>安卡拉希尔顿酒店</v>
          </cell>
          <cell r="C590" t="str">
            <v>11812314118073</v>
          </cell>
          <cell r="D590" t="str">
            <v/>
          </cell>
          <cell r="E590" t="str">
            <v/>
          </cell>
          <cell r="F590" t="str">
            <v>1071.5</v>
          </cell>
          <cell r="G590" t="str">
            <v>RMB</v>
          </cell>
          <cell r="H590" t="str">
            <v>1</v>
          </cell>
          <cell r="I590">
            <v>1071.5</v>
          </cell>
        </row>
        <row r="591">
          <cell r="A591">
            <v>1410942</v>
          </cell>
          <cell r="B591" t="str">
            <v>苏梅岛阿尔丝兰松度假村</v>
          </cell>
          <cell r="C591" t="str">
            <v>11812112900311</v>
          </cell>
          <cell r="D591" t="str">
            <v>reconfirm</v>
          </cell>
          <cell r="E591" t="str">
            <v/>
          </cell>
          <cell r="F591" t="str">
            <v>7588.16</v>
          </cell>
          <cell r="G591" t="str">
            <v>RMB</v>
          </cell>
          <cell r="H591" t="str">
            <v>1</v>
          </cell>
          <cell r="I591">
            <v>7588.16</v>
          </cell>
        </row>
        <row r="592">
          <cell r="A592">
            <v>1415044</v>
          </cell>
          <cell r="B592" t="str">
            <v>苏梅岛阿尔丝兰松度假村</v>
          </cell>
          <cell r="C592" t="str">
            <v>11812187505844</v>
          </cell>
          <cell r="D592" t="str">
            <v>37136</v>
          </cell>
          <cell r="E592" t="str">
            <v/>
          </cell>
          <cell r="F592" t="str">
            <v>508.88</v>
          </cell>
          <cell r="G592" t="str">
            <v>RMB</v>
          </cell>
          <cell r="H592" t="str">
            <v>1</v>
          </cell>
          <cell r="I592">
            <v>508.88</v>
          </cell>
        </row>
        <row r="593">
          <cell r="A593">
            <v>1416559</v>
          </cell>
          <cell r="B593" t="str">
            <v>普吉岛海明威丝绸酒店</v>
          </cell>
          <cell r="C593" t="str">
            <v>11812201502952</v>
          </cell>
          <cell r="D593" t="str">
            <v>39276</v>
          </cell>
          <cell r="E593" t="str">
            <v/>
          </cell>
          <cell r="F593" t="str">
            <v>2370</v>
          </cell>
          <cell r="G593" t="str">
            <v>RMB</v>
          </cell>
          <cell r="H593" t="str">
            <v>1</v>
          </cell>
          <cell r="I593">
            <v>2370</v>
          </cell>
        </row>
        <row r="594">
          <cell r="A594">
            <v>1417361</v>
          </cell>
          <cell r="B594" t="str">
            <v>普吉岛海明威丝绸酒店</v>
          </cell>
          <cell r="C594" t="str">
            <v>11812226572762</v>
          </cell>
          <cell r="D594" t="str">
            <v>39331</v>
          </cell>
          <cell r="E594" t="str">
            <v/>
          </cell>
          <cell r="F594" t="str">
            <v>3014.9</v>
          </cell>
          <cell r="G594" t="str">
            <v>RMB</v>
          </cell>
          <cell r="H594" t="str">
            <v>1</v>
          </cell>
          <cell r="I594">
            <v>3014.9</v>
          </cell>
        </row>
        <row r="595">
          <cell r="A595">
            <v>1409466</v>
          </cell>
          <cell r="B595" t="str">
            <v>普吉岛芭东皇家帕瓦迪酒店</v>
          </cell>
          <cell r="C595" t="str">
            <v>11812094352422</v>
          </cell>
          <cell r="D595" t="str">
            <v/>
          </cell>
          <cell r="E595" t="str">
            <v/>
          </cell>
          <cell r="F595" t="str">
            <v>452.97</v>
          </cell>
          <cell r="G595" t="str">
            <v>RMB</v>
          </cell>
          <cell r="H595" t="str">
            <v>1</v>
          </cell>
          <cell r="I595">
            <v>452.97</v>
          </cell>
        </row>
        <row r="596">
          <cell r="A596">
            <v>1412653</v>
          </cell>
          <cell r="B596" t="str">
            <v>苏梅岛湾景水疗度假村</v>
          </cell>
          <cell r="C596" t="str">
            <v>11812149623997</v>
          </cell>
          <cell r="D596" t="str">
            <v/>
          </cell>
          <cell r="E596" t="str">
            <v/>
          </cell>
          <cell r="F596" t="str">
            <v>2770</v>
          </cell>
          <cell r="G596" t="str">
            <v>RMB</v>
          </cell>
          <cell r="H596" t="str">
            <v>1</v>
          </cell>
          <cell r="I596">
            <v>2770.4</v>
          </cell>
        </row>
        <row r="597">
          <cell r="A597">
            <v>1423994</v>
          </cell>
          <cell r="B597" t="str">
            <v>达拉苏梅岛海滩别墅度假村</v>
          </cell>
          <cell r="C597" t="str">
            <v>11901027177719</v>
          </cell>
          <cell r="D597" t="str">
            <v/>
          </cell>
          <cell r="E597" t="str">
            <v/>
          </cell>
          <cell r="F597" t="str">
            <v>1443</v>
          </cell>
          <cell r="G597" t="str">
            <v>RMB</v>
          </cell>
          <cell r="H597" t="str">
            <v>1</v>
          </cell>
          <cell r="I597">
            <v>1443.86</v>
          </cell>
        </row>
        <row r="598">
          <cell r="A598">
            <v>1421360</v>
          </cell>
          <cell r="B598" t="str">
            <v>达拉苏梅岛海滩别墅度假村</v>
          </cell>
          <cell r="C598" t="str">
            <v>11812284841838</v>
          </cell>
          <cell r="D598" t="str">
            <v/>
          </cell>
          <cell r="E598" t="str">
            <v/>
          </cell>
          <cell r="F598" t="str">
            <v>2129</v>
          </cell>
          <cell r="G598" t="str">
            <v>RMB</v>
          </cell>
          <cell r="H598" t="str">
            <v>1</v>
          </cell>
          <cell r="I598">
            <v>2129.84</v>
          </cell>
        </row>
        <row r="599">
          <cell r="A599">
            <v>1420486</v>
          </cell>
          <cell r="B599" t="str">
            <v>苏梅岛新星海滩别墅度假酒店</v>
          </cell>
          <cell r="C599" t="str">
            <v>11812276088545</v>
          </cell>
          <cell r="D599" t="str">
            <v/>
          </cell>
          <cell r="E599" t="str">
            <v/>
          </cell>
          <cell r="F599" t="str">
            <v>7767.05</v>
          </cell>
          <cell r="G599" t="str">
            <v>RMB</v>
          </cell>
          <cell r="H599" t="str">
            <v>1</v>
          </cell>
          <cell r="I599">
            <v>7767.05</v>
          </cell>
        </row>
        <row r="600">
          <cell r="A600">
            <v>1421531</v>
          </cell>
          <cell r="B600" t="str">
            <v>苏梅岛新星海滩别墅度假酒店</v>
          </cell>
          <cell r="C600" t="str">
            <v>11812280314239</v>
          </cell>
          <cell r="D600" t="str">
            <v/>
          </cell>
          <cell r="E600" t="str">
            <v/>
          </cell>
          <cell r="F600" t="str">
            <v>10508.05</v>
          </cell>
          <cell r="G600" t="str">
            <v>RMB</v>
          </cell>
          <cell r="H600" t="str">
            <v>1</v>
          </cell>
          <cell r="I600">
            <v>10508.05</v>
          </cell>
        </row>
        <row r="601">
          <cell r="A601">
            <v>1405912</v>
          </cell>
          <cell r="B601" t="str">
            <v>苏梅岛纱丽拉雅别墅套房酒店</v>
          </cell>
          <cell r="C601" t="str">
            <v>11812037479122</v>
          </cell>
          <cell r="D601" t="str">
            <v/>
          </cell>
          <cell r="E601" t="str">
            <v/>
          </cell>
          <cell r="F601" t="str">
            <v>19233.12</v>
          </cell>
          <cell r="G601" t="str">
            <v>RMB</v>
          </cell>
          <cell r="H601" t="str">
            <v>1</v>
          </cell>
          <cell r="I601">
            <v>19233.12</v>
          </cell>
        </row>
        <row r="602">
          <cell r="A602">
            <v>1396879</v>
          </cell>
          <cell r="B602" t="str">
            <v>苏梅岛纱丽拉雅别墅套房酒店</v>
          </cell>
          <cell r="C602" t="str">
            <v>11811176721714</v>
          </cell>
          <cell r="D602" t="str">
            <v>35906</v>
          </cell>
          <cell r="E602" t="str">
            <v/>
          </cell>
          <cell r="F602" t="str">
            <v>5131.47</v>
          </cell>
          <cell r="G602" t="str">
            <v>RMB</v>
          </cell>
          <cell r="H602" t="str">
            <v>1</v>
          </cell>
          <cell r="I602">
            <v>5131.47</v>
          </cell>
        </row>
        <row r="603">
          <cell r="A603">
            <v>1420593</v>
          </cell>
          <cell r="B603" t="str">
            <v>苏梅岛布里扎海滩度假村</v>
          </cell>
          <cell r="C603" t="str">
            <v>11812272491753</v>
          </cell>
          <cell r="D603" t="str">
            <v/>
          </cell>
          <cell r="E603" t="str">
            <v/>
          </cell>
          <cell r="F603" t="str">
            <v>2069</v>
          </cell>
          <cell r="G603" t="str">
            <v>RMB</v>
          </cell>
          <cell r="H603" t="str">
            <v>1</v>
          </cell>
          <cell r="I603">
            <v>2069.1</v>
          </cell>
        </row>
        <row r="604">
          <cell r="A604">
            <v>1419714</v>
          </cell>
          <cell r="B604" t="str">
            <v>苏梅岛布里扎海滩度假村</v>
          </cell>
          <cell r="C604" t="str">
            <v>11812266969219</v>
          </cell>
          <cell r="D604" t="str">
            <v/>
          </cell>
          <cell r="E604" t="str">
            <v/>
          </cell>
          <cell r="F604" t="str">
            <v>2712</v>
          </cell>
          <cell r="G604" t="str">
            <v>RMB</v>
          </cell>
          <cell r="H604" t="str">
            <v>1</v>
          </cell>
          <cell r="I604">
            <v>2712.4</v>
          </cell>
        </row>
        <row r="605">
          <cell r="A605">
            <v>1419968</v>
          </cell>
          <cell r="B605" t="str">
            <v>苏梅岛布里扎海滩度假村</v>
          </cell>
          <cell r="C605" t="str">
            <v>11812266977927</v>
          </cell>
          <cell r="D605" t="str">
            <v>40191</v>
          </cell>
          <cell r="E605" t="str">
            <v/>
          </cell>
          <cell r="F605" t="str">
            <v>2052</v>
          </cell>
          <cell r="G605" t="str">
            <v>RMB</v>
          </cell>
          <cell r="H605" t="str">
            <v>1</v>
          </cell>
          <cell r="I605">
            <v>2052.18</v>
          </cell>
        </row>
        <row r="606">
          <cell r="A606">
            <v>1404814</v>
          </cell>
          <cell r="B606" t="str">
            <v>普吉岛奈娜度假酒店</v>
          </cell>
          <cell r="C606" t="str">
            <v>11812019869060</v>
          </cell>
          <cell r="D606" t="str">
            <v>1810060</v>
          </cell>
          <cell r="E606" t="str">
            <v/>
          </cell>
          <cell r="F606" t="str">
            <v>958.7</v>
          </cell>
          <cell r="G606" t="str">
            <v>RMB</v>
          </cell>
          <cell r="H606" t="str">
            <v>1</v>
          </cell>
          <cell r="I606">
            <v>958.7</v>
          </cell>
        </row>
        <row r="607">
          <cell r="A607">
            <v>1404847</v>
          </cell>
          <cell r="B607" t="str">
            <v>普吉岛奈娜度假酒店</v>
          </cell>
          <cell r="C607" t="str">
            <v>11812016671398</v>
          </cell>
          <cell r="D607" t="str">
            <v>1810062</v>
          </cell>
          <cell r="E607" t="str">
            <v/>
          </cell>
          <cell r="F607" t="str">
            <v>478.63</v>
          </cell>
          <cell r="G607" t="str">
            <v>RMB</v>
          </cell>
          <cell r="H607" t="str">
            <v>1</v>
          </cell>
          <cell r="I607">
            <v>478.63</v>
          </cell>
        </row>
        <row r="608">
          <cell r="A608">
            <v>1421973</v>
          </cell>
          <cell r="B608" t="str">
            <v>普吉岛暹罗酒店</v>
          </cell>
          <cell r="C608" t="str">
            <v>11812296522953</v>
          </cell>
          <cell r="D608" t="str">
            <v>9178</v>
          </cell>
          <cell r="E608" t="str">
            <v/>
          </cell>
          <cell r="F608" t="str">
            <v>591.3</v>
          </cell>
          <cell r="G608" t="str">
            <v>RMB</v>
          </cell>
          <cell r="H608" t="str">
            <v>1</v>
          </cell>
          <cell r="I608">
            <v>591.3</v>
          </cell>
        </row>
        <row r="609">
          <cell r="A609">
            <v>1419899</v>
          </cell>
          <cell r="B609" t="str">
            <v>普吉岛皮姆娜拉精品酒店</v>
          </cell>
          <cell r="C609" t="str">
            <v>11812267918799</v>
          </cell>
          <cell r="D609" t="str">
            <v/>
          </cell>
          <cell r="E609" t="str">
            <v/>
          </cell>
          <cell r="F609" t="str">
            <v>953.42</v>
          </cell>
          <cell r="G609" t="str">
            <v>RMB</v>
          </cell>
          <cell r="H609" t="str">
            <v>1</v>
          </cell>
          <cell r="I609">
            <v>953.42</v>
          </cell>
        </row>
        <row r="610">
          <cell r="A610">
            <v>1398784</v>
          </cell>
          <cell r="B610" t="str">
            <v>日内瓦洲际酒店</v>
          </cell>
          <cell r="C610" t="str">
            <v>11811201009142</v>
          </cell>
          <cell r="D610" t="str">
            <v>43851245</v>
          </cell>
          <cell r="E610" t="str">
            <v/>
          </cell>
          <cell r="F610" t="str">
            <v>1140</v>
          </cell>
          <cell r="G610" t="str">
            <v>RMB</v>
          </cell>
          <cell r="H610" t="str">
            <v>1</v>
          </cell>
          <cell r="I610">
            <v>1140</v>
          </cell>
        </row>
        <row r="611">
          <cell r="A611">
            <v>1416683</v>
          </cell>
          <cell r="B611" t="str">
            <v>温哥华机场太平洋门户酒店</v>
          </cell>
          <cell r="C611" t="str">
            <v>11812206367878</v>
          </cell>
          <cell r="D611" t="str">
            <v>96282801-1</v>
          </cell>
          <cell r="E611" t="str">
            <v/>
          </cell>
          <cell r="F611" t="str">
            <v>742.88</v>
          </cell>
          <cell r="G611" t="str">
            <v>RMB</v>
          </cell>
          <cell r="H611" t="str">
            <v>1</v>
          </cell>
          <cell r="I611">
            <v>742.88</v>
          </cell>
        </row>
        <row r="612">
          <cell r="A612">
            <v>1422024</v>
          </cell>
          <cell r="B612" t="str">
            <v>喜来登多伦多市中心酒店</v>
          </cell>
          <cell r="C612" t="str">
            <v>11812293421269</v>
          </cell>
          <cell r="D612" t="str">
            <v/>
          </cell>
          <cell r="E612" t="str">
            <v/>
          </cell>
          <cell r="F612" t="str">
            <v>11254</v>
          </cell>
          <cell r="G612" t="str">
            <v>RMB</v>
          </cell>
          <cell r="H612" t="str">
            <v>1</v>
          </cell>
          <cell r="I612">
            <v>11254.6</v>
          </cell>
        </row>
        <row r="613">
          <cell r="A613">
            <v>1419374</v>
          </cell>
          <cell r="B613" t="str">
            <v>迪拜丽思卡尔顿酒店</v>
          </cell>
          <cell r="C613" t="str">
            <v>11812254625186</v>
          </cell>
          <cell r="D613" t="str">
            <v>98451504</v>
          </cell>
          <cell r="E613" t="str">
            <v/>
          </cell>
          <cell r="F613" t="str">
            <v>5191.68</v>
          </cell>
          <cell r="G613" t="str">
            <v>RMB</v>
          </cell>
          <cell r="H613" t="str">
            <v>1</v>
          </cell>
          <cell r="I613">
            <v>5191.68</v>
          </cell>
        </row>
        <row r="614">
          <cell r="A614">
            <v>1421190</v>
          </cell>
          <cell r="B614" t="str">
            <v>望楼野口登别酒店</v>
          </cell>
          <cell r="C614" t="str">
            <v>11812287923684</v>
          </cell>
          <cell r="D614" t="str">
            <v>DMBCKMR</v>
          </cell>
          <cell r="E614" t="str">
            <v/>
          </cell>
          <cell r="F614" t="str">
            <v>3758.86</v>
          </cell>
          <cell r="G614" t="str">
            <v>RMB</v>
          </cell>
          <cell r="H614" t="str">
            <v>1</v>
          </cell>
          <cell r="I614">
            <v>3758.86</v>
          </cell>
        </row>
        <row r="615">
          <cell r="A615">
            <v>1399491</v>
          </cell>
          <cell r="B615" t="str">
            <v>萨尔瓦多宫酒店</v>
          </cell>
          <cell r="C615" t="str">
            <v>11811218718115</v>
          </cell>
          <cell r="D615" t="str">
            <v/>
          </cell>
          <cell r="E615" t="str">
            <v/>
          </cell>
          <cell r="F615" t="str">
            <v>2169.3</v>
          </cell>
          <cell r="G615" t="str">
            <v>RMB</v>
          </cell>
          <cell r="H615" t="str">
            <v>1</v>
          </cell>
          <cell r="I615">
            <v>2169.3</v>
          </cell>
        </row>
        <row r="616">
          <cell r="A616">
            <v>1416789</v>
          </cell>
          <cell r="B616" t="str">
            <v>雅美利圣保罗酒店</v>
          </cell>
          <cell r="C616" t="str">
            <v>11812211819825</v>
          </cell>
          <cell r="D616" t="str">
            <v>250501</v>
          </cell>
          <cell r="E616" t="str">
            <v/>
          </cell>
          <cell r="F616" t="str">
            <v>1158.76</v>
          </cell>
          <cell r="G616" t="str">
            <v>RMB</v>
          </cell>
          <cell r="H616" t="str">
            <v>1</v>
          </cell>
          <cell r="I616">
            <v>1158.76</v>
          </cell>
        </row>
        <row r="617">
          <cell r="A617">
            <v>1423891</v>
          </cell>
          <cell r="B617" t="str">
            <v>巴塞罗那托雷加泰罗尼亚大酒店</v>
          </cell>
          <cell r="C617" t="str">
            <v>11901029414075</v>
          </cell>
          <cell r="D617" t="str">
            <v/>
          </cell>
          <cell r="E617" t="str">
            <v/>
          </cell>
          <cell r="F617" t="str">
            <v>900.06</v>
          </cell>
          <cell r="G617" t="str">
            <v>RMB</v>
          </cell>
          <cell r="H617" t="str">
            <v>1</v>
          </cell>
          <cell r="I617">
            <v>900.06</v>
          </cell>
        </row>
        <row r="618">
          <cell r="A618">
            <v>1412719</v>
          </cell>
          <cell r="B618" t="str">
            <v>库比克H10酒店</v>
          </cell>
          <cell r="C618" t="str">
            <v>11812307698766</v>
          </cell>
          <cell r="D618" t="str">
            <v/>
          </cell>
          <cell r="E618" t="str">
            <v/>
          </cell>
          <cell r="F618" t="str">
            <v>4402.12</v>
          </cell>
          <cell r="G618" t="str">
            <v>RMB</v>
          </cell>
          <cell r="H618" t="str">
            <v>1</v>
          </cell>
          <cell r="I618">
            <v>4402.12</v>
          </cell>
        </row>
        <row r="619">
          <cell r="A619">
            <v>1419646</v>
          </cell>
          <cell r="B619" t="str">
            <v>东京东新宿E酒店</v>
          </cell>
          <cell r="C619" t="str">
            <v>11812265897824</v>
          </cell>
          <cell r="D619" t="str">
            <v>1168544843</v>
          </cell>
          <cell r="E619" t="str">
            <v/>
          </cell>
          <cell r="F619" t="str">
            <v>751.09</v>
          </cell>
          <cell r="G619" t="str">
            <v>RMB</v>
          </cell>
          <cell r="H619" t="str">
            <v>1</v>
          </cell>
          <cell r="I619">
            <v>751.09</v>
          </cell>
        </row>
        <row r="620">
          <cell r="A620">
            <v>1410231</v>
          </cell>
          <cell r="B620" t="str">
            <v>丸之内酒店</v>
          </cell>
          <cell r="C620" t="str">
            <v>11812119976166</v>
          </cell>
          <cell r="D620" t="str">
            <v>1247415</v>
          </cell>
          <cell r="E620" t="str">
            <v/>
          </cell>
          <cell r="F620" t="str">
            <v>2360.74</v>
          </cell>
          <cell r="G620" t="str">
            <v>RMB</v>
          </cell>
          <cell r="H620" t="str">
            <v>1</v>
          </cell>
          <cell r="I620">
            <v>2360.74</v>
          </cell>
        </row>
        <row r="621">
          <cell r="A621">
            <v>1409598</v>
          </cell>
          <cell r="B621" t="str">
            <v>新宿蔷薇花园饭店</v>
          </cell>
          <cell r="C621" t="str">
            <v>11812103537790</v>
          </cell>
          <cell r="D621" t="str">
            <v>597945</v>
          </cell>
          <cell r="E621" t="str">
            <v/>
          </cell>
          <cell r="F621" t="str">
            <v>2018.51</v>
          </cell>
          <cell r="G621" t="str">
            <v>RMB</v>
          </cell>
          <cell r="H621" t="str">
            <v>1</v>
          </cell>
          <cell r="I621">
            <v>2018.51</v>
          </cell>
        </row>
        <row r="622">
          <cell r="A622">
            <v>1406572</v>
          </cell>
          <cell r="B622" t="str">
            <v>东京太阳城王子大酒店</v>
          </cell>
          <cell r="C622" t="str">
            <v>11812045809896</v>
          </cell>
          <cell r="D622" t="str">
            <v>162007746</v>
          </cell>
          <cell r="E622" t="str">
            <v/>
          </cell>
          <cell r="F622" t="str">
            <v>2684.45</v>
          </cell>
          <cell r="G622" t="str">
            <v>RMB</v>
          </cell>
          <cell r="H622" t="str">
            <v>1</v>
          </cell>
          <cell r="I622">
            <v>2684.45</v>
          </cell>
        </row>
        <row r="623">
          <cell r="A623">
            <v>1404862</v>
          </cell>
          <cell r="B623" t="str">
            <v>东京大酒店</v>
          </cell>
          <cell r="C623" t="str">
            <v>11812013919133</v>
          </cell>
          <cell r="D623" t="str">
            <v>362722</v>
          </cell>
          <cell r="E623" t="str">
            <v/>
          </cell>
          <cell r="F623" t="str">
            <v>708.28</v>
          </cell>
          <cell r="G623" t="str">
            <v>RMB</v>
          </cell>
          <cell r="H623" t="str">
            <v>1</v>
          </cell>
          <cell r="I623">
            <v>708.28</v>
          </cell>
        </row>
        <row r="624">
          <cell r="A624">
            <v>1403093</v>
          </cell>
          <cell r="B624" t="str">
            <v>甲米奥南蒂瓦娜广场酒店</v>
          </cell>
          <cell r="C624" t="str">
            <v>11811280274040</v>
          </cell>
          <cell r="D624" t="str">
            <v>365765</v>
          </cell>
          <cell r="E624" t="str">
            <v/>
          </cell>
          <cell r="F624" t="str">
            <v>5073.49</v>
          </cell>
          <cell r="G624" t="str">
            <v>RMB</v>
          </cell>
          <cell r="H624" t="str">
            <v>1</v>
          </cell>
          <cell r="I624">
            <v>5073.49</v>
          </cell>
        </row>
        <row r="625">
          <cell r="A625">
            <v>1414695</v>
          </cell>
          <cell r="B625" t="str">
            <v>甲米奥南蒂瓦娜广场酒店</v>
          </cell>
          <cell r="C625" t="str">
            <v>11812181191927</v>
          </cell>
          <cell r="D625" t="str">
            <v/>
          </cell>
          <cell r="E625" t="str">
            <v/>
          </cell>
          <cell r="F625" t="str">
            <v>5018.78</v>
          </cell>
          <cell r="G625" t="str">
            <v>RMB</v>
          </cell>
          <cell r="H625" t="str">
            <v>1</v>
          </cell>
          <cell r="I625">
            <v>5018.78</v>
          </cell>
        </row>
        <row r="626">
          <cell r="A626">
            <v>1388761</v>
          </cell>
          <cell r="B626" t="str">
            <v>曼谷暹罗美爵酒店</v>
          </cell>
          <cell r="C626" t="str">
            <v>11811023797371</v>
          </cell>
          <cell r="D626" t="str">
            <v>8015TAT504</v>
          </cell>
          <cell r="E626" t="str">
            <v/>
          </cell>
          <cell r="F626" t="str">
            <v>653.02</v>
          </cell>
          <cell r="G626" t="str">
            <v>RMB</v>
          </cell>
          <cell r="H626" t="str">
            <v>1</v>
          </cell>
          <cell r="I626">
            <v>653.02</v>
          </cell>
        </row>
        <row r="627">
          <cell r="A627">
            <v>1393352</v>
          </cell>
          <cell r="B627" t="str">
            <v>曼谷安曼纳酒店</v>
          </cell>
          <cell r="C627" t="str">
            <v>11811117707675</v>
          </cell>
          <cell r="D627" t="str">
            <v>3041827</v>
          </cell>
          <cell r="E627" t="str">
            <v/>
          </cell>
          <cell r="F627" t="str">
            <v>744.85</v>
          </cell>
          <cell r="G627" t="str">
            <v>RMB</v>
          </cell>
          <cell r="H627" t="str">
            <v>1</v>
          </cell>
          <cell r="I627">
            <v>744.85</v>
          </cell>
        </row>
        <row r="628">
          <cell r="A628">
            <v>1407910</v>
          </cell>
          <cell r="B628" t="str">
            <v>曼谷京华大酒店</v>
          </cell>
          <cell r="C628" t="str">
            <v>11812185260520</v>
          </cell>
          <cell r="D628" t="str">
            <v/>
          </cell>
          <cell r="E628" t="str">
            <v/>
          </cell>
          <cell r="F628" t="str">
            <v>502.18</v>
          </cell>
          <cell r="G628" t="str">
            <v>RMB</v>
          </cell>
          <cell r="H628" t="str">
            <v>1</v>
          </cell>
          <cell r="I628">
            <v>502.18</v>
          </cell>
        </row>
        <row r="629">
          <cell r="A629">
            <v>1403031</v>
          </cell>
          <cell r="B629" t="str">
            <v>曼谷水门万斯酒店</v>
          </cell>
          <cell r="C629" t="str">
            <v>11811286918578</v>
          </cell>
          <cell r="D629" t="str">
            <v/>
          </cell>
          <cell r="E629" t="str">
            <v/>
          </cell>
          <cell r="F629" t="str">
            <v>1552.22</v>
          </cell>
          <cell r="G629" t="str">
            <v>RMB</v>
          </cell>
          <cell r="H629" t="str">
            <v>1</v>
          </cell>
          <cell r="I629">
            <v>1552.22</v>
          </cell>
        </row>
        <row r="630">
          <cell r="A630">
            <v>1420685</v>
          </cell>
          <cell r="B630" t="str">
            <v>曼谷水门万斯酒店</v>
          </cell>
          <cell r="C630" t="str">
            <v>11812271653524</v>
          </cell>
          <cell r="D630" t="str">
            <v/>
          </cell>
          <cell r="E630" t="str">
            <v/>
          </cell>
          <cell r="F630" t="str">
            <v>929</v>
          </cell>
          <cell r="G630" t="str">
            <v>RMB</v>
          </cell>
          <cell r="H630" t="str">
            <v>1</v>
          </cell>
          <cell r="I630">
            <v>929.08</v>
          </cell>
        </row>
        <row r="631">
          <cell r="A631">
            <v>1393619</v>
          </cell>
          <cell r="B631" t="str">
            <v>曼谷正宗暹逻帕雅泰酒店</v>
          </cell>
          <cell r="C631" t="str">
            <v>11811111343478</v>
          </cell>
          <cell r="D631" t="str">
            <v>81234</v>
          </cell>
          <cell r="E631" t="str">
            <v/>
          </cell>
          <cell r="F631" t="str">
            <v>551.52</v>
          </cell>
          <cell r="G631" t="str">
            <v>RMB</v>
          </cell>
          <cell r="H631" t="str">
            <v>1</v>
          </cell>
          <cell r="I631">
            <v>551.52</v>
          </cell>
        </row>
        <row r="632">
          <cell r="A632">
            <v>1393616</v>
          </cell>
          <cell r="B632" t="str">
            <v>曼谷正宗暹逻帕雅泰酒店</v>
          </cell>
          <cell r="C632" t="str">
            <v>11811112518095</v>
          </cell>
          <cell r="D632" t="str">
            <v>81231</v>
          </cell>
          <cell r="E632" t="str">
            <v/>
          </cell>
          <cell r="F632" t="str">
            <v>551.52</v>
          </cell>
          <cell r="G632" t="str">
            <v>RMB</v>
          </cell>
          <cell r="H632" t="str">
            <v>1</v>
          </cell>
          <cell r="I632">
            <v>551.52</v>
          </cell>
        </row>
        <row r="633">
          <cell r="A633">
            <v>1393627</v>
          </cell>
          <cell r="B633" t="str">
            <v>曼谷正宗暹逻帕雅泰酒店</v>
          </cell>
          <cell r="C633" t="str">
            <v>11811111501744</v>
          </cell>
          <cell r="D633" t="str">
            <v>81232</v>
          </cell>
          <cell r="E633" t="str">
            <v/>
          </cell>
          <cell r="F633" t="str">
            <v>551.52</v>
          </cell>
          <cell r="G633" t="str">
            <v>RMB</v>
          </cell>
          <cell r="H633" t="str">
            <v>1</v>
          </cell>
          <cell r="I633">
            <v>551.52</v>
          </cell>
        </row>
        <row r="634">
          <cell r="A634">
            <v>1418077</v>
          </cell>
          <cell r="B634" t="str">
            <v>曼谷华美达广场湄南河畔酒店</v>
          </cell>
          <cell r="C634" t="str">
            <v>11812239707076</v>
          </cell>
          <cell r="D634" t="str">
            <v>56153</v>
          </cell>
          <cell r="E634" t="str">
            <v/>
          </cell>
          <cell r="F634" t="str">
            <v>1049</v>
          </cell>
          <cell r="G634" t="str">
            <v>RMB</v>
          </cell>
          <cell r="H634" t="str">
            <v>1</v>
          </cell>
          <cell r="I634">
            <v>1049.93</v>
          </cell>
        </row>
        <row r="635">
          <cell r="A635">
            <v>1415001</v>
          </cell>
          <cell r="B635" t="str">
            <v>曼谷大仓新颐饭店</v>
          </cell>
          <cell r="C635" t="str">
            <v>11812185272029</v>
          </cell>
          <cell r="D635" t="str">
            <v>128300381</v>
          </cell>
          <cell r="E635" t="str">
            <v/>
          </cell>
          <cell r="F635" t="str">
            <v>1907</v>
          </cell>
          <cell r="G635" t="str">
            <v>RMB</v>
          </cell>
          <cell r="H635" t="str">
            <v>1</v>
          </cell>
          <cell r="I635">
            <v>1907.05</v>
          </cell>
        </row>
        <row r="636">
          <cell r="A636">
            <v>1414980</v>
          </cell>
          <cell r="B636" t="str">
            <v>曼谷大仓新颐饭店</v>
          </cell>
          <cell r="C636" t="str">
            <v>11812183081167</v>
          </cell>
          <cell r="D636" t="str">
            <v>128300176</v>
          </cell>
          <cell r="E636" t="str">
            <v/>
          </cell>
          <cell r="F636" t="str">
            <v>1400</v>
          </cell>
          <cell r="G636" t="str">
            <v>RMB</v>
          </cell>
          <cell r="H636" t="str">
            <v>1</v>
          </cell>
          <cell r="I636">
            <v>1400.14</v>
          </cell>
        </row>
        <row r="637">
          <cell r="A637">
            <v>1414981</v>
          </cell>
          <cell r="B637" t="str">
            <v>曼谷大仓新颐饭店</v>
          </cell>
          <cell r="C637" t="str">
            <v>11812181414212</v>
          </cell>
          <cell r="D637" t="str">
            <v>128300241</v>
          </cell>
          <cell r="E637" t="str">
            <v/>
          </cell>
          <cell r="F637" t="str">
            <v>1400</v>
          </cell>
          <cell r="G637" t="str">
            <v>RMB</v>
          </cell>
          <cell r="H637" t="str">
            <v>1</v>
          </cell>
          <cell r="I637">
            <v>1400.14</v>
          </cell>
        </row>
        <row r="638">
          <cell r="A638">
            <v>1406108</v>
          </cell>
          <cell r="B638" t="str">
            <v>曼谷铂尔曼G酒店</v>
          </cell>
          <cell r="C638" t="str">
            <v>11812039970150</v>
          </cell>
          <cell r="D638" t="str">
            <v>599788</v>
          </cell>
          <cell r="E638" t="str">
            <v/>
          </cell>
          <cell r="F638" t="str">
            <v>742.51</v>
          </cell>
          <cell r="G638" t="str">
            <v>RMB</v>
          </cell>
          <cell r="H638" t="str">
            <v>1</v>
          </cell>
          <cell r="I638">
            <v>742.51</v>
          </cell>
        </row>
        <row r="639">
          <cell r="A639">
            <v>1420767</v>
          </cell>
          <cell r="B639" t="str">
            <v>曼谷铂尔曼G酒店</v>
          </cell>
          <cell r="C639" t="str">
            <v>11812273688299</v>
          </cell>
          <cell r="D639" t="str">
            <v>611248,611250</v>
          </cell>
          <cell r="E639" t="str">
            <v/>
          </cell>
          <cell r="F639" t="str">
            <v>2931.08</v>
          </cell>
          <cell r="G639" t="str">
            <v>RMB</v>
          </cell>
          <cell r="H639" t="str">
            <v>1</v>
          </cell>
          <cell r="I639">
            <v>2931.08</v>
          </cell>
        </row>
        <row r="640">
          <cell r="A640">
            <v>1419648</v>
          </cell>
          <cell r="B640" t="str">
            <v>曼谷双子塔酒店</v>
          </cell>
          <cell r="C640" t="str">
            <v>11812261848589</v>
          </cell>
          <cell r="D640" t="str">
            <v/>
          </cell>
          <cell r="E640" t="str">
            <v/>
          </cell>
          <cell r="F640" t="str">
            <v>281</v>
          </cell>
          <cell r="G640" t="str">
            <v>RMB</v>
          </cell>
          <cell r="H640" t="str">
            <v>1</v>
          </cell>
          <cell r="I640">
            <v>281.25</v>
          </cell>
        </row>
        <row r="641">
          <cell r="A641">
            <v>1419656</v>
          </cell>
          <cell r="B641" t="str">
            <v>曼谷双子塔酒店</v>
          </cell>
          <cell r="C641" t="str">
            <v>11812260926078</v>
          </cell>
          <cell r="D641" t="str">
            <v/>
          </cell>
          <cell r="E641" t="str">
            <v/>
          </cell>
          <cell r="F641" t="str">
            <v>1131</v>
          </cell>
          <cell r="G641" t="str">
            <v>RMB</v>
          </cell>
          <cell r="H641" t="str">
            <v>1</v>
          </cell>
          <cell r="I641">
            <v>1131.2</v>
          </cell>
        </row>
        <row r="642">
          <cell r="A642">
            <v>1414434</v>
          </cell>
          <cell r="B642" t="str">
            <v>美憬阁索菲特曼谷VIE酒店</v>
          </cell>
          <cell r="C642" t="str">
            <v>11812173883175</v>
          </cell>
          <cell r="D642" t="str">
            <v/>
          </cell>
          <cell r="E642" t="str">
            <v/>
          </cell>
          <cell r="F642" t="str">
            <v>5152.38</v>
          </cell>
          <cell r="G642" t="str">
            <v>RMB</v>
          </cell>
          <cell r="H642" t="str">
            <v>1</v>
          </cell>
          <cell r="I642">
            <v>5152.38</v>
          </cell>
        </row>
        <row r="643">
          <cell r="A643">
            <v>1386861</v>
          </cell>
          <cell r="B643" t="str">
            <v>美憬阁索菲特曼谷VIE酒店</v>
          </cell>
          <cell r="C643" t="str">
            <v>11810291777696</v>
          </cell>
          <cell r="D643" t="str">
            <v>7756533</v>
          </cell>
          <cell r="E643" t="str">
            <v/>
          </cell>
          <cell r="F643" t="str">
            <v>3983.43</v>
          </cell>
          <cell r="G643" t="str">
            <v>RMB</v>
          </cell>
          <cell r="H643" t="str">
            <v>1</v>
          </cell>
          <cell r="I643">
            <v>3983.43</v>
          </cell>
        </row>
        <row r="644">
          <cell r="A644">
            <v>1420487</v>
          </cell>
          <cell r="B644" t="str">
            <v>芭堤雅盛泰乐酒店</v>
          </cell>
          <cell r="C644" t="str">
            <v>11812278082296</v>
          </cell>
          <cell r="D644" t="str">
            <v>291700</v>
          </cell>
          <cell r="E644" t="str">
            <v/>
          </cell>
          <cell r="F644" t="str">
            <v>500</v>
          </cell>
          <cell r="G644" t="str">
            <v>RMB</v>
          </cell>
          <cell r="H644" t="str">
            <v>1</v>
          </cell>
          <cell r="I644">
            <v>500.11</v>
          </cell>
        </row>
        <row r="645">
          <cell r="A645">
            <v>1420028</v>
          </cell>
          <cell r="B645" t="str">
            <v>伦敦海德公园酒店</v>
          </cell>
          <cell r="C645" t="str">
            <v>11812269258770</v>
          </cell>
          <cell r="D645" t="str">
            <v/>
          </cell>
          <cell r="E645" t="str">
            <v/>
          </cell>
          <cell r="F645" t="str">
            <v>2531.08</v>
          </cell>
          <cell r="G645" t="str">
            <v>RMB</v>
          </cell>
          <cell r="H645" t="str">
            <v>1</v>
          </cell>
          <cell r="I645">
            <v>2531.08</v>
          </cell>
        </row>
        <row r="646">
          <cell r="A646">
            <v>1422413</v>
          </cell>
          <cell r="B646" t="str">
            <v>伦敦海德公园酒店</v>
          </cell>
          <cell r="C646" t="str">
            <v>11812303756938</v>
          </cell>
          <cell r="D646" t="str">
            <v>35114209922</v>
          </cell>
          <cell r="E646" t="str">
            <v/>
          </cell>
          <cell r="F646" t="str">
            <v>8524.62</v>
          </cell>
          <cell r="G646" t="str">
            <v>RMB</v>
          </cell>
          <cell r="H646" t="str">
            <v>1</v>
          </cell>
          <cell r="I646">
            <v>8524.62</v>
          </cell>
        </row>
        <row r="647">
          <cell r="A647">
            <v>1415335</v>
          </cell>
          <cell r="B647" t="str">
            <v>伦敦海德公园酒店</v>
          </cell>
          <cell r="C647" t="str">
            <v>11812187594517</v>
          </cell>
          <cell r="D647" t="str">
            <v>3514151341</v>
          </cell>
          <cell r="E647" t="str">
            <v/>
          </cell>
          <cell r="F647" t="str">
            <v>4004.5</v>
          </cell>
          <cell r="G647" t="str">
            <v>RMB</v>
          </cell>
          <cell r="H647" t="str">
            <v>1</v>
          </cell>
          <cell r="I647">
            <v>4004.5</v>
          </cell>
        </row>
        <row r="648">
          <cell r="A648">
            <v>1415383</v>
          </cell>
          <cell r="B648" t="str">
            <v>伦敦海德公园酒店</v>
          </cell>
          <cell r="C648" t="str">
            <v>11812198733721</v>
          </cell>
          <cell r="D648" t="str">
            <v>3514133841</v>
          </cell>
          <cell r="E648" t="str">
            <v/>
          </cell>
          <cell r="F648" t="str">
            <v>3806.48</v>
          </cell>
          <cell r="G648" t="str">
            <v>RMB</v>
          </cell>
          <cell r="H648" t="str">
            <v>1</v>
          </cell>
          <cell r="I648">
            <v>3806.48</v>
          </cell>
        </row>
        <row r="649">
          <cell r="A649">
            <v>1388829</v>
          </cell>
          <cell r="B649" t="str">
            <v>伦敦英国皇家酒店</v>
          </cell>
          <cell r="C649" t="str">
            <v>181102142206853963</v>
          </cell>
          <cell r="D649" t="str">
            <v/>
          </cell>
          <cell r="E649" t="str">
            <v/>
          </cell>
          <cell r="F649" t="str">
            <v>2580</v>
          </cell>
          <cell r="G649" t="str">
            <v>RMB</v>
          </cell>
          <cell r="H649" t="str">
            <v>1</v>
          </cell>
          <cell r="I649">
            <v>2580</v>
          </cell>
        </row>
        <row r="650">
          <cell r="A650">
            <v>1404521</v>
          </cell>
          <cell r="B650" t="str">
            <v>伦敦英国皇家酒店</v>
          </cell>
          <cell r="C650" t="str">
            <v>11811308517844</v>
          </cell>
          <cell r="D650" t="str">
            <v>1404521</v>
          </cell>
          <cell r="E650" t="str">
            <v/>
          </cell>
          <cell r="F650" t="str">
            <v>1634.4</v>
          </cell>
          <cell r="G650" t="str">
            <v>RMB</v>
          </cell>
          <cell r="H650" t="str">
            <v>1</v>
          </cell>
          <cell r="I650">
            <v>1634.4</v>
          </cell>
        </row>
        <row r="651">
          <cell r="A651">
            <v>1411883</v>
          </cell>
          <cell r="B651" t="str">
            <v>露樱酒店 东京阿佐谷店</v>
          </cell>
          <cell r="C651" t="str">
            <v>11812134963415</v>
          </cell>
          <cell r="D651" t="str">
            <v>22787</v>
          </cell>
          <cell r="E651" t="str">
            <v/>
          </cell>
          <cell r="F651" t="str">
            <v>1186.22</v>
          </cell>
          <cell r="G651" t="str">
            <v>RMB</v>
          </cell>
          <cell r="H651" t="str">
            <v>1</v>
          </cell>
          <cell r="I651">
            <v>1186.22</v>
          </cell>
        </row>
        <row r="652">
          <cell r="A652">
            <v>1406420</v>
          </cell>
          <cell r="B652" t="str">
            <v>东京东急涩谷蓝塔大饭店</v>
          </cell>
          <cell r="C652" t="str">
            <v>11812045624972</v>
          </cell>
          <cell r="D652" t="str">
            <v/>
          </cell>
          <cell r="E652" t="str">
            <v/>
          </cell>
          <cell r="F652" t="str">
            <v>7040.25</v>
          </cell>
          <cell r="G652" t="str">
            <v>RMB</v>
          </cell>
          <cell r="H652" t="str">
            <v>1</v>
          </cell>
          <cell r="I652">
            <v>7040.25</v>
          </cell>
        </row>
        <row r="653">
          <cell r="A653">
            <v>1393641</v>
          </cell>
          <cell r="B653" t="str">
            <v>MYSTAYS 上野东酒店</v>
          </cell>
          <cell r="C653" t="str">
            <v>11811116759385</v>
          </cell>
          <cell r="D653" t="str">
            <v>1146194978</v>
          </cell>
          <cell r="E653" t="str">
            <v/>
          </cell>
          <cell r="F653" t="str">
            <v>4594</v>
          </cell>
          <cell r="G653" t="str">
            <v>RMB</v>
          </cell>
          <cell r="H653" t="str">
            <v>1</v>
          </cell>
          <cell r="I653">
            <v>4594.72</v>
          </cell>
        </row>
        <row r="654">
          <cell r="A654">
            <v>1400835</v>
          </cell>
          <cell r="B654" t="str">
            <v>两国东京第一酒店</v>
          </cell>
          <cell r="C654" t="str">
            <v>11811235528379</v>
          </cell>
          <cell r="D654" t="str">
            <v/>
          </cell>
          <cell r="E654" t="str">
            <v/>
          </cell>
          <cell r="F654" t="str">
            <v>4014.15</v>
          </cell>
          <cell r="G654" t="str">
            <v>RMB</v>
          </cell>
          <cell r="H654" t="str">
            <v>1</v>
          </cell>
          <cell r="I654">
            <v>4014.15</v>
          </cell>
        </row>
        <row r="655">
          <cell r="A655">
            <v>1420334</v>
          </cell>
          <cell r="B655" t="str">
            <v>香港九龙珀丽酒店</v>
          </cell>
          <cell r="C655" t="str">
            <v>11812278320252</v>
          </cell>
          <cell r="D655" t="str">
            <v>746301</v>
          </cell>
          <cell r="E655" t="str">
            <v/>
          </cell>
          <cell r="F655" t="str">
            <v>505.58</v>
          </cell>
          <cell r="G655" t="str">
            <v>RMB</v>
          </cell>
          <cell r="H655" t="str">
            <v>1</v>
          </cell>
          <cell r="I655">
            <v>505.58</v>
          </cell>
        </row>
        <row r="656">
          <cell r="A656">
            <v>1423871</v>
          </cell>
          <cell r="B656" t="str">
            <v>香港沙田凯悦酒店</v>
          </cell>
          <cell r="C656" t="str">
            <v>11901010432217</v>
          </cell>
          <cell r="D656" t="str">
            <v/>
          </cell>
          <cell r="E656" t="str">
            <v/>
          </cell>
          <cell r="F656" t="str">
            <v>2149.44</v>
          </cell>
          <cell r="G656" t="str">
            <v>RMB</v>
          </cell>
          <cell r="H656" t="str">
            <v>1</v>
          </cell>
          <cell r="I656">
            <v>2149.44</v>
          </cell>
        </row>
        <row r="657">
          <cell r="A657">
            <v>1423425</v>
          </cell>
          <cell r="B657" t="str">
            <v>香港沙田凯悦酒店</v>
          </cell>
          <cell r="C657" t="str">
            <v>11901015277424</v>
          </cell>
          <cell r="D657" t="str">
            <v/>
          </cell>
          <cell r="E657" t="str">
            <v/>
          </cell>
          <cell r="F657" t="str">
            <v>869.08</v>
          </cell>
          <cell r="G657" t="str">
            <v>RMB</v>
          </cell>
          <cell r="H657" t="str">
            <v>1</v>
          </cell>
          <cell r="I657">
            <v>869.08</v>
          </cell>
        </row>
        <row r="658">
          <cell r="A658">
            <v>1423164</v>
          </cell>
          <cell r="B658" t="str">
            <v>香港沙田凯悦酒店</v>
          </cell>
          <cell r="C658" t="str">
            <v>11812314107196</v>
          </cell>
          <cell r="D658" t="str">
            <v/>
          </cell>
          <cell r="E658" t="str">
            <v/>
          </cell>
          <cell r="F658" t="str">
            <v>1192.03</v>
          </cell>
          <cell r="G658" t="str">
            <v>RMB</v>
          </cell>
          <cell r="H658" t="str">
            <v>1</v>
          </cell>
          <cell r="I658">
            <v>1192.03</v>
          </cell>
        </row>
        <row r="659">
          <cell r="A659">
            <v>1423145</v>
          </cell>
          <cell r="B659" t="str">
            <v>香港沙田凯悦酒店</v>
          </cell>
          <cell r="C659" t="str">
            <v>11812314009376</v>
          </cell>
          <cell r="D659" t="str">
            <v/>
          </cell>
          <cell r="E659" t="str">
            <v/>
          </cell>
          <cell r="F659" t="str">
            <v>3425.25</v>
          </cell>
          <cell r="G659" t="str">
            <v>RMB</v>
          </cell>
          <cell r="H659" t="str">
            <v>1</v>
          </cell>
          <cell r="I659">
            <v>3425.25</v>
          </cell>
        </row>
        <row r="660">
          <cell r="A660">
            <v>1423876</v>
          </cell>
          <cell r="B660" t="str">
            <v>香港沙田凯悦酒店</v>
          </cell>
          <cell r="C660" t="str">
            <v>11901025088155</v>
          </cell>
          <cell r="D660" t="str">
            <v/>
          </cell>
          <cell r="E660" t="str">
            <v/>
          </cell>
          <cell r="F660" t="str">
            <v>1181.24</v>
          </cell>
          <cell r="G660" t="str">
            <v>RMB</v>
          </cell>
          <cell r="H660" t="str">
            <v>1</v>
          </cell>
          <cell r="I660">
            <v>1181.24</v>
          </cell>
        </row>
        <row r="661">
          <cell r="A661">
            <v>1422740</v>
          </cell>
          <cell r="B661" t="str">
            <v>香港逸酒店</v>
          </cell>
          <cell r="C661" t="str">
            <v>11812300958325</v>
          </cell>
          <cell r="D661" t="str">
            <v/>
          </cell>
          <cell r="E661" t="str">
            <v/>
          </cell>
          <cell r="F661" t="str">
            <v>1117.33</v>
          </cell>
          <cell r="G661" t="str">
            <v>RMB</v>
          </cell>
          <cell r="H661" t="str">
            <v>1</v>
          </cell>
          <cell r="I661">
            <v>1117.33</v>
          </cell>
        </row>
        <row r="662">
          <cell r="A662">
            <v>1422260</v>
          </cell>
          <cell r="B662" t="str">
            <v>香港逸酒店</v>
          </cell>
          <cell r="C662" t="str">
            <v>11812298792623</v>
          </cell>
          <cell r="D662" t="str">
            <v/>
          </cell>
          <cell r="E662" t="str">
            <v/>
          </cell>
          <cell r="F662" t="str">
            <v>513.84</v>
          </cell>
          <cell r="G662" t="str">
            <v>RMB</v>
          </cell>
          <cell r="H662" t="str">
            <v>1</v>
          </cell>
          <cell r="I662">
            <v>513.84</v>
          </cell>
        </row>
        <row r="663">
          <cell r="A663">
            <v>1420531</v>
          </cell>
          <cell r="B663" t="str">
            <v>香港逸酒店</v>
          </cell>
          <cell r="C663" t="str">
            <v>11812279477985</v>
          </cell>
          <cell r="D663" t="str">
            <v/>
          </cell>
          <cell r="E663" t="str">
            <v/>
          </cell>
          <cell r="F663" t="str">
            <v>1119.5</v>
          </cell>
          <cell r="G663" t="str">
            <v>RMB</v>
          </cell>
          <cell r="H663" t="str">
            <v>1</v>
          </cell>
          <cell r="I663">
            <v>1119.5</v>
          </cell>
        </row>
        <row r="664">
          <cell r="A664">
            <v>1419747</v>
          </cell>
          <cell r="B664" t="str">
            <v>香港逸酒店</v>
          </cell>
          <cell r="C664" t="str">
            <v>11812263936189</v>
          </cell>
          <cell r="D664" t="str">
            <v/>
          </cell>
          <cell r="E664" t="str">
            <v/>
          </cell>
          <cell r="F664" t="str">
            <v>514.37</v>
          </cell>
          <cell r="G664" t="str">
            <v>RMB</v>
          </cell>
          <cell r="H664" t="str">
            <v>1</v>
          </cell>
          <cell r="I664">
            <v>514.37</v>
          </cell>
        </row>
        <row r="665">
          <cell r="A665">
            <v>1423932</v>
          </cell>
          <cell r="B665" t="str">
            <v>香港逸酒店</v>
          </cell>
          <cell r="C665" t="str">
            <v>11901024367743</v>
          </cell>
          <cell r="D665" t="str">
            <v/>
          </cell>
          <cell r="E665" t="str">
            <v/>
          </cell>
          <cell r="F665" t="str">
            <v>1207.3</v>
          </cell>
          <cell r="G665" t="str">
            <v>RMB</v>
          </cell>
          <cell r="H665" t="str">
            <v>1</v>
          </cell>
          <cell r="I665">
            <v>1207.3</v>
          </cell>
        </row>
        <row r="666">
          <cell r="A666">
            <v>1424012</v>
          </cell>
          <cell r="B666" t="str">
            <v>香港逸酒店</v>
          </cell>
          <cell r="C666" t="str">
            <v>11901023078554</v>
          </cell>
          <cell r="D666" t="str">
            <v/>
          </cell>
          <cell r="E666" t="str">
            <v/>
          </cell>
          <cell r="F666" t="str">
            <v>512.91</v>
          </cell>
          <cell r="G666" t="str">
            <v>RMB</v>
          </cell>
          <cell r="H666" t="str">
            <v>1</v>
          </cell>
          <cell r="I666">
            <v>512.91</v>
          </cell>
        </row>
        <row r="667">
          <cell r="A667">
            <v>1423650</v>
          </cell>
          <cell r="B667" t="str">
            <v>香港逸酒店</v>
          </cell>
          <cell r="C667" t="str">
            <v>11901010369360</v>
          </cell>
          <cell r="D667" t="str">
            <v/>
          </cell>
          <cell r="E667" t="str">
            <v/>
          </cell>
          <cell r="F667" t="str">
            <v>1026.98</v>
          </cell>
          <cell r="G667" t="str">
            <v>RMB</v>
          </cell>
          <cell r="H667" t="str">
            <v>1</v>
          </cell>
          <cell r="I667">
            <v>1026.98</v>
          </cell>
        </row>
        <row r="668">
          <cell r="A668">
            <v>1423303</v>
          </cell>
          <cell r="B668" t="str">
            <v>香港逸酒店</v>
          </cell>
          <cell r="C668" t="str">
            <v>11812319884259</v>
          </cell>
          <cell r="D668" t="str">
            <v/>
          </cell>
          <cell r="E668" t="str">
            <v/>
          </cell>
          <cell r="F668" t="str">
            <v>513.49</v>
          </cell>
          <cell r="G668" t="str">
            <v>RMB</v>
          </cell>
          <cell r="H668" t="str">
            <v>1</v>
          </cell>
          <cell r="I668">
            <v>513.49</v>
          </cell>
        </row>
        <row r="669">
          <cell r="A669">
            <v>1422920</v>
          </cell>
          <cell r="B669" t="str">
            <v>香港逸酒店</v>
          </cell>
          <cell r="C669" t="str">
            <v>11812318965218</v>
          </cell>
          <cell r="D669" t="str">
            <v/>
          </cell>
          <cell r="E669" t="str">
            <v/>
          </cell>
          <cell r="F669" t="str">
            <v>513.61</v>
          </cell>
          <cell r="G669" t="str">
            <v>RMB</v>
          </cell>
          <cell r="H669" t="str">
            <v>1</v>
          </cell>
          <cell r="I669">
            <v>513.61</v>
          </cell>
        </row>
        <row r="670">
          <cell r="A670">
            <v>1420018</v>
          </cell>
          <cell r="B670" t="str">
            <v>香港逸酒店</v>
          </cell>
          <cell r="C670" t="str">
            <v>11812265145251</v>
          </cell>
          <cell r="D670" t="str">
            <v>F18L260218</v>
          </cell>
          <cell r="E670" t="str">
            <v/>
          </cell>
          <cell r="F670" t="str">
            <v>1028.74</v>
          </cell>
          <cell r="G670" t="str">
            <v>RMB</v>
          </cell>
          <cell r="H670" t="str">
            <v>1</v>
          </cell>
          <cell r="I670">
            <v>1028.74</v>
          </cell>
        </row>
        <row r="671">
          <cell r="A671">
            <v>1422502</v>
          </cell>
          <cell r="B671" t="str">
            <v>香港逸酒店</v>
          </cell>
          <cell r="C671" t="str">
            <v>11812301704830</v>
          </cell>
          <cell r="D671" t="str">
            <v/>
          </cell>
          <cell r="E671" t="str">
            <v/>
          </cell>
          <cell r="F671" t="str">
            <v>1207.44</v>
          </cell>
          <cell r="G671" t="str">
            <v>RMB</v>
          </cell>
          <cell r="H671" t="str">
            <v>1</v>
          </cell>
          <cell r="I671">
            <v>1207.44</v>
          </cell>
        </row>
        <row r="672">
          <cell r="A672">
            <v>1421757</v>
          </cell>
          <cell r="B672" t="str">
            <v>香港逸酒店</v>
          </cell>
          <cell r="C672" t="str">
            <v>11812292286654</v>
          </cell>
          <cell r="D672" t="str">
            <v/>
          </cell>
          <cell r="E672" t="str">
            <v/>
          </cell>
          <cell r="F672" t="str">
            <v>513.84</v>
          </cell>
          <cell r="G672" t="str">
            <v>RMB</v>
          </cell>
          <cell r="H672" t="str">
            <v>1</v>
          </cell>
          <cell r="I672">
            <v>513.84</v>
          </cell>
        </row>
        <row r="673">
          <cell r="A673">
            <v>1421397</v>
          </cell>
          <cell r="B673" t="str">
            <v>香港逸酒店</v>
          </cell>
          <cell r="C673" t="str">
            <v>11812282110197</v>
          </cell>
          <cell r="D673" t="str">
            <v/>
          </cell>
          <cell r="E673" t="str">
            <v/>
          </cell>
          <cell r="F673" t="str">
            <v>603.16</v>
          </cell>
          <cell r="G673" t="str">
            <v>RMB</v>
          </cell>
          <cell r="H673" t="str">
            <v>1</v>
          </cell>
          <cell r="I673">
            <v>603.16</v>
          </cell>
        </row>
        <row r="674">
          <cell r="A674">
            <v>1421403</v>
          </cell>
          <cell r="B674" t="str">
            <v>香港逸酒店</v>
          </cell>
          <cell r="C674" t="str">
            <v>11812285205797</v>
          </cell>
          <cell r="D674" t="str">
            <v>F18L280365</v>
          </cell>
          <cell r="E674" t="str">
            <v/>
          </cell>
          <cell r="F674" t="str">
            <v>603.16</v>
          </cell>
          <cell r="G674" t="str">
            <v>RMB</v>
          </cell>
          <cell r="H674" t="str">
            <v>1</v>
          </cell>
          <cell r="I674">
            <v>603.16</v>
          </cell>
        </row>
        <row r="675">
          <cell r="A675">
            <v>1417440</v>
          </cell>
          <cell r="B675" t="str">
            <v>东京湾洲际酒店</v>
          </cell>
          <cell r="C675" t="str">
            <v>11812226986283</v>
          </cell>
          <cell r="D675" t="str">
            <v>13077514</v>
          </cell>
          <cell r="E675" t="str">
            <v/>
          </cell>
          <cell r="F675" t="str">
            <v>2552.15</v>
          </cell>
          <cell r="G675" t="str">
            <v>RMB</v>
          </cell>
          <cell r="H675" t="str">
            <v>1</v>
          </cell>
          <cell r="I675">
            <v>2552.15</v>
          </cell>
        </row>
        <row r="676">
          <cell r="A676">
            <v>1420035</v>
          </cell>
          <cell r="B676" t="str">
            <v>东京银座千禧三井花园饭店</v>
          </cell>
          <cell r="C676" t="str">
            <v>11812260110189</v>
          </cell>
          <cell r="D676" t="str">
            <v/>
          </cell>
          <cell r="E676" t="str">
            <v/>
          </cell>
          <cell r="F676" t="str">
            <v>3303.32</v>
          </cell>
          <cell r="G676" t="str">
            <v>RMB</v>
          </cell>
          <cell r="H676" t="str">
            <v>1</v>
          </cell>
          <cell r="I676">
            <v>3303.32</v>
          </cell>
        </row>
        <row r="677">
          <cell r="A677">
            <v>1420036</v>
          </cell>
          <cell r="B677" t="str">
            <v>东京银座千禧三井花园饭店</v>
          </cell>
          <cell r="C677" t="str">
            <v>11812263955611</v>
          </cell>
          <cell r="D677" t="str">
            <v/>
          </cell>
          <cell r="E677" t="str">
            <v/>
          </cell>
          <cell r="F677" t="str">
            <v>3303</v>
          </cell>
          <cell r="G677" t="str">
            <v>RMB</v>
          </cell>
          <cell r="H677" t="str">
            <v>1</v>
          </cell>
          <cell r="I677">
            <v>3303.32</v>
          </cell>
        </row>
        <row r="678">
          <cell r="A678">
            <v>1413931</v>
          </cell>
          <cell r="B678" t="str">
            <v>半藏门蒙特利酒店</v>
          </cell>
          <cell r="C678" t="str">
            <v>11812114067412</v>
          </cell>
          <cell r="D678" t="str">
            <v>1413931</v>
          </cell>
          <cell r="E678" t="str">
            <v/>
          </cell>
          <cell r="F678" t="str">
            <v>3373.86</v>
          </cell>
          <cell r="G678" t="str">
            <v>RMB</v>
          </cell>
          <cell r="H678" t="str">
            <v>1</v>
          </cell>
          <cell r="I678">
            <v>3373.86</v>
          </cell>
        </row>
        <row r="679">
          <cell r="A679">
            <v>1413933</v>
          </cell>
          <cell r="B679" t="str">
            <v>半藏门蒙特利酒店</v>
          </cell>
          <cell r="C679" t="str">
            <v>11812113721129</v>
          </cell>
          <cell r="D679" t="str">
            <v>1413933</v>
          </cell>
          <cell r="E679" t="str">
            <v/>
          </cell>
          <cell r="F679" t="str">
            <v>3370.6</v>
          </cell>
          <cell r="G679" t="str">
            <v>RMB</v>
          </cell>
          <cell r="H679" t="str">
            <v>1</v>
          </cell>
          <cell r="I679">
            <v>3370.6</v>
          </cell>
        </row>
        <row r="680">
          <cell r="A680">
            <v>1419365</v>
          </cell>
          <cell r="B680" t="str">
            <v>香港康得思酒店</v>
          </cell>
          <cell r="C680" t="str">
            <v>11812255759349</v>
          </cell>
          <cell r="D680" t="str">
            <v/>
          </cell>
          <cell r="E680" t="str">
            <v/>
          </cell>
          <cell r="F680" t="str">
            <v>1085.11</v>
          </cell>
          <cell r="G680" t="str">
            <v>RMB</v>
          </cell>
          <cell r="H680" t="str">
            <v>1</v>
          </cell>
          <cell r="I680">
            <v>1085.11</v>
          </cell>
        </row>
        <row r="681">
          <cell r="A681">
            <v>1401524</v>
          </cell>
          <cell r="B681" t="str">
            <v>东京帕克酒店</v>
          </cell>
          <cell r="C681" t="str">
            <v>11811253389390</v>
          </cell>
          <cell r="D681" t="str">
            <v/>
          </cell>
          <cell r="E681" t="str">
            <v/>
          </cell>
          <cell r="F681" t="str">
            <v>10165.98</v>
          </cell>
          <cell r="G681" t="str">
            <v>RMB</v>
          </cell>
          <cell r="H681" t="str">
            <v>1</v>
          </cell>
          <cell r="I681">
            <v>10165.98</v>
          </cell>
        </row>
        <row r="682">
          <cell r="A682">
            <v>1413734</v>
          </cell>
          <cell r="B682" t="str">
            <v>香港千禧新世界酒店</v>
          </cell>
          <cell r="C682" t="str">
            <v>11812169328679</v>
          </cell>
          <cell r="D682" t="str">
            <v/>
          </cell>
          <cell r="E682" t="str">
            <v/>
          </cell>
          <cell r="F682" t="str">
            <v>1281.7</v>
          </cell>
          <cell r="G682" t="str">
            <v>RMB</v>
          </cell>
          <cell r="H682" t="str">
            <v>1</v>
          </cell>
          <cell r="I682">
            <v>1281.7</v>
          </cell>
        </row>
        <row r="683">
          <cell r="A683">
            <v>1414332</v>
          </cell>
          <cell r="B683" t="str">
            <v>皇家公园酒店</v>
          </cell>
          <cell r="C683" t="str">
            <v>11812192649629</v>
          </cell>
          <cell r="D683" t="str">
            <v/>
          </cell>
          <cell r="E683" t="str">
            <v/>
          </cell>
          <cell r="F683" t="str">
            <v>5008.6</v>
          </cell>
          <cell r="G683" t="str">
            <v>RMB</v>
          </cell>
          <cell r="H683" t="str">
            <v>1</v>
          </cell>
          <cell r="I683">
            <v>5008.6</v>
          </cell>
        </row>
        <row r="684">
          <cell r="A684">
            <v>1421195</v>
          </cell>
          <cell r="B684" t="str">
            <v>香港丽思卡尔顿酒店</v>
          </cell>
          <cell r="C684" t="str">
            <v>11812285948259</v>
          </cell>
          <cell r="D684" t="str">
            <v>70774339</v>
          </cell>
          <cell r="E684" t="str">
            <v/>
          </cell>
          <cell r="F684" t="str">
            <v>10020.15</v>
          </cell>
          <cell r="G684" t="str">
            <v>RMB</v>
          </cell>
          <cell r="H684" t="str">
            <v>1</v>
          </cell>
          <cell r="I684">
            <v>10020.15</v>
          </cell>
        </row>
        <row r="685">
          <cell r="A685">
            <v>1396908</v>
          </cell>
          <cell r="B685" t="str">
            <v>伦敦卡多根花园11号酒店</v>
          </cell>
          <cell r="C685" t="str">
            <v>11811179869879</v>
          </cell>
          <cell r="D685" t="str">
            <v>317320</v>
          </cell>
          <cell r="E685" t="str">
            <v/>
          </cell>
          <cell r="F685" t="str">
            <v>3753.88</v>
          </cell>
          <cell r="G685" t="str">
            <v>RMB</v>
          </cell>
          <cell r="H685" t="str">
            <v>1</v>
          </cell>
          <cell r="I685">
            <v>3753.88</v>
          </cell>
        </row>
        <row r="686">
          <cell r="A686">
            <v>1418785</v>
          </cell>
          <cell r="B686" t="str">
            <v>凤凰酒店</v>
          </cell>
          <cell r="C686" t="str">
            <v>11812242213887</v>
          </cell>
          <cell r="D686" t="str">
            <v>296212</v>
          </cell>
          <cell r="E686" t="str">
            <v/>
          </cell>
          <cell r="F686" t="str">
            <v>1006.34</v>
          </cell>
          <cell r="G686" t="str">
            <v>RMB</v>
          </cell>
          <cell r="H686" t="str">
            <v>1</v>
          </cell>
          <cell r="I686">
            <v>1006.34</v>
          </cell>
        </row>
        <row r="687">
          <cell r="A687">
            <v>1403117</v>
          </cell>
          <cell r="B687" t="str">
            <v>东京皇家王子大酒店花园塔</v>
          </cell>
          <cell r="C687" t="str">
            <v>11811285102323</v>
          </cell>
          <cell r="D687" t="str">
            <v>333437996</v>
          </cell>
          <cell r="E687" t="str">
            <v/>
          </cell>
          <cell r="F687" t="str">
            <v>2695.93</v>
          </cell>
          <cell r="G687" t="str">
            <v>RMB</v>
          </cell>
          <cell r="H687" t="str">
            <v>1</v>
          </cell>
          <cell r="I687">
            <v>2695.93</v>
          </cell>
        </row>
        <row r="688">
          <cell r="A688">
            <v>1418267</v>
          </cell>
          <cell r="B688" t="str">
            <v>东京秋叶原VIAINN酒店</v>
          </cell>
          <cell r="C688" t="str">
            <v>11812231885796</v>
          </cell>
          <cell r="D688" t="str">
            <v/>
          </cell>
          <cell r="E688" t="str">
            <v/>
          </cell>
          <cell r="F688" t="str">
            <v>1118.8</v>
          </cell>
          <cell r="G688" t="str">
            <v>RMB</v>
          </cell>
          <cell r="H688" t="str">
            <v>1</v>
          </cell>
          <cell r="I688">
            <v>1118.8</v>
          </cell>
        </row>
        <row r="689">
          <cell r="A689">
            <v>1409484</v>
          </cell>
          <cell r="B689" t="str">
            <v>甲米奥南富皮曼度假和Spa酒店</v>
          </cell>
          <cell r="C689" t="str">
            <v>11812091596982</v>
          </cell>
          <cell r="D689" t="str">
            <v/>
          </cell>
          <cell r="E689" t="str">
            <v/>
          </cell>
          <cell r="F689" t="str">
            <v>1514</v>
          </cell>
          <cell r="G689" t="str">
            <v>RMB</v>
          </cell>
          <cell r="H689" t="str">
            <v>1</v>
          </cell>
          <cell r="I689">
            <v>1514</v>
          </cell>
        </row>
        <row r="690">
          <cell r="A690">
            <v>1404125</v>
          </cell>
          <cell r="B690" t="str">
            <v>甲米奥南呼啦呼啦度假酒店</v>
          </cell>
          <cell r="C690" t="str">
            <v>11811300072085</v>
          </cell>
          <cell r="D690" t="str">
            <v>RR1808361</v>
          </cell>
          <cell r="E690" t="str">
            <v/>
          </cell>
          <cell r="F690" t="str">
            <v>2812.45</v>
          </cell>
          <cell r="G690" t="str">
            <v>RMB</v>
          </cell>
          <cell r="H690" t="str">
            <v>1</v>
          </cell>
          <cell r="I690">
            <v>2812.45</v>
          </cell>
        </row>
        <row r="691">
          <cell r="A691">
            <v>1418328</v>
          </cell>
          <cell r="B691" t="str">
            <v>长荣桂冠酒店（巴黎）</v>
          </cell>
          <cell r="C691" t="str">
            <v>11812232876083</v>
          </cell>
          <cell r="D691" t="str">
            <v>pl931723121824p</v>
          </cell>
          <cell r="E691" t="str">
            <v/>
          </cell>
          <cell r="F691" t="str">
            <v>1025.58</v>
          </cell>
          <cell r="G691" t="str">
            <v>RMB</v>
          </cell>
          <cell r="H691" t="str">
            <v>1</v>
          </cell>
          <cell r="I691">
            <v>1025.58</v>
          </cell>
        </row>
        <row r="692">
          <cell r="A692">
            <v>1418995</v>
          </cell>
          <cell r="B692" t="str">
            <v>长荣桂冠酒店（巴黎）</v>
          </cell>
          <cell r="C692" t="str">
            <v>11812251236720</v>
          </cell>
          <cell r="D692" t="str">
            <v>931935</v>
          </cell>
          <cell r="E692" t="str">
            <v/>
          </cell>
          <cell r="F692" t="str">
            <v>1024.54</v>
          </cell>
          <cell r="G692" t="str">
            <v>RMB</v>
          </cell>
          <cell r="H692" t="str">
            <v>1</v>
          </cell>
          <cell r="I692">
            <v>1024.54</v>
          </cell>
        </row>
        <row r="693">
          <cell r="A693">
            <v>1401337</v>
          </cell>
          <cell r="B693" t="str">
            <v>卢浮蒙大拿酒店</v>
          </cell>
          <cell r="C693" t="str">
            <v>11811251776346</v>
          </cell>
          <cell r="D693" t="str">
            <v>52496561</v>
          </cell>
          <cell r="E693" t="str">
            <v/>
          </cell>
          <cell r="F693" t="str">
            <v>2508.04</v>
          </cell>
          <cell r="G693" t="str">
            <v>RMB</v>
          </cell>
          <cell r="H693" t="str">
            <v>1</v>
          </cell>
          <cell r="I693">
            <v>2508.04</v>
          </cell>
        </row>
        <row r="694">
          <cell r="A694">
            <v>1385038</v>
          </cell>
          <cell r="B694" t="str">
            <v>巴黎乔克阿斯托利亚酒店</v>
          </cell>
          <cell r="C694" t="str">
            <v>11810248626271</v>
          </cell>
          <cell r="D694" t="str">
            <v/>
          </cell>
          <cell r="E694" t="str">
            <v/>
          </cell>
          <cell r="F694" t="str">
            <v>5229.3</v>
          </cell>
          <cell r="G694" t="str">
            <v>RMB</v>
          </cell>
          <cell r="H694" t="str">
            <v>1</v>
          </cell>
          <cell r="I694">
            <v>5229.3</v>
          </cell>
        </row>
        <row r="695">
          <cell r="A695">
            <v>1407202</v>
          </cell>
          <cell r="B695" t="str">
            <v>巴厘岛发现卡地亚酒店</v>
          </cell>
          <cell r="C695" t="str">
            <v>11812057139494</v>
          </cell>
          <cell r="D695" t="str">
            <v/>
          </cell>
          <cell r="E695" t="str">
            <v/>
          </cell>
          <cell r="F695" t="str">
            <v>2432.28</v>
          </cell>
          <cell r="G695" t="str">
            <v>RMB</v>
          </cell>
          <cell r="H695" t="str">
            <v>1</v>
          </cell>
          <cell r="I695">
            <v>2432.28</v>
          </cell>
        </row>
        <row r="696">
          <cell r="A696">
            <v>1420679</v>
          </cell>
          <cell r="B696" t="str">
            <v>巴厘岛发现卡地亚酒店</v>
          </cell>
          <cell r="C696" t="str">
            <v>11812277409195</v>
          </cell>
          <cell r="D696" t="str">
            <v/>
          </cell>
          <cell r="E696" t="str">
            <v/>
          </cell>
          <cell r="F696" t="str">
            <v>3155</v>
          </cell>
          <cell r="G696" t="str">
            <v>RMB</v>
          </cell>
          <cell r="H696" t="str">
            <v>1</v>
          </cell>
          <cell r="I696">
            <v>3155.68</v>
          </cell>
        </row>
        <row r="697">
          <cell r="A697">
            <v>1422002</v>
          </cell>
          <cell r="B697" t="str">
            <v>巴厘岛库塔阿姆娜雅度假村</v>
          </cell>
          <cell r="C697" t="str">
            <v>11812291655319</v>
          </cell>
          <cell r="D697" t="str">
            <v/>
          </cell>
          <cell r="E697" t="str">
            <v/>
          </cell>
          <cell r="F697" t="str">
            <v>4482</v>
          </cell>
          <cell r="G697" t="str">
            <v>RMB</v>
          </cell>
          <cell r="H697" t="str">
            <v>1</v>
          </cell>
          <cell r="I697">
            <v>4482.08</v>
          </cell>
        </row>
        <row r="698">
          <cell r="A698">
            <v>1418127</v>
          </cell>
          <cell r="B698" t="str">
            <v>巴厘岛金色郁金香晶晶酒店</v>
          </cell>
          <cell r="C698" t="str">
            <v>11812233763990</v>
          </cell>
          <cell r="D698" t="str">
            <v>101603</v>
          </cell>
          <cell r="E698" t="str">
            <v/>
          </cell>
          <cell r="F698" t="str">
            <v>793.02</v>
          </cell>
          <cell r="G698" t="str">
            <v>RMB</v>
          </cell>
          <cell r="H698" t="str">
            <v>1</v>
          </cell>
          <cell r="I698">
            <v>793.02</v>
          </cell>
        </row>
        <row r="699">
          <cell r="A699">
            <v>1417207</v>
          </cell>
          <cell r="B699" t="str">
            <v>巴厘岛金色郁金香晶晶酒店</v>
          </cell>
          <cell r="C699" t="str">
            <v>11812215244610</v>
          </cell>
          <cell r="D699" t="str">
            <v>101497</v>
          </cell>
          <cell r="E699" t="str">
            <v/>
          </cell>
          <cell r="F699" t="str">
            <v>1523.08</v>
          </cell>
          <cell r="G699" t="str">
            <v>RMB</v>
          </cell>
          <cell r="H699" t="str">
            <v>1</v>
          </cell>
          <cell r="I699">
            <v>1523.08</v>
          </cell>
        </row>
        <row r="700">
          <cell r="A700">
            <v>1407392</v>
          </cell>
          <cell r="B700" t="str">
            <v>巴厘岛金色郁金香晶晶酒店</v>
          </cell>
          <cell r="C700" t="str">
            <v>11812055284050</v>
          </cell>
          <cell r="D700" t="str">
            <v>99966</v>
          </cell>
          <cell r="E700" t="str">
            <v/>
          </cell>
          <cell r="F700" t="str">
            <v>1231.48</v>
          </cell>
          <cell r="G700" t="str">
            <v>RMB</v>
          </cell>
          <cell r="H700" t="str">
            <v>1</v>
          </cell>
          <cell r="I700">
            <v>1231.48</v>
          </cell>
        </row>
        <row r="701">
          <cell r="A701">
            <v>1412338</v>
          </cell>
          <cell r="B701" t="str">
            <v>巴厘岛金色郁金香晶晶酒店</v>
          </cell>
          <cell r="C701" t="str">
            <v>11812137411488</v>
          </cell>
          <cell r="D701" t="str">
            <v>100850</v>
          </cell>
          <cell r="E701" t="str">
            <v/>
          </cell>
          <cell r="F701" t="str">
            <v>725.66</v>
          </cell>
          <cell r="G701" t="str">
            <v>RMB</v>
          </cell>
          <cell r="H701" t="str">
            <v>1</v>
          </cell>
          <cell r="I701">
            <v>725.66</v>
          </cell>
        </row>
        <row r="702">
          <cell r="A702">
            <v>1412426</v>
          </cell>
          <cell r="B702" t="str">
            <v>巴厘岛金色郁金香晶晶酒店</v>
          </cell>
          <cell r="C702" t="str">
            <v>11812132534391</v>
          </cell>
          <cell r="D702" t="str">
            <v>100853</v>
          </cell>
          <cell r="E702" t="str">
            <v/>
          </cell>
          <cell r="F702" t="str">
            <v>347.06</v>
          </cell>
          <cell r="G702" t="str">
            <v>RMB</v>
          </cell>
          <cell r="H702" t="str">
            <v>1</v>
          </cell>
          <cell r="I702">
            <v>347.06</v>
          </cell>
        </row>
        <row r="703">
          <cell r="A703">
            <v>1411653</v>
          </cell>
          <cell r="B703" t="str">
            <v>巴厘岛金色郁金香晶晶酒店</v>
          </cell>
          <cell r="C703" t="str">
            <v>11812125936395</v>
          </cell>
          <cell r="D703" t="str">
            <v>100658</v>
          </cell>
          <cell r="E703" t="str">
            <v/>
          </cell>
          <cell r="F703" t="str">
            <v>1488.52</v>
          </cell>
          <cell r="G703" t="str">
            <v>RMB</v>
          </cell>
          <cell r="H703" t="str">
            <v>1</v>
          </cell>
          <cell r="I703">
            <v>1488.52</v>
          </cell>
        </row>
        <row r="704">
          <cell r="A704">
            <v>1410221</v>
          </cell>
          <cell r="B704" t="str">
            <v>巴厘岛金色郁金香晶晶酒店</v>
          </cell>
          <cell r="C704" t="str">
            <v>11812113359462</v>
          </cell>
          <cell r="D704" t="str">
            <v>337196904</v>
          </cell>
          <cell r="E704" t="str">
            <v/>
          </cell>
          <cell r="F704" t="str">
            <v>1081.59</v>
          </cell>
          <cell r="G704" t="str">
            <v>RMB</v>
          </cell>
          <cell r="H704" t="str">
            <v>1</v>
          </cell>
          <cell r="I704">
            <v>1081.59</v>
          </cell>
        </row>
        <row r="705">
          <cell r="A705">
            <v>1410228</v>
          </cell>
          <cell r="B705" t="str">
            <v>巴厘岛金色郁金香晶晶酒店</v>
          </cell>
          <cell r="C705" t="str">
            <v>11812113581825</v>
          </cell>
          <cell r="D705" t="str">
            <v>337199100</v>
          </cell>
          <cell r="E705" t="str">
            <v/>
          </cell>
          <cell r="F705" t="str">
            <v>1692.84</v>
          </cell>
          <cell r="G705" t="str">
            <v>RMB</v>
          </cell>
          <cell r="H705" t="str">
            <v>1</v>
          </cell>
          <cell r="I705">
            <v>1692.84</v>
          </cell>
        </row>
        <row r="706">
          <cell r="A706">
            <v>1422876</v>
          </cell>
          <cell r="B706" t="str">
            <v>巴厘岛国际机场诺富特酒店</v>
          </cell>
          <cell r="C706" t="str">
            <v>11812310875579</v>
          </cell>
          <cell r="D706" t="str">
            <v/>
          </cell>
          <cell r="E706" t="str">
            <v/>
          </cell>
          <cell r="F706" t="str">
            <v>537.19</v>
          </cell>
          <cell r="G706" t="str">
            <v>RMB</v>
          </cell>
          <cell r="H706" t="str">
            <v>1</v>
          </cell>
          <cell r="I706">
            <v>537.19</v>
          </cell>
        </row>
        <row r="707">
          <cell r="A707">
            <v>1419376</v>
          </cell>
          <cell r="B707" t="str">
            <v>巴鲁纳智选假日酒店</v>
          </cell>
          <cell r="C707" t="str">
            <v>11812256782971</v>
          </cell>
          <cell r="D707" t="str">
            <v>23960603</v>
          </cell>
          <cell r="E707" t="str">
            <v/>
          </cell>
          <cell r="F707" t="str">
            <v>1217.16</v>
          </cell>
          <cell r="G707" t="str">
            <v>RMB</v>
          </cell>
          <cell r="H707" t="str">
            <v>1</v>
          </cell>
          <cell r="I707">
            <v>1217.16</v>
          </cell>
        </row>
        <row r="708">
          <cell r="A708">
            <v>1418975</v>
          </cell>
          <cell r="B708" t="str">
            <v>巴厘岛勒吉安斯通万豪傲途格精选酒店</v>
          </cell>
          <cell r="C708" t="str">
            <v>11812241329246</v>
          </cell>
          <cell r="D708" t="str">
            <v>98353050</v>
          </cell>
          <cell r="E708" t="str">
            <v/>
          </cell>
          <cell r="F708" t="str">
            <v>1366</v>
          </cell>
          <cell r="G708" t="str">
            <v>RMB</v>
          </cell>
          <cell r="H708" t="str">
            <v>1</v>
          </cell>
          <cell r="I708">
            <v>1366.1</v>
          </cell>
        </row>
        <row r="709">
          <cell r="A709">
            <v>1421956</v>
          </cell>
          <cell r="B709" t="str">
            <v>澳门威尼斯人酒店</v>
          </cell>
          <cell r="C709" t="str">
            <v>11812292431118</v>
          </cell>
          <cell r="D709" t="str">
            <v/>
          </cell>
          <cell r="E709" t="str">
            <v/>
          </cell>
          <cell r="F709" t="str">
            <v>2021</v>
          </cell>
          <cell r="G709" t="str">
            <v>RMB</v>
          </cell>
          <cell r="H709" t="str">
            <v>1</v>
          </cell>
          <cell r="I709">
            <v>2021.2</v>
          </cell>
        </row>
        <row r="710">
          <cell r="A710">
            <v>1423447</v>
          </cell>
          <cell r="B710" t="str">
            <v>香港8度海逸酒店</v>
          </cell>
          <cell r="C710" t="str">
            <v>11901014140614</v>
          </cell>
          <cell r="D710" t="str">
            <v/>
          </cell>
          <cell r="E710" t="str">
            <v/>
          </cell>
          <cell r="F710" t="str">
            <v>1621.55</v>
          </cell>
          <cell r="G710" t="str">
            <v>RMB</v>
          </cell>
          <cell r="H710" t="str">
            <v>1</v>
          </cell>
          <cell r="I710">
            <v>1621.55</v>
          </cell>
        </row>
        <row r="711">
          <cell r="A711">
            <v>1415136</v>
          </cell>
          <cell r="B711" t="str">
            <v>香港8度海逸酒店</v>
          </cell>
          <cell r="C711" t="str">
            <v>11812181581341</v>
          </cell>
          <cell r="D711" t="str">
            <v>re-confirmed by Kiki Chan</v>
          </cell>
          <cell r="E711" t="str">
            <v/>
          </cell>
          <cell r="F711" t="str">
            <v>643.05</v>
          </cell>
          <cell r="G711" t="str">
            <v>RMB</v>
          </cell>
          <cell r="H711" t="str">
            <v>1</v>
          </cell>
          <cell r="I711">
            <v>643.05</v>
          </cell>
        </row>
        <row r="712">
          <cell r="A712">
            <v>1413597</v>
          </cell>
          <cell r="B712" t="str">
            <v>香港君怡酒店</v>
          </cell>
          <cell r="C712" t="str">
            <v>11812154302968</v>
          </cell>
          <cell r="D712" t="str">
            <v>339421620</v>
          </cell>
          <cell r="E712" t="str">
            <v/>
          </cell>
          <cell r="F712" t="str">
            <v>1071.74</v>
          </cell>
          <cell r="G712" t="str">
            <v>RMB</v>
          </cell>
          <cell r="H712" t="str">
            <v>1</v>
          </cell>
          <cell r="I712">
            <v>1071.74</v>
          </cell>
        </row>
        <row r="713">
          <cell r="A713">
            <v>1421259</v>
          </cell>
          <cell r="B713" t="str">
            <v>香港美丽华酒店</v>
          </cell>
          <cell r="C713" t="str">
            <v>11812284511398</v>
          </cell>
          <cell r="D713" t="str">
            <v>1421259</v>
          </cell>
          <cell r="E713" t="str">
            <v/>
          </cell>
          <cell r="F713" t="str">
            <v>6713</v>
          </cell>
          <cell r="G713" t="str">
            <v>RMB</v>
          </cell>
          <cell r="H713" t="str">
            <v>1</v>
          </cell>
          <cell r="I713">
            <v>6713.61</v>
          </cell>
        </row>
        <row r="714">
          <cell r="A714">
            <v>1421260</v>
          </cell>
          <cell r="B714" t="str">
            <v>香港美丽华酒店</v>
          </cell>
          <cell r="C714" t="str">
            <v>11812282875992</v>
          </cell>
          <cell r="D714" t="str">
            <v>reconfirm</v>
          </cell>
          <cell r="E714" t="str">
            <v/>
          </cell>
          <cell r="F714" t="str">
            <v>3671</v>
          </cell>
          <cell r="G714" t="str">
            <v>RMB</v>
          </cell>
          <cell r="H714" t="str">
            <v>1</v>
          </cell>
          <cell r="I714">
            <v>3671</v>
          </cell>
        </row>
        <row r="715">
          <cell r="A715">
            <v>1423741</v>
          </cell>
          <cell r="B715" t="str">
            <v>最佳盛品酒店(香港尖沙咀店)(原九龙华美达酒店)</v>
          </cell>
          <cell r="C715" t="str">
            <v>11901014347341</v>
          </cell>
          <cell r="D715" t="str">
            <v/>
          </cell>
          <cell r="E715" t="str">
            <v/>
          </cell>
          <cell r="F715" t="str">
            <v>1081.04</v>
          </cell>
          <cell r="G715" t="str">
            <v>RMB</v>
          </cell>
          <cell r="H715" t="str">
            <v>1</v>
          </cell>
          <cell r="I715">
            <v>1081.04</v>
          </cell>
        </row>
        <row r="716">
          <cell r="A716">
            <v>1413822</v>
          </cell>
          <cell r="B716" t="str">
            <v>木的地酒店</v>
          </cell>
          <cell r="C716" t="str">
            <v>11812165325133</v>
          </cell>
          <cell r="D716" t="str">
            <v/>
          </cell>
          <cell r="E716" t="str">
            <v/>
          </cell>
          <cell r="F716" t="str">
            <v>975.57</v>
          </cell>
          <cell r="G716" t="str">
            <v>RMB</v>
          </cell>
          <cell r="H716" t="str">
            <v>1</v>
          </cell>
          <cell r="I716">
            <v>975.57</v>
          </cell>
        </row>
        <row r="717">
          <cell r="A717">
            <v>1414338</v>
          </cell>
          <cell r="B717" t="str">
            <v>华丽酒店尖沙咀 (贝斯特韦斯特酒店)</v>
          </cell>
          <cell r="C717" t="str">
            <v>11812177440029</v>
          </cell>
          <cell r="D717" t="str">
            <v>503255</v>
          </cell>
          <cell r="E717" t="str">
            <v/>
          </cell>
          <cell r="F717" t="str">
            <v>1147.29</v>
          </cell>
          <cell r="G717" t="str">
            <v>RMB</v>
          </cell>
          <cell r="H717" t="str">
            <v>1</v>
          </cell>
          <cell r="I717">
            <v>1147.29</v>
          </cell>
        </row>
        <row r="718">
          <cell r="A718">
            <v>1421494</v>
          </cell>
          <cell r="B718" t="str">
            <v>华丽酒店尖沙咀 (贝斯特韦斯特酒店)</v>
          </cell>
          <cell r="C718" t="str">
            <v>11812280126038</v>
          </cell>
          <cell r="D718" t="str">
            <v/>
          </cell>
          <cell r="E718" t="str">
            <v/>
          </cell>
          <cell r="F718" t="str">
            <v>576.16</v>
          </cell>
          <cell r="G718" t="str">
            <v>RMB</v>
          </cell>
          <cell r="H718" t="str">
            <v>1</v>
          </cell>
          <cell r="I718">
            <v>576.16</v>
          </cell>
        </row>
        <row r="719">
          <cell r="A719">
            <v>1418130</v>
          </cell>
          <cell r="B719" t="str">
            <v>华丽酒店尖沙咀 (贝斯特韦斯特酒店)</v>
          </cell>
          <cell r="C719" t="str">
            <v>11812232609525</v>
          </cell>
          <cell r="D719" t="str">
            <v/>
          </cell>
          <cell r="E719" t="str">
            <v/>
          </cell>
          <cell r="F719" t="str">
            <v>2257.2</v>
          </cell>
          <cell r="G719" t="str">
            <v>RMB</v>
          </cell>
          <cell r="H719" t="str">
            <v>1</v>
          </cell>
          <cell r="I719">
            <v>2257.2</v>
          </cell>
        </row>
        <row r="720">
          <cell r="A720">
            <v>1417903</v>
          </cell>
          <cell r="B720" t="str">
            <v>华丽酒店尖沙咀 (贝斯特韦斯特酒店)</v>
          </cell>
          <cell r="C720" t="str">
            <v>11812234302364</v>
          </cell>
          <cell r="D720" t="str">
            <v/>
          </cell>
          <cell r="E720" t="str">
            <v/>
          </cell>
          <cell r="F720" t="str">
            <v>2759.96</v>
          </cell>
          <cell r="G720" t="str">
            <v>RMB</v>
          </cell>
          <cell r="H720" t="str">
            <v>1</v>
          </cell>
          <cell r="I720">
            <v>2759.96</v>
          </cell>
        </row>
        <row r="721">
          <cell r="A721">
            <v>1418569</v>
          </cell>
          <cell r="B721" t="str">
            <v>华丽酒店尖沙咀 (贝斯特韦斯特酒店)</v>
          </cell>
          <cell r="C721" t="str">
            <v>11812249110676</v>
          </cell>
          <cell r="D721" t="str">
            <v/>
          </cell>
          <cell r="E721" t="str">
            <v/>
          </cell>
          <cell r="F721" t="str">
            <v>1205.56</v>
          </cell>
          <cell r="G721" t="str">
            <v>RMB</v>
          </cell>
          <cell r="H721" t="str">
            <v>1</v>
          </cell>
          <cell r="I721">
            <v>1205.56</v>
          </cell>
        </row>
        <row r="722">
          <cell r="A722">
            <v>1423892</v>
          </cell>
          <cell r="B722" t="str">
            <v>华丽酒店尖沙咀 (贝斯特韦斯特酒店)</v>
          </cell>
          <cell r="C722" t="str">
            <v>11901021352699</v>
          </cell>
          <cell r="D722" t="str">
            <v/>
          </cell>
          <cell r="E722" t="str">
            <v/>
          </cell>
          <cell r="F722" t="str">
            <v>935.82</v>
          </cell>
          <cell r="G722" t="str">
            <v>RMB</v>
          </cell>
          <cell r="H722" t="str">
            <v>1</v>
          </cell>
          <cell r="I722">
            <v>935.82</v>
          </cell>
        </row>
        <row r="723">
          <cell r="A723">
            <v>1417986</v>
          </cell>
          <cell r="B723" t="str">
            <v>FOUR POINTS BY SHERATON MANADO</v>
          </cell>
          <cell r="C723" t="str">
            <v>11812232556529</v>
          </cell>
          <cell r="D723" t="str">
            <v/>
          </cell>
          <cell r="E723" t="str">
            <v/>
          </cell>
          <cell r="F723" t="str">
            <v>837.76</v>
          </cell>
          <cell r="G723" t="str">
            <v>RMB</v>
          </cell>
          <cell r="H723" t="str">
            <v>1</v>
          </cell>
          <cell r="I723">
            <v>837.76</v>
          </cell>
        </row>
        <row r="724">
          <cell r="A724">
            <v>1417906</v>
          </cell>
          <cell r="B724" t="str">
            <v>巴厘岛水明漾IZE酒店</v>
          </cell>
          <cell r="C724" t="str">
            <v>11812233355230</v>
          </cell>
          <cell r="D724" t="str">
            <v>52169</v>
          </cell>
          <cell r="E724" t="str">
            <v/>
          </cell>
          <cell r="F724" t="str">
            <v>1041.42</v>
          </cell>
          <cell r="G724" t="str">
            <v>RMB</v>
          </cell>
          <cell r="H724" t="str">
            <v>1</v>
          </cell>
          <cell r="I724">
            <v>1041.42</v>
          </cell>
        </row>
        <row r="725">
          <cell r="A725">
            <v>1401781</v>
          </cell>
          <cell r="B725" t="str">
            <v>巴厘岛阿勒瓦别墅</v>
          </cell>
          <cell r="C725" t="str">
            <v>11811261658991</v>
          </cell>
          <cell r="D725" t="str">
            <v>1510233</v>
          </cell>
          <cell r="E725" t="str">
            <v/>
          </cell>
          <cell r="F725" t="str">
            <v>3062.72</v>
          </cell>
          <cell r="G725" t="str">
            <v>RMB</v>
          </cell>
          <cell r="H725" t="str">
            <v>1</v>
          </cell>
          <cell r="I725">
            <v>3062.72</v>
          </cell>
        </row>
        <row r="726">
          <cell r="A726">
            <v>1418971</v>
          </cell>
          <cell r="B726" t="str">
            <v>阿墨达巴德万豪度假酒店</v>
          </cell>
          <cell r="C726" t="str">
            <v>11812254100791</v>
          </cell>
          <cell r="D726" t="str">
            <v>98228709</v>
          </cell>
          <cell r="E726" t="str">
            <v/>
          </cell>
          <cell r="F726" t="str">
            <v>670.54</v>
          </cell>
          <cell r="G726" t="str">
            <v>RMB</v>
          </cell>
          <cell r="H726" t="str">
            <v>1</v>
          </cell>
          <cell r="I726">
            <v>670.54</v>
          </cell>
        </row>
        <row r="727">
          <cell r="A727">
            <v>1413674</v>
          </cell>
          <cell r="B727" t="str">
            <v>新德里香格里拉爱神酒店</v>
          </cell>
          <cell r="C727" t="str">
            <v>11812158084436</v>
          </cell>
          <cell r="D727" t="str">
            <v>23259671</v>
          </cell>
          <cell r="E727" t="str">
            <v/>
          </cell>
          <cell r="F727" t="str">
            <v>1241.59</v>
          </cell>
          <cell r="G727" t="str">
            <v>RMB</v>
          </cell>
          <cell r="H727" t="str">
            <v>1</v>
          </cell>
          <cell r="I727">
            <v>1241.59</v>
          </cell>
        </row>
        <row r="728">
          <cell r="A728">
            <v>1407115</v>
          </cell>
          <cell r="B728" t="str">
            <v>齐普尔城市广场福朋喜來登酒店</v>
          </cell>
          <cell r="C728" t="str">
            <v>11812054935134</v>
          </cell>
          <cell r="D728" t="str">
            <v/>
          </cell>
          <cell r="E728" t="str">
            <v/>
          </cell>
          <cell r="F728" t="str">
            <v>3903.84</v>
          </cell>
          <cell r="G728" t="str">
            <v>RMB</v>
          </cell>
          <cell r="H728" t="str">
            <v>1</v>
          </cell>
          <cell r="I728">
            <v>3903.84</v>
          </cell>
        </row>
        <row r="729">
          <cell r="A729">
            <v>1410901</v>
          </cell>
          <cell r="B729" t="str">
            <v>北海道星野度假村旭川格兰德大酒店</v>
          </cell>
          <cell r="C729" t="str">
            <v>11812121150574</v>
          </cell>
          <cell r="D729" t="str">
            <v>201050459</v>
          </cell>
          <cell r="E729" t="str">
            <v/>
          </cell>
          <cell r="F729" t="str">
            <v>772.82</v>
          </cell>
          <cell r="G729" t="str">
            <v>RMB</v>
          </cell>
          <cell r="H729" t="str">
            <v>1</v>
          </cell>
          <cell r="I729">
            <v>772.82</v>
          </cell>
        </row>
        <row r="730">
          <cell r="A730">
            <v>1418181</v>
          </cell>
          <cell r="B730" t="str">
            <v>首尔明洞艾琳酒店</v>
          </cell>
          <cell r="C730" t="str">
            <v>11812232745741</v>
          </cell>
          <cell r="D730" t="str">
            <v>18006259</v>
          </cell>
          <cell r="E730" t="str">
            <v/>
          </cell>
          <cell r="F730" t="str">
            <v>512.79</v>
          </cell>
          <cell r="G730" t="str">
            <v>RMB</v>
          </cell>
          <cell r="H730" t="str">
            <v>1</v>
          </cell>
          <cell r="I730">
            <v>512.79</v>
          </cell>
        </row>
        <row r="731">
          <cell r="A731">
            <v>1406606</v>
          </cell>
          <cell r="B731" t="str">
            <v>首尔多客山大使诺富特酒店</v>
          </cell>
          <cell r="C731" t="str">
            <v>11812299724057</v>
          </cell>
          <cell r="D731" t="str">
            <v/>
          </cell>
          <cell r="E731" t="str">
            <v/>
          </cell>
          <cell r="F731" t="str">
            <v>2287.08</v>
          </cell>
          <cell r="G731" t="str">
            <v>RMB</v>
          </cell>
          <cell r="H731" t="str">
            <v>1</v>
          </cell>
          <cell r="I731">
            <v>2287.08</v>
          </cell>
        </row>
        <row r="732">
          <cell r="A732">
            <v>1404235</v>
          </cell>
          <cell r="B732" t="str">
            <v>北海道洞爷观光酒店</v>
          </cell>
          <cell r="C732" t="str">
            <v>11811304237475</v>
          </cell>
          <cell r="D732" t="str">
            <v>J36382637</v>
          </cell>
          <cell r="E732" t="str">
            <v/>
          </cell>
          <cell r="F732" t="str">
            <v>993.23</v>
          </cell>
          <cell r="G732" t="str">
            <v>RMB</v>
          </cell>
          <cell r="H732" t="str">
            <v>1</v>
          </cell>
          <cell r="I732">
            <v>993.23</v>
          </cell>
        </row>
        <row r="733">
          <cell r="A733">
            <v>1414366</v>
          </cell>
          <cell r="B733" t="str">
            <v>三井花园饭店京都三条</v>
          </cell>
          <cell r="C733" t="str">
            <v>11812238807663</v>
          </cell>
          <cell r="D733" t="str">
            <v/>
          </cell>
          <cell r="E733" t="str">
            <v/>
          </cell>
          <cell r="F733" t="str">
            <v>1043.79</v>
          </cell>
          <cell r="G733" t="str">
            <v>RMB</v>
          </cell>
          <cell r="H733" t="str">
            <v>1</v>
          </cell>
          <cell r="I733">
            <v>1043.79</v>
          </cell>
        </row>
        <row r="734">
          <cell r="A734">
            <v>1388453</v>
          </cell>
          <cell r="B734" t="str">
            <v>京都二条都市城市尊贵酒店</v>
          </cell>
          <cell r="C734" t="str">
            <v>11811015566660</v>
          </cell>
          <cell r="D734" t="str">
            <v>1388453</v>
          </cell>
          <cell r="E734" t="str">
            <v/>
          </cell>
          <cell r="F734" t="str">
            <v>3471.72</v>
          </cell>
          <cell r="G734" t="str">
            <v>RMB</v>
          </cell>
          <cell r="H734" t="str">
            <v>1</v>
          </cell>
          <cell r="I734">
            <v>3471.72</v>
          </cell>
        </row>
        <row r="735">
          <cell r="A735">
            <v>1407298</v>
          </cell>
          <cell r="B735" t="str">
            <v>首尔四季酒店</v>
          </cell>
          <cell r="C735" t="str">
            <v>11812059213567</v>
          </cell>
          <cell r="D735" t="str">
            <v>67115SB052043,67115SB052044</v>
          </cell>
          <cell r="E735" t="str">
            <v/>
          </cell>
          <cell r="F735" t="str">
            <v>9705.28</v>
          </cell>
          <cell r="G735" t="str">
            <v>RMB</v>
          </cell>
          <cell r="H735" t="str">
            <v>1</v>
          </cell>
          <cell r="I735">
            <v>9705.28</v>
          </cell>
        </row>
        <row r="736">
          <cell r="A736">
            <v>1388335</v>
          </cell>
          <cell r="B736" t="str">
            <v>柏树格兰酒店</v>
          </cell>
          <cell r="C736" t="str">
            <v>11811011763887</v>
          </cell>
          <cell r="D736" t="str">
            <v>103799497</v>
          </cell>
          <cell r="E736" t="str">
            <v/>
          </cell>
          <cell r="F736" t="str">
            <v>570.59</v>
          </cell>
          <cell r="G736" t="str">
            <v>RMB</v>
          </cell>
          <cell r="H736" t="str">
            <v>1</v>
          </cell>
          <cell r="I736">
            <v>570.59</v>
          </cell>
        </row>
        <row r="737">
          <cell r="A737">
            <v>1418000</v>
          </cell>
          <cell r="B737" t="str">
            <v>The b 名古屋酒店</v>
          </cell>
          <cell r="C737" t="str">
            <v>11812233617841</v>
          </cell>
          <cell r="D737" t="str">
            <v>1864876</v>
          </cell>
          <cell r="E737" t="str">
            <v/>
          </cell>
          <cell r="F737" t="str">
            <v>763.58</v>
          </cell>
          <cell r="G737" t="str">
            <v>RMB</v>
          </cell>
          <cell r="H737" t="str">
            <v>1</v>
          </cell>
          <cell r="I737">
            <v>763.58</v>
          </cell>
        </row>
        <row r="738">
          <cell r="A738">
            <v>1407630</v>
          </cell>
          <cell r="B738" t="str">
            <v>仁川奥克伍德尊贵酒店</v>
          </cell>
          <cell r="C738" t="str">
            <v>11812069876514</v>
          </cell>
          <cell r="D738" t="str">
            <v>427771</v>
          </cell>
          <cell r="E738" t="str">
            <v/>
          </cell>
          <cell r="F738" t="str">
            <v>5227.14</v>
          </cell>
          <cell r="G738" t="str">
            <v>RMB</v>
          </cell>
          <cell r="H738" t="str">
            <v>1</v>
          </cell>
          <cell r="I738">
            <v>5227.14</v>
          </cell>
        </row>
        <row r="739">
          <cell r="A739">
            <v>1413014</v>
          </cell>
          <cell r="B739" t="str">
            <v>大阪难波大国町安心酒店</v>
          </cell>
          <cell r="C739" t="str">
            <v>11812136216628</v>
          </cell>
          <cell r="D739" t="str">
            <v>11812136216628</v>
          </cell>
          <cell r="E739" t="str">
            <v/>
          </cell>
          <cell r="F739" t="str">
            <v>629.43</v>
          </cell>
          <cell r="G739" t="str">
            <v>RMB</v>
          </cell>
          <cell r="H739" t="str">
            <v>1</v>
          </cell>
          <cell r="I739">
            <v>629.43</v>
          </cell>
        </row>
        <row r="740">
          <cell r="A740">
            <v>1388451</v>
          </cell>
          <cell r="B740" t="str">
            <v>大阪富士屋饭店</v>
          </cell>
          <cell r="C740" t="str">
            <v>11811019926224</v>
          </cell>
          <cell r="D740" t="str">
            <v>1388451</v>
          </cell>
          <cell r="E740" t="str">
            <v/>
          </cell>
          <cell r="F740" t="str">
            <v>2586.46</v>
          </cell>
          <cell r="G740" t="str">
            <v>RMB</v>
          </cell>
          <cell r="H740" t="str">
            <v>1</v>
          </cell>
          <cell r="I740">
            <v>2586.46</v>
          </cell>
        </row>
        <row r="741">
          <cell r="A741">
            <v>1417036</v>
          </cell>
          <cell r="B741" t="str">
            <v>The bridge酒店心斋桥店</v>
          </cell>
          <cell r="C741" t="str">
            <v>11812214928059,11812216834416</v>
          </cell>
          <cell r="D741" t="str">
            <v>69444,69443</v>
          </cell>
          <cell r="E741" t="str">
            <v/>
          </cell>
          <cell r="F741" t="str">
            <v>1595.98</v>
          </cell>
          <cell r="G741" t="str">
            <v>RMB</v>
          </cell>
          <cell r="H741" t="str">
            <v>1</v>
          </cell>
          <cell r="I741">
            <v>1595.98</v>
          </cell>
        </row>
        <row r="742">
          <cell r="A742">
            <v>1398064</v>
          </cell>
          <cell r="B742" t="str">
            <v>The bridge酒店心斋桥店</v>
          </cell>
          <cell r="C742" t="str">
            <v>11811161291640</v>
          </cell>
          <cell r="D742" t="str">
            <v>1398064</v>
          </cell>
          <cell r="E742" t="str">
            <v/>
          </cell>
          <cell r="F742" t="str">
            <v>804.96</v>
          </cell>
          <cell r="G742" t="str">
            <v>RMB</v>
          </cell>
          <cell r="H742" t="str">
            <v>1</v>
          </cell>
          <cell r="I742">
            <v>804.96</v>
          </cell>
        </row>
        <row r="743">
          <cell r="A743">
            <v>1398066</v>
          </cell>
          <cell r="B743" t="str">
            <v>The bridge酒店心斋桥店</v>
          </cell>
          <cell r="C743" t="str">
            <v>11811156695947</v>
          </cell>
          <cell r="D743" t="str">
            <v>1398066</v>
          </cell>
          <cell r="E743" t="str">
            <v/>
          </cell>
          <cell r="F743" t="str">
            <v>804.96</v>
          </cell>
          <cell r="G743" t="str">
            <v>RMB</v>
          </cell>
          <cell r="H743" t="str">
            <v>1</v>
          </cell>
          <cell r="I743">
            <v>804.96</v>
          </cell>
        </row>
        <row r="744">
          <cell r="A744">
            <v>1398019</v>
          </cell>
          <cell r="B744" t="str">
            <v>札幌蒙特利酒店</v>
          </cell>
          <cell r="C744" t="str">
            <v>11811159856688</v>
          </cell>
          <cell r="D744" t="str">
            <v>1398019</v>
          </cell>
          <cell r="E744" t="str">
            <v/>
          </cell>
          <cell r="F744" t="str">
            <v>2019.33</v>
          </cell>
          <cell r="G744" t="str">
            <v>RMB</v>
          </cell>
          <cell r="H744" t="str">
            <v>1</v>
          </cell>
          <cell r="I744">
            <v>2019.33</v>
          </cell>
        </row>
        <row r="745">
          <cell r="A745">
            <v>1398021</v>
          </cell>
          <cell r="B745" t="str">
            <v>札幌蒙特利酒店</v>
          </cell>
          <cell r="C745" t="str">
            <v>11811167323993</v>
          </cell>
          <cell r="D745" t="str">
            <v>1398021</v>
          </cell>
          <cell r="E745" t="str">
            <v/>
          </cell>
          <cell r="F745" t="str">
            <v>2016.02</v>
          </cell>
          <cell r="G745" t="str">
            <v>RMB</v>
          </cell>
          <cell r="H745" t="str">
            <v>1</v>
          </cell>
          <cell r="I745">
            <v>2016.02</v>
          </cell>
        </row>
        <row r="746">
          <cell r="A746">
            <v>1416640</v>
          </cell>
          <cell r="B746" t="str">
            <v>维斯塔札幌中岛公园酒店</v>
          </cell>
          <cell r="C746" t="str">
            <v>11812206779936</v>
          </cell>
          <cell r="D746" t="str">
            <v/>
          </cell>
          <cell r="E746" t="str">
            <v/>
          </cell>
          <cell r="F746" t="str">
            <v>1032.84</v>
          </cell>
          <cell r="G746" t="str">
            <v>RMB</v>
          </cell>
          <cell r="H746" t="str">
            <v>1</v>
          </cell>
          <cell r="I746">
            <v>1032.84</v>
          </cell>
        </row>
        <row r="747">
          <cell r="A747">
            <v>1418703</v>
          </cell>
          <cell r="B747" t="str">
            <v>维斯塔札幌中岛公园酒店</v>
          </cell>
          <cell r="C747" t="str">
            <v>11812248887337</v>
          </cell>
          <cell r="D747" t="str">
            <v/>
          </cell>
          <cell r="E747" t="str">
            <v/>
          </cell>
          <cell r="F747" t="str">
            <v>1243.21</v>
          </cell>
          <cell r="G747" t="str">
            <v>RMB</v>
          </cell>
          <cell r="H747" t="str">
            <v>1</v>
          </cell>
          <cell r="I747">
            <v>1243.21</v>
          </cell>
        </row>
        <row r="748">
          <cell r="A748">
            <v>1418827</v>
          </cell>
          <cell r="B748" t="str">
            <v>维斯塔札幌中岛公园酒店</v>
          </cell>
          <cell r="C748" t="str">
            <v>11812248104415</v>
          </cell>
          <cell r="D748" t="str">
            <v>RRA09EV2TU</v>
          </cell>
          <cell r="E748" t="str">
            <v/>
          </cell>
          <cell r="F748" t="str">
            <v>1042.93</v>
          </cell>
          <cell r="G748" t="str">
            <v>RMB</v>
          </cell>
          <cell r="H748" t="str">
            <v>1</v>
          </cell>
          <cell r="I748">
            <v>1042.93</v>
          </cell>
        </row>
        <row r="749">
          <cell r="A749">
            <v>1416167</v>
          </cell>
          <cell r="B749" t="str">
            <v>仰光玫瑰花园酒店</v>
          </cell>
          <cell r="C749" t="str">
            <v>11812205032339</v>
          </cell>
          <cell r="D749" t="str">
            <v/>
          </cell>
          <cell r="E749" t="str">
            <v/>
          </cell>
          <cell r="F749" t="str">
            <v>1357.26</v>
          </cell>
          <cell r="G749" t="str">
            <v>RMB</v>
          </cell>
          <cell r="H749" t="str">
            <v>1</v>
          </cell>
          <cell r="I749">
            <v>1357.26</v>
          </cell>
        </row>
        <row r="750">
          <cell r="A750">
            <v>1415734</v>
          </cell>
          <cell r="B750" t="str">
            <v>迪拜阿联酋大酒店</v>
          </cell>
          <cell r="C750" t="str">
            <v>11812190001040</v>
          </cell>
          <cell r="D750" t="str">
            <v>620789,620788,620790</v>
          </cell>
          <cell r="E750" t="str">
            <v/>
          </cell>
          <cell r="F750" t="str">
            <v>9208.68</v>
          </cell>
          <cell r="G750" t="str">
            <v>RMB</v>
          </cell>
          <cell r="H750" t="str">
            <v>1</v>
          </cell>
          <cell r="I750">
            <v>9208.68</v>
          </cell>
        </row>
        <row r="751">
          <cell r="A751">
            <v>1420728</v>
          </cell>
          <cell r="B751" t="str">
            <v>迪拜华美达市中心酒店</v>
          </cell>
          <cell r="C751" t="str">
            <v>11812278711353</v>
          </cell>
          <cell r="D751" t="str">
            <v>14482285</v>
          </cell>
          <cell r="E751" t="str">
            <v/>
          </cell>
          <cell r="F751" t="str">
            <v>1513.06</v>
          </cell>
          <cell r="G751" t="str">
            <v>RMB</v>
          </cell>
          <cell r="H751" t="str">
            <v>1</v>
          </cell>
          <cell r="I751">
            <v>1513.06</v>
          </cell>
        </row>
        <row r="752">
          <cell r="A752">
            <v>1417586</v>
          </cell>
          <cell r="B752" t="str">
            <v>曼谷通塔公寓式度假酒店</v>
          </cell>
          <cell r="C752" t="str">
            <v>11812223405931</v>
          </cell>
          <cell r="D752" t="str">
            <v>341383088</v>
          </cell>
          <cell r="E752" t="str">
            <v/>
          </cell>
          <cell r="F752" t="str">
            <v>124</v>
          </cell>
          <cell r="G752" t="str">
            <v>RMB</v>
          </cell>
          <cell r="H752" t="str">
            <v>1</v>
          </cell>
          <cell r="I752">
            <v>124.25</v>
          </cell>
        </row>
        <row r="753">
          <cell r="A753">
            <v>1419939</v>
          </cell>
          <cell r="B753" t="str">
            <v>迪拜香格里拉大酒店 </v>
          </cell>
          <cell r="C753" t="str">
            <v>11812265091078</v>
          </cell>
          <cell r="D753" t="str">
            <v/>
          </cell>
          <cell r="E753" t="str">
            <v/>
          </cell>
          <cell r="F753" t="str">
            <v>5125.72</v>
          </cell>
          <cell r="G753" t="str">
            <v>RMB</v>
          </cell>
          <cell r="H753" t="str">
            <v>1</v>
          </cell>
          <cell r="I753">
            <v>5125.72</v>
          </cell>
        </row>
        <row r="754">
          <cell r="A754">
            <v>1418769</v>
          </cell>
          <cell r="B754" t="str">
            <v>迪拜龙城宜必思尚品酒店</v>
          </cell>
          <cell r="C754" t="str">
            <v>11812242307941</v>
          </cell>
          <cell r="D754" t="str">
            <v>6822912</v>
          </cell>
          <cell r="E754" t="str">
            <v/>
          </cell>
          <cell r="F754" t="str">
            <v>837.24</v>
          </cell>
          <cell r="G754" t="str">
            <v>RMB</v>
          </cell>
          <cell r="H754" t="str">
            <v>1</v>
          </cell>
          <cell r="I754">
            <v>837.24</v>
          </cell>
        </row>
        <row r="755">
          <cell r="A755">
            <v>1413748</v>
          </cell>
          <cell r="B755" t="str">
            <v>迪拜龙城宜必思尚品酒店</v>
          </cell>
          <cell r="C755" t="str">
            <v>11812164213177</v>
          </cell>
          <cell r="D755" t="str">
            <v>6735914</v>
          </cell>
          <cell r="E755" t="str">
            <v/>
          </cell>
          <cell r="F755" t="str">
            <v>868.5</v>
          </cell>
          <cell r="G755" t="str">
            <v>RMB</v>
          </cell>
          <cell r="H755" t="str">
            <v>1</v>
          </cell>
          <cell r="I755">
            <v>868.5</v>
          </cell>
        </row>
        <row r="756">
          <cell r="A756">
            <v>1416745</v>
          </cell>
          <cell r="B756" t="str">
            <v>迪拜龙城宜必思尚品酒店</v>
          </cell>
          <cell r="C756" t="str">
            <v>11812214787076</v>
          </cell>
          <cell r="D756" t="str">
            <v>6785913,6794415</v>
          </cell>
          <cell r="E756" t="str">
            <v/>
          </cell>
          <cell r="F756" t="str">
            <v>777.32</v>
          </cell>
          <cell r="G756" t="str">
            <v>RMB</v>
          </cell>
          <cell r="H756" t="str">
            <v>1</v>
          </cell>
          <cell r="I756">
            <v>777.32</v>
          </cell>
        </row>
        <row r="757">
          <cell r="A757">
            <v>1416963</v>
          </cell>
          <cell r="B757" t="str">
            <v>迪拜龙城宜必思尚品酒店</v>
          </cell>
          <cell r="C757" t="str">
            <v>11812217933920</v>
          </cell>
          <cell r="D757" t="str">
            <v>6786915</v>
          </cell>
          <cell r="E757" t="str">
            <v/>
          </cell>
          <cell r="F757" t="str">
            <v>783.1</v>
          </cell>
          <cell r="G757" t="str">
            <v>RMB</v>
          </cell>
          <cell r="H757" t="str">
            <v>1</v>
          </cell>
          <cell r="I757">
            <v>783.1</v>
          </cell>
        </row>
        <row r="758">
          <cell r="A758">
            <v>1417515</v>
          </cell>
          <cell r="B758" t="str">
            <v>迪拜龙城宜必思尚品酒店</v>
          </cell>
          <cell r="C758" t="str">
            <v>11812225373452</v>
          </cell>
          <cell r="D758" t="str">
            <v/>
          </cell>
          <cell r="E758" t="str">
            <v/>
          </cell>
          <cell r="F758" t="str">
            <v>785.04</v>
          </cell>
          <cell r="G758" t="str">
            <v>RMB</v>
          </cell>
          <cell r="H758" t="str">
            <v>1</v>
          </cell>
          <cell r="I758">
            <v>785.04</v>
          </cell>
        </row>
        <row r="759">
          <cell r="A759">
            <v>1417451</v>
          </cell>
          <cell r="B759" t="str">
            <v>迪拜龙城宜必思尚品酒店</v>
          </cell>
          <cell r="C759" t="str">
            <v>11812220377269</v>
          </cell>
          <cell r="D759" t="str">
            <v>6796163</v>
          </cell>
          <cell r="E759" t="str">
            <v/>
          </cell>
          <cell r="F759" t="str">
            <v>436.11</v>
          </cell>
          <cell r="G759" t="str">
            <v>RMB</v>
          </cell>
          <cell r="H759" t="str">
            <v>1</v>
          </cell>
          <cell r="I759">
            <v>436.11</v>
          </cell>
        </row>
        <row r="760">
          <cell r="A760">
            <v>1413561</v>
          </cell>
          <cell r="B760" t="str">
            <v>迪拜龙城宜必思尚品酒店</v>
          </cell>
          <cell r="C760" t="str">
            <v>11812156132679</v>
          </cell>
          <cell r="D760" t="str">
            <v>6730662</v>
          </cell>
          <cell r="E760" t="str">
            <v/>
          </cell>
          <cell r="F760" t="str">
            <v>781.68</v>
          </cell>
          <cell r="G760" t="str">
            <v>RMB</v>
          </cell>
          <cell r="H760" t="str">
            <v>1</v>
          </cell>
          <cell r="I760">
            <v>781.68</v>
          </cell>
        </row>
        <row r="761">
          <cell r="A761">
            <v>1418124</v>
          </cell>
          <cell r="B761" t="str">
            <v>迪拜龙城宜必思尚品酒店</v>
          </cell>
          <cell r="C761" t="str">
            <v>11812237671344</v>
          </cell>
          <cell r="D761" t="str">
            <v>6808412</v>
          </cell>
          <cell r="E761" t="str">
            <v/>
          </cell>
          <cell r="F761" t="str">
            <v>436.11</v>
          </cell>
          <cell r="G761" t="str">
            <v>RMB</v>
          </cell>
          <cell r="H761" t="str">
            <v>1</v>
          </cell>
          <cell r="I761">
            <v>436.11</v>
          </cell>
        </row>
        <row r="762">
          <cell r="A762">
            <v>1418552</v>
          </cell>
          <cell r="B762" t="str">
            <v>迪拜龙城宜必思尚品酒店</v>
          </cell>
          <cell r="C762" t="str">
            <v>11812244005043</v>
          </cell>
          <cell r="D762" t="str">
            <v>6818163</v>
          </cell>
          <cell r="E762" t="str">
            <v/>
          </cell>
          <cell r="F762" t="str">
            <v>436.11</v>
          </cell>
          <cell r="G762" t="str">
            <v>RMB</v>
          </cell>
          <cell r="H762" t="str">
            <v>1</v>
          </cell>
          <cell r="I762">
            <v>436.11</v>
          </cell>
        </row>
        <row r="763">
          <cell r="A763">
            <v>1418714</v>
          </cell>
          <cell r="B763" t="str">
            <v>迪拜龙城宜必思尚品酒店</v>
          </cell>
          <cell r="C763" t="str">
            <v>11812247238655</v>
          </cell>
          <cell r="D763" t="str">
            <v>6820915</v>
          </cell>
          <cell r="E763" t="str">
            <v/>
          </cell>
          <cell r="F763" t="str">
            <v>392.52</v>
          </cell>
          <cell r="G763" t="str">
            <v>RMB</v>
          </cell>
          <cell r="H763" t="str">
            <v>1</v>
          </cell>
          <cell r="I763">
            <v>392.52</v>
          </cell>
        </row>
        <row r="764">
          <cell r="A764">
            <v>1423135</v>
          </cell>
          <cell r="B764" t="str">
            <v>迪拜龙城宜必思尚品酒店</v>
          </cell>
          <cell r="C764" t="str">
            <v>11812310870071</v>
          </cell>
          <cell r="D764" t="str">
            <v/>
          </cell>
          <cell r="E764" t="str">
            <v/>
          </cell>
          <cell r="F764" t="str">
            <v>478.06</v>
          </cell>
          <cell r="G764" t="str">
            <v>RMB</v>
          </cell>
          <cell r="H764" t="str">
            <v>1</v>
          </cell>
          <cell r="I764">
            <v>478.06</v>
          </cell>
        </row>
        <row r="765">
          <cell r="A765">
            <v>1413804</v>
          </cell>
          <cell r="B765" t="str">
            <v>罗夫迪拜市中心精品酒店</v>
          </cell>
          <cell r="C765" t="str">
            <v>11811022843869</v>
          </cell>
          <cell r="D765" t="str">
            <v>8921437</v>
          </cell>
          <cell r="E765" t="str">
            <v/>
          </cell>
          <cell r="F765" t="str">
            <v>3596.49</v>
          </cell>
          <cell r="G765" t="str">
            <v>RMB</v>
          </cell>
          <cell r="H765" t="str">
            <v>1</v>
          </cell>
          <cell r="I765">
            <v>3596.49</v>
          </cell>
        </row>
        <row r="766">
          <cell r="A766">
            <v>1412887</v>
          </cell>
          <cell r="B766" t="str">
            <v>迪拜国际机场酒店</v>
          </cell>
          <cell r="C766" t="str">
            <v>11812141917745</v>
          </cell>
          <cell r="D766" t="str">
            <v>5073967</v>
          </cell>
          <cell r="E766" t="str">
            <v/>
          </cell>
          <cell r="F766" t="str">
            <v>1413.5</v>
          </cell>
          <cell r="G766" t="str">
            <v>RMB</v>
          </cell>
          <cell r="H766" t="str">
            <v>1</v>
          </cell>
          <cell r="I766">
            <v>1413.5</v>
          </cell>
        </row>
        <row r="767">
          <cell r="A767">
            <v>1415085</v>
          </cell>
          <cell r="B767" t="str">
            <v>莫斯科世界贸易中心皇冠假日酒店</v>
          </cell>
          <cell r="C767" t="str">
            <v>11812188562286</v>
          </cell>
          <cell r="D767" t="str">
            <v>25395072,28647598</v>
          </cell>
          <cell r="E767" t="str">
            <v/>
          </cell>
          <cell r="F767" t="str">
            <v>1387.88</v>
          </cell>
          <cell r="G767" t="str">
            <v>RMB</v>
          </cell>
          <cell r="H767" t="str">
            <v>1</v>
          </cell>
          <cell r="I767">
            <v>1387.88</v>
          </cell>
        </row>
        <row r="768">
          <cell r="A768">
            <v>1416375</v>
          </cell>
          <cell r="B768" t="str">
            <v>曼谷常青坊酒店</v>
          </cell>
          <cell r="C768" t="str">
            <v>11812205522725</v>
          </cell>
          <cell r="D768" t="str">
            <v>340828844</v>
          </cell>
          <cell r="E768" t="str">
            <v/>
          </cell>
          <cell r="F768" t="str">
            <v>481.4</v>
          </cell>
          <cell r="G768" t="str">
            <v>RMB</v>
          </cell>
          <cell r="H768" t="str">
            <v>1</v>
          </cell>
          <cell r="I768">
            <v>481.4</v>
          </cell>
        </row>
        <row r="769">
          <cell r="A769">
            <v>1421972</v>
          </cell>
          <cell r="B769" t="str">
            <v>曼谷常青坊酒店</v>
          </cell>
          <cell r="C769" t="str">
            <v>11812295448785</v>
          </cell>
          <cell r="D769" t="str">
            <v/>
          </cell>
          <cell r="E769" t="str">
            <v/>
          </cell>
          <cell r="F769" t="str">
            <v>966.44</v>
          </cell>
          <cell r="G769" t="str">
            <v>RMB</v>
          </cell>
          <cell r="H769" t="str">
            <v>1</v>
          </cell>
          <cell r="I769">
            <v>966.44</v>
          </cell>
        </row>
        <row r="770">
          <cell r="A770">
            <v>1422015</v>
          </cell>
          <cell r="B770" t="str">
            <v>巴厘岛穆丽雅度假村</v>
          </cell>
          <cell r="C770" t="str">
            <v>11812297475074</v>
          </cell>
          <cell r="D770" t="str">
            <v/>
          </cell>
          <cell r="E770" t="str">
            <v/>
          </cell>
          <cell r="F770" t="str">
            <v>9666</v>
          </cell>
          <cell r="G770" t="str">
            <v>RMB</v>
          </cell>
          <cell r="H770" t="str">
            <v>1</v>
          </cell>
          <cell r="I770">
            <v>9666.12</v>
          </cell>
        </row>
        <row r="771">
          <cell r="A771">
            <v>1386049</v>
          </cell>
          <cell r="B771" t="str">
            <v>萨默塞特苏安普卢公园酒店</v>
          </cell>
          <cell r="C771" t="str">
            <v>11811013131893</v>
          </cell>
          <cell r="D771" t="str">
            <v>20669708</v>
          </cell>
          <cell r="E771" t="str">
            <v/>
          </cell>
          <cell r="F771" t="str">
            <v>516.14</v>
          </cell>
          <cell r="G771" t="str">
            <v>RMB</v>
          </cell>
          <cell r="H771" t="str">
            <v>1</v>
          </cell>
          <cell r="I771">
            <v>516.14</v>
          </cell>
        </row>
        <row r="772">
          <cell r="A772">
            <v>1389674</v>
          </cell>
          <cell r="B772" t="str">
            <v>苏梅岛蒙天别墅酒店</v>
          </cell>
          <cell r="C772" t="str">
            <v>11812216865040</v>
          </cell>
          <cell r="D772" t="str">
            <v>39396</v>
          </cell>
          <cell r="E772" t="str">
            <v/>
          </cell>
          <cell r="F772" t="str">
            <v>1729.23</v>
          </cell>
          <cell r="G772" t="str">
            <v>RMB</v>
          </cell>
          <cell r="H772" t="str">
            <v>1</v>
          </cell>
          <cell r="I772">
            <v>1729.23</v>
          </cell>
        </row>
        <row r="773">
          <cell r="A773">
            <v>1410505</v>
          </cell>
          <cell r="B773" t="str">
            <v>普吉岛芭东度假酒店</v>
          </cell>
          <cell r="C773" t="str">
            <v>11812111856053</v>
          </cell>
          <cell r="D773" t="str">
            <v/>
          </cell>
          <cell r="E773" t="str">
            <v/>
          </cell>
          <cell r="F773" t="str">
            <v>2286</v>
          </cell>
          <cell r="G773" t="str">
            <v>RMB</v>
          </cell>
          <cell r="H773" t="str">
            <v>1</v>
          </cell>
          <cell r="I773">
            <v>2286</v>
          </cell>
        </row>
        <row r="774">
          <cell r="A774">
            <v>1423283</v>
          </cell>
          <cell r="B774" t="str">
            <v>苏梅岛KC度假村</v>
          </cell>
          <cell r="C774" t="str">
            <v>11812316155869</v>
          </cell>
          <cell r="D774" t="str">
            <v>60808</v>
          </cell>
          <cell r="E774" t="str">
            <v/>
          </cell>
          <cell r="F774" t="str">
            <v>8143.32</v>
          </cell>
          <cell r="G774" t="str">
            <v>RMB</v>
          </cell>
          <cell r="H774" t="str">
            <v>1</v>
          </cell>
          <cell r="I774">
            <v>8143.32</v>
          </cell>
        </row>
        <row r="775">
          <cell r="A775">
            <v>1421920</v>
          </cell>
          <cell r="B775" t="str">
            <v>苏梅岛KC度假村</v>
          </cell>
          <cell r="C775" t="str">
            <v>11812280000275</v>
          </cell>
          <cell r="D775" t="str">
            <v>60752</v>
          </cell>
          <cell r="E775" t="str">
            <v/>
          </cell>
          <cell r="F775" t="str">
            <v>5453.68</v>
          </cell>
          <cell r="G775" t="str">
            <v>RMB</v>
          </cell>
          <cell r="H775" t="str">
            <v>1</v>
          </cell>
          <cell r="I775">
            <v>5453.68</v>
          </cell>
        </row>
        <row r="776">
          <cell r="A776">
            <v>1421267</v>
          </cell>
          <cell r="B776" t="str">
            <v>苏梅岛KC度假村</v>
          </cell>
          <cell r="C776" t="str">
            <v>11812289097015</v>
          </cell>
          <cell r="D776" t="str">
            <v>60731</v>
          </cell>
          <cell r="E776" t="str">
            <v/>
          </cell>
          <cell r="F776" t="str">
            <v>2726.68</v>
          </cell>
          <cell r="G776" t="str">
            <v>RMB</v>
          </cell>
          <cell r="H776" t="str">
            <v>1</v>
          </cell>
          <cell r="I776">
            <v>2726.68</v>
          </cell>
        </row>
        <row r="777">
          <cell r="A777">
            <v>1407004</v>
          </cell>
          <cell r="B777" t="str">
            <v>苏梅岛KC度假村</v>
          </cell>
          <cell r="C777" t="str">
            <v>11812055742382</v>
          </cell>
          <cell r="D777" t="str">
            <v/>
          </cell>
          <cell r="E777" t="str">
            <v/>
          </cell>
          <cell r="F777" t="str">
            <v>3064.05</v>
          </cell>
          <cell r="G777" t="str">
            <v>RMB</v>
          </cell>
          <cell r="H777" t="str">
            <v>1</v>
          </cell>
          <cell r="I777">
            <v>3064.05</v>
          </cell>
        </row>
        <row r="778">
          <cell r="A778">
            <v>1402262</v>
          </cell>
          <cell r="B778" t="str">
            <v>苏梅岛KC度假村</v>
          </cell>
          <cell r="C778" t="str">
            <v>11811270164143</v>
          </cell>
          <cell r="D778" t="str">
            <v>60249</v>
          </cell>
          <cell r="E778" t="str">
            <v/>
          </cell>
          <cell r="F778" t="str">
            <v>4200.6</v>
          </cell>
          <cell r="G778" t="str">
            <v>RMB</v>
          </cell>
          <cell r="H778" t="str">
            <v>1</v>
          </cell>
          <cell r="I778">
            <v>4200.6</v>
          </cell>
        </row>
        <row r="779">
          <cell r="A779">
            <v>1415274</v>
          </cell>
          <cell r="B779" t="str">
            <v>曼谷素旺那普机场奇迹酒店</v>
          </cell>
          <cell r="C779" t="str">
            <v>11812199700319</v>
          </cell>
          <cell r="D779" t="str">
            <v>176959</v>
          </cell>
          <cell r="E779" t="str">
            <v/>
          </cell>
          <cell r="F779" t="str">
            <v>390.77</v>
          </cell>
          <cell r="G779" t="str">
            <v>RMB</v>
          </cell>
          <cell r="H779" t="str">
            <v>1</v>
          </cell>
          <cell r="I779">
            <v>390.77</v>
          </cell>
        </row>
        <row r="780">
          <cell r="A780">
            <v>1395011</v>
          </cell>
          <cell r="B780" t="str">
            <v>奥克兰都会安凡尼服务式公寓</v>
          </cell>
          <cell r="C780" t="str">
            <v>11811137423385</v>
          </cell>
          <cell r="D780" t="str">
            <v>1395011</v>
          </cell>
          <cell r="E780" t="str">
            <v/>
          </cell>
          <cell r="F780" t="str">
            <v>2957.05</v>
          </cell>
          <cell r="G780" t="str">
            <v>RMB</v>
          </cell>
          <cell r="H780" t="str">
            <v>1</v>
          </cell>
          <cell r="I780">
            <v>2957.05</v>
          </cell>
        </row>
        <row r="781">
          <cell r="A781">
            <v>1361080</v>
          </cell>
          <cell r="B781" t="str">
            <v>奥克兰都会安凡尼服务式公寓</v>
          </cell>
          <cell r="C781" t="str">
            <v>11808284061981</v>
          </cell>
          <cell r="D781" t="str">
            <v>1103979349</v>
          </cell>
          <cell r="E781" t="str">
            <v/>
          </cell>
          <cell r="F781" t="str">
            <v>1870.5</v>
          </cell>
          <cell r="G781" t="str">
            <v>RMB</v>
          </cell>
          <cell r="H781" t="str">
            <v>1</v>
          </cell>
          <cell r="I781">
            <v>1870.5</v>
          </cell>
        </row>
        <row r="782">
          <cell r="A782">
            <v>1395396</v>
          </cell>
          <cell r="B782" t="str">
            <v>奥克兰都会安凡尼服务式公寓</v>
          </cell>
          <cell r="C782" t="str">
            <v>11811150034798</v>
          </cell>
          <cell r="D782" t="str">
            <v>1395396</v>
          </cell>
          <cell r="E782" t="str">
            <v/>
          </cell>
          <cell r="F782" t="str">
            <v>1906.5</v>
          </cell>
          <cell r="G782" t="str">
            <v>RMB</v>
          </cell>
          <cell r="H782" t="str">
            <v>1</v>
          </cell>
          <cell r="I782">
            <v>1906.5</v>
          </cell>
        </row>
        <row r="783">
          <cell r="A783">
            <v>1395387</v>
          </cell>
          <cell r="B783" t="str">
            <v>奥克兰都会安凡尼服务式公寓</v>
          </cell>
          <cell r="C783" t="str">
            <v>11811150475227</v>
          </cell>
          <cell r="D783" t="str">
            <v>1395387</v>
          </cell>
          <cell r="E783" t="str">
            <v/>
          </cell>
          <cell r="F783" t="str">
            <v>1906.5</v>
          </cell>
          <cell r="G783" t="str">
            <v>RMB</v>
          </cell>
          <cell r="H783" t="str">
            <v>1</v>
          </cell>
          <cell r="I783">
            <v>1906.5</v>
          </cell>
        </row>
        <row r="784">
          <cell r="A784">
            <v>1362249</v>
          </cell>
          <cell r="B784" t="str">
            <v>奥克兰都会安凡尼服务式公寓</v>
          </cell>
          <cell r="C784" t="str">
            <v>11808316463480</v>
          </cell>
          <cell r="D784" t="str">
            <v>11808316463480</v>
          </cell>
          <cell r="E784" t="str">
            <v/>
          </cell>
          <cell r="F784" t="str">
            <v>1865</v>
          </cell>
          <cell r="G784" t="str">
            <v>RMB</v>
          </cell>
          <cell r="H784" t="str">
            <v>1</v>
          </cell>
          <cell r="I784">
            <v>1865</v>
          </cell>
        </row>
        <row r="785">
          <cell r="A785">
            <v>1363556</v>
          </cell>
          <cell r="B785" t="str">
            <v>奥克兰都会安凡尼服务式公寓</v>
          </cell>
          <cell r="C785" t="str">
            <v>11809033938530</v>
          </cell>
          <cell r="D785" t="str">
            <v>reconfirmed</v>
          </cell>
          <cell r="E785" t="str">
            <v/>
          </cell>
          <cell r="F785" t="str">
            <v>1868.86</v>
          </cell>
          <cell r="G785" t="str">
            <v>RMB</v>
          </cell>
          <cell r="H785" t="str">
            <v>1</v>
          </cell>
          <cell r="I785">
            <v>1868.86</v>
          </cell>
        </row>
        <row r="786">
          <cell r="A786">
            <v>1408056</v>
          </cell>
          <cell r="B786" t="str">
            <v>圣淘沙名胜世界硬石酒店</v>
          </cell>
          <cell r="C786" t="str">
            <v>11812073776122</v>
          </cell>
          <cell r="D786" t="str">
            <v/>
          </cell>
          <cell r="E786" t="str">
            <v/>
          </cell>
          <cell r="F786" t="str">
            <v>2755.2</v>
          </cell>
          <cell r="G786" t="str">
            <v>RMB</v>
          </cell>
          <cell r="H786" t="str">
            <v>1</v>
          </cell>
          <cell r="I786">
            <v>2755.2</v>
          </cell>
        </row>
        <row r="787">
          <cell r="A787">
            <v>1406616</v>
          </cell>
          <cell r="B787" t="str">
            <v>苏梅岛查汶海滩花园度假酒店</v>
          </cell>
          <cell r="C787" t="str">
            <v>11812048492571</v>
          </cell>
          <cell r="D787" t="str">
            <v/>
          </cell>
          <cell r="E787" t="str">
            <v/>
          </cell>
          <cell r="F787" t="str">
            <v>2840.64</v>
          </cell>
          <cell r="G787" t="str">
            <v>RMB</v>
          </cell>
          <cell r="H787" t="str">
            <v>1</v>
          </cell>
          <cell r="I787">
            <v>2840.64</v>
          </cell>
        </row>
        <row r="788">
          <cell r="A788">
            <v>1401924</v>
          </cell>
          <cell r="B788" t="str">
            <v>墨尔本飞马公寓式酒店</v>
          </cell>
          <cell r="C788" t="str">
            <v>11811261700222</v>
          </cell>
          <cell r="D788" t="str">
            <v>1401924</v>
          </cell>
          <cell r="E788" t="str">
            <v/>
          </cell>
          <cell r="F788" t="str">
            <v>6514.3</v>
          </cell>
          <cell r="G788" t="str">
            <v>RMB</v>
          </cell>
          <cell r="H788" t="str">
            <v>1</v>
          </cell>
          <cell r="I788">
            <v>6514.3</v>
          </cell>
        </row>
        <row r="789">
          <cell r="A789">
            <v>1415221</v>
          </cell>
          <cell r="B789" t="str">
            <v>墨尔本市场街盛橡酒店</v>
          </cell>
          <cell r="C789" t="str">
            <v>11812189446313</v>
          </cell>
          <cell r="D789" t="str">
            <v>3134116,31341109,31341122</v>
          </cell>
          <cell r="E789" t="str">
            <v/>
          </cell>
          <cell r="F789" t="str">
            <v>5890.86</v>
          </cell>
          <cell r="G789" t="str">
            <v>RMB</v>
          </cell>
          <cell r="H789" t="str">
            <v>1</v>
          </cell>
          <cell r="I789">
            <v>5890.86</v>
          </cell>
        </row>
        <row r="790">
          <cell r="A790">
            <v>1414237</v>
          </cell>
          <cell r="B790" t="str">
            <v>墨尔本机场宾乐雅酒店</v>
          </cell>
          <cell r="C790" t="str">
            <v>11812179527531</v>
          </cell>
          <cell r="D790" t="str">
            <v/>
          </cell>
          <cell r="E790" t="str">
            <v/>
          </cell>
          <cell r="F790" t="str">
            <v>1753.62</v>
          </cell>
          <cell r="G790" t="str">
            <v>RMB</v>
          </cell>
          <cell r="H790" t="str">
            <v>1</v>
          </cell>
          <cell r="I790">
            <v>1753.62</v>
          </cell>
        </row>
        <row r="791">
          <cell r="A791">
            <v>1422659</v>
          </cell>
          <cell r="B791" t="str">
            <v>墨尔本机场宾乐雅酒店</v>
          </cell>
          <cell r="C791" t="str">
            <v>11812305804526</v>
          </cell>
          <cell r="D791" t="str">
            <v/>
          </cell>
          <cell r="E791" t="str">
            <v/>
          </cell>
          <cell r="F791" t="str">
            <v>2157.7</v>
          </cell>
          <cell r="G791" t="str">
            <v>RMB</v>
          </cell>
          <cell r="H791" t="str">
            <v>1</v>
          </cell>
          <cell r="I791">
            <v>2157.7</v>
          </cell>
        </row>
        <row r="792">
          <cell r="A792">
            <v>1398123</v>
          </cell>
          <cell r="B792" t="str">
            <v>墨尔本威廉姆街盛橡酒店</v>
          </cell>
          <cell r="C792" t="str">
            <v>11811183050072</v>
          </cell>
          <cell r="D792" t="str">
            <v>1398123</v>
          </cell>
          <cell r="E792" t="str">
            <v/>
          </cell>
          <cell r="F792" t="str">
            <v>783.1</v>
          </cell>
          <cell r="G792" t="str">
            <v>RMB</v>
          </cell>
          <cell r="H792" t="str">
            <v>1</v>
          </cell>
          <cell r="I792">
            <v>783.1</v>
          </cell>
        </row>
        <row r="793">
          <cell r="A793">
            <v>1395725</v>
          </cell>
          <cell r="B793" t="str">
            <v>墨尔本威廉姆街盛橡酒店</v>
          </cell>
          <cell r="C793" t="str">
            <v>11811151496729</v>
          </cell>
          <cell r="D793" t="str">
            <v>40259269,40259270</v>
          </cell>
          <cell r="E793" t="str">
            <v/>
          </cell>
          <cell r="F793" t="str">
            <v>1345.62</v>
          </cell>
          <cell r="G793" t="str">
            <v>RMB</v>
          </cell>
          <cell r="H793" t="str">
            <v>1</v>
          </cell>
          <cell r="I793">
            <v>1345.62</v>
          </cell>
        </row>
        <row r="794">
          <cell r="A794">
            <v>1394301</v>
          </cell>
          <cell r="B794" t="str">
            <v>墨尔本威廉姆街盛橡酒店</v>
          </cell>
          <cell r="C794" t="str">
            <v>11811132690131</v>
          </cell>
          <cell r="D794" t="str">
            <v>1394301</v>
          </cell>
          <cell r="E794" t="str">
            <v/>
          </cell>
          <cell r="F794" t="str">
            <v>1574.16</v>
          </cell>
          <cell r="G794" t="str">
            <v>RMB</v>
          </cell>
          <cell r="H794" t="str">
            <v>1</v>
          </cell>
          <cell r="I794">
            <v>1574.16</v>
          </cell>
        </row>
        <row r="795">
          <cell r="A795">
            <v>1421258</v>
          </cell>
          <cell r="B795" t="str">
            <v>墨尔本喜来登酒店</v>
          </cell>
          <cell r="C795" t="str">
            <v>11812287993859</v>
          </cell>
          <cell r="D795" t="str">
            <v>70838843,70838842,70838844</v>
          </cell>
          <cell r="E795" t="str">
            <v/>
          </cell>
          <cell r="F795" t="str">
            <v>4113.06</v>
          </cell>
          <cell r="G795" t="str">
            <v>RMB</v>
          </cell>
          <cell r="H795" t="str">
            <v>1</v>
          </cell>
          <cell r="I795">
            <v>4113.06</v>
          </cell>
        </row>
        <row r="796">
          <cell r="A796">
            <v>1422662</v>
          </cell>
          <cell r="B796" t="str">
            <v>吉隆坡邵氏广场美居酒店</v>
          </cell>
          <cell r="C796" t="str">
            <v>11812306807144</v>
          </cell>
          <cell r="D796" t="str">
            <v/>
          </cell>
          <cell r="E796" t="str">
            <v/>
          </cell>
          <cell r="F796" t="str">
            <v>856.05</v>
          </cell>
          <cell r="G796" t="str">
            <v>RMB</v>
          </cell>
          <cell r="H796" t="str">
            <v>1</v>
          </cell>
          <cell r="I796">
            <v>856.05</v>
          </cell>
        </row>
        <row r="797">
          <cell r="A797">
            <v>1396169</v>
          </cell>
          <cell r="B797" t="str">
            <v>墨尔本泛太平洋酒店及度假村</v>
          </cell>
          <cell r="C797" t="str">
            <v>11811168021167</v>
          </cell>
          <cell r="D797" t="str">
            <v/>
          </cell>
          <cell r="E797" t="str">
            <v/>
          </cell>
          <cell r="F797" t="str">
            <v>1884.82</v>
          </cell>
          <cell r="G797" t="str">
            <v>RMB</v>
          </cell>
          <cell r="H797" t="str">
            <v>1</v>
          </cell>
          <cell r="I797">
            <v>1884.82</v>
          </cell>
        </row>
        <row r="798">
          <cell r="A798">
            <v>1416910</v>
          </cell>
          <cell r="B798" t="str">
            <v>马尼拉福特香格里拉酒店</v>
          </cell>
          <cell r="C798" t="str">
            <v>11812214836239</v>
          </cell>
          <cell r="D798" t="str">
            <v>23891907</v>
          </cell>
          <cell r="E798" t="str">
            <v/>
          </cell>
          <cell r="F798" t="str">
            <v>2127.91</v>
          </cell>
          <cell r="G798" t="str">
            <v>RMB</v>
          </cell>
          <cell r="H798" t="str">
            <v>1</v>
          </cell>
          <cell r="I798">
            <v>2127.91</v>
          </cell>
        </row>
        <row r="799">
          <cell r="A799">
            <v>1419010</v>
          </cell>
          <cell r="B799" t="str">
            <v>兰卡威湾景酒店</v>
          </cell>
          <cell r="C799" t="str">
            <v>11812254436260</v>
          </cell>
          <cell r="D799" t="str">
            <v/>
          </cell>
          <cell r="E799" t="str">
            <v/>
          </cell>
          <cell r="F799" t="str">
            <v>363.53</v>
          </cell>
          <cell r="G799" t="str">
            <v>RMB</v>
          </cell>
          <cell r="H799" t="str">
            <v>1</v>
          </cell>
          <cell r="I799">
            <v>363.53</v>
          </cell>
        </row>
        <row r="800">
          <cell r="A800">
            <v>1423483</v>
          </cell>
          <cell r="B800" t="str">
            <v>蓝色地平线度假公寓式酒店</v>
          </cell>
          <cell r="C800" t="str">
            <v>11901017217634</v>
          </cell>
          <cell r="D800" t="str">
            <v/>
          </cell>
          <cell r="E800" t="str">
            <v/>
          </cell>
          <cell r="F800" t="str">
            <v>1597.78</v>
          </cell>
          <cell r="G800" t="str">
            <v>RMB</v>
          </cell>
          <cell r="H800" t="str">
            <v>1</v>
          </cell>
          <cell r="I800">
            <v>1597.78</v>
          </cell>
        </row>
        <row r="801">
          <cell r="A801">
            <v>1421306</v>
          </cell>
          <cell r="B801" t="str">
            <v>哥打京那巴鲁阁蓝帝酒店&amp;度假村</v>
          </cell>
          <cell r="C801" t="str">
            <v>11812283014494</v>
          </cell>
          <cell r="D801" t="str">
            <v/>
          </cell>
          <cell r="E801" t="str">
            <v/>
          </cell>
          <cell r="F801" t="str">
            <v>1104</v>
          </cell>
          <cell r="G801" t="str">
            <v>RMB</v>
          </cell>
          <cell r="H801" t="str">
            <v>1</v>
          </cell>
          <cell r="I801">
            <v>1104.72</v>
          </cell>
        </row>
        <row r="802">
          <cell r="A802">
            <v>1413954</v>
          </cell>
          <cell r="B802" t="str">
            <v>哥打京那巴鲁阁蓝帝酒店&amp;度假村</v>
          </cell>
          <cell r="C802" t="str">
            <v>11812166976215</v>
          </cell>
          <cell r="D802" t="str">
            <v>710667</v>
          </cell>
          <cell r="E802" t="str">
            <v/>
          </cell>
          <cell r="F802" t="str">
            <v>504.37</v>
          </cell>
          <cell r="G802" t="str">
            <v>RMB</v>
          </cell>
          <cell r="H802" t="str">
            <v>1</v>
          </cell>
          <cell r="I802">
            <v>504.37</v>
          </cell>
        </row>
        <row r="803">
          <cell r="A803">
            <v>1403628</v>
          </cell>
          <cell r="B803" t="str">
            <v>哥打京那巴鲁阁蓝帝酒店&amp;度假村</v>
          </cell>
          <cell r="C803" t="str">
            <v>11811291638441</v>
          </cell>
          <cell r="D803" t="str">
            <v/>
          </cell>
          <cell r="E803" t="str">
            <v/>
          </cell>
          <cell r="F803" t="str">
            <v>4095.08</v>
          </cell>
          <cell r="G803" t="str">
            <v>RMB</v>
          </cell>
          <cell r="H803" t="str">
            <v>1</v>
          </cell>
          <cell r="I803">
            <v>4095.08</v>
          </cell>
        </row>
        <row r="804">
          <cell r="A804">
            <v>1404699</v>
          </cell>
          <cell r="B804" t="str">
            <v>哥打京那巴鲁沙巴东方酒店</v>
          </cell>
          <cell r="C804" t="str">
            <v>11812013632024</v>
          </cell>
          <cell r="D804" t="str">
            <v/>
          </cell>
          <cell r="E804" t="str">
            <v/>
          </cell>
          <cell r="F804" t="str">
            <v>1203.69</v>
          </cell>
          <cell r="G804" t="str">
            <v>RMB</v>
          </cell>
          <cell r="H804" t="str">
            <v>1</v>
          </cell>
          <cell r="I804">
            <v>1203.69</v>
          </cell>
        </row>
        <row r="805">
          <cell r="A805">
            <v>1419537</v>
          </cell>
          <cell r="B805" t="str">
            <v>马尼拉金凤凰酒店</v>
          </cell>
          <cell r="C805" t="str">
            <v>11812264673321</v>
          </cell>
          <cell r="D805" t="str">
            <v>1812280040</v>
          </cell>
          <cell r="E805" t="str">
            <v/>
          </cell>
          <cell r="F805" t="str">
            <v>478.89</v>
          </cell>
          <cell r="G805" t="str">
            <v>RMB</v>
          </cell>
          <cell r="H805" t="str">
            <v>1</v>
          </cell>
          <cell r="I805">
            <v>478.89</v>
          </cell>
        </row>
        <row r="806">
          <cell r="A806">
            <v>1417962</v>
          </cell>
          <cell r="B806" t="str">
            <v>马尼拉喜来得酒店</v>
          </cell>
          <cell r="C806" t="str">
            <v>11812230538197</v>
          </cell>
          <cell r="D806" t="str">
            <v>5149174,5149175</v>
          </cell>
          <cell r="E806" t="str">
            <v/>
          </cell>
          <cell r="F806" t="str">
            <v>1601</v>
          </cell>
          <cell r="G806" t="str">
            <v>RMB</v>
          </cell>
          <cell r="H806" t="str">
            <v>1</v>
          </cell>
          <cell r="I806">
            <v>1601.6</v>
          </cell>
        </row>
        <row r="807">
          <cell r="A807">
            <v>1420654</v>
          </cell>
          <cell r="B807" t="str">
            <v>哥打京那巴鲁宫廷酒店</v>
          </cell>
          <cell r="C807" t="str">
            <v>11812277217256</v>
          </cell>
          <cell r="D807" t="str">
            <v/>
          </cell>
          <cell r="E807" t="str">
            <v/>
          </cell>
          <cell r="F807" t="str">
            <v>1263</v>
          </cell>
          <cell r="G807" t="str">
            <v>RMB</v>
          </cell>
          <cell r="H807" t="str">
            <v>1</v>
          </cell>
          <cell r="I807">
            <v>1263.24</v>
          </cell>
        </row>
        <row r="808">
          <cell r="A808">
            <v>1420671</v>
          </cell>
          <cell r="B808" t="str">
            <v>哥打京那巴鲁宫廷酒店</v>
          </cell>
          <cell r="C808" t="str">
            <v>11812272652980</v>
          </cell>
          <cell r="D808" t="str">
            <v>1306219</v>
          </cell>
          <cell r="E808" t="str">
            <v/>
          </cell>
          <cell r="F808" t="str">
            <v>1423.65</v>
          </cell>
          <cell r="G808" t="str">
            <v>RMB</v>
          </cell>
          <cell r="H808" t="str">
            <v>1</v>
          </cell>
          <cell r="I808">
            <v>1423.65</v>
          </cell>
        </row>
        <row r="809">
          <cell r="A809">
            <v>1394673</v>
          </cell>
          <cell r="B809" t="str">
            <v>希尔顿冲浪者天堂公寓酒店</v>
          </cell>
          <cell r="C809" t="str">
            <v>11811130903558</v>
          </cell>
          <cell r="D809" t="str">
            <v/>
          </cell>
          <cell r="E809" t="str">
            <v/>
          </cell>
          <cell r="F809" t="str">
            <v>1749.84</v>
          </cell>
          <cell r="G809" t="str">
            <v>RMB</v>
          </cell>
          <cell r="H809" t="str">
            <v>1</v>
          </cell>
          <cell r="I809">
            <v>1749.84</v>
          </cell>
        </row>
        <row r="810">
          <cell r="A810">
            <v>1404643</v>
          </cell>
          <cell r="B810" t="str">
            <v>墨尔本斯旺斯顿街宜必思酒店</v>
          </cell>
          <cell r="C810" t="str">
            <v>11812011842562</v>
          </cell>
          <cell r="D810" t="str">
            <v>984486,650149</v>
          </cell>
          <cell r="E810" t="str">
            <v/>
          </cell>
          <cell r="F810" t="str">
            <v>1033.92</v>
          </cell>
          <cell r="G810" t="str">
            <v>RMB</v>
          </cell>
          <cell r="H810" t="str">
            <v>1</v>
          </cell>
          <cell r="I810">
            <v>1033.92</v>
          </cell>
        </row>
        <row r="811">
          <cell r="A811">
            <v>1403483</v>
          </cell>
          <cell r="B811" t="str">
            <v>墨尔本斯旺斯顿街宜必思酒店</v>
          </cell>
          <cell r="C811" t="str">
            <v>11811290578051</v>
          </cell>
          <cell r="D811" t="str">
            <v>167578</v>
          </cell>
          <cell r="E811" t="str">
            <v/>
          </cell>
          <cell r="F811" t="str">
            <v>439.12</v>
          </cell>
          <cell r="G811" t="str">
            <v>RMB</v>
          </cell>
          <cell r="H811" t="str">
            <v>1</v>
          </cell>
          <cell r="I811">
            <v>439.12</v>
          </cell>
        </row>
        <row r="812">
          <cell r="A812">
            <v>1423081</v>
          </cell>
          <cell r="B812" t="str">
            <v>芽庄阿米亚娜度假酒店</v>
          </cell>
          <cell r="C812" t="str">
            <v>11812316058152</v>
          </cell>
          <cell r="D812" t="str">
            <v/>
          </cell>
          <cell r="E812" t="str">
            <v/>
          </cell>
          <cell r="F812" t="str">
            <v>4747</v>
          </cell>
          <cell r="G812" t="str">
            <v>RMB</v>
          </cell>
          <cell r="H812" t="str">
            <v>1</v>
          </cell>
          <cell r="I812">
            <v>4747.88</v>
          </cell>
        </row>
        <row r="813">
          <cell r="A813">
            <v>1423078</v>
          </cell>
          <cell r="B813" t="str">
            <v>芽庄喜来登酒店</v>
          </cell>
          <cell r="C813" t="str">
            <v>11812317004592</v>
          </cell>
          <cell r="D813" t="str">
            <v/>
          </cell>
          <cell r="E813" t="str">
            <v/>
          </cell>
          <cell r="F813" t="str">
            <v>4526</v>
          </cell>
          <cell r="G813" t="str">
            <v>RMB</v>
          </cell>
          <cell r="H813" t="str">
            <v>1</v>
          </cell>
          <cell r="I813">
            <v>4526.32</v>
          </cell>
        </row>
        <row r="814">
          <cell r="A814">
            <v>1421962</v>
          </cell>
          <cell r="B814" t="str">
            <v>芽庄喜来登酒店</v>
          </cell>
          <cell r="C814" t="str">
            <v>11812297362090</v>
          </cell>
          <cell r="D814" t="str">
            <v/>
          </cell>
          <cell r="E814" t="str">
            <v/>
          </cell>
          <cell r="F814" t="str">
            <v>6280</v>
          </cell>
          <cell r="G814" t="str">
            <v>RMB</v>
          </cell>
          <cell r="H814" t="str">
            <v>1</v>
          </cell>
          <cell r="I814">
            <v>6280.84</v>
          </cell>
        </row>
        <row r="815">
          <cell r="A815">
            <v>1422732</v>
          </cell>
          <cell r="B815" t="str">
            <v>芽庄自由中心酒店</v>
          </cell>
          <cell r="C815" t="str">
            <v>11812301502215</v>
          </cell>
          <cell r="D815" t="str">
            <v/>
          </cell>
          <cell r="E815" t="str">
            <v/>
          </cell>
          <cell r="F815" t="str">
            <v>3780</v>
          </cell>
          <cell r="G815" t="str">
            <v>RMB</v>
          </cell>
          <cell r="H815" t="str">
            <v>1</v>
          </cell>
          <cell r="I815">
            <v>3780.54</v>
          </cell>
        </row>
        <row r="816">
          <cell r="A816">
            <v>1414958</v>
          </cell>
          <cell r="B816" t="str">
            <v>芽庄自由中心酒店</v>
          </cell>
          <cell r="C816" t="str">
            <v>11812181159519</v>
          </cell>
          <cell r="D816" t="str">
            <v>1057376</v>
          </cell>
          <cell r="E816" t="str">
            <v/>
          </cell>
          <cell r="F816" t="str">
            <v>3785</v>
          </cell>
          <cell r="G816" t="str">
            <v>RMB</v>
          </cell>
          <cell r="H816" t="str">
            <v>1</v>
          </cell>
          <cell r="I816">
            <v>3785.67</v>
          </cell>
        </row>
        <row r="817">
          <cell r="A817">
            <v>1410580</v>
          </cell>
          <cell r="B817" t="str">
            <v>芽庄自由中心酒店</v>
          </cell>
          <cell r="C817" t="str">
            <v>11812117964776</v>
          </cell>
          <cell r="D817" t="str">
            <v/>
          </cell>
          <cell r="E817" t="str">
            <v/>
          </cell>
          <cell r="F817" t="str">
            <v>3055</v>
          </cell>
          <cell r="G817" t="str">
            <v>RMB</v>
          </cell>
          <cell r="H817" t="str">
            <v>1</v>
          </cell>
          <cell r="I817">
            <v>3055.07</v>
          </cell>
        </row>
        <row r="818">
          <cell r="A818">
            <v>1418083</v>
          </cell>
          <cell r="B818" t="str">
            <v>龙竹黄金酒店</v>
          </cell>
          <cell r="C818" t="str">
            <v>11812238476089</v>
          </cell>
          <cell r="D818" t="str">
            <v>341613556</v>
          </cell>
          <cell r="E818" t="str">
            <v/>
          </cell>
          <cell r="F818" t="str">
            <v>1083.96</v>
          </cell>
          <cell r="G818" t="str">
            <v>RMB</v>
          </cell>
          <cell r="H818" t="str">
            <v>1</v>
          </cell>
          <cell r="I818">
            <v>1083.96</v>
          </cell>
        </row>
        <row r="819">
          <cell r="A819">
            <v>1420715</v>
          </cell>
          <cell r="B819" t="str">
            <v>芽庄海滩公寓</v>
          </cell>
          <cell r="C819" t="str">
            <v>11812270714517</v>
          </cell>
          <cell r="D819" t="str">
            <v>041/2675317</v>
          </cell>
          <cell r="E819" t="str">
            <v/>
          </cell>
          <cell r="F819" t="str">
            <v>1143.52</v>
          </cell>
          <cell r="G819" t="str">
            <v>RMB</v>
          </cell>
          <cell r="H819" t="str">
            <v>1</v>
          </cell>
          <cell r="I819">
            <v>1143.52</v>
          </cell>
        </row>
        <row r="820">
          <cell r="A820">
            <v>1387886</v>
          </cell>
          <cell r="B820" t="str">
            <v>芽庄绿色世界酒店</v>
          </cell>
          <cell r="C820" t="str">
            <v>11810317790334</v>
          </cell>
          <cell r="D820" t="str">
            <v>1387886</v>
          </cell>
          <cell r="E820" t="str">
            <v/>
          </cell>
          <cell r="F820" t="str">
            <v>2981</v>
          </cell>
          <cell r="G820" t="str">
            <v>RMB</v>
          </cell>
          <cell r="H820" t="str">
            <v>1</v>
          </cell>
          <cell r="I820">
            <v>2981</v>
          </cell>
        </row>
        <row r="821">
          <cell r="A821">
            <v>1420005</v>
          </cell>
          <cell r="B821" t="str">
            <v>芽庄哈瓦那酒店</v>
          </cell>
          <cell r="C821" t="str">
            <v>11812262123179</v>
          </cell>
          <cell r="D821" t="str">
            <v>1134175</v>
          </cell>
          <cell r="E821" t="str">
            <v/>
          </cell>
          <cell r="F821" t="str">
            <v>2140</v>
          </cell>
          <cell r="G821" t="str">
            <v>RMB</v>
          </cell>
          <cell r="H821" t="str">
            <v>1</v>
          </cell>
          <cell r="I821">
            <v>2140</v>
          </cell>
        </row>
        <row r="822">
          <cell r="A822">
            <v>1416389</v>
          </cell>
          <cell r="B822" t="str">
            <v>芽庄哈瓦那酒店</v>
          </cell>
          <cell r="C822" t="str">
            <v>11812203010884</v>
          </cell>
          <cell r="D822" t="str">
            <v/>
          </cell>
          <cell r="E822" t="str">
            <v/>
          </cell>
          <cell r="F822" t="str">
            <v>539.09</v>
          </cell>
          <cell r="G822" t="str">
            <v>RMB</v>
          </cell>
          <cell r="H822" t="str">
            <v>1</v>
          </cell>
          <cell r="I822">
            <v>539.09</v>
          </cell>
        </row>
        <row r="823">
          <cell r="A823">
            <v>1416751</v>
          </cell>
          <cell r="B823" t="str">
            <v>芽庄哈瓦那酒店</v>
          </cell>
          <cell r="C823" t="str">
            <v>11812216843361</v>
          </cell>
          <cell r="D823" t="str">
            <v/>
          </cell>
          <cell r="E823" t="str">
            <v/>
          </cell>
          <cell r="F823" t="str">
            <v>2160.9</v>
          </cell>
          <cell r="G823" t="str">
            <v>RMB</v>
          </cell>
          <cell r="H823" t="str">
            <v>1</v>
          </cell>
          <cell r="I823">
            <v>2160.9</v>
          </cell>
        </row>
        <row r="824">
          <cell r="A824">
            <v>1423134</v>
          </cell>
          <cell r="B824" t="str">
            <v>霍巴特联邦集团来朋酒店</v>
          </cell>
          <cell r="C824" t="str">
            <v>11812312797290</v>
          </cell>
          <cell r="D824" t="str">
            <v>5957092</v>
          </cell>
          <cell r="E824" t="str">
            <v/>
          </cell>
          <cell r="F824" t="str">
            <v>793.22</v>
          </cell>
          <cell r="G824" t="str">
            <v>RMB</v>
          </cell>
          <cell r="H824" t="str">
            <v>1</v>
          </cell>
          <cell r="I824">
            <v>793.22</v>
          </cell>
        </row>
        <row r="825">
          <cell r="A825">
            <v>1419082</v>
          </cell>
          <cell r="B825" t="str">
            <v>西贡机场宜必思酒店</v>
          </cell>
          <cell r="C825" t="str">
            <v>11812253453448</v>
          </cell>
          <cell r="D825" t="str">
            <v>1812270612,1812270614,1812270616</v>
          </cell>
          <cell r="E825" t="str">
            <v/>
          </cell>
          <cell r="F825" t="str">
            <v>2791.5</v>
          </cell>
          <cell r="G825" t="str">
            <v>RMB</v>
          </cell>
          <cell r="H825" t="str">
            <v>1</v>
          </cell>
          <cell r="I825">
            <v>2791.5</v>
          </cell>
        </row>
        <row r="826">
          <cell r="A826">
            <v>1413384</v>
          </cell>
          <cell r="B826" t="str">
            <v>吉隆坡豪亚酒店式公寓-遠東酒店集團旗下</v>
          </cell>
          <cell r="C826" t="str">
            <v>11812158271985</v>
          </cell>
          <cell r="D826" t="str">
            <v>reconfirmed</v>
          </cell>
          <cell r="E826" t="str">
            <v/>
          </cell>
          <cell r="F826" t="str">
            <v>1250.16</v>
          </cell>
          <cell r="G826" t="str">
            <v>RMB</v>
          </cell>
          <cell r="H826" t="str">
            <v>1</v>
          </cell>
          <cell r="I826">
            <v>1250.16</v>
          </cell>
        </row>
        <row r="827">
          <cell r="A827">
            <v>1420113</v>
          </cell>
          <cell r="B827" t="str">
            <v>仙本那潜水虎度假村</v>
          </cell>
          <cell r="C827" t="str">
            <v>11812262327538</v>
          </cell>
          <cell r="D827" t="str">
            <v/>
          </cell>
          <cell r="E827" t="str">
            <v/>
          </cell>
          <cell r="F827" t="str">
            <v>1377</v>
          </cell>
          <cell r="G827" t="str">
            <v>RMB</v>
          </cell>
          <cell r="H827" t="str">
            <v>1</v>
          </cell>
          <cell r="I827">
            <v>1377.32</v>
          </cell>
        </row>
        <row r="828">
          <cell r="A828">
            <v>1419816</v>
          </cell>
          <cell r="B828" t="str">
            <v>仙本那汉宫大酒店</v>
          </cell>
          <cell r="C828" t="str">
            <v>11812263981119</v>
          </cell>
          <cell r="D828" t="str">
            <v/>
          </cell>
          <cell r="E828" t="str">
            <v/>
          </cell>
          <cell r="F828" t="str">
            <v>417.28</v>
          </cell>
          <cell r="G828" t="str">
            <v>RMB</v>
          </cell>
          <cell r="H828" t="str">
            <v>1</v>
          </cell>
          <cell r="I828">
            <v>417.28</v>
          </cell>
        </row>
        <row r="829">
          <cell r="A829">
            <v>1404232</v>
          </cell>
          <cell r="B829" t="str">
            <v>胡志明市中央皇宫酒店</v>
          </cell>
          <cell r="C829" t="str">
            <v>11811303306751</v>
          </cell>
          <cell r="D829" t="str">
            <v>28171</v>
          </cell>
          <cell r="E829" t="str">
            <v/>
          </cell>
          <cell r="F829" t="str">
            <v>509.98</v>
          </cell>
          <cell r="G829" t="str">
            <v>RMB</v>
          </cell>
          <cell r="H829" t="str">
            <v>1</v>
          </cell>
          <cell r="I829">
            <v>509.98</v>
          </cell>
        </row>
        <row r="830">
          <cell r="A830">
            <v>1408985</v>
          </cell>
          <cell r="B830" t="str">
            <v>胡志明市中央皇宫酒店</v>
          </cell>
          <cell r="C830" t="str">
            <v>11812082585376</v>
          </cell>
          <cell r="D830" t="str">
            <v>28370</v>
          </cell>
          <cell r="E830" t="str">
            <v/>
          </cell>
          <cell r="F830" t="str">
            <v>1051.5</v>
          </cell>
          <cell r="G830" t="str">
            <v>RMB</v>
          </cell>
          <cell r="H830" t="str">
            <v>1</v>
          </cell>
          <cell r="I830">
            <v>1051.5</v>
          </cell>
        </row>
        <row r="831">
          <cell r="A831">
            <v>1409237</v>
          </cell>
          <cell r="B831" t="str">
            <v>胡志明市中央皇宫酒店</v>
          </cell>
          <cell r="C831" t="str">
            <v>11812096826222</v>
          </cell>
          <cell r="D831" t="str">
            <v>336604624</v>
          </cell>
          <cell r="E831" t="str">
            <v/>
          </cell>
          <cell r="F831" t="str">
            <v>701</v>
          </cell>
          <cell r="G831" t="str">
            <v>RMB</v>
          </cell>
          <cell r="H831" t="str">
            <v>1</v>
          </cell>
          <cell r="I831">
            <v>701</v>
          </cell>
        </row>
        <row r="832">
          <cell r="A832">
            <v>1420792</v>
          </cell>
          <cell r="B832" t="str">
            <v>新加坡卡尔登城市酒店</v>
          </cell>
          <cell r="C832" t="str">
            <v>11812279726746</v>
          </cell>
          <cell r="D832" t="str">
            <v/>
          </cell>
          <cell r="E832" t="str">
            <v/>
          </cell>
          <cell r="F832" t="str">
            <v>974.54</v>
          </cell>
          <cell r="G832" t="str">
            <v>RMB</v>
          </cell>
          <cell r="H832" t="str">
            <v>1</v>
          </cell>
          <cell r="I832">
            <v>974.54</v>
          </cell>
        </row>
        <row r="833">
          <cell r="A833">
            <v>1412678</v>
          </cell>
          <cell r="B833" t="str">
            <v>新加坡康莱德酒店</v>
          </cell>
          <cell r="C833" t="str">
            <v>11812141551557</v>
          </cell>
          <cell r="D833" t="str">
            <v>3510555004</v>
          </cell>
          <cell r="E833" t="str">
            <v/>
          </cell>
          <cell r="F833" t="str">
            <v>1308.51</v>
          </cell>
          <cell r="G833" t="str">
            <v>RMB</v>
          </cell>
          <cell r="H833" t="str">
            <v>1</v>
          </cell>
          <cell r="I833">
            <v>1308.51</v>
          </cell>
        </row>
        <row r="834">
          <cell r="A834">
            <v>1404580</v>
          </cell>
          <cell r="B834" t="str">
            <v>新加坡乌节广场酒店</v>
          </cell>
          <cell r="C834" t="str">
            <v>11812018646671</v>
          </cell>
          <cell r="D834" t="str">
            <v/>
          </cell>
          <cell r="E834" t="str">
            <v/>
          </cell>
          <cell r="F834" t="str">
            <v>3663.62</v>
          </cell>
          <cell r="G834" t="str">
            <v>RMB</v>
          </cell>
          <cell r="H834" t="str">
            <v>1</v>
          </cell>
          <cell r="I834">
            <v>528.73</v>
          </cell>
        </row>
        <row r="835">
          <cell r="A835">
            <v>1413774</v>
          </cell>
          <cell r="B835" t="str">
            <v>新加坡百乐历山酒店</v>
          </cell>
          <cell r="C835" t="str">
            <v>11812162372320</v>
          </cell>
          <cell r="D835" t="str">
            <v>348948,348949</v>
          </cell>
          <cell r="E835" t="str">
            <v/>
          </cell>
          <cell r="F835" t="str">
            <v>1996.26</v>
          </cell>
          <cell r="G835" t="str">
            <v>RMB</v>
          </cell>
          <cell r="H835" t="str">
            <v>1</v>
          </cell>
          <cell r="I835">
            <v>1996.26</v>
          </cell>
        </row>
        <row r="836">
          <cell r="A836">
            <v>1417989</v>
          </cell>
          <cell r="B836" t="str">
            <v>新加坡百乐历山酒店</v>
          </cell>
          <cell r="C836" t="str">
            <v>11812238412452</v>
          </cell>
          <cell r="D836" t="str">
            <v>350971</v>
          </cell>
          <cell r="E836" t="str">
            <v/>
          </cell>
          <cell r="F836" t="str">
            <v>686.44</v>
          </cell>
          <cell r="G836" t="str">
            <v>RMB</v>
          </cell>
          <cell r="H836" t="str">
            <v>1</v>
          </cell>
          <cell r="I836">
            <v>686.44</v>
          </cell>
        </row>
        <row r="837">
          <cell r="A837">
            <v>1420653</v>
          </cell>
          <cell r="B837" t="str">
            <v>新加坡加东智选假日酒店</v>
          </cell>
          <cell r="C837" t="str">
            <v>11812272633650</v>
          </cell>
          <cell r="D837" t="str">
            <v/>
          </cell>
          <cell r="E837" t="str">
            <v/>
          </cell>
          <cell r="F837" t="str">
            <v>2687.46</v>
          </cell>
          <cell r="G837" t="str">
            <v>RMB</v>
          </cell>
          <cell r="H837" t="str">
            <v>1</v>
          </cell>
          <cell r="I837">
            <v>2687.46</v>
          </cell>
        </row>
        <row r="838">
          <cell r="A838">
            <v>1401143</v>
          </cell>
          <cell r="B838" t="str">
            <v>新加坡加东智选假日酒店</v>
          </cell>
          <cell r="C838" t="str">
            <v>11811249906861</v>
          </cell>
          <cell r="D838" t="str">
            <v>49587196</v>
          </cell>
          <cell r="E838" t="str">
            <v/>
          </cell>
          <cell r="F838" t="str">
            <v>1292.88</v>
          </cell>
          <cell r="G838" t="str">
            <v>RMB</v>
          </cell>
          <cell r="H838" t="str">
            <v>1</v>
          </cell>
          <cell r="I838">
            <v>1292.88</v>
          </cell>
        </row>
        <row r="839">
          <cell r="A839">
            <v>1412994</v>
          </cell>
          <cell r="B839" t="str">
            <v>新加坡加东智选假日酒店</v>
          </cell>
          <cell r="C839" t="str">
            <v>11812140804970，11812145586790</v>
          </cell>
          <cell r="D839" t="str">
            <v>45361798,42785222</v>
          </cell>
          <cell r="E839" t="str">
            <v/>
          </cell>
          <cell r="F839" t="str">
            <v>23143.8</v>
          </cell>
          <cell r="G839" t="str">
            <v>RMB</v>
          </cell>
          <cell r="H839" t="str">
            <v>1</v>
          </cell>
          <cell r="I839">
            <v>23143.8</v>
          </cell>
        </row>
        <row r="840">
          <cell r="A840">
            <v>1421821</v>
          </cell>
          <cell r="B840" t="str">
            <v>长滩岛天堂花园会议中心度假酒店</v>
          </cell>
          <cell r="C840" t="str">
            <v>11812296173970</v>
          </cell>
          <cell r="D840" t="str">
            <v/>
          </cell>
          <cell r="E840" t="str">
            <v/>
          </cell>
          <cell r="F840" t="str">
            <v>4613</v>
          </cell>
          <cell r="G840" t="str">
            <v>RMB</v>
          </cell>
          <cell r="H840" t="str">
            <v>1</v>
          </cell>
          <cell r="I840">
            <v>4613.05</v>
          </cell>
        </row>
        <row r="841">
          <cell r="A841">
            <v>1409071</v>
          </cell>
          <cell r="B841" t="str">
            <v>长滩岛星期五度假村</v>
          </cell>
          <cell r="C841" t="str">
            <v>11812081631225</v>
          </cell>
          <cell r="D841" t="str">
            <v>1559651</v>
          </cell>
          <cell r="E841" t="str">
            <v/>
          </cell>
          <cell r="F841" t="str">
            <v>1679</v>
          </cell>
          <cell r="G841" t="str">
            <v>RMB</v>
          </cell>
          <cell r="H841" t="str">
            <v>1</v>
          </cell>
          <cell r="I841">
            <v>1679.48</v>
          </cell>
        </row>
        <row r="842">
          <cell r="A842">
            <v>1419280</v>
          </cell>
          <cell r="B842" t="str">
            <v>一个新月广场酒店</v>
          </cell>
          <cell r="C842" t="str">
            <v>11812257390232</v>
          </cell>
          <cell r="D842" t="str">
            <v/>
          </cell>
          <cell r="E842" t="str">
            <v/>
          </cell>
          <cell r="F842" t="str">
            <v>3788</v>
          </cell>
          <cell r="G842" t="str">
            <v>RMB</v>
          </cell>
          <cell r="H842" t="str">
            <v>1</v>
          </cell>
          <cell r="I842">
            <v>3788.2</v>
          </cell>
        </row>
        <row r="843">
          <cell r="A843">
            <v>1401964</v>
          </cell>
          <cell r="B843" t="str">
            <v>长滩岛航路与蓝海度假村</v>
          </cell>
          <cell r="C843" t="str">
            <v>11811260950945</v>
          </cell>
          <cell r="D843" t="str">
            <v>5793937</v>
          </cell>
          <cell r="E843" t="str">
            <v/>
          </cell>
          <cell r="F843" t="str">
            <v>17507.75</v>
          </cell>
          <cell r="G843" t="str">
            <v>RMB</v>
          </cell>
          <cell r="H843" t="str">
            <v>1</v>
          </cell>
          <cell r="I843">
            <v>17507.75</v>
          </cell>
        </row>
        <row r="844">
          <cell r="A844">
            <v>1391862</v>
          </cell>
          <cell r="B844" t="str">
            <v>长滩岛航路与蓝海度假村</v>
          </cell>
          <cell r="C844" t="str">
            <v>11811098603627</v>
          </cell>
          <cell r="D844" t="str">
            <v>1391862</v>
          </cell>
          <cell r="E844" t="str">
            <v/>
          </cell>
          <cell r="F844" t="str">
            <v>1231.6</v>
          </cell>
          <cell r="G844" t="str">
            <v>RMB</v>
          </cell>
          <cell r="H844" t="str">
            <v>1</v>
          </cell>
          <cell r="I844">
            <v>1231.6</v>
          </cell>
        </row>
        <row r="845">
          <cell r="A845">
            <v>1411173</v>
          </cell>
          <cell r="B845" t="str">
            <v>吉隆坡香格里拉酒店</v>
          </cell>
          <cell r="C845" t="str">
            <v>11812123154148</v>
          </cell>
          <cell r="D845" t="str">
            <v>Kuganeswaran Vijayan</v>
          </cell>
          <cell r="E845" t="str">
            <v/>
          </cell>
          <cell r="F845" t="str">
            <v>1045.02</v>
          </cell>
          <cell r="G845" t="str">
            <v>RMB</v>
          </cell>
          <cell r="H845" t="str">
            <v>1</v>
          </cell>
          <cell r="I845">
            <v>1045.02</v>
          </cell>
        </row>
        <row r="846">
          <cell r="A846">
            <v>1395308</v>
          </cell>
          <cell r="B846" t="str">
            <v>吉隆坡 JW 万豪酒店</v>
          </cell>
          <cell r="C846" t="str">
            <v>11811147763442</v>
          </cell>
          <cell r="D846" t="str">
            <v/>
          </cell>
          <cell r="E846" t="str">
            <v/>
          </cell>
          <cell r="F846" t="str">
            <v>1570.08</v>
          </cell>
          <cell r="G846" t="str">
            <v>RMB</v>
          </cell>
          <cell r="H846" t="str">
            <v>1</v>
          </cell>
          <cell r="I846">
            <v>1570.08</v>
          </cell>
        </row>
        <row r="847">
          <cell r="A847">
            <v>1407432</v>
          </cell>
          <cell r="B847" t="str">
            <v>吉隆坡希尔顿酒店</v>
          </cell>
          <cell r="C847" t="str">
            <v>11812060205185</v>
          </cell>
          <cell r="D847" t="str">
            <v>3507990308</v>
          </cell>
          <cell r="E847" t="str">
            <v/>
          </cell>
          <cell r="F847" t="str">
            <v>1030</v>
          </cell>
          <cell r="G847" t="str">
            <v>RMB</v>
          </cell>
          <cell r="H847" t="str">
            <v>1</v>
          </cell>
          <cell r="I847">
            <v>1030</v>
          </cell>
        </row>
        <row r="848">
          <cell r="A848">
            <v>1421017</v>
          </cell>
          <cell r="B848" t="str">
            <v>吉隆坡希尔顿酒店</v>
          </cell>
          <cell r="C848" t="str">
            <v>11812283873352</v>
          </cell>
          <cell r="D848" t="str">
            <v>3515292505</v>
          </cell>
          <cell r="E848" t="str">
            <v/>
          </cell>
          <cell r="F848" t="str">
            <v>1612.62</v>
          </cell>
          <cell r="G848" t="str">
            <v>RMB</v>
          </cell>
          <cell r="H848" t="str">
            <v>1</v>
          </cell>
          <cell r="I848">
            <v>1612.62</v>
          </cell>
        </row>
        <row r="849">
          <cell r="A849">
            <v>1420278</v>
          </cell>
          <cell r="B849" t="str">
            <v>吉隆坡G塔酒店</v>
          </cell>
          <cell r="C849" t="str">
            <v>11812278582130</v>
          </cell>
          <cell r="D849" t="str">
            <v>155841</v>
          </cell>
          <cell r="E849" t="str">
            <v/>
          </cell>
          <cell r="F849" t="str">
            <v>738.36</v>
          </cell>
          <cell r="G849" t="str">
            <v>RMB</v>
          </cell>
          <cell r="H849" t="str">
            <v>1</v>
          </cell>
          <cell r="I849">
            <v>738.36</v>
          </cell>
        </row>
        <row r="850">
          <cell r="A850">
            <v>1386064</v>
          </cell>
          <cell r="B850" t="str">
            <v>吉隆坡G塔酒店</v>
          </cell>
          <cell r="C850" t="str">
            <v>11810263054016</v>
          </cell>
          <cell r="D850" t="str">
            <v>11810263054016</v>
          </cell>
          <cell r="E850" t="str">
            <v/>
          </cell>
          <cell r="F850" t="str">
            <v>872.74</v>
          </cell>
          <cell r="G850" t="str">
            <v>RMB</v>
          </cell>
          <cell r="H850" t="str">
            <v>1</v>
          </cell>
          <cell r="I850">
            <v>872.74</v>
          </cell>
        </row>
        <row r="851">
          <cell r="A851">
            <v>1409748</v>
          </cell>
          <cell r="B851" t="str">
            <v>新加坡圣淘沙艾美酒店</v>
          </cell>
          <cell r="C851" t="str">
            <v>11812103864864</v>
          </cell>
          <cell r="D851" t="str">
            <v>85129968</v>
          </cell>
          <cell r="E851" t="str">
            <v/>
          </cell>
          <cell r="F851" t="str">
            <v>3340.6</v>
          </cell>
          <cell r="G851" t="str">
            <v>RMB</v>
          </cell>
          <cell r="H851" t="str">
            <v>1</v>
          </cell>
          <cell r="I851">
            <v>3340.6</v>
          </cell>
        </row>
        <row r="852">
          <cell r="A852">
            <v>1415007</v>
          </cell>
          <cell r="B852" t="str">
            <v>新加坡公园大道樟宜酒店</v>
          </cell>
          <cell r="C852" t="str">
            <v>11812183221458</v>
          </cell>
          <cell r="D852" t="str">
            <v>2962309</v>
          </cell>
          <cell r="E852" t="str">
            <v/>
          </cell>
          <cell r="F852" t="str">
            <v>720.71</v>
          </cell>
          <cell r="G852" t="str">
            <v>RMB</v>
          </cell>
          <cell r="H852" t="str">
            <v>1</v>
          </cell>
          <cell r="I852">
            <v>720.71</v>
          </cell>
        </row>
        <row r="853">
          <cell r="A853">
            <v>1420050</v>
          </cell>
          <cell r="B853" t="str">
            <v>新加坡公园大道樟宜酒店</v>
          </cell>
          <cell r="C853" t="str">
            <v>11812264939075</v>
          </cell>
          <cell r="D853" t="str">
            <v>2965433</v>
          </cell>
          <cell r="E853" t="str">
            <v/>
          </cell>
          <cell r="F853" t="str">
            <v>722.27</v>
          </cell>
          <cell r="G853" t="str">
            <v>RMB</v>
          </cell>
          <cell r="H853" t="str">
            <v>1</v>
          </cell>
          <cell r="I853">
            <v>722.27</v>
          </cell>
        </row>
        <row r="854">
          <cell r="A854">
            <v>1422127</v>
          </cell>
          <cell r="B854" t="str">
            <v>新加坡公园大道樟宜酒店</v>
          </cell>
          <cell r="C854" t="str">
            <v>11812299765586</v>
          </cell>
          <cell r="D854" t="str">
            <v>2966888</v>
          </cell>
          <cell r="E854" t="str">
            <v/>
          </cell>
          <cell r="F854" t="str">
            <v>641.33</v>
          </cell>
          <cell r="G854" t="str">
            <v>RMB</v>
          </cell>
          <cell r="H854" t="str">
            <v>1</v>
          </cell>
          <cell r="I854">
            <v>641.33</v>
          </cell>
        </row>
        <row r="855">
          <cell r="A855">
            <v>1409394</v>
          </cell>
          <cell r="B855" t="str">
            <v>公园大道罗切斯特酒店</v>
          </cell>
          <cell r="C855" t="str">
            <v>11812090665360</v>
          </cell>
          <cell r="D855" t="str">
            <v>2959168</v>
          </cell>
          <cell r="E855" t="str">
            <v/>
          </cell>
          <cell r="F855" t="str">
            <v>2553.49</v>
          </cell>
          <cell r="G855" t="str">
            <v>RMB</v>
          </cell>
          <cell r="H855" t="str">
            <v>1</v>
          </cell>
          <cell r="I855">
            <v>2553.49</v>
          </cell>
        </row>
        <row r="856">
          <cell r="A856">
            <v>1412536</v>
          </cell>
          <cell r="B856" t="str">
            <v>公园大道罗切斯特酒店</v>
          </cell>
          <cell r="C856" t="str">
            <v>11812149425413</v>
          </cell>
          <cell r="D856" t="str">
            <v>2960737</v>
          </cell>
          <cell r="E856" t="str">
            <v/>
          </cell>
          <cell r="F856" t="str">
            <v>597.08</v>
          </cell>
          <cell r="G856" t="str">
            <v>RMB</v>
          </cell>
          <cell r="H856" t="str">
            <v>1</v>
          </cell>
          <cell r="I856">
            <v>597.08</v>
          </cell>
        </row>
        <row r="857">
          <cell r="A857">
            <v>1394333</v>
          </cell>
          <cell r="B857" t="str">
            <v>新加坡曼尔洛大品质酒店</v>
          </cell>
          <cell r="C857" t="str">
            <v>11811076545254</v>
          </cell>
          <cell r="D857" t="str">
            <v>512715</v>
          </cell>
          <cell r="E857" t="str">
            <v/>
          </cell>
          <cell r="F857" t="str">
            <v>1124.9</v>
          </cell>
          <cell r="G857" t="str">
            <v>RMB</v>
          </cell>
          <cell r="H857" t="str">
            <v>1</v>
          </cell>
          <cell r="I857">
            <v>1124.9</v>
          </cell>
        </row>
        <row r="858">
          <cell r="A858">
            <v>1412346</v>
          </cell>
          <cell r="B858" t="str">
            <v>新加坡樟宜机场皇冠假日</v>
          </cell>
          <cell r="C858" t="str">
            <v>11812131399287</v>
          </cell>
          <cell r="D858" t="str">
            <v/>
          </cell>
          <cell r="E858" t="str">
            <v/>
          </cell>
          <cell r="F858" t="str">
            <v>2095.1</v>
          </cell>
          <cell r="G858" t="str">
            <v>RMB</v>
          </cell>
          <cell r="H858" t="str">
            <v>1</v>
          </cell>
          <cell r="I858">
            <v>2095.1</v>
          </cell>
        </row>
        <row r="859">
          <cell r="A859">
            <v>1399271</v>
          </cell>
          <cell r="B859" t="str">
            <v>新加坡乌节路智选假日酒店</v>
          </cell>
          <cell r="C859" t="str">
            <v>11811208379245</v>
          </cell>
          <cell r="D859" t="str">
            <v>41107640</v>
          </cell>
          <cell r="E859" t="str">
            <v/>
          </cell>
          <cell r="F859" t="str">
            <v>6299.35</v>
          </cell>
          <cell r="G859" t="str">
            <v>RMB</v>
          </cell>
          <cell r="H859" t="str">
            <v>1</v>
          </cell>
          <cell r="I859">
            <v>6299.35</v>
          </cell>
        </row>
        <row r="860">
          <cell r="A860">
            <v>1418589</v>
          </cell>
          <cell r="B860" t="str">
            <v>新加坡威斯汀酒店</v>
          </cell>
          <cell r="C860" t="str">
            <v>11812240421728</v>
          </cell>
          <cell r="D860" t="str">
            <v/>
          </cell>
          <cell r="E860" t="str">
            <v/>
          </cell>
          <cell r="F860" t="str">
            <v>2976</v>
          </cell>
          <cell r="G860" t="str">
            <v>RMB</v>
          </cell>
          <cell r="H860" t="str">
            <v>1</v>
          </cell>
          <cell r="I860">
            <v>2976.35</v>
          </cell>
        </row>
        <row r="861">
          <cell r="A861">
            <v>1419830</v>
          </cell>
          <cell r="B861" t="str">
            <v>吉隆坡凯煌大酒店</v>
          </cell>
          <cell r="C861" t="str">
            <v>11812268750081</v>
          </cell>
          <cell r="D861" t="str">
            <v/>
          </cell>
          <cell r="E861" t="str">
            <v/>
          </cell>
          <cell r="F861" t="str">
            <v>1350.72</v>
          </cell>
          <cell r="G861" t="str">
            <v>RMB</v>
          </cell>
          <cell r="H861" t="str">
            <v>1</v>
          </cell>
          <cell r="I861">
            <v>1350.72</v>
          </cell>
        </row>
        <row r="862">
          <cell r="A862">
            <v>1418770</v>
          </cell>
          <cell r="B862" t="str">
            <v>吉隆坡希尔顿逸林酒店</v>
          </cell>
          <cell r="C862" t="str">
            <v>11812240219050</v>
          </cell>
          <cell r="D862" t="str">
            <v>reconfirm</v>
          </cell>
          <cell r="E862" t="str">
            <v/>
          </cell>
          <cell r="F862" t="str">
            <v>2265.72</v>
          </cell>
          <cell r="G862" t="str">
            <v>RMB</v>
          </cell>
          <cell r="H862" t="str">
            <v>1</v>
          </cell>
          <cell r="I862">
            <v>2265.72</v>
          </cell>
        </row>
        <row r="863">
          <cell r="A863">
            <v>1418767</v>
          </cell>
          <cell r="B863" t="str">
            <v>吉隆坡希尔顿逸林酒店</v>
          </cell>
          <cell r="C863" t="str">
            <v>11812248273983</v>
          </cell>
          <cell r="D863" t="str">
            <v>1418767</v>
          </cell>
          <cell r="E863" t="str">
            <v/>
          </cell>
          <cell r="F863" t="str">
            <v>2265.72</v>
          </cell>
          <cell r="G863" t="str">
            <v>RMB</v>
          </cell>
          <cell r="H863" t="str">
            <v>1</v>
          </cell>
          <cell r="I863">
            <v>2265.72</v>
          </cell>
        </row>
        <row r="864">
          <cell r="A864">
            <v>1408336</v>
          </cell>
          <cell r="B864" t="str">
            <v>吉隆坡丽思卡尔顿酒店</v>
          </cell>
          <cell r="C864" t="str">
            <v>11812077198396</v>
          </cell>
          <cell r="D864" t="str">
            <v>552801,552802</v>
          </cell>
          <cell r="E864" t="str">
            <v/>
          </cell>
          <cell r="F864" t="str">
            <v>3402.72</v>
          </cell>
          <cell r="G864" t="str">
            <v>RMB</v>
          </cell>
          <cell r="H864" t="str">
            <v>1</v>
          </cell>
          <cell r="I864">
            <v>3402.72</v>
          </cell>
        </row>
        <row r="865">
          <cell r="A865">
            <v>1407414</v>
          </cell>
          <cell r="B865" t="str">
            <v>吉隆坡皇家卓兰酒店</v>
          </cell>
          <cell r="C865" t="str">
            <v>11812067245114</v>
          </cell>
          <cell r="D865" t="str">
            <v>51734650</v>
          </cell>
          <cell r="E865" t="str">
            <v/>
          </cell>
          <cell r="F865" t="str">
            <v>489.5</v>
          </cell>
          <cell r="G865" t="str">
            <v>RMB</v>
          </cell>
          <cell r="H865" t="str">
            <v>1</v>
          </cell>
          <cell r="I865">
            <v>489.5</v>
          </cell>
        </row>
        <row r="866">
          <cell r="A866">
            <v>1391860</v>
          </cell>
          <cell r="B866" t="str">
            <v>长滩岛皇家公园酒店</v>
          </cell>
          <cell r="C866" t="str">
            <v>11811093976177</v>
          </cell>
          <cell r="D866" t="str">
            <v>1391860</v>
          </cell>
          <cell r="E866" t="str">
            <v/>
          </cell>
          <cell r="F866" t="str">
            <v>833.04</v>
          </cell>
          <cell r="G866" t="str">
            <v>RMB</v>
          </cell>
          <cell r="H866" t="str">
            <v>1</v>
          </cell>
          <cell r="I866">
            <v>833.04</v>
          </cell>
        </row>
        <row r="867">
          <cell r="A867">
            <v>1391032</v>
          </cell>
          <cell r="B867" t="str">
            <v>斗湖凯城酒店</v>
          </cell>
          <cell r="C867" t="str">
            <v>11811079364881</v>
          </cell>
          <cell r="D867" t="str">
            <v>327277288</v>
          </cell>
          <cell r="E867" t="str">
            <v/>
          </cell>
          <cell r="F867" t="str">
            <v>249.23</v>
          </cell>
          <cell r="G867" t="str">
            <v>RMB</v>
          </cell>
          <cell r="H867" t="str">
            <v>1</v>
          </cell>
          <cell r="I867">
            <v>249.23</v>
          </cell>
        </row>
        <row r="868">
          <cell r="A868">
            <v>1422646</v>
          </cell>
          <cell r="B868" t="str">
            <v>希尔顿悉尼酒店</v>
          </cell>
          <cell r="C868" t="str">
            <v>11812304886243</v>
          </cell>
          <cell r="D868" t="str">
            <v>3512830232,3512393877</v>
          </cell>
          <cell r="E868" t="str">
            <v/>
          </cell>
          <cell r="F868" t="str">
            <v>2327.46</v>
          </cell>
          <cell r="G868" t="str">
            <v>RMB</v>
          </cell>
          <cell r="H868" t="str">
            <v>1</v>
          </cell>
          <cell r="I868">
            <v>2327.46</v>
          </cell>
        </row>
        <row r="869">
          <cell r="A869">
            <v>1417229</v>
          </cell>
          <cell r="B869" t="str">
            <v>双潮邦劳酒店</v>
          </cell>
          <cell r="C869" t="str">
            <v>11812215806477</v>
          </cell>
          <cell r="D869" t="str">
            <v>341210832</v>
          </cell>
          <cell r="E869" t="str">
            <v/>
          </cell>
          <cell r="F869" t="str">
            <v>408.67</v>
          </cell>
          <cell r="G869" t="str">
            <v>RMB</v>
          </cell>
          <cell r="H869" t="str">
            <v>1</v>
          </cell>
          <cell r="I869">
            <v>408.67</v>
          </cell>
        </row>
        <row r="870">
          <cell r="A870">
            <v>1422296</v>
          </cell>
          <cell r="B870" t="str">
            <v>双潮邦劳酒店</v>
          </cell>
          <cell r="C870" t="str">
            <v>11812306601984</v>
          </cell>
          <cell r="D870" t="str">
            <v/>
          </cell>
          <cell r="E870" t="str">
            <v/>
          </cell>
          <cell r="F870" t="str">
            <v>840.54</v>
          </cell>
          <cell r="G870" t="str">
            <v>RMB</v>
          </cell>
          <cell r="H870" t="str">
            <v>1</v>
          </cell>
          <cell r="I870">
            <v>840.54</v>
          </cell>
        </row>
        <row r="871">
          <cell r="A871">
            <v>1406716</v>
          </cell>
          <cell r="B871" t="str">
            <v>悉尼雷吉斯机场酒店</v>
          </cell>
          <cell r="C871" t="str">
            <v>11812042637280</v>
          </cell>
          <cell r="D871" t="str">
            <v/>
          </cell>
          <cell r="E871" t="str">
            <v/>
          </cell>
          <cell r="F871" t="str">
            <v>2386.23</v>
          </cell>
          <cell r="G871" t="str">
            <v>RMB</v>
          </cell>
          <cell r="H871" t="str">
            <v>1</v>
          </cell>
          <cell r="I871">
            <v>2386.23</v>
          </cell>
        </row>
        <row r="872">
          <cell r="A872">
            <v>1405519</v>
          </cell>
          <cell r="B872" t="str">
            <v>悉尼雷吉斯机场酒店</v>
          </cell>
          <cell r="C872" t="str">
            <v>11812030447352</v>
          </cell>
          <cell r="D872" t="str">
            <v/>
          </cell>
          <cell r="E872" t="str">
            <v/>
          </cell>
          <cell r="F872" t="str">
            <v>3762.56</v>
          </cell>
          <cell r="G872" t="str">
            <v>RMB</v>
          </cell>
          <cell r="H872" t="str">
            <v>1</v>
          </cell>
          <cell r="I872">
            <v>3762.56</v>
          </cell>
        </row>
        <row r="873">
          <cell r="A873">
            <v>1398003</v>
          </cell>
          <cell r="B873" t="str">
            <v>悉尼盛橡金色城堡酒店</v>
          </cell>
          <cell r="C873" t="str">
            <v>11811208907135</v>
          </cell>
          <cell r="D873" t="str">
            <v>1398003</v>
          </cell>
          <cell r="E873" t="str">
            <v/>
          </cell>
          <cell r="F873" t="str">
            <v>1451.09</v>
          </cell>
          <cell r="G873" t="str">
            <v>RMB</v>
          </cell>
          <cell r="H873" t="str">
            <v>1</v>
          </cell>
          <cell r="I873">
            <v>1451.09</v>
          </cell>
        </row>
        <row r="874">
          <cell r="A874">
            <v>1395250</v>
          </cell>
          <cell r="B874" t="str">
            <v>悉尼盛橡金色城堡酒店</v>
          </cell>
          <cell r="C874" t="str">
            <v>11811141586244</v>
          </cell>
          <cell r="D874" t="str">
            <v>11382953</v>
          </cell>
          <cell r="E874" t="str">
            <v/>
          </cell>
          <cell r="F874" t="str">
            <v>1044.47</v>
          </cell>
          <cell r="G874" t="str">
            <v>RMB</v>
          </cell>
          <cell r="H874" t="str">
            <v>1</v>
          </cell>
          <cell r="I874">
            <v>1044.47</v>
          </cell>
        </row>
        <row r="875">
          <cell r="A875">
            <v>1395374</v>
          </cell>
          <cell r="B875" t="str">
            <v>悉尼盛橡金色城堡酒店</v>
          </cell>
          <cell r="C875" t="str">
            <v>11811158607129</v>
          </cell>
          <cell r="D875" t="str">
            <v>1395374</v>
          </cell>
          <cell r="E875" t="str">
            <v/>
          </cell>
          <cell r="F875" t="str">
            <v>1417.53</v>
          </cell>
          <cell r="G875" t="str">
            <v>RMB</v>
          </cell>
          <cell r="H875" t="str">
            <v>1</v>
          </cell>
          <cell r="I875">
            <v>1417.53</v>
          </cell>
        </row>
        <row r="876">
          <cell r="A876">
            <v>1395767</v>
          </cell>
          <cell r="B876" t="str">
            <v>悉尼盛橡金色城堡酒店</v>
          </cell>
          <cell r="C876" t="str">
            <v>11811151589210</v>
          </cell>
          <cell r="D876" t="str">
            <v/>
          </cell>
          <cell r="E876" t="str">
            <v/>
          </cell>
          <cell r="F876" t="str">
            <v>2752</v>
          </cell>
          <cell r="G876" t="str">
            <v>RMB</v>
          </cell>
          <cell r="H876" t="str">
            <v>1</v>
          </cell>
          <cell r="I876">
            <v>2752</v>
          </cell>
        </row>
        <row r="877">
          <cell r="A877">
            <v>1395665</v>
          </cell>
          <cell r="B877" t="str">
            <v>悉尼盛橡金色城堡酒店</v>
          </cell>
          <cell r="C877" t="str">
            <v>11811162415062</v>
          </cell>
          <cell r="D877" t="str">
            <v>1395665</v>
          </cell>
          <cell r="E877" t="str">
            <v/>
          </cell>
          <cell r="F877" t="str">
            <v>1479.01</v>
          </cell>
          <cell r="G877" t="str">
            <v>RMB</v>
          </cell>
          <cell r="H877" t="str">
            <v>1</v>
          </cell>
          <cell r="I877">
            <v>1479.01</v>
          </cell>
        </row>
        <row r="878">
          <cell r="A878">
            <v>1393746</v>
          </cell>
          <cell r="B878" t="str">
            <v>悉尼盛橡金色城堡酒店</v>
          </cell>
          <cell r="C878" t="str">
            <v>11811153580948</v>
          </cell>
          <cell r="D878" t="str">
            <v>1393746</v>
          </cell>
          <cell r="E878" t="str">
            <v/>
          </cell>
          <cell r="F878" t="str">
            <v>1302.07</v>
          </cell>
          <cell r="G878" t="str">
            <v>RMB</v>
          </cell>
          <cell r="H878" t="str">
            <v>1</v>
          </cell>
          <cell r="I878">
            <v>1302.07</v>
          </cell>
        </row>
        <row r="879">
          <cell r="A879">
            <v>1393422</v>
          </cell>
          <cell r="B879" t="str">
            <v>悉尼盛橡金色城堡酒店</v>
          </cell>
          <cell r="C879" t="str">
            <v>11811162095084</v>
          </cell>
          <cell r="D879" t="str">
            <v>1393422</v>
          </cell>
          <cell r="E879" t="str">
            <v/>
          </cell>
          <cell r="F879" t="str">
            <v>1550.04</v>
          </cell>
          <cell r="G879" t="str">
            <v>RMB</v>
          </cell>
          <cell r="H879" t="str">
            <v>1</v>
          </cell>
          <cell r="I879">
            <v>1550.04</v>
          </cell>
        </row>
        <row r="880">
          <cell r="A880">
            <v>1418235</v>
          </cell>
          <cell r="B880" t="str">
            <v>悉尼机场阿迪娜公寓酒店</v>
          </cell>
          <cell r="C880" t="str">
            <v>11812233525554</v>
          </cell>
          <cell r="D880" t="str">
            <v>25569987</v>
          </cell>
          <cell r="E880" t="str">
            <v/>
          </cell>
          <cell r="F880" t="str">
            <v>1680.3</v>
          </cell>
          <cell r="G880" t="str">
            <v>RMB</v>
          </cell>
          <cell r="H880" t="str">
            <v>1</v>
          </cell>
          <cell r="I880">
            <v>1680.3</v>
          </cell>
        </row>
        <row r="881">
          <cell r="A881">
            <v>1413770</v>
          </cell>
          <cell r="B881" t="str">
            <v>悉尼机场阿迪娜公寓酒店</v>
          </cell>
          <cell r="C881" t="str">
            <v>11812166280713</v>
          </cell>
          <cell r="D881" t="str">
            <v>25526279</v>
          </cell>
          <cell r="E881" t="str">
            <v/>
          </cell>
          <cell r="F881" t="str">
            <v>565.94</v>
          </cell>
          <cell r="G881" t="str">
            <v>RMB</v>
          </cell>
          <cell r="H881" t="str">
            <v>1</v>
          </cell>
          <cell r="I881">
            <v>565.94</v>
          </cell>
        </row>
        <row r="882">
          <cell r="A882">
            <v>1404798</v>
          </cell>
          <cell r="B882" t="str">
            <v>情人节酒店</v>
          </cell>
          <cell r="C882" t="str">
            <v>11812014553474</v>
          </cell>
          <cell r="D882" t="str">
            <v/>
          </cell>
          <cell r="E882" t="str">
            <v/>
          </cell>
          <cell r="F882" t="str">
            <v>254.62</v>
          </cell>
          <cell r="G882" t="str">
            <v>RMB</v>
          </cell>
          <cell r="H882" t="str">
            <v>1</v>
          </cell>
          <cell r="I882">
            <v>254.62</v>
          </cell>
        </row>
        <row r="883">
          <cell r="A883">
            <v>1387915</v>
          </cell>
          <cell r="B883" t="str">
            <v>家庭旅馆酒店</v>
          </cell>
          <cell r="C883" t="str">
            <v>11810316230189</v>
          </cell>
          <cell r="D883" t="str">
            <v>1387915</v>
          </cell>
          <cell r="E883" t="str">
            <v/>
          </cell>
          <cell r="F883" t="str">
            <v>1346.44</v>
          </cell>
          <cell r="G883" t="str">
            <v>RMB</v>
          </cell>
          <cell r="H883" t="str">
            <v>1</v>
          </cell>
          <cell r="I883">
            <v>1346.44</v>
          </cell>
        </row>
        <row r="884">
          <cell r="A884">
            <v>1410531</v>
          </cell>
          <cell r="B884" t="str">
            <v>新加坡大太平洋酒店</v>
          </cell>
          <cell r="C884" t="str">
            <v>11812113282318</v>
          </cell>
          <cell r="D884" t="str">
            <v>1410531</v>
          </cell>
          <cell r="E884" t="str">
            <v/>
          </cell>
          <cell r="F884" t="str">
            <v>888.79</v>
          </cell>
          <cell r="G884" t="str">
            <v>RMB</v>
          </cell>
          <cell r="H884" t="str">
            <v>1</v>
          </cell>
          <cell r="I884">
            <v>888.79</v>
          </cell>
        </row>
        <row r="885">
          <cell r="A885">
            <v>1405711</v>
          </cell>
          <cell r="B885" t="str">
            <v>富丽华国际管理大酒店</v>
          </cell>
          <cell r="C885" t="str">
            <v>11812050706170</v>
          </cell>
          <cell r="D885" t="str">
            <v/>
          </cell>
          <cell r="E885" t="str">
            <v/>
          </cell>
          <cell r="F885" t="str">
            <v>827.82</v>
          </cell>
          <cell r="G885" t="str">
            <v>RMB</v>
          </cell>
          <cell r="H885" t="str">
            <v>1</v>
          </cell>
          <cell r="I885">
            <v>827.82</v>
          </cell>
        </row>
        <row r="886">
          <cell r="A886">
            <v>1399233</v>
          </cell>
          <cell r="B886" t="str">
            <v>富丽华国际管理大酒店</v>
          </cell>
          <cell r="C886" t="str">
            <v>11812156257349</v>
          </cell>
          <cell r="D886" t="str">
            <v/>
          </cell>
          <cell r="E886" t="str">
            <v/>
          </cell>
          <cell r="F886" t="str">
            <v>606.48</v>
          </cell>
          <cell r="G886" t="str">
            <v>RMB</v>
          </cell>
          <cell r="H886" t="str">
            <v>1</v>
          </cell>
          <cell r="I886">
            <v>606.48</v>
          </cell>
        </row>
        <row r="887">
          <cell r="A887">
            <v>1413418</v>
          </cell>
          <cell r="B887" t="str">
            <v>富丽华国际管理大酒店</v>
          </cell>
          <cell r="C887" t="str">
            <v>11812154051059</v>
          </cell>
          <cell r="D887" t="str">
            <v/>
          </cell>
          <cell r="E887" t="str">
            <v/>
          </cell>
          <cell r="F887" t="str">
            <v>606.48</v>
          </cell>
          <cell r="G887" t="str">
            <v>RMB</v>
          </cell>
          <cell r="H887" t="str">
            <v>1</v>
          </cell>
          <cell r="I887">
            <v>606.48</v>
          </cell>
        </row>
        <row r="888">
          <cell r="A888">
            <v>1420962</v>
          </cell>
          <cell r="B888" t="str">
            <v>摩天海湾商旅</v>
          </cell>
          <cell r="C888" t="str">
            <v>11812286885728</v>
          </cell>
          <cell r="D888" t="str">
            <v>342932364</v>
          </cell>
          <cell r="E888" t="str">
            <v/>
          </cell>
          <cell r="F888" t="str">
            <v>192.05</v>
          </cell>
          <cell r="G888" t="str">
            <v>RMB</v>
          </cell>
          <cell r="H888" t="str">
            <v>1</v>
          </cell>
          <cell r="I888">
            <v>192.05</v>
          </cell>
        </row>
        <row r="889">
          <cell r="A889">
            <v>1418723</v>
          </cell>
          <cell r="B889" t="str">
            <v>蒙特里凯悦酒店及水疗中心</v>
          </cell>
          <cell r="C889" t="str">
            <v>11812243127745</v>
          </cell>
          <cell r="D889" t="str">
            <v>20211918</v>
          </cell>
          <cell r="E889" t="str">
            <v/>
          </cell>
          <cell r="F889" t="str">
            <v>1032.4</v>
          </cell>
          <cell r="G889" t="str">
            <v>RMB</v>
          </cell>
          <cell r="H889" t="str">
            <v>1</v>
          </cell>
          <cell r="I889">
            <v>1032.4</v>
          </cell>
        </row>
        <row r="890">
          <cell r="A890">
            <v>1417224</v>
          </cell>
          <cell r="B890" t="str">
            <v>纽约沃森酒店（原纽约曼哈顿第57街假日酒店）</v>
          </cell>
          <cell r="C890" t="str">
            <v>11812219113765</v>
          </cell>
          <cell r="D890" t="str">
            <v/>
          </cell>
          <cell r="E890" t="str">
            <v/>
          </cell>
          <cell r="F890" t="str">
            <v>427.86</v>
          </cell>
          <cell r="G890" t="str">
            <v>RMB</v>
          </cell>
          <cell r="H890" t="str">
            <v>1</v>
          </cell>
          <cell r="I890">
            <v>427.86</v>
          </cell>
        </row>
        <row r="891">
          <cell r="A891">
            <v>1405511</v>
          </cell>
          <cell r="B891" t="str">
            <v>拉斯维加斯威尼斯人度假赌场酒店</v>
          </cell>
          <cell r="C891" t="str">
            <v>11812024116074</v>
          </cell>
          <cell r="D891" t="str">
            <v>334661860</v>
          </cell>
          <cell r="E891" t="str">
            <v/>
          </cell>
          <cell r="F891" t="str">
            <v>1047.63</v>
          </cell>
          <cell r="G891" t="str">
            <v>RMB</v>
          </cell>
          <cell r="H891" t="str">
            <v>1</v>
          </cell>
          <cell r="I891">
            <v>1047.63</v>
          </cell>
        </row>
        <row r="892">
          <cell r="A892">
            <v>1422653</v>
          </cell>
          <cell r="B892" t="str">
            <v>里约全套房酒店&amp;赌场</v>
          </cell>
          <cell r="C892" t="str">
            <v>11812301442757</v>
          </cell>
          <cell r="D892" t="str">
            <v>5V3HS</v>
          </cell>
          <cell r="E892" t="str">
            <v/>
          </cell>
          <cell r="F892" t="str">
            <v>260.88</v>
          </cell>
          <cell r="G892" t="str">
            <v>RMB</v>
          </cell>
          <cell r="H892" t="str">
            <v>1</v>
          </cell>
          <cell r="I892">
            <v>260.88</v>
          </cell>
        </row>
        <row r="893">
          <cell r="A893">
            <v>1411814</v>
          </cell>
          <cell r="B893" t="str">
            <v>维达拉酒店及水疗中心</v>
          </cell>
          <cell r="C893" t="str">
            <v>11812138881448</v>
          </cell>
          <cell r="D893" t="str">
            <v/>
          </cell>
          <cell r="E893" t="str">
            <v/>
          </cell>
          <cell r="F893" t="str">
            <v>6283.24</v>
          </cell>
          <cell r="G893" t="str">
            <v>RMB</v>
          </cell>
          <cell r="H893" t="str">
            <v>1</v>
          </cell>
          <cell r="I893">
            <v>6283.24</v>
          </cell>
        </row>
        <row r="894">
          <cell r="A894">
            <v>1390573</v>
          </cell>
          <cell r="B894" t="str">
            <v>希洛城堡夏威夷酒店</v>
          </cell>
          <cell r="C894" t="str">
            <v>11811063772057</v>
          </cell>
          <cell r="D894" t="str">
            <v>427747</v>
          </cell>
          <cell r="E894" t="str">
            <v/>
          </cell>
          <cell r="F894" t="str">
            <v>2770.08</v>
          </cell>
          <cell r="G894" t="str">
            <v>RMB</v>
          </cell>
          <cell r="H894" t="str">
            <v>1</v>
          </cell>
          <cell r="I894">
            <v>2770.08</v>
          </cell>
        </row>
        <row r="895">
          <cell r="A895">
            <v>1423857</v>
          </cell>
          <cell r="B895" t="str">
            <v>希洛城堡夏威夷酒店</v>
          </cell>
          <cell r="C895" t="str">
            <v>11901010352966</v>
          </cell>
          <cell r="D895" t="str">
            <v/>
          </cell>
          <cell r="E895" t="str">
            <v/>
          </cell>
          <cell r="F895" t="str">
            <v>1727.58</v>
          </cell>
          <cell r="G895" t="str">
            <v>RMB</v>
          </cell>
          <cell r="H895" t="str">
            <v>1</v>
          </cell>
          <cell r="I895">
            <v>1727.58</v>
          </cell>
        </row>
        <row r="896">
          <cell r="A896">
            <v>1421016</v>
          </cell>
          <cell r="B896" t="str">
            <v>希洛城堡夏威夷酒店</v>
          </cell>
          <cell r="C896" t="str">
            <v>11812289700170</v>
          </cell>
          <cell r="D896" t="str">
            <v/>
          </cell>
          <cell r="E896" t="str">
            <v/>
          </cell>
          <cell r="F896" t="str">
            <v>1725.66</v>
          </cell>
          <cell r="G896" t="str">
            <v>RMB</v>
          </cell>
          <cell r="H896" t="str">
            <v>1</v>
          </cell>
          <cell r="I896">
            <v>1725.66</v>
          </cell>
        </row>
        <row r="897">
          <cell r="A897">
            <v>1418411</v>
          </cell>
          <cell r="B897" t="str">
            <v>夏威夷·火奴鲁鲁机场酒店</v>
          </cell>
          <cell r="C897" t="str">
            <v>11812247876851</v>
          </cell>
          <cell r="D897" t="str">
            <v>118761890</v>
          </cell>
          <cell r="E897" t="str">
            <v/>
          </cell>
          <cell r="F897" t="str">
            <v>1353.49</v>
          </cell>
          <cell r="G897" t="str">
            <v>RMB</v>
          </cell>
          <cell r="H897" t="str">
            <v>1</v>
          </cell>
          <cell r="I897">
            <v>1353.49</v>
          </cell>
        </row>
        <row r="898">
          <cell r="A898">
            <v>1419935</v>
          </cell>
          <cell r="B898" t="str">
            <v>洛杉矶/圣加布里埃尔希尔顿酒店</v>
          </cell>
          <cell r="C898" t="str">
            <v>11812262990849</v>
          </cell>
          <cell r="D898" t="str">
            <v>3514061443</v>
          </cell>
          <cell r="E898" t="str">
            <v/>
          </cell>
          <cell r="F898" t="str">
            <v>3142.77</v>
          </cell>
          <cell r="G898" t="str">
            <v>RMB</v>
          </cell>
          <cell r="H898" t="str">
            <v>1</v>
          </cell>
          <cell r="I898">
            <v>3142.77</v>
          </cell>
        </row>
        <row r="899">
          <cell r="A899">
            <v>1410288</v>
          </cell>
          <cell r="B899" t="str">
            <v>洛杉矶/圣加布里埃尔希尔顿酒店</v>
          </cell>
          <cell r="C899" t="str">
            <v>11812110632234</v>
          </cell>
          <cell r="D899" t="str">
            <v>3504759757</v>
          </cell>
          <cell r="E899" t="str">
            <v/>
          </cell>
          <cell r="F899" t="str">
            <v>3535.07</v>
          </cell>
          <cell r="G899" t="str">
            <v>RMB</v>
          </cell>
          <cell r="H899" t="str">
            <v>1</v>
          </cell>
          <cell r="I899">
            <v>3535.07</v>
          </cell>
        </row>
        <row r="900">
          <cell r="A900">
            <v>1417079</v>
          </cell>
          <cell r="B900" t="str">
            <v>波士顿洛根机场希尔顿酒店</v>
          </cell>
          <cell r="C900" t="str">
            <v>11812219168379</v>
          </cell>
          <cell r="D900" t="str">
            <v>3518227090</v>
          </cell>
          <cell r="E900" t="str">
            <v/>
          </cell>
          <cell r="F900" t="str">
            <v>1075.7</v>
          </cell>
          <cell r="G900" t="str">
            <v>RMB</v>
          </cell>
          <cell r="H900" t="str">
            <v>1</v>
          </cell>
          <cell r="I900">
            <v>1075.7</v>
          </cell>
        </row>
        <row r="901">
          <cell r="A901">
            <v>1422642</v>
          </cell>
          <cell r="B901" t="str">
            <v>首都希尔顿酒店</v>
          </cell>
          <cell r="C901" t="str">
            <v>11812300931232</v>
          </cell>
          <cell r="D901" t="str">
            <v>3511762126</v>
          </cell>
          <cell r="E901" t="str">
            <v/>
          </cell>
          <cell r="F901" t="str">
            <v>908.07</v>
          </cell>
          <cell r="G901" t="str">
            <v>RMB</v>
          </cell>
          <cell r="H901" t="str">
            <v>1</v>
          </cell>
          <cell r="I901">
            <v>908.07</v>
          </cell>
        </row>
        <row r="902">
          <cell r="A902">
            <v>1420730</v>
          </cell>
          <cell r="B902" t="str">
            <v>圣巴巴拉华美达酒店</v>
          </cell>
          <cell r="C902" t="str">
            <v>11812271744137</v>
          </cell>
          <cell r="D902" t="str">
            <v>80744EC082145</v>
          </cell>
          <cell r="E902" t="str">
            <v/>
          </cell>
          <cell r="F902" t="str">
            <v>1483.76</v>
          </cell>
          <cell r="G902" t="str">
            <v>RMB</v>
          </cell>
          <cell r="H902" t="str">
            <v>1</v>
          </cell>
          <cell r="I902">
            <v>1483.76</v>
          </cell>
        </row>
        <row r="903">
          <cell r="A903">
            <v>1381538</v>
          </cell>
          <cell r="B903" t="str">
            <v>纽约时代广场洲际酒店</v>
          </cell>
          <cell r="C903" t="str">
            <v>11811301464555</v>
          </cell>
          <cell r="D903" t="str">
            <v>49408441</v>
          </cell>
          <cell r="E903" t="str">
            <v/>
          </cell>
          <cell r="F903" t="str">
            <v>3787.7</v>
          </cell>
          <cell r="G903" t="str">
            <v>RMB</v>
          </cell>
          <cell r="H903" t="str">
            <v>1</v>
          </cell>
          <cell r="I903">
            <v>3787.7</v>
          </cell>
        </row>
        <row r="904">
          <cell r="A904">
            <v>1403706</v>
          </cell>
          <cell r="B904" t="str">
            <v>槟城松园酒店</v>
          </cell>
          <cell r="C904" t="str">
            <v>11811293746996</v>
          </cell>
          <cell r="D904" t="str">
            <v/>
          </cell>
          <cell r="E904" t="str">
            <v/>
          </cell>
          <cell r="F904" t="str">
            <v>934.23</v>
          </cell>
          <cell r="G904" t="str">
            <v>RMB</v>
          </cell>
          <cell r="H904" t="str">
            <v>1</v>
          </cell>
          <cell r="I904">
            <v>934.23</v>
          </cell>
        </row>
        <row r="905">
          <cell r="A905">
            <v>1403016</v>
          </cell>
          <cell r="B905" t="str">
            <v>巴厘阿亚纳温泉度假酒店</v>
          </cell>
          <cell r="C905" t="str">
            <v>11811281068425</v>
          </cell>
          <cell r="D905" t="str">
            <v>5785614</v>
          </cell>
          <cell r="E905" t="str">
            <v/>
          </cell>
          <cell r="F905" t="str">
            <v>3655.64</v>
          </cell>
          <cell r="G905" t="str">
            <v>RMB</v>
          </cell>
          <cell r="H905" t="str">
            <v>1</v>
          </cell>
          <cell r="I905">
            <v>3655.64</v>
          </cell>
        </row>
        <row r="906">
          <cell r="A906">
            <v>1417610</v>
          </cell>
          <cell r="B906" t="str">
            <v>曼谷盛泰乐水门酒店</v>
          </cell>
          <cell r="C906" t="str">
            <v>11812220449136</v>
          </cell>
          <cell r="D906" t="str">
            <v/>
          </cell>
          <cell r="E906" t="str">
            <v/>
          </cell>
          <cell r="F906" t="str">
            <v>923.4</v>
          </cell>
          <cell r="G906" t="str">
            <v>RMB</v>
          </cell>
          <cell r="H906" t="str">
            <v>1</v>
          </cell>
          <cell r="I906">
            <v>923.4</v>
          </cell>
        </row>
        <row r="907">
          <cell r="A907">
            <v>1397723</v>
          </cell>
          <cell r="B907" t="str">
            <v>曼谷美蒂雅酒店素坤逸18巷</v>
          </cell>
          <cell r="C907" t="str">
            <v>11812030777954</v>
          </cell>
          <cell r="D907" t="str">
            <v>11812030777954</v>
          </cell>
          <cell r="E907" t="str">
            <v/>
          </cell>
          <cell r="F907" t="str">
            <v>1860.2</v>
          </cell>
          <cell r="G907" t="str">
            <v>RMB</v>
          </cell>
          <cell r="H907" t="str">
            <v>1</v>
          </cell>
          <cell r="I907">
            <v>1860.2</v>
          </cell>
        </row>
        <row r="908">
          <cell r="A908">
            <v>1397744</v>
          </cell>
          <cell r="B908" t="str">
            <v>曼谷美蒂雅酒店素坤逸18巷</v>
          </cell>
          <cell r="C908" t="str">
            <v>11812035348157</v>
          </cell>
          <cell r="D908" t="str">
            <v/>
          </cell>
          <cell r="E908" t="str">
            <v/>
          </cell>
          <cell r="F908" t="str">
            <v>1860.2</v>
          </cell>
          <cell r="G908" t="str">
            <v>RMB</v>
          </cell>
          <cell r="H908" t="str">
            <v>1</v>
          </cell>
          <cell r="I908">
            <v>1860.2</v>
          </cell>
        </row>
        <row r="909">
          <cell r="A909">
            <v>1422058</v>
          </cell>
          <cell r="B909" t="str">
            <v>曼谷素坤逸11号智选假日酒店</v>
          </cell>
          <cell r="C909" t="str">
            <v>11812299696598</v>
          </cell>
          <cell r="D909" t="str">
            <v>47252208</v>
          </cell>
          <cell r="E909" t="str">
            <v/>
          </cell>
          <cell r="F909" t="str">
            <v>1592.04</v>
          </cell>
          <cell r="G909" t="str">
            <v>RMB</v>
          </cell>
          <cell r="H909" t="str">
            <v>1</v>
          </cell>
          <cell r="I909">
            <v>1592.04</v>
          </cell>
        </row>
        <row r="910">
          <cell r="A910">
            <v>1419639</v>
          </cell>
          <cell r="B910" t="str">
            <v>曼谷自我风格酒店</v>
          </cell>
          <cell r="C910" t="str">
            <v>11812262473064</v>
          </cell>
          <cell r="D910" t="str">
            <v>83338</v>
          </cell>
          <cell r="E910" t="str">
            <v/>
          </cell>
          <cell r="F910" t="str">
            <v>670.68</v>
          </cell>
          <cell r="G910" t="str">
            <v>RMB</v>
          </cell>
          <cell r="H910" t="str">
            <v>1</v>
          </cell>
          <cell r="I910">
            <v>670.68</v>
          </cell>
        </row>
        <row r="911">
          <cell r="A911">
            <v>1419222</v>
          </cell>
          <cell r="B911" t="str">
            <v>曼谷拉差达热点酒店</v>
          </cell>
          <cell r="C911" t="str">
            <v>11812252594827</v>
          </cell>
          <cell r="D911" t="str">
            <v>61012025</v>
          </cell>
          <cell r="E911" t="str">
            <v/>
          </cell>
          <cell r="F911" t="str">
            <v>500.67</v>
          </cell>
          <cell r="G911" t="str">
            <v>RMB</v>
          </cell>
          <cell r="H911" t="str">
            <v>1</v>
          </cell>
          <cell r="I911">
            <v>500.67</v>
          </cell>
        </row>
        <row r="912">
          <cell r="A912">
            <v>1420835</v>
          </cell>
          <cell r="B912" t="str">
            <v>曼谷拉差达热点酒店</v>
          </cell>
          <cell r="C912" t="str">
            <v>11812275660980</v>
          </cell>
          <cell r="D912" t="str">
            <v/>
          </cell>
          <cell r="E912" t="str">
            <v/>
          </cell>
          <cell r="F912" t="str">
            <v>165.92</v>
          </cell>
          <cell r="G912" t="str">
            <v>RMB</v>
          </cell>
          <cell r="H912" t="str">
            <v>1</v>
          </cell>
          <cell r="I912">
            <v>165.92</v>
          </cell>
        </row>
        <row r="913">
          <cell r="A913">
            <v>1420519</v>
          </cell>
          <cell r="B913" t="str">
            <v>曼谷素坤逸维尔酒店</v>
          </cell>
          <cell r="C913" t="str">
            <v>11812274318084</v>
          </cell>
          <cell r="D913" t="str">
            <v>18038530</v>
          </cell>
          <cell r="E913" t="str">
            <v/>
          </cell>
          <cell r="F913" t="str">
            <v>802.57</v>
          </cell>
          <cell r="G913" t="str">
            <v>RMB</v>
          </cell>
          <cell r="H913" t="str">
            <v>1</v>
          </cell>
          <cell r="I913">
            <v>802.57</v>
          </cell>
        </row>
        <row r="914">
          <cell r="A914">
            <v>1393634</v>
          </cell>
          <cell r="B914" t="str">
            <v>曼谷正宗暹罗郎楠酒店</v>
          </cell>
          <cell r="C914" t="str">
            <v>11811119453193</v>
          </cell>
          <cell r="D914" t="str">
            <v>23825</v>
          </cell>
          <cell r="E914" t="str">
            <v/>
          </cell>
          <cell r="F914" t="str">
            <v>604.66</v>
          </cell>
          <cell r="G914" t="str">
            <v>RMB</v>
          </cell>
          <cell r="H914" t="str">
            <v>1</v>
          </cell>
          <cell r="I914">
            <v>604.66</v>
          </cell>
        </row>
        <row r="915">
          <cell r="A915">
            <v>1393941</v>
          </cell>
          <cell r="B915" t="str">
            <v>曼谷D&amp;D旅馆</v>
          </cell>
          <cell r="C915" t="str">
            <v>11811120464253</v>
          </cell>
          <cell r="D915" t="str">
            <v>351800</v>
          </cell>
          <cell r="E915" t="str">
            <v/>
          </cell>
          <cell r="F915" t="str">
            <v>664.38</v>
          </cell>
          <cell r="G915" t="str">
            <v>RMB</v>
          </cell>
          <cell r="H915" t="str">
            <v>1</v>
          </cell>
          <cell r="I915">
            <v>664.38</v>
          </cell>
        </row>
        <row r="916">
          <cell r="A916">
            <v>1388997</v>
          </cell>
          <cell r="B916" t="str">
            <v>曼谷茉莉花度假酒店</v>
          </cell>
          <cell r="C916" t="str">
            <v>11811021399190</v>
          </cell>
          <cell r="D916" t="str">
            <v>91097</v>
          </cell>
          <cell r="E916" t="str">
            <v/>
          </cell>
          <cell r="F916" t="str">
            <v>2720.36</v>
          </cell>
          <cell r="G916" t="str">
            <v>RMB</v>
          </cell>
          <cell r="H916" t="str">
            <v>1</v>
          </cell>
          <cell r="I916">
            <v>2720.36</v>
          </cell>
        </row>
        <row r="917">
          <cell r="A917">
            <v>1419823</v>
          </cell>
          <cell r="B917" t="str">
            <v>曼谷绿宝石酒店</v>
          </cell>
          <cell r="C917" t="str">
            <v>11812269882781</v>
          </cell>
          <cell r="D917" t="str">
            <v/>
          </cell>
          <cell r="E917" t="str">
            <v/>
          </cell>
          <cell r="F917" t="str">
            <v>4380.03</v>
          </cell>
          <cell r="G917" t="str">
            <v>RMB</v>
          </cell>
          <cell r="H917" t="str">
            <v>1</v>
          </cell>
          <cell r="I917">
            <v>4380.03</v>
          </cell>
        </row>
        <row r="918">
          <cell r="A918">
            <v>1421864</v>
          </cell>
          <cell r="B918" t="str">
            <v>曼谷绿宝石酒店</v>
          </cell>
          <cell r="C918" t="str">
            <v>11812293088327</v>
          </cell>
          <cell r="D918" t="str">
            <v>2954496</v>
          </cell>
          <cell r="E918" t="str">
            <v/>
          </cell>
          <cell r="F918" t="str">
            <v>1024.46</v>
          </cell>
          <cell r="G918" t="str">
            <v>RMB</v>
          </cell>
          <cell r="H918" t="str">
            <v>1</v>
          </cell>
          <cell r="I918">
            <v>1024.46</v>
          </cell>
        </row>
        <row r="919">
          <cell r="A919">
            <v>1413767</v>
          </cell>
          <cell r="B919" t="str">
            <v>曼谷沙吞爱逸酒店</v>
          </cell>
          <cell r="C919" t="str">
            <v>11812160889333</v>
          </cell>
          <cell r="D919" t="str">
            <v>339529412</v>
          </cell>
          <cell r="E919" t="str">
            <v/>
          </cell>
          <cell r="F919" t="str">
            <v>551.22</v>
          </cell>
          <cell r="G919" t="str">
            <v>RMB</v>
          </cell>
          <cell r="H919" t="str">
            <v>1</v>
          </cell>
          <cell r="I919">
            <v>551.22</v>
          </cell>
        </row>
        <row r="920">
          <cell r="A920">
            <v>1413359</v>
          </cell>
          <cell r="B920" t="str">
            <v>曼谷沙吞爱逸酒店</v>
          </cell>
          <cell r="C920" t="str">
            <v>11812157096037</v>
          </cell>
          <cell r="D920" t="str">
            <v>127240</v>
          </cell>
          <cell r="E920" t="str">
            <v/>
          </cell>
          <cell r="F920" t="str">
            <v>182.25</v>
          </cell>
          <cell r="G920" t="str">
            <v>RMB</v>
          </cell>
          <cell r="H920" t="str">
            <v>1</v>
          </cell>
          <cell r="I920">
            <v>182.25</v>
          </cell>
        </row>
        <row r="921">
          <cell r="A921">
            <v>1413360</v>
          </cell>
          <cell r="B921" t="str">
            <v>曼谷沙吞爱逸酒店</v>
          </cell>
          <cell r="C921" t="str">
            <v>11812153198067</v>
          </cell>
          <cell r="D921" t="str">
            <v>127241</v>
          </cell>
          <cell r="E921" t="str">
            <v/>
          </cell>
          <cell r="F921" t="str">
            <v>182.25</v>
          </cell>
          <cell r="G921" t="str">
            <v>RMB</v>
          </cell>
          <cell r="H921" t="str">
            <v>1</v>
          </cell>
          <cell r="I921">
            <v>182.25</v>
          </cell>
        </row>
        <row r="922">
          <cell r="A922">
            <v>1422591</v>
          </cell>
          <cell r="B922" t="str">
            <v>曼谷千禧希尔顿酒店</v>
          </cell>
          <cell r="C922" t="str">
            <v>11812305893655</v>
          </cell>
          <cell r="D922" t="str">
            <v>3520849363</v>
          </cell>
          <cell r="E922" t="str">
            <v/>
          </cell>
          <cell r="F922" t="str">
            <v>3236.46</v>
          </cell>
          <cell r="G922" t="str">
            <v>RMB</v>
          </cell>
          <cell r="H922" t="str">
            <v>1</v>
          </cell>
          <cell r="I922">
            <v>3236.46</v>
          </cell>
        </row>
        <row r="923">
          <cell r="A923">
            <v>1418955</v>
          </cell>
          <cell r="B923" t="str">
            <v>曼谷那莱酒店</v>
          </cell>
          <cell r="C923" t="str">
            <v>11812243419087</v>
          </cell>
          <cell r="D923" t="str">
            <v>730605</v>
          </cell>
          <cell r="E923" t="str">
            <v/>
          </cell>
          <cell r="F923" t="str">
            <v>311.74</v>
          </cell>
          <cell r="G923" t="str">
            <v>RMB</v>
          </cell>
          <cell r="H923" t="str">
            <v>1</v>
          </cell>
          <cell r="I923">
            <v>311.74</v>
          </cell>
        </row>
        <row r="924">
          <cell r="A924">
            <v>1410773</v>
          </cell>
          <cell r="B924" t="str">
            <v>曼谷班纳诺富特酒店</v>
          </cell>
          <cell r="C924" t="str">
            <v>11812117052440</v>
          </cell>
          <cell r="D924" t="str">
            <v>16327433,16327434,16327435,16327436,16327437</v>
          </cell>
          <cell r="E924" t="str">
            <v/>
          </cell>
          <cell r="F924" t="str">
            <v>2858.4</v>
          </cell>
          <cell r="G924" t="str">
            <v>RMB</v>
          </cell>
          <cell r="H924" t="str">
            <v>1</v>
          </cell>
          <cell r="I924">
            <v>2858.4</v>
          </cell>
        </row>
        <row r="925">
          <cell r="A925">
            <v>1407326</v>
          </cell>
          <cell r="B925" t="str">
            <v>曼谷品尼高鲁比尼公园酒店</v>
          </cell>
          <cell r="C925" t="str">
            <v>11812057910588</v>
          </cell>
          <cell r="D925" t="str">
            <v>95801</v>
          </cell>
          <cell r="E925" t="str">
            <v/>
          </cell>
          <cell r="F925" t="str">
            <v>1103.82</v>
          </cell>
          <cell r="G925" t="str">
            <v>RMB</v>
          </cell>
          <cell r="H925" t="str">
            <v>1</v>
          </cell>
          <cell r="I925">
            <v>1103.82</v>
          </cell>
        </row>
        <row r="926">
          <cell r="A926">
            <v>1420838</v>
          </cell>
          <cell r="B926" t="str">
            <v>曼谷素坤逸丽笙套房酒店</v>
          </cell>
          <cell r="C926" t="str">
            <v>11812277535537</v>
          </cell>
          <cell r="D926" t="str">
            <v>940396</v>
          </cell>
          <cell r="E926" t="str">
            <v/>
          </cell>
          <cell r="F926" t="str">
            <v>2476.53</v>
          </cell>
          <cell r="G926" t="str">
            <v>RMB</v>
          </cell>
          <cell r="H926" t="str">
            <v>1</v>
          </cell>
          <cell r="I926">
            <v>2476.53</v>
          </cell>
        </row>
        <row r="927">
          <cell r="A927">
            <v>1403869</v>
          </cell>
          <cell r="B927" t="str">
            <v>曼谷拉吉塔维公寓酒店</v>
          </cell>
          <cell r="C927" t="str">
            <v>11811296893816</v>
          </cell>
          <cell r="D927" t="str">
            <v>323533</v>
          </cell>
          <cell r="E927" t="str">
            <v/>
          </cell>
          <cell r="F927" t="str">
            <v>1538.32</v>
          </cell>
          <cell r="G927" t="str">
            <v>RMB</v>
          </cell>
          <cell r="H927" t="str">
            <v>1</v>
          </cell>
          <cell r="I927">
            <v>1538.32</v>
          </cell>
        </row>
        <row r="928">
          <cell r="A928">
            <v>1415630</v>
          </cell>
          <cell r="B928" t="str">
            <v>大阪威斯汀酒店</v>
          </cell>
          <cell r="C928" t="str">
            <v>11812194834014</v>
          </cell>
          <cell r="D928" t="str">
            <v>93850865</v>
          </cell>
          <cell r="E928" t="str">
            <v/>
          </cell>
          <cell r="F928" t="str">
            <v>6301.8</v>
          </cell>
          <cell r="G928" t="str">
            <v>RMB</v>
          </cell>
          <cell r="H928" t="str">
            <v>1</v>
          </cell>
          <cell r="I928">
            <v>6301.8</v>
          </cell>
        </row>
        <row r="929">
          <cell r="A929">
            <v>1415642</v>
          </cell>
          <cell r="B929" t="str">
            <v>东京品川王子酒店</v>
          </cell>
          <cell r="C929" t="str">
            <v>11812198985174</v>
          </cell>
          <cell r="D929" t="str">
            <v>259122146,259122147</v>
          </cell>
          <cell r="E929" t="str">
            <v/>
          </cell>
          <cell r="F929" t="str">
            <v>3576</v>
          </cell>
          <cell r="G929" t="str">
            <v>RMB</v>
          </cell>
          <cell r="H929" t="str">
            <v>1</v>
          </cell>
          <cell r="I929">
            <v>3576.64</v>
          </cell>
        </row>
        <row r="930">
          <cell r="A930">
            <v>1414704</v>
          </cell>
          <cell r="B930" t="str">
            <v>清迈城市BP酒店</v>
          </cell>
          <cell r="C930" t="str">
            <v>11812187177187</v>
          </cell>
          <cell r="D930" t="str">
            <v>005064</v>
          </cell>
          <cell r="E930" t="str">
            <v/>
          </cell>
          <cell r="F930" t="str">
            <v>115.77</v>
          </cell>
          <cell r="G930" t="str">
            <v>RMB</v>
          </cell>
          <cell r="H930" t="str">
            <v>1</v>
          </cell>
          <cell r="I930">
            <v>115.77</v>
          </cell>
        </row>
        <row r="931">
          <cell r="A931">
            <v>1417897</v>
          </cell>
          <cell r="B931" t="str">
            <v>清迈城市BP酒店</v>
          </cell>
          <cell r="C931" t="str">
            <v>11812233652476</v>
          </cell>
          <cell r="D931" t="str">
            <v>005208</v>
          </cell>
          <cell r="E931" t="str">
            <v/>
          </cell>
          <cell r="F931" t="str">
            <v>220.38</v>
          </cell>
          <cell r="G931" t="str">
            <v>RMB</v>
          </cell>
          <cell r="H931" t="str">
            <v>1</v>
          </cell>
          <cell r="I931">
            <v>220.38</v>
          </cell>
        </row>
        <row r="932">
          <cell r="A932">
            <v>1396419</v>
          </cell>
          <cell r="B932" t="str">
            <v>罗马贝斯特韦斯特总统酒店</v>
          </cell>
          <cell r="C932" t="str">
            <v>11811162266816</v>
          </cell>
          <cell r="D932" t="str">
            <v>706839</v>
          </cell>
          <cell r="E932" t="str">
            <v/>
          </cell>
          <cell r="F932" t="str">
            <v>1378.08</v>
          </cell>
          <cell r="G932" t="str">
            <v>RMB</v>
          </cell>
          <cell r="H932" t="str">
            <v>1</v>
          </cell>
          <cell r="I932">
            <v>1378.08</v>
          </cell>
        </row>
        <row r="933">
          <cell r="A933">
            <v>1408012</v>
          </cell>
          <cell r="B933" t="str">
            <v>罗马生活酒店</v>
          </cell>
          <cell r="C933" t="str">
            <v>11812079359365</v>
          </cell>
          <cell r="D933" t="str">
            <v/>
          </cell>
          <cell r="E933" t="str">
            <v/>
          </cell>
          <cell r="F933" t="str">
            <v>5222.24</v>
          </cell>
          <cell r="G933" t="str">
            <v>RMB</v>
          </cell>
          <cell r="H933" t="str">
            <v>1</v>
          </cell>
          <cell r="I933">
            <v>5222.24</v>
          </cell>
        </row>
        <row r="934">
          <cell r="A934">
            <v>1404543</v>
          </cell>
          <cell r="B934" t="str">
            <v>金银花园素万那普机场酒店</v>
          </cell>
          <cell r="C934" t="str">
            <v>11812011820581</v>
          </cell>
          <cell r="D934" t="str">
            <v>0330219</v>
          </cell>
          <cell r="E934" t="str">
            <v/>
          </cell>
          <cell r="F934" t="str">
            <v>140.63</v>
          </cell>
          <cell r="G934" t="str">
            <v>RMB</v>
          </cell>
          <cell r="H934" t="str">
            <v>1</v>
          </cell>
          <cell r="I934">
            <v>140.63</v>
          </cell>
        </row>
        <row r="935">
          <cell r="A935">
            <v>1409586</v>
          </cell>
          <cell r="B935" t="str">
            <v>冲绳那霸歌町大和ROYNET酒店</v>
          </cell>
          <cell r="C935" t="str">
            <v>11812131023697</v>
          </cell>
          <cell r="D935" t="str">
            <v/>
          </cell>
          <cell r="E935" t="str">
            <v/>
          </cell>
          <cell r="F935" t="str">
            <v>1981.68</v>
          </cell>
          <cell r="G935" t="str">
            <v>RMB</v>
          </cell>
          <cell r="H935" t="str">
            <v>1</v>
          </cell>
          <cell r="I935">
            <v>1981.68</v>
          </cell>
        </row>
        <row r="936">
          <cell r="A936">
            <v>1402859</v>
          </cell>
          <cell r="B936" t="str">
            <v>阿布扎比都喜天丽酒店</v>
          </cell>
          <cell r="C936" t="str">
            <v>11811288807754</v>
          </cell>
          <cell r="D936" t="str">
            <v>5817411</v>
          </cell>
          <cell r="E936" t="str">
            <v/>
          </cell>
          <cell r="F936" t="str">
            <v>643.87</v>
          </cell>
          <cell r="G936" t="str">
            <v>RMB</v>
          </cell>
          <cell r="H936" t="str">
            <v>1</v>
          </cell>
          <cell r="I936">
            <v>643.87</v>
          </cell>
        </row>
        <row r="937">
          <cell r="A937">
            <v>1414406</v>
          </cell>
          <cell r="B937" t="str">
            <v>马尼拉索菲特广场酒店</v>
          </cell>
          <cell r="C937" t="str">
            <v>11812174945253</v>
          </cell>
          <cell r="D937" t="str">
            <v>1817294,1816488</v>
          </cell>
          <cell r="E937" t="str">
            <v/>
          </cell>
          <cell r="F937" t="str">
            <v>2084</v>
          </cell>
          <cell r="G937" t="str">
            <v>RMB</v>
          </cell>
          <cell r="H937" t="str">
            <v>1</v>
          </cell>
          <cell r="I937">
            <v>2084</v>
          </cell>
        </row>
        <row r="938">
          <cell r="A938">
            <v>1403059</v>
          </cell>
          <cell r="B938" t="str">
            <v>菲斯酒店</v>
          </cell>
          <cell r="C938" t="str">
            <v>11811282156868</v>
          </cell>
          <cell r="D938" t="str">
            <v>3122398</v>
          </cell>
          <cell r="E938" t="str">
            <v/>
          </cell>
          <cell r="F938" t="str">
            <v>2193.9</v>
          </cell>
          <cell r="G938" t="str">
            <v>RMB</v>
          </cell>
          <cell r="H938" t="str">
            <v>1</v>
          </cell>
          <cell r="I938">
            <v>2193.9</v>
          </cell>
        </row>
        <row r="939">
          <cell r="A939">
            <v>1405852</v>
          </cell>
          <cell r="B939" t="str">
            <v>兰卡威大洋湾服务式公寓</v>
          </cell>
          <cell r="C939" t="str">
            <v>11812038566395</v>
          </cell>
          <cell r="D939" t="str">
            <v>RV89328/18</v>
          </cell>
          <cell r="E939" t="str">
            <v/>
          </cell>
          <cell r="F939" t="str">
            <v>1824.72</v>
          </cell>
          <cell r="G939" t="str">
            <v>RMB</v>
          </cell>
          <cell r="H939" t="str">
            <v>1</v>
          </cell>
          <cell r="I939">
            <v>1824.72</v>
          </cell>
        </row>
        <row r="940">
          <cell r="A940">
            <v>1416761</v>
          </cell>
          <cell r="B940" t="str">
            <v>拉斯维加斯西城赌场及度假村</v>
          </cell>
          <cell r="C940" t="str">
            <v>11812215541166</v>
          </cell>
          <cell r="D940" t="str">
            <v>67577SB123004</v>
          </cell>
          <cell r="E940" t="str">
            <v/>
          </cell>
          <cell r="F940" t="str">
            <v>1130</v>
          </cell>
          <cell r="G940" t="str">
            <v>RMB</v>
          </cell>
          <cell r="H940" t="str">
            <v>1</v>
          </cell>
          <cell r="I940">
            <v>1130.62</v>
          </cell>
        </row>
        <row r="941">
          <cell r="A941">
            <v>1417052</v>
          </cell>
          <cell r="B941" t="str">
            <v>拉斯维加斯西城赌场及度假村</v>
          </cell>
          <cell r="C941" t="str">
            <v>11812211173622</v>
          </cell>
          <cell r="D941" t="str">
            <v>67577SB123181</v>
          </cell>
          <cell r="E941" t="str">
            <v/>
          </cell>
          <cell r="F941" t="str">
            <v>578</v>
          </cell>
          <cell r="G941" t="str">
            <v>RMB</v>
          </cell>
          <cell r="H941" t="str">
            <v>1</v>
          </cell>
          <cell r="I941">
            <v>578.99</v>
          </cell>
        </row>
        <row r="942">
          <cell r="A942">
            <v>1411013</v>
          </cell>
          <cell r="B942" t="str">
            <v>波士顿公园广场酒店</v>
          </cell>
          <cell r="C942" t="str">
            <v>11812129062574</v>
          </cell>
          <cell r="D942" t="str">
            <v>1695118</v>
          </cell>
          <cell r="E942" t="str">
            <v/>
          </cell>
          <cell r="F942" t="str">
            <v>588.78</v>
          </cell>
          <cell r="G942" t="str">
            <v>RMB</v>
          </cell>
          <cell r="H942" t="str">
            <v>1</v>
          </cell>
          <cell r="I942">
            <v>588.78</v>
          </cell>
        </row>
        <row r="943">
          <cell r="A943">
            <v>1403473</v>
          </cell>
          <cell r="B943" t="str">
            <v>洛杉矶 - 洛杉矶国际机场假日酒店</v>
          </cell>
          <cell r="C943" t="str">
            <v>11811294333154</v>
          </cell>
          <cell r="D943" t="str">
            <v>43701046</v>
          </cell>
          <cell r="E943" t="str">
            <v/>
          </cell>
          <cell r="F943" t="str">
            <v>1586.24</v>
          </cell>
          <cell r="G943" t="str">
            <v>RMB</v>
          </cell>
          <cell r="H943" t="str">
            <v>1</v>
          </cell>
          <cell r="I943">
            <v>1586.24</v>
          </cell>
        </row>
        <row r="944">
          <cell r="A944">
            <v>1411065</v>
          </cell>
          <cell r="B944" t="str">
            <v>洛杉矶 - 洛杉矶国际机场假日酒店</v>
          </cell>
          <cell r="C944" t="str">
            <v>11812121154094</v>
          </cell>
          <cell r="D944" t="str">
            <v>1411065</v>
          </cell>
          <cell r="E944" t="str">
            <v/>
          </cell>
          <cell r="F944" t="str">
            <v>716.14</v>
          </cell>
          <cell r="G944" t="str">
            <v>RMB</v>
          </cell>
          <cell r="H944" t="str">
            <v>1</v>
          </cell>
          <cell r="I944">
            <v>716.14</v>
          </cell>
        </row>
        <row r="945">
          <cell r="A945">
            <v>1410498</v>
          </cell>
          <cell r="B945" t="str">
            <v>圣地亚哥海洋世界快捷假日酒店</v>
          </cell>
          <cell r="C945" t="str">
            <v>11812110832597</v>
          </cell>
          <cell r="D945" t="str">
            <v>29784993</v>
          </cell>
          <cell r="E945" t="str">
            <v/>
          </cell>
          <cell r="F945" t="str">
            <v>1555.96</v>
          </cell>
          <cell r="G945" t="str">
            <v>RMB</v>
          </cell>
          <cell r="H945" t="str">
            <v>1</v>
          </cell>
          <cell r="I945">
            <v>1555.96</v>
          </cell>
        </row>
        <row r="946">
          <cell r="A946">
            <v>1390052</v>
          </cell>
          <cell r="B946" t="str">
            <v>新加坡香格里拉大酒店</v>
          </cell>
          <cell r="C946" t="str">
            <v>11811054808948</v>
          </cell>
          <cell r="D946" t="str">
            <v>22313382,22313383</v>
          </cell>
          <cell r="E946" t="str">
            <v/>
          </cell>
          <cell r="F946" t="str">
            <v>3537.06</v>
          </cell>
          <cell r="G946" t="str">
            <v>RMB</v>
          </cell>
          <cell r="H946" t="str">
            <v>1</v>
          </cell>
          <cell r="I946">
            <v>3537.06</v>
          </cell>
        </row>
        <row r="947">
          <cell r="A947">
            <v>1412344</v>
          </cell>
          <cell r="B947" t="str">
            <v>新加坡万豪酒店</v>
          </cell>
          <cell r="C947" t="str">
            <v>11812130189077</v>
          </cell>
          <cell r="D947" t="str">
            <v/>
          </cell>
          <cell r="E947" t="str">
            <v/>
          </cell>
          <cell r="F947" t="str">
            <v>3070.98</v>
          </cell>
          <cell r="G947" t="str">
            <v>RMB</v>
          </cell>
          <cell r="H947" t="str">
            <v>1</v>
          </cell>
          <cell r="I947">
            <v>3070.98</v>
          </cell>
        </row>
        <row r="948">
          <cell r="A948">
            <v>1416284</v>
          </cell>
          <cell r="B948" t="str">
            <v>新加坡圣淘沙安曼纳圣殿度假酒店</v>
          </cell>
          <cell r="C948" t="str">
            <v>11812204366230</v>
          </cell>
          <cell r="D948" t="str">
            <v>48695606-1</v>
          </cell>
          <cell r="E948" t="str">
            <v/>
          </cell>
          <cell r="F948" t="str">
            <v>2650.42</v>
          </cell>
          <cell r="G948" t="str">
            <v>RMB</v>
          </cell>
          <cell r="H948" t="str">
            <v>1</v>
          </cell>
          <cell r="I948">
            <v>2650.42</v>
          </cell>
        </row>
        <row r="949">
          <cell r="A949">
            <v>1405970</v>
          </cell>
          <cell r="B949" t="str">
            <v>哥打京那巴鲁美居市中心</v>
          </cell>
          <cell r="C949" t="str">
            <v>11812030793364</v>
          </cell>
          <cell r="D949" t="str">
            <v/>
          </cell>
          <cell r="E949" t="str">
            <v/>
          </cell>
          <cell r="F949" t="str">
            <v>1938</v>
          </cell>
          <cell r="G949" t="str">
            <v>RMB</v>
          </cell>
          <cell r="H949" t="str">
            <v>1</v>
          </cell>
          <cell r="I949">
            <v>1938</v>
          </cell>
        </row>
        <row r="950">
          <cell r="A950">
            <v>1414666</v>
          </cell>
          <cell r="B950" t="str">
            <v>澳门喜来登金沙城中心大酒店</v>
          </cell>
          <cell r="C950" t="str">
            <v>11812187873767</v>
          </cell>
          <cell r="D950" t="str">
            <v/>
          </cell>
          <cell r="E950" t="str">
            <v/>
          </cell>
          <cell r="F950" t="str">
            <v>1124.5</v>
          </cell>
          <cell r="G950" t="str">
            <v>RMB</v>
          </cell>
          <cell r="H950" t="str">
            <v>1</v>
          </cell>
          <cell r="I950">
            <v>1124.5</v>
          </cell>
        </row>
        <row r="951">
          <cell r="A951">
            <v>1420280</v>
          </cell>
          <cell r="B951" t="str">
            <v>香港珀丽尚品酒店</v>
          </cell>
          <cell r="C951" t="str">
            <v>11812271340714</v>
          </cell>
          <cell r="D951" t="str">
            <v>81442</v>
          </cell>
          <cell r="E951" t="str">
            <v/>
          </cell>
          <cell r="F951" t="str">
            <v>761.57</v>
          </cell>
          <cell r="G951" t="str">
            <v>RMB</v>
          </cell>
          <cell r="H951" t="str">
            <v>1</v>
          </cell>
          <cell r="I951">
            <v>761.57</v>
          </cell>
        </row>
        <row r="952">
          <cell r="A952">
            <v>1423697</v>
          </cell>
          <cell r="B952" t="str">
            <v>海景嘉福洲际酒店</v>
          </cell>
          <cell r="C952" t="str">
            <v>11901018324992</v>
          </cell>
          <cell r="D952" t="str">
            <v/>
          </cell>
          <cell r="E952" t="str">
            <v/>
          </cell>
          <cell r="F952" t="str">
            <v>2748.01</v>
          </cell>
          <cell r="G952" t="str">
            <v>RMB</v>
          </cell>
          <cell r="H952" t="str">
            <v>1</v>
          </cell>
          <cell r="I952">
            <v>2748.01</v>
          </cell>
        </row>
        <row r="953">
          <cell r="A953">
            <v>1423370</v>
          </cell>
          <cell r="B953" t="str">
            <v>澳门威尼斯人-度假村-酒店</v>
          </cell>
          <cell r="C953" t="str">
            <v>11901014196691</v>
          </cell>
          <cell r="D953" t="str">
            <v/>
          </cell>
          <cell r="E953" t="str">
            <v/>
          </cell>
          <cell r="F953" t="str">
            <v>2010.37</v>
          </cell>
          <cell r="G953" t="str">
            <v>RMB</v>
          </cell>
          <cell r="H953" t="str">
            <v>1</v>
          </cell>
          <cell r="I953">
            <v>2010.37</v>
          </cell>
        </row>
        <row r="954">
          <cell r="A954">
            <v>1412594</v>
          </cell>
          <cell r="B954" t="str">
            <v>曼谷瑞博朗德酒店</v>
          </cell>
          <cell r="C954" t="str">
            <v>11812141484391</v>
          </cell>
          <cell r="D954" t="str">
            <v>112205154</v>
          </cell>
          <cell r="E954" t="str">
            <v/>
          </cell>
          <cell r="F954" t="str">
            <v>1293.98</v>
          </cell>
          <cell r="G954" t="str">
            <v>RMB</v>
          </cell>
          <cell r="H954" t="str">
            <v>1</v>
          </cell>
          <cell r="I954">
            <v>1293.98</v>
          </cell>
        </row>
        <row r="955">
          <cell r="A955">
            <v>1386848</v>
          </cell>
          <cell r="B955" t="str">
            <v>曼谷是隆翠尼缇酒店</v>
          </cell>
          <cell r="C955" t="str">
            <v>11810280834289</v>
          </cell>
          <cell r="D955" t="str">
            <v>111810</v>
          </cell>
          <cell r="E955" t="str">
            <v/>
          </cell>
          <cell r="F955" t="str">
            <v>1000.5</v>
          </cell>
          <cell r="G955" t="str">
            <v>RMB</v>
          </cell>
          <cell r="H955" t="str">
            <v>1</v>
          </cell>
          <cell r="I955">
            <v>1000.5</v>
          </cell>
        </row>
        <row r="956">
          <cell r="A956">
            <v>1407316</v>
          </cell>
          <cell r="B956" t="str">
            <v>宜必思尚品曼谷素坤逸50巷酒店</v>
          </cell>
          <cell r="C956" t="str">
            <v>11812060931260</v>
          </cell>
          <cell r="D956" t="str">
            <v>779917</v>
          </cell>
          <cell r="E956" t="str">
            <v/>
          </cell>
          <cell r="F956" t="str">
            <v>1202.4</v>
          </cell>
          <cell r="G956" t="str">
            <v>RMB</v>
          </cell>
          <cell r="H956" t="str">
            <v>1</v>
          </cell>
          <cell r="I956">
            <v>1202.4</v>
          </cell>
        </row>
        <row r="957">
          <cell r="A957">
            <v>1393726</v>
          </cell>
          <cell r="B957" t="str">
            <v>曼谷Fyn酒店</v>
          </cell>
          <cell r="C957" t="str">
            <v>11811117332178</v>
          </cell>
          <cell r="D957" t="str">
            <v/>
          </cell>
          <cell r="E957" t="str">
            <v/>
          </cell>
          <cell r="F957" t="str">
            <v>1490.16</v>
          </cell>
          <cell r="G957" t="str">
            <v>RMB</v>
          </cell>
          <cell r="H957" t="str">
            <v>1</v>
          </cell>
          <cell r="I957">
            <v>1490.16</v>
          </cell>
        </row>
        <row r="958">
          <cell r="A958">
            <v>1421995</v>
          </cell>
          <cell r="B958" t="str">
            <v>普吉岛机场之家我的地方酒店</v>
          </cell>
          <cell r="C958" t="str">
            <v>11812290396134</v>
          </cell>
          <cell r="D958" t="str">
            <v/>
          </cell>
          <cell r="E958" t="str">
            <v/>
          </cell>
          <cell r="F958" t="str">
            <v>706</v>
          </cell>
          <cell r="G958" t="str">
            <v>RMB</v>
          </cell>
          <cell r="H958" t="str">
            <v>1</v>
          </cell>
          <cell r="I958">
            <v>706.44</v>
          </cell>
        </row>
        <row r="959">
          <cell r="A959">
            <v>1416790</v>
          </cell>
          <cell r="B959" t="str">
            <v>芭堤雅四月套房</v>
          </cell>
          <cell r="C959" t="str">
            <v>11812211781579</v>
          </cell>
          <cell r="D959" t="str">
            <v/>
          </cell>
          <cell r="E959" t="str">
            <v/>
          </cell>
          <cell r="F959" t="str">
            <v>224.68</v>
          </cell>
          <cell r="G959" t="str">
            <v>RMB</v>
          </cell>
          <cell r="H959" t="str">
            <v>1</v>
          </cell>
          <cell r="I959">
            <v>224.68</v>
          </cell>
        </row>
        <row r="960">
          <cell r="A960">
            <v>1413069</v>
          </cell>
          <cell r="B960" t="str">
            <v>芭堤雅四月套房</v>
          </cell>
          <cell r="C960" t="str">
            <v>11812143939092</v>
          </cell>
          <cell r="D960" t="str">
            <v/>
          </cell>
          <cell r="E960" t="str">
            <v/>
          </cell>
          <cell r="F960" t="str">
            <v>590.65</v>
          </cell>
          <cell r="G960" t="str">
            <v>RMB</v>
          </cell>
          <cell r="H960" t="str">
            <v>1</v>
          </cell>
          <cell r="I960">
            <v>590.65</v>
          </cell>
        </row>
        <row r="961">
          <cell r="A961">
            <v>1417559</v>
          </cell>
          <cell r="B961" t="str">
            <v>芭堤雅海岸之路酒店</v>
          </cell>
          <cell r="C961" t="str">
            <v>11812224236637</v>
          </cell>
          <cell r="D961" t="str">
            <v>341371752</v>
          </cell>
          <cell r="E961" t="str">
            <v/>
          </cell>
          <cell r="F961" t="str">
            <v>1320.58</v>
          </cell>
          <cell r="G961" t="str">
            <v>RMB</v>
          </cell>
          <cell r="H961" t="str">
            <v>1</v>
          </cell>
          <cell r="I961">
            <v>1320.58</v>
          </cell>
        </row>
        <row r="962">
          <cell r="A962">
            <v>1410253</v>
          </cell>
          <cell r="B962" t="str">
            <v>清迈丘塔纳别墅</v>
          </cell>
          <cell r="C962" t="str">
            <v>11812118658022</v>
          </cell>
          <cell r="D962" t="str">
            <v/>
          </cell>
          <cell r="E962" t="str">
            <v/>
          </cell>
          <cell r="F962" t="str">
            <v>873.5</v>
          </cell>
          <cell r="G962" t="str">
            <v>RMB</v>
          </cell>
          <cell r="H962" t="str">
            <v>1</v>
          </cell>
          <cell r="I962">
            <v>873.5</v>
          </cell>
        </row>
        <row r="963">
          <cell r="A963">
            <v>1409607</v>
          </cell>
          <cell r="B963" t="str">
            <v>清迈丘塔纳别墅</v>
          </cell>
          <cell r="C963" t="str">
            <v>11812106704571</v>
          </cell>
          <cell r="D963" t="str">
            <v/>
          </cell>
          <cell r="E963" t="str">
            <v/>
          </cell>
          <cell r="F963" t="str">
            <v>1372.32</v>
          </cell>
          <cell r="G963" t="str">
            <v>RMB</v>
          </cell>
          <cell r="H963" t="str">
            <v>1</v>
          </cell>
          <cell r="I963">
            <v>1372.32</v>
          </cell>
        </row>
        <row r="964">
          <cell r="A964">
            <v>1412149</v>
          </cell>
          <cell r="B964" t="str">
            <v>苏梅岛曼特拉度假村</v>
          </cell>
          <cell r="C964" t="str">
            <v>11812139280291</v>
          </cell>
          <cell r="D964" t="str">
            <v>69096,69098,69097</v>
          </cell>
          <cell r="E964" t="str">
            <v/>
          </cell>
          <cell r="F964" t="str">
            <v>6038.4</v>
          </cell>
          <cell r="G964" t="str">
            <v>RMB</v>
          </cell>
          <cell r="H964" t="str">
            <v>1</v>
          </cell>
          <cell r="I964">
            <v>6038.4</v>
          </cell>
        </row>
        <row r="965">
          <cell r="A965">
            <v>1420913</v>
          </cell>
          <cell r="B965" t="str">
            <v>兰塔普拉海滩度假酒店</v>
          </cell>
          <cell r="C965" t="str">
            <v>11812288917212</v>
          </cell>
          <cell r="D965" t="str">
            <v>342979824</v>
          </cell>
          <cell r="E965" t="str">
            <v/>
          </cell>
          <cell r="F965" t="str">
            <v>2971.4</v>
          </cell>
          <cell r="G965" t="str">
            <v>RMB</v>
          </cell>
          <cell r="H965" t="str">
            <v>1</v>
          </cell>
          <cell r="I965">
            <v>2971.4</v>
          </cell>
        </row>
        <row r="966">
          <cell r="A966">
            <v>1423864</v>
          </cell>
          <cell r="B966" t="str">
            <v>华欣你好海洋酒店</v>
          </cell>
          <cell r="C966" t="str">
            <v>11901015095074</v>
          </cell>
          <cell r="D966" t="str">
            <v/>
          </cell>
          <cell r="E966" t="str">
            <v/>
          </cell>
          <cell r="F966" t="str">
            <v>945.82</v>
          </cell>
          <cell r="G966" t="str">
            <v>RMB</v>
          </cell>
          <cell r="H966" t="str">
            <v>1</v>
          </cell>
          <cell r="I966">
            <v>945.82</v>
          </cell>
        </row>
        <row r="967">
          <cell r="A967">
            <v>1416115</v>
          </cell>
          <cell r="B967" t="str">
            <v>皇后镇盛橡湖岸度假酒店</v>
          </cell>
          <cell r="C967" t="str">
            <v>11812204594086</v>
          </cell>
          <cell r="D967" t="str">
            <v>1416115</v>
          </cell>
          <cell r="E967" t="str">
            <v/>
          </cell>
          <cell r="F967" t="str">
            <v>2229.86</v>
          </cell>
          <cell r="G967" t="str">
            <v>RMB</v>
          </cell>
          <cell r="H967" t="str">
            <v>1</v>
          </cell>
          <cell r="I967">
            <v>2229.86</v>
          </cell>
        </row>
        <row r="968">
          <cell r="A968">
            <v>1419226</v>
          </cell>
          <cell r="B968" t="str">
            <v>龟岛都喜邦查度假村</v>
          </cell>
          <cell r="C968" t="str">
            <v>11812251612159</v>
          </cell>
          <cell r="D968" t="str">
            <v/>
          </cell>
          <cell r="E968" t="str">
            <v/>
          </cell>
          <cell r="F968" t="str">
            <v>2487</v>
          </cell>
          <cell r="G968" t="str">
            <v>RMB</v>
          </cell>
          <cell r="H968" t="str">
            <v>1</v>
          </cell>
          <cell r="I968">
            <v>2487.04</v>
          </cell>
        </row>
        <row r="969">
          <cell r="A969">
            <v>1412743</v>
          </cell>
          <cell r="B969" t="str">
            <v>阿基拉利普岛度假酒店</v>
          </cell>
          <cell r="C969" t="str">
            <v>11812149699760</v>
          </cell>
          <cell r="D969" t="str">
            <v/>
          </cell>
          <cell r="E969" t="str">
            <v/>
          </cell>
          <cell r="F969" t="str">
            <v>6401.58</v>
          </cell>
          <cell r="G969" t="str">
            <v>RMB</v>
          </cell>
          <cell r="H969" t="str">
            <v>1</v>
          </cell>
          <cell r="I969">
            <v>6401.58</v>
          </cell>
        </row>
        <row r="970">
          <cell r="A970">
            <v>1412829</v>
          </cell>
          <cell r="B970" t="str">
            <v>阿基拉利普岛度假酒店</v>
          </cell>
          <cell r="C970" t="str">
            <v>11812149544568</v>
          </cell>
          <cell r="D970" t="str">
            <v>10030104</v>
          </cell>
          <cell r="E970" t="str">
            <v/>
          </cell>
          <cell r="F970" t="str">
            <v>3202.9</v>
          </cell>
          <cell r="G970" t="str">
            <v>RMB</v>
          </cell>
          <cell r="H970" t="str">
            <v>1</v>
          </cell>
          <cell r="I970">
            <v>3202.9</v>
          </cell>
        </row>
        <row r="971">
          <cell r="A971">
            <v>1412867</v>
          </cell>
          <cell r="B971" t="str">
            <v>阿基拉利普岛度假酒店</v>
          </cell>
          <cell r="C971" t="str">
            <v>11812146879433</v>
          </cell>
          <cell r="D971" t="str">
            <v>10030103</v>
          </cell>
          <cell r="E971" t="str">
            <v/>
          </cell>
          <cell r="F971" t="str">
            <v>6488.05</v>
          </cell>
          <cell r="G971" t="str">
            <v>RMB</v>
          </cell>
          <cell r="H971" t="str">
            <v>1</v>
          </cell>
          <cell r="I971">
            <v>6488.05</v>
          </cell>
        </row>
        <row r="972">
          <cell r="A972">
            <v>1413035</v>
          </cell>
          <cell r="B972" t="str">
            <v>阿基拉利普岛度假酒店</v>
          </cell>
          <cell r="C972" t="str">
            <v>11812144932788</v>
          </cell>
          <cell r="D972" t="str">
            <v>10030110</v>
          </cell>
          <cell r="E972" t="str">
            <v/>
          </cell>
          <cell r="F972" t="str">
            <v>2140.17</v>
          </cell>
          <cell r="G972" t="str">
            <v>RMB</v>
          </cell>
          <cell r="H972" t="str">
            <v>1</v>
          </cell>
          <cell r="I972">
            <v>2140.17</v>
          </cell>
        </row>
        <row r="973">
          <cell r="A973">
            <v>1417130</v>
          </cell>
          <cell r="B973" t="str">
            <v>阿基拉利普岛度假酒店</v>
          </cell>
          <cell r="C973" t="str">
            <v>11812215262065</v>
          </cell>
          <cell r="D973" t="str">
            <v/>
          </cell>
          <cell r="E973" t="str">
            <v/>
          </cell>
          <cell r="F973" t="str">
            <v>5177.88</v>
          </cell>
          <cell r="G973" t="str">
            <v>RMB</v>
          </cell>
          <cell r="H973" t="str">
            <v>1</v>
          </cell>
          <cell r="I973">
            <v>5177.88</v>
          </cell>
        </row>
        <row r="974">
          <cell r="A974">
            <v>1408968</v>
          </cell>
          <cell r="B974" t="str">
            <v>北海道初雪谷臻品之选度假酒店</v>
          </cell>
          <cell r="C974" t="str">
            <v>11812087604466</v>
          </cell>
          <cell r="D974" t="str">
            <v>34900,34899</v>
          </cell>
          <cell r="E974" t="str">
            <v/>
          </cell>
          <cell r="F974" t="str">
            <v>15484.32</v>
          </cell>
          <cell r="G974" t="str">
            <v>RMB</v>
          </cell>
          <cell r="H974" t="str">
            <v>1</v>
          </cell>
          <cell r="I974">
            <v>15484.32</v>
          </cell>
        </row>
        <row r="975">
          <cell r="A975">
            <v>1420520</v>
          </cell>
          <cell r="B975" t="str">
            <v>巴淡岛农萨梦帝国度假村</v>
          </cell>
          <cell r="C975" t="str">
            <v>11812276234889</v>
          </cell>
          <cell r="D975" t="str">
            <v>325898</v>
          </cell>
          <cell r="E975" t="str">
            <v/>
          </cell>
          <cell r="F975" t="str">
            <v>1689.87</v>
          </cell>
          <cell r="G975" t="str">
            <v>RMB</v>
          </cell>
          <cell r="H975" t="str">
            <v>1</v>
          </cell>
          <cell r="I975">
            <v>1689.87</v>
          </cell>
        </row>
        <row r="976">
          <cell r="A976">
            <v>1404357</v>
          </cell>
          <cell r="B976" t="str">
            <v>芭堤雅独家酒店</v>
          </cell>
          <cell r="C976" t="str">
            <v>11811290998397</v>
          </cell>
          <cell r="D976" t="str">
            <v>17681</v>
          </cell>
          <cell r="E976" t="str">
            <v/>
          </cell>
          <cell r="F976" t="str">
            <v>2340.36</v>
          </cell>
          <cell r="G976" t="str">
            <v>RMB</v>
          </cell>
          <cell r="H976" t="str">
            <v>1</v>
          </cell>
          <cell r="I976">
            <v>2340.36</v>
          </cell>
        </row>
        <row r="977">
          <cell r="A977">
            <v>1415097</v>
          </cell>
          <cell r="B977" t="str">
            <v>苏梅岛探戈海滩度假村</v>
          </cell>
          <cell r="C977" t="str">
            <v>11812183428056</v>
          </cell>
          <cell r="D977" t="str">
            <v>TGB5047</v>
          </cell>
          <cell r="E977" t="str">
            <v/>
          </cell>
          <cell r="F977" t="str">
            <v>3341</v>
          </cell>
          <cell r="G977" t="str">
            <v>RMB</v>
          </cell>
          <cell r="H977" t="str">
            <v>1</v>
          </cell>
          <cell r="I977">
            <v>3341.02</v>
          </cell>
        </row>
        <row r="978">
          <cell r="A978">
            <v>1413670</v>
          </cell>
          <cell r="B978" t="str">
            <v>济州岛MJ酒店</v>
          </cell>
          <cell r="C978" t="str">
            <v>11812157385628</v>
          </cell>
          <cell r="D978" t="str">
            <v>re-confirmed</v>
          </cell>
          <cell r="E978" t="str">
            <v/>
          </cell>
          <cell r="F978" t="str">
            <v>639.37</v>
          </cell>
          <cell r="G978" t="str">
            <v>RMB</v>
          </cell>
          <cell r="H978" t="str">
            <v>1</v>
          </cell>
          <cell r="I978">
            <v>639.37</v>
          </cell>
        </row>
        <row r="979">
          <cell r="A979">
            <v>1418285</v>
          </cell>
          <cell r="B979" t="str">
            <v>济州岛MJ酒店</v>
          </cell>
          <cell r="C979" t="str">
            <v>11812230784067</v>
          </cell>
          <cell r="D979" t="str">
            <v>1167648292</v>
          </cell>
          <cell r="E979" t="str">
            <v/>
          </cell>
          <cell r="F979" t="str">
            <v>665.46</v>
          </cell>
          <cell r="G979" t="str">
            <v>RMB</v>
          </cell>
          <cell r="H979" t="str">
            <v>1</v>
          </cell>
          <cell r="I979">
            <v>665.46</v>
          </cell>
        </row>
        <row r="980">
          <cell r="A980">
            <v>1416821</v>
          </cell>
          <cell r="B980" t="str">
            <v>哥打京那巴鲁香格里拉丹绒亚路酒店</v>
          </cell>
          <cell r="C980" t="str">
            <v>11812216619989</v>
          </cell>
          <cell r="D980" t="str">
            <v/>
          </cell>
          <cell r="E980" t="str">
            <v/>
          </cell>
          <cell r="F980" t="str">
            <v>6551</v>
          </cell>
          <cell r="G980" t="str">
            <v>RMB</v>
          </cell>
          <cell r="H980" t="str">
            <v>1</v>
          </cell>
          <cell r="I980">
            <v>6551.22</v>
          </cell>
        </row>
        <row r="981">
          <cell r="A981">
            <v>1416823</v>
          </cell>
          <cell r="B981" t="str">
            <v>哥打京那巴鲁香格里拉丹绒亚路酒店</v>
          </cell>
          <cell r="C981" t="str">
            <v>11812211817595</v>
          </cell>
          <cell r="D981" t="str">
            <v/>
          </cell>
          <cell r="E981" t="str">
            <v/>
          </cell>
          <cell r="F981" t="str">
            <v>6551</v>
          </cell>
          <cell r="G981" t="str">
            <v>RMB</v>
          </cell>
          <cell r="H981" t="str">
            <v>1</v>
          </cell>
          <cell r="I981">
            <v>6551.22</v>
          </cell>
        </row>
        <row r="982">
          <cell r="A982">
            <v>1410475</v>
          </cell>
          <cell r="B982" t="str">
            <v>哥打京那巴鲁香格里拉丹绒亚路酒店</v>
          </cell>
          <cell r="C982" t="str">
            <v>11812115747418</v>
          </cell>
          <cell r="D982" t="str">
            <v/>
          </cell>
          <cell r="E982" t="str">
            <v/>
          </cell>
          <cell r="F982" t="str">
            <v>3496</v>
          </cell>
          <cell r="G982" t="str">
            <v>RMB</v>
          </cell>
          <cell r="H982" t="str">
            <v>1</v>
          </cell>
          <cell r="I982">
            <v>3496.28</v>
          </cell>
        </row>
        <row r="983">
          <cell r="A983">
            <v>1422779</v>
          </cell>
          <cell r="B983" t="str">
            <v>哥打京那巴鲁香格里拉丹绒亚路酒店</v>
          </cell>
          <cell r="C983" t="str">
            <v>11812300761787</v>
          </cell>
          <cell r="D983" t="str">
            <v/>
          </cell>
          <cell r="E983" t="str">
            <v/>
          </cell>
          <cell r="F983" t="str">
            <v>3953</v>
          </cell>
          <cell r="G983" t="str">
            <v>RMB</v>
          </cell>
          <cell r="H983" t="str">
            <v>1</v>
          </cell>
          <cell r="I983">
            <v>3953.16</v>
          </cell>
        </row>
        <row r="984">
          <cell r="A984">
            <v>1414345</v>
          </cell>
          <cell r="B984" t="str">
            <v>哥打京那巴鲁香格里拉丹绒亚路酒店</v>
          </cell>
          <cell r="C984" t="str">
            <v>11812172650188</v>
          </cell>
          <cell r="D984" t="str">
            <v/>
          </cell>
          <cell r="E984" t="str">
            <v/>
          </cell>
          <cell r="F984" t="str">
            <v>3275</v>
          </cell>
          <cell r="G984" t="str">
            <v>RMB</v>
          </cell>
          <cell r="H984" t="str">
            <v>1</v>
          </cell>
          <cell r="I984">
            <v>3275.82</v>
          </cell>
        </row>
        <row r="985">
          <cell r="A985">
            <v>1410069</v>
          </cell>
          <cell r="B985" t="str">
            <v>哥打京那巴鲁香格里拉丹绒亚路酒店</v>
          </cell>
          <cell r="C985" t="str">
            <v>11812101175586</v>
          </cell>
          <cell r="D985" t="str">
            <v/>
          </cell>
          <cell r="E985" t="str">
            <v/>
          </cell>
          <cell r="F985" t="str">
            <v>1653</v>
          </cell>
          <cell r="G985" t="str">
            <v>RMB</v>
          </cell>
          <cell r="H985" t="str">
            <v>1</v>
          </cell>
          <cell r="I985">
            <v>1653.36</v>
          </cell>
        </row>
        <row r="986">
          <cell r="A986">
            <v>1418383</v>
          </cell>
          <cell r="B986" t="str">
            <v>仙本那西巴丹酒店</v>
          </cell>
          <cell r="C986" t="str">
            <v>11812244939225</v>
          </cell>
          <cell r="D986" t="str">
            <v/>
          </cell>
          <cell r="E986" t="str">
            <v/>
          </cell>
          <cell r="F986" t="str">
            <v>286.9</v>
          </cell>
          <cell r="G986" t="str">
            <v>RMB</v>
          </cell>
          <cell r="H986" t="str">
            <v>1</v>
          </cell>
          <cell r="I986">
            <v>286.9</v>
          </cell>
        </row>
        <row r="987">
          <cell r="A987">
            <v>1418526</v>
          </cell>
          <cell r="B987" t="str">
            <v>巴厘岛库塔海滩馨乐庭酒店</v>
          </cell>
          <cell r="C987" t="str">
            <v>11812247975999</v>
          </cell>
          <cell r="D987" t="str">
            <v>20891337</v>
          </cell>
          <cell r="E987" t="str">
            <v/>
          </cell>
          <cell r="F987" t="str">
            <v>571</v>
          </cell>
          <cell r="G987" t="str">
            <v>RMB</v>
          </cell>
          <cell r="H987" t="str">
            <v>1</v>
          </cell>
          <cell r="I987">
            <v>571.39</v>
          </cell>
        </row>
        <row r="988">
          <cell r="A988">
            <v>1417129</v>
          </cell>
          <cell r="B988" t="str">
            <v>巴厘岛库塔海滩馨乐庭酒店</v>
          </cell>
          <cell r="C988" t="str">
            <v>11812213223754</v>
          </cell>
          <cell r="D988" t="str">
            <v>4481312</v>
          </cell>
          <cell r="E988" t="str">
            <v/>
          </cell>
          <cell r="F988" t="str">
            <v>3873</v>
          </cell>
          <cell r="G988" t="str">
            <v>RMB</v>
          </cell>
          <cell r="H988" t="str">
            <v>1</v>
          </cell>
          <cell r="I988">
            <v>3873.72</v>
          </cell>
        </row>
        <row r="989">
          <cell r="A989">
            <v>1413011</v>
          </cell>
          <cell r="B989" t="str">
            <v>东京池袋皇家酒店</v>
          </cell>
          <cell r="C989" t="str">
            <v>11812137623897</v>
          </cell>
          <cell r="D989" t="str">
            <v>441134</v>
          </cell>
          <cell r="E989" t="str">
            <v/>
          </cell>
          <cell r="F989" t="str">
            <v>1629.57</v>
          </cell>
          <cell r="G989" t="str">
            <v>RMB</v>
          </cell>
          <cell r="H989" t="str">
            <v>1</v>
          </cell>
          <cell r="I989">
            <v>1629.57</v>
          </cell>
        </row>
        <row r="990">
          <cell r="A990">
            <v>1418952</v>
          </cell>
          <cell r="B990" t="str">
            <v>东京第一酒店</v>
          </cell>
          <cell r="C990" t="str">
            <v>11812252397595</v>
          </cell>
          <cell r="D990" t="str">
            <v>101517210</v>
          </cell>
          <cell r="E990" t="str">
            <v/>
          </cell>
          <cell r="F990" t="str">
            <v>8098.44</v>
          </cell>
          <cell r="G990" t="str">
            <v>RMB</v>
          </cell>
          <cell r="H990" t="str">
            <v>1</v>
          </cell>
          <cell r="I990">
            <v>8098.44</v>
          </cell>
        </row>
        <row r="991">
          <cell r="A991">
            <v>1406172</v>
          </cell>
          <cell r="B991" t="str">
            <v>新宿歌舞伎町超级酒店</v>
          </cell>
          <cell r="C991" t="str">
            <v>11812031051391</v>
          </cell>
          <cell r="D991" t="str">
            <v>335028964</v>
          </cell>
          <cell r="E991" t="str">
            <v/>
          </cell>
          <cell r="F991" t="str">
            <v>1014.33</v>
          </cell>
          <cell r="G991" t="str">
            <v>RMB</v>
          </cell>
          <cell r="H991" t="str">
            <v>1</v>
          </cell>
          <cell r="I991">
            <v>1014.33</v>
          </cell>
        </row>
        <row r="992">
          <cell r="A992">
            <v>1417277</v>
          </cell>
          <cell r="B992" t="str">
            <v>锡耶纳酒店</v>
          </cell>
          <cell r="C992" t="str">
            <v>11812214352833</v>
          </cell>
          <cell r="D992" t="str">
            <v/>
          </cell>
          <cell r="E992" t="str">
            <v/>
          </cell>
          <cell r="F992" t="str">
            <v>747.56</v>
          </cell>
          <cell r="G992" t="str">
            <v>RMB</v>
          </cell>
          <cell r="H992" t="str">
            <v>1</v>
          </cell>
          <cell r="I992">
            <v>747.56</v>
          </cell>
        </row>
        <row r="993">
          <cell r="A993">
            <v>1419548</v>
          </cell>
          <cell r="B993" t="str">
            <v>东京东阳町相铁Fresa-Inn酒店</v>
          </cell>
          <cell r="C993" t="str">
            <v>11812261854120</v>
          </cell>
          <cell r="D993" t="str">
            <v>221983</v>
          </cell>
          <cell r="E993" t="str">
            <v/>
          </cell>
          <cell r="F993" t="str">
            <v>1154.75</v>
          </cell>
          <cell r="G993" t="str">
            <v>RMB</v>
          </cell>
          <cell r="H993" t="str">
            <v>1</v>
          </cell>
          <cell r="I993">
            <v>1154.75</v>
          </cell>
        </row>
        <row r="994">
          <cell r="A994">
            <v>1406203</v>
          </cell>
          <cell r="B994" t="str">
            <v>名古屋丝绸之树酒店</v>
          </cell>
          <cell r="C994" t="str">
            <v>11812045819611</v>
          </cell>
          <cell r="D994" t="str">
            <v>335093216</v>
          </cell>
          <cell r="E994" t="str">
            <v/>
          </cell>
          <cell r="F994" t="str">
            <v>1796.5</v>
          </cell>
          <cell r="G994" t="str">
            <v>RMB</v>
          </cell>
          <cell r="H994" t="str">
            <v>1</v>
          </cell>
          <cell r="I994">
            <v>1796.5</v>
          </cell>
        </row>
        <row r="995">
          <cell r="A995">
            <v>1411009</v>
          </cell>
          <cell r="B995" t="str">
            <v>哥打京那巴鲁京都酒店</v>
          </cell>
          <cell r="C995" t="str">
            <v>11812120019941</v>
          </cell>
          <cell r="D995" t="str">
            <v>106533</v>
          </cell>
          <cell r="E995" t="str">
            <v/>
          </cell>
          <cell r="F995" t="str">
            <v>795.96</v>
          </cell>
          <cell r="G995" t="str">
            <v>RMB</v>
          </cell>
          <cell r="H995" t="str">
            <v>1</v>
          </cell>
          <cell r="I995">
            <v>795.96</v>
          </cell>
        </row>
        <row r="996">
          <cell r="A996">
            <v>1405716</v>
          </cell>
          <cell r="B996" t="str">
            <v>仙本那海丰大酒店</v>
          </cell>
          <cell r="C996" t="str">
            <v>11812038554310</v>
          </cell>
          <cell r="D996" t="str">
            <v>334787844</v>
          </cell>
          <cell r="E996" t="str">
            <v/>
          </cell>
          <cell r="F996" t="str">
            <v>2315.22</v>
          </cell>
          <cell r="G996" t="str">
            <v>RMB</v>
          </cell>
          <cell r="H996" t="str">
            <v>1</v>
          </cell>
          <cell r="I996">
            <v>2315.22</v>
          </cell>
        </row>
        <row r="997">
          <cell r="A997">
            <v>1403952</v>
          </cell>
          <cell r="B997" t="str">
            <v>仙本那海丰大酒店</v>
          </cell>
          <cell r="C997" t="str">
            <v>11811290984277</v>
          </cell>
          <cell r="D997" t="str">
            <v>333845584</v>
          </cell>
          <cell r="E997" t="str">
            <v/>
          </cell>
          <cell r="F997" t="str">
            <v>767.5</v>
          </cell>
          <cell r="G997" t="str">
            <v>RMB</v>
          </cell>
          <cell r="H997" t="str">
            <v>1</v>
          </cell>
          <cell r="I997">
            <v>767.5</v>
          </cell>
        </row>
        <row r="998">
          <cell r="A998">
            <v>1419966</v>
          </cell>
          <cell r="B998" t="str">
            <v>仙本那滨海酒店</v>
          </cell>
          <cell r="C998" t="str">
            <v>11812264586697</v>
          </cell>
          <cell r="D998" t="str">
            <v/>
          </cell>
          <cell r="E998" t="str">
            <v/>
          </cell>
          <cell r="F998" t="str">
            <v>1543</v>
          </cell>
          <cell r="G998" t="str">
            <v>RMB</v>
          </cell>
          <cell r="H998" t="str">
            <v>1</v>
          </cell>
          <cell r="I998">
            <v>1543.12</v>
          </cell>
        </row>
        <row r="999">
          <cell r="A999">
            <v>1421451</v>
          </cell>
          <cell r="B999" t="str">
            <v>巴厘岛金巴兰斯特萨酒店</v>
          </cell>
          <cell r="C999" t="str">
            <v>11812288260011</v>
          </cell>
          <cell r="D999" t="str">
            <v/>
          </cell>
          <cell r="E999" t="str">
            <v/>
          </cell>
          <cell r="F999" t="str">
            <v>3146.1</v>
          </cell>
          <cell r="G999" t="str">
            <v>RMB</v>
          </cell>
          <cell r="H999" t="str">
            <v>1</v>
          </cell>
          <cell r="I999">
            <v>3146.1</v>
          </cell>
        </row>
        <row r="1000">
          <cell r="A1000">
            <v>1412616</v>
          </cell>
          <cell r="B1000" t="str">
            <v>费尔蒙特皇家约克酒店</v>
          </cell>
          <cell r="C1000" t="str">
            <v>11812144608059</v>
          </cell>
          <cell r="D1000" t="str">
            <v/>
          </cell>
          <cell r="E1000" t="str">
            <v/>
          </cell>
          <cell r="F1000" t="str">
            <v>1858.89</v>
          </cell>
          <cell r="G1000" t="str">
            <v>RMB</v>
          </cell>
          <cell r="H1000" t="str">
            <v>1</v>
          </cell>
          <cell r="I1000">
            <v>1858.89</v>
          </cell>
        </row>
        <row r="1001">
          <cell r="A1001">
            <v>1412598</v>
          </cell>
          <cell r="B1001" t="str">
            <v>芭堤雅阳光酒店 </v>
          </cell>
          <cell r="C1001" t="str">
            <v>11812142430432</v>
          </cell>
          <cell r="D1001" t="str">
            <v/>
          </cell>
          <cell r="E1001" t="str">
            <v/>
          </cell>
          <cell r="F1001" t="str">
            <v>1209.92</v>
          </cell>
          <cell r="G1001" t="str">
            <v>RMB</v>
          </cell>
          <cell r="H1001" t="str">
            <v>1</v>
          </cell>
          <cell r="I1001">
            <v>1209.92</v>
          </cell>
        </row>
        <row r="1002">
          <cell r="A1002">
            <v>1414050</v>
          </cell>
          <cell r="B1002" t="str">
            <v>大阪关西酒店</v>
          </cell>
          <cell r="C1002" t="str">
            <v>11812166413045</v>
          </cell>
          <cell r="D1002" t="str">
            <v>102220</v>
          </cell>
          <cell r="E1002" t="str">
            <v/>
          </cell>
          <cell r="F1002" t="str">
            <v>2374.02</v>
          </cell>
          <cell r="G1002" t="str">
            <v>RMB</v>
          </cell>
          <cell r="H1002" t="str">
            <v>1</v>
          </cell>
          <cell r="I1002">
            <v>2374.02</v>
          </cell>
        </row>
        <row r="1003">
          <cell r="A1003">
            <v>1392470</v>
          </cell>
          <cell r="B1003" t="str">
            <v>美爵富国岛别墅度假村</v>
          </cell>
          <cell r="C1003" t="str">
            <v>11811101377063</v>
          </cell>
          <cell r="D1003" t="str">
            <v>1009873 , 1009853</v>
          </cell>
          <cell r="E1003" t="str">
            <v/>
          </cell>
          <cell r="F1003" t="str">
            <v>5418.3</v>
          </cell>
          <cell r="G1003" t="str">
            <v>RMB</v>
          </cell>
          <cell r="H1003" t="str">
            <v>1</v>
          </cell>
          <cell r="I1003">
            <v>5418.3</v>
          </cell>
        </row>
        <row r="1004">
          <cell r="A1004">
            <v>1415561</v>
          </cell>
          <cell r="B1004" t="str">
            <v>波士顿科普利广场万豪酒店</v>
          </cell>
          <cell r="C1004" t="str">
            <v>11812195836620</v>
          </cell>
          <cell r="D1004" t="str">
            <v>93850367</v>
          </cell>
          <cell r="E1004" t="str">
            <v/>
          </cell>
          <cell r="F1004" t="str">
            <v>852.14</v>
          </cell>
          <cell r="G1004" t="str">
            <v>RMB</v>
          </cell>
          <cell r="H1004" t="str">
            <v>1</v>
          </cell>
          <cell r="I1004">
            <v>852.14</v>
          </cell>
        </row>
        <row r="1005">
          <cell r="A1005">
            <v>1400357</v>
          </cell>
          <cell r="B1005" t="str">
            <v>首尔明洞雅乐轩酒店</v>
          </cell>
          <cell r="C1005" t="str">
            <v>11811227941294</v>
          </cell>
          <cell r="D1005" t="str">
            <v>1400357</v>
          </cell>
          <cell r="E1005" t="str">
            <v/>
          </cell>
          <cell r="F1005" t="str">
            <v>1947.27</v>
          </cell>
          <cell r="G1005" t="str">
            <v>RMB</v>
          </cell>
          <cell r="H1005" t="str">
            <v>1</v>
          </cell>
          <cell r="I1005">
            <v>1947.27</v>
          </cell>
        </row>
        <row r="1006">
          <cell r="A1006">
            <v>1410660</v>
          </cell>
          <cell r="B1006" t="str">
            <v>芽庄杜云哈度假村金兰 </v>
          </cell>
          <cell r="C1006" t="str">
            <v>11812117020040</v>
          </cell>
          <cell r="D1006" t="str">
            <v>179006</v>
          </cell>
          <cell r="E1006" t="str">
            <v/>
          </cell>
          <cell r="F1006" t="str">
            <v>6812.64</v>
          </cell>
          <cell r="G1006" t="str">
            <v>RMB</v>
          </cell>
          <cell r="H1006" t="str">
            <v>1</v>
          </cell>
          <cell r="I1006">
            <v>6812.64</v>
          </cell>
        </row>
        <row r="1007">
          <cell r="A1007">
            <v>1419864</v>
          </cell>
          <cell r="B1007" t="str">
            <v>纽约/肯尼迪机场希尔顿酒店</v>
          </cell>
          <cell r="C1007" t="str">
            <v>11812269123428</v>
          </cell>
          <cell r="D1007" t="str">
            <v/>
          </cell>
          <cell r="E1007" t="str">
            <v/>
          </cell>
          <cell r="F1007" t="str">
            <v>1263.92</v>
          </cell>
          <cell r="G1007" t="str">
            <v>RMB</v>
          </cell>
          <cell r="H1007" t="str">
            <v>1</v>
          </cell>
          <cell r="I1007">
            <v>1263.92</v>
          </cell>
        </row>
        <row r="1008">
          <cell r="A1008">
            <v>1398192</v>
          </cell>
          <cell r="B1008" t="str">
            <v>卡美哈美哈国王科纳海滩万豪酒店 </v>
          </cell>
          <cell r="C1008" t="str">
            <v>11811186180370</v>
          </cell>
          <cell r="D1008" t="str">
            <v/>
          </cell>
          <cell r="E1008" t="str">
            <v/>
          </cell>
          <cell r="F1008" t="str">
            <v>4306.08</v>
          </cell>
          <cell r="G1008" t="str">
            <v>RMB</v>
          </cell>
          <cell r="H1008" t="str">
            <v>1</v>
          </cell>
          <cell r="I1008">
            <v>4306.08</v>
          </cell>
        </row>
        <row r="1009">
          <cell r="A1009">
            <v>1389756</v>
          </cell>
          <cell r="B1009" t="str">
            <v>卡美哈美哈国王科纳海滩万豪酒店 </v>
          </cell>
          <cell r="C1009" t="str">
            <v>11811040170184</v>
          </cell>
          <cell r="D1009" t="str">
            <v>93222007</v>
          </cell>
          <cell r="E1009" t="str">
            <v/>
          </cell>
          <cell r="F1009" t="str">
            <v>4446.54</v>
          </cell>
          <cell r="G1009" t="str">
            <v>RMB</v>
          </cell>
          <cell r="H1009" t="str">
            <v>1</v>
          </cell>
          <cell r="I1009">
            <v>4446.54</v>
          </cell>
        </row>
        <row r="1010">
          <cell r="A1010">
            <v>1396406</v>
          </cell>
          <cell r="B1010" t="str">
            <v>卡美哈美哈国王科纳海滩万豪酒店 </v>
          </cell>
          <cell r="C1010" t="str">
            <v>11811164279759</v>
          </cell>
          <cell r="D1010" t="str">
            <v>82123499</v>
          </cell>
          <cell r="E1010" t="str">
            <v/>
          </cell>
          <cell r="F1010" t="str">
            <v>1490.72</v>
          </cell>
          <cell r="G1010" t="str">
            <v>RMB</v>
          </cell>
          <cell r="H1010" t="str">
            <v>1</v>
          </cell>
          <cell r="I1010">
            <v>1490.72</v>
          </cell>
        </row>
        <row r="1011">
          <cell r="A1011">
            <v>1412254</v>
          </cell>
          <cell r="B1011" t="str">
            <v>普吉岛盖格酒店</v>
          </cell>
          <cell r="C1011" t="str">
            <v>11812155190347</v>
          </cell>
          <cell r="D1011" t="str">
            <v/>
          </cell>
          <cell r="E1011" t="str">
            <v/>
          </cell>
          <cell r="F1011" t="str">
            <v>2463.04</v>
          </cell>
          <cell r="G1011" t="str">
            <v>RMB</v>
          </cell>
          <cell r="H1011" t="str">
            <v>1</v>
          </cell>
          <cell r="I1011">
            <v>2463.04</v>
          </cell>
        </row>
        <row r="1012">
          <cell r="A1012">
            <v>1412813</v>
          </cell>
          <cell r="B1012" t="str">
            <v>普吉岛盖格酒店</v>
          </cell>
          <cell r="C1012" t="str">
            <v>11812147572842</v>
          </cell>
          <cell r="D1012" t="str">
            <v>339082252</v>
          </cell>
          <cell r="E1012" t="str">
            <v/>
          </cell>
          <cell r="F1012" t="str">
            <v>1188.02</v>
          </cell>
          <cell r="G1012" t="str">
            <v>RMB</v>
          </cell>
          <cell r="H1012" t="str">
            <v>1</v>
          </cell>
          <cell r="I1012">
            <v>1188.02</v>
          </cell>
        </row>
        <row r="1013">
          <cell r="A1013">
            <v>1410166</v>
          </cell>
          <cell r="B1013" t="str">
            <v>四条乌丸艾姆斯伊斯特酒店</v>
          </cell>
          <cell r="C1013" t="str">
            <v>11812107534683</v>
          </cell>
          <cell r="D1013" t="str">
            <v/>
          </cell>
          <cell r="E1013" t="str">
            <v/>
          </cell>
          <cell r="F1013" t="str">
            <v>520.85</v>
          </cell>
          <cell r="G1013" t="str">
            <v>RMB</v>
          </cell>
          <cell r="H1013" t="str">
            <v>1</v>
          </cell>
          <cell r="I1013">
            <v>520.85</v>
          </cell>
        </row>
        <row r="1014">
          <cell r="A1014">
            <v>1405736</v>
          </cell>
          <cell r="B1014" t="str">
            <v>宿务马波罗皇家酒店</v>
          </cell>
          <cell r="C1014" t="str">
            <v>11811304570721</v>
          </cell>
          <cell r="D1014" t="str">
            <v>041/2612056</v>
          </cell>
          <cell r="E1014" t="str">
            <v/>
          </cell>
          <cell r="F1014" t="str">
            <v>1683</v>
          </cell>
          <cell r="G1014" t="str">
            <v>RMB</v>
          </cell>
          <cell r="H1014" t="str">
            <v>1</v>
          </cell>
          <cell r="I1014">
            <v>1683</v>
          </cell>
        </row>
        <row r="1015">
          <cell r="A1015">
            <v>1381702</v>
          </cell>
          <cell r="B1015" t="str">
            <v>芭堤雅招牌酒店</v>
          </cell>
          <cell r="C1015" t="str">
            <v>11811236700023</v>
          </cell>
          <cell r="D1015" t="str">
            <v>163808</v>
          </cell>
          <cell r="E1015" t="str">
            <v/>
          </cell>
          <cell r="F1015" t="str">
            <v>1349.73</v>
          </cell>
          <cell r="G1015" t="str">
            <v>RMB</v>
          </cell>
          <cell r="H1015" t="str">
            <v>1</v>
          </cell>
          <cell r="I1015">
            <v>1349.73</v>
          </cell>
        </row>
        <row r="1016">
          <cell r="A1016">
            <v>1420254</v>
          </cell>
          <cell r="B1016" t="str">
            <v>阿玛兰塔酒店</v>
          </cell>
          <cell r="C1016" t="str">
            <v>11812263346427</v>
          </cell>
          <cell r="D1016" t="str">
            <v/>
          </cell>
          <cell r="E1016" t="str">
            <v/>
          </cell>
          <cell r="F1016" t="str">
            <v>476.62</v>
          </cell>
          <cell r="G1016" t="str">
            <v>RMB</v>
          </cell>
          <cell r="H1016" t="str">
            <v>1</v>
          </cell>
          <cell r="I1016">
            <v>476.62</v>
          </cell>
        </row>
        <row r="1017">
          <cell r="A1017">
            <v>1419301</v>
          </cell>
          <cell r="B1017" t="str">
            <v>阿玛兰塔酒店</v>
          </cell>
          <cell r="C1017" t="str">
            <v>11812256497776</v>
          </cell>
          <cell r="D1017" t="str">
            <v/>
          </cell>
          <cell r="E1017" t="str">
            <v/>
          </cell>
          <cell r="F1017" t="str">
            <v>2149.35</v>
          </cell>
          <cell r="G1017" t="str">
            <v>RMB</v>
          </cell>
          <cell r="H1017" t="str">
            <v>1</v>
          </cell>
          <cell r="I1017">
            <v>2149.35</v>
          </cell>
        </row>
        <row r="1018">
          <cell r="A1018">
            <v>1418858</v>
          </cell>
          <cell r="B1018" t="str">
            <v>阿玛兰塔酒店</v>
          </cell>
          <cell r="C1018" t="str">
            <v>11812248286274</v>
          </cell>
          <cell r="D1018" t="str">
            <v>8497</v>
          </cell>
          <cell r="E1018" t="str">
            <v/>
          </cell>
          <cell r="F1018" t="str">
            <v>1497.99</v>
          </cell>
          <cell r="G1018" t="str">
            <v>RMB</v>
          </cell>
          <cell r="H1018" t="str">
            <v>1</v>
          </cell>
          <cell r="I1018">
            <v>1497.99</v>
          </cell>
        </row>
        <row r="1019">
          <cell r="A1019">
            <v>1405328</v>
          </cell>
          <cell r="B1019" t="str">
            <v>阿玛兰塔酒店</v>
          </cell>
          <cell r="C1019" t="str">
            <v>11812029167849</v>
          </cell>
          <cell r="D1019" t="str">
            <v/>
          </cell>
          <cell r="E1019" t="str">
            <v/>
          </cell>
          <cell r="F1019" t="str">
            <v>1727.37</v>
          </cell>
          <cell r="G1019" t="str">
            <v>RMB</v>
          </cell>
          <cell r="H1019" t="str">
            <v>1</v>
          </cell>
          <cell r="I1019">
            <v>1727.37</v>
          </cell>
        </row>
        <row r="1020">
          <cell r="A1020">
            <v>1409098</v>
          </cell>
          <cell r="B1020" t="str">
            <v>新加坡乌节路优特尔酒店</v>
          </cell>
          <cell r="C1020" t="str">
            <v>11812087431777</v>
          </cell>
          <cell r="D1020" t="str">
            <v>135921</v>
          </cell>
          <cell r="E1020" t="str">
            <v/>
          </cell>
          <cell r="F1020" t="str">
            <v>1226.3</v>
          </cell>
          <cell r="G1020" t="str">
            <v>RMB</v>
          </cell>
          <cell r="H1020" t="str">
            <v>1</v>
          </cell>
          <cell r="I1020">
            <v>1226.3</v>
          </cell>
        </row>
        <row r="1021">
          <cell r="A1021">
            <v>1388057</v>
          </cell>
          <cell r="B1021" t="str">
            <v>新加坡米阁大酒店</v>
          </cell>
          <cell r="C1021" t="str">
            <v>11810317646790</v>
          </cell>
          <cell r="D1021" t="str">
            <v/>
          </cell>
          <cell r="E1021" t="str">
            <v/>
          </cell>
          <cell r="F1021" t="str">
            <v>2656.8</v>
          </cell>
          <cell r="G1021" t="str">
            <v>RMB</v>
          </cell>
          <cell r="H1021" t="str">
            <v>1</v>
          </cell>
          <cell r="I1021">
            <v>2656.8</v>
          </cell>
        </row>
        <row r="1022">
          <cell r="A1022">
            <v>1407455</v>
          </cell>
          <cell r="B1022" t="str">
            <v>莱科彭特维奇欧NH酒店</v>
          </cell>
          <cell r="C1022" t="str">
            <v>11812069283112</v>
          </cell>
          <cell r="D1022" t="str">
            <v>62257314</v>
          </cell>
          <cell r="E1022" t="str">
            <v/>
          </cell>
          <cell r="F1022" t="str">
            <v>791.52</v>
          </cell>
          <cell r="G1022" t="str">
            <v>RMB</v>
          </cell>
          <cell r="H1022" t="str">
            <v>1</v>
          </cell>
          <cell r="I1022">
            <v>791.52</v>
          </cell>
        </row>
        <row r="1023">
          <cell r="A1023">
            <v>1417083</v>
          </cell>
          <cell r="B1023" t="str">
            <v>第一罗马酒店</v>
          </cell>
          <cell r="C1023" t="str">
            <v>11812212128032</v>
          </cell>
          <cell r="D1023" t="str">
            <v>3630</v>
          </cell>
          <cell r="E1023" t="str">
            <v/>
          </cell>
          <cell r="F1023" t="str">
            <v>1689.73</v>
          </cell>
          <cell r="G1023" t="str">
            <v>RMB</v>
          </cell>
          <cell r="H1023" t="str">
            <v>1</v>
          </cell>
          <cell r="I1023">
            <v>1689.73</v>
          </cell>
        </row>
        <row r="1024">
          <cell r="A1024">
            <v>1416309</v>
          </cell>
          <cell r="B1024" t="str">
            <v>罗马奎里纳尔酒店</v>
          </cell>
          <cell r="C1024" t="str">
            <v>11812207509857</v>
          </cell>
          <cell r="D1024" t="str">
            <v/>
          </cell>
          <cell r="E1024" t="str">
            <v/>
          </cell>
          <cell r="F1024" t="str">
            <v>1224.26</v>
          </cell>
          <cell r="G1024" t="str">
            <v>RMB</v>
          </cell>
          <cell r="H1024" t="str">
            <v>1</v>
          </cell>
          <cell r="I1024">
            <v>1224.26</v>
          </cell>
        </row>
        <row r="1025">
          <cell r="A1025">
            <v>1409160</v>
          </cell>
          <cell r="B1025" t="str">
            <v>阿布扎比(大运河)丽思卡尔顿酒店</v>
          </cell>
          <cell r="C1025" t="str">
            <v>11812090614742</v>
          </cell>
          <cell r="D1025" t="str">
            <v>reconfirm</v>
          </cell>
          <cell r="E1025" t="str">
            <v/>
          </cell>
          <cell r="F1025" t="str">
            <v>1349.05</v>
          </cell>
          <cell r="G1025" t="str">
            <v>RMB</v>
          </cell>
          <cell r="H1025" t="str">
            <v>1</v>
          </cell>
          <cell r="I1025">
            <v>1349.05</v>
          </cell>
        </row>
        <row r="1026">
          <cell r="A1026">
            <v>1399256</v>
          </cell>
          <cell r="B1026" t="str">
            <v>迪拜公爵酒店</v>
          </cell>
          <cell r="C1026" t="str">
            <v>11811200361973</v>
          </cell>
          <cell r="D1026" t="str">
            <v>116861</v>
          </cell>
          <cell r="E1026" t="str">
            <v/>
          </cell>
          <cell r="F1026" t="str">
            <v>1240.61</v>
          </cell>
          <cell r="G1026" t="str">
            <v>RMB</v>
          </cell>
          <cell r="H1026" t="str">
            <v>1</v>
          </cell>
          <cell r="I1026">
            <v>1240.61</v>
          </cell>
        </row>
        <row r="1027">
          <cell r="A1027">
            <v>1389922</v>
          </cell>
          <cell r="B1027" t="str">
            <v>阿尔巴沙玫瑰公园酒店</v>
          </cell>
          <cell r="C1027" t="str">
            <v>11811050315462</v>
          </cell>
          <cell r="D1027" t="str">
            <v>19480</v>
          </cell>
          <cell r="E1027" t="str">
            <v/>
          </cell>
          <cell r="F1027" t="str">
            <v>4055.76</v>
          </cell>
          <cell r="G1027" t="str">
            <v>RMB</v>
          </cell>
          <cell r="H1027" t="str">
            <v>1</v>
          </cell>
          <cell r="I1027">
            <v>4055.76</v>
          </cell>
        </row>
        <row r="1028">
          <cell r="A1028">
            <v>1410739</v>
          </cell>
          <cell r="B1028" t="str">
            <v>宜必思维也纳中央火车站酒店</v>
          </cell>
          <cell r="C1028" t="str">
            <v>11812127131320</v>
          </cell>
          <cell r="D1028" t="str">
            <v>355792094,355792044</v>
          </cell>
          <cell r="E1028" t="str">
            <v/>
          </cell>
          <cell r="F1028" t="str">
            <v>1412.98</v>
          </cell>
          <cell r="G1028" t="str">
            <v>RMB</v>
          </cell>
          <cell r="H1028" t="str">
            <v>1</v>
          </cell>
          <cell r="I1028">
            <v>1412.98</v>
          </cell>
        </row>
        <row r="1029">
          <cell r="A1029">
            <v>1408655</v>
          </cell>
          <cell r="B1029" t="str">
            <v>莫克西维也纳机场酒店</v>
          </cell>
          <cell r="C1029" t="str">
            <v>11812080538978</v>
          </cell>
          <cell r="D1029" t="str">
            <v/>
          </cell>
          <cell r="E1029" t="str">
            <v/>
          </cell>
          <cell r="F1029" t="str">
            <v>955.08</v>
          </cell>
          <cell r="G1029" t="str">
            <v>RMB</v>
          </cell>
          <cell r="H1029" t="str">
            <v>1</v>
          </cell>
          <cell r="I1029">
            <v>955.08</v>
          </cell>
        </row>
        <row r="1030">
          <cell r="A1030">
            <v>1419329</v>
          </cell>
          <cell r="B1030" t="str">
            <v>留寿都威斯汀度假酒店</v>
          </cell>
          <cell r="C1030" t="str">
            <v>11812259553584</v>
          </cell>
          <cell r="D1030" t="str">
            <v>98404022</v>
          </cell>
          <cell r="E1030" t="str">
            <v/>
          </cell>
          <cell r="F1030" t="str">
            <v>15420.12</v>
          </cell>
          <cell r="G1030" t="str">
            <v>RMB</v>
          </cell>
          <cell r="H1030" t="str">
            <v>1</v>
          </cell>
          <cell r="I1030">
            <v>15420.12</v>
          </cell>
        </row>
        <row r="1031">
          <cell r="A1031">
            <v>1421760</v>
          </cell>
          <cell r="B1031" t="str">
            <v>温德姆圣保罗贝里尼酒店</v>
          </cell>
          <cell r="C1031" t="str">
            <v>11812298659335</v>
          </cell>
          <cell r="D1031" t="str">
            <v/>
          </cell>
          <cell r="E1031" t="str">
            <v/>
          </cell>
          <cell r="F1031" t="str">
            <v>4783.87</v>
          </cell>
          <cell r="G1031" t="str">
            <v>RMB</v>
          </cell>
          <cell r="H1031" t="str">
            <v>1</v>
          </cell>
          <cell r="I1031">
            <v>4783.87</v>
          </cell>
        </row>
        <row r="1032">
          <cell r="A1032">
            <v>1414446</v>
          </cell>
          <cell r="B1032" t="str">
            <v>卡尔加里市中心贝斯特韦斯特优质套房酒店</v>
          </cell>
          <cell r="C1032" t="str">
            <v>11812176848776</v>
          </cell>
          <cell r="D1032" t="str">
            <v>463074577</v>
          </cell>
          <cell r="E1032" t="str">
            <v/>
          </cell>
          <cell r="F1032" t="str">
            <v>2135.61</v>
          </cell>
          <cell r="G1032" t="str">
            <v>RMB</v>
          </cell>
          <cell r="H1032" t="str">
            <v>1</v>
          </cell>
          <cell r="I1032">
            <v>2135.61</v>
          </cell>
        </row>
        <row r="1033">
          <cell r="A1033">
            <v>1411484</v>
          </cell>
          <cell r="B1033" t="str">
            <v>总统大酒店</v>
          </cell>
          <cell r="C1033" t="str">
            <v>11812123344253</v>
          </cell>
          <cell r="D1033" t="str">
            <v>244759</v>
          </cell>
          <cell r="E1033" t="str">
            <v/>
          </cell>
          <cell r="F1033" t="str">
            <v>1482.52</v>
          </cell>
          <cell r="G1033" t="str">
            <v>RMB</v>
          </cell>
          <cell r="H1033" t="str">
            <v>1</v>
          </cell>
          <cell r="I1033">
            <v>1482.52</v>
          </cell>
        </row>
        <row r="1034">
          <cell r="A1034">
            <v>1404555</v>
          </cell>
          <cell r="B1034" t="str">
            <v>U王子大饭店</v>
          </cell>
          <cell r="C1034" t="str">
            <v>11812012841148</v>
          </cell>
          <cell r="D1034" t="str">
            <v>87215</v>
          </cell>
          <cell r="E1034" t="str">
            <v/>
          </cell>
          <cell r="F1034" t="str">
            <v>1282.5</v>
          </cell>
          <cell r="G1034" t="str">
            <v>RMB</v>
          </cell>
          <cell r="H1034" t="str">
            <v>1</v>
          </cell>
          <cell r="I1034">
            <v>1282.5</v>
          </cell>
        </row>
        <row r="1035">
          <cell r="A1035">
            <v>1393546</v>
          </cell>
          <cell r="B1035" t="str">
            <v>哥本哈根埃德莫瑞酒店</v>
          </cell>
          <cell r="C1035" t="str">
            <v>11812058731069</v>
          </cell>
          <cell r="D1035" t="str">
            <v/>
          </cell>
          <cell r="E1035" t="str">
            <v/>
          </cell>
          <cell r="F1035" t="str">
            <v>934.73</v>
          </cell>
          <cell r="G1035" t="str">
            <v>RMB</v>
          </cell>
          <cell r="H1035" t="str">
            <v>1</v>
          </cell>
          <cell r="I1035">
            <v>934.73</v>
          </cell>
        </row>
        <row r="1036">
          <cell r="A1036">
            <v>1394453</v>
          </cell>
          <cell r="B1036" t="str">
            <v>哥本哈根万豪酒店</v>
          </cell>
          <cell r="C1036" t="str">
            <v>11811128615462</v>
          </cell>
          <cell r="D1036" t="str">
            <v>74424187</v>
          </cell>
          <cell r="E1036" t="str">
            <v/>
          </cell>
          <cell r="F1036" t="str">
            <v>1163.12</v>
          </cell>
          <cell r="G1036" t="str">
            <v>RMB</v>
          </cell>
          <cell r="H1036" t="str">
            <v>1</v>
          </cell>
          <cell r="I1036">
            <v>1163.12</v>
          </cell>
        </row>
        <row r="1037">
          <cell r="A1037">
            <v>1403138</v>
          </cell>
          <cell r="B1037" t="str">
            <v>伊斯坦布尔菲尔酒店</v>
          </cell>
          <cell r="C1037" t="str">
            <v>11811281267539</v>
          </cell>
          <cell r="D1037" t="str">
            <v/>
          </cell>
          <cell r="E1037" t="str">
            <v/>
          </cell>
          <cell r="F1037" t="str">
            <v>682.22</v>
          </cell>
          <cell r="G1037" t="str">
            <v>RMB</v>
          </cell>
          <cell r="H1037" t="str">
            <v>1</v>
          </cell>
          <cell r="I1037">
            <v>682.22</v>
          </cell>
        </row>
        <row r="1038">
          <cell r="A1038">
            <v>1414099</v>
          </cell>
          <cell r="B1038" t="str">
            <v>卢比斯贝斯特韦斯特优质酒店</v>
          </cell>
          <cell r="C1038" t="str">
            <v>11812165631950</v>
          </cell>
          <cell r="D1038" t="str">
            <v/>
          </cell>
          <cell r="E1038" t="str">
            <v/>
          </cell>
          <cell r="F1038" t="str">
            <v>436.36</v>
          </cell>
          <cell r="G1038" t="str">
            <v>RMB</v>
          </cell>
          <cell r="H1038" t="str">
            <v>1</v>
          </cell>
          <cell r="I1038">
            <v>436.36</v>
          </cell>
        </row>
        <row r="1039">
          <cell r="A1039">
            <v>1420648</v>
          </cell>
          <cell r="B1039" t="str">
            <v>卢比斯贝斯特韦斯特优质酒店</v>
          </cell>
          <cell r="C1039" t="str">
            <v>11812270669054</v>
          </cell>
          <cell r="D1039" t="str">
            <v>360206375</v>
          </cell>
          <cell r="E1039" t="str">
            <v/>
          </cell>
          <cell r="F1039" t="str">
            <v>855.56</v>
          </cell>
          <cell r="G1039" t="str">
            <v>RMB</v>
          </cell>
          <cell r="H1039" t="str">
            <v>1</v>
          </cell>
          <cell r="I1039">
            <v>855.56</v>
          </cell>
        </row>
        <row r="1040">
          <cell r="A1040">
            <v>1415249</v>
          </cell>
          <cell r="B1040" t="str">
            <v>玛丽蒂姆斯图加特酒店</v>
          </cell>
          <cell r="C1040" t="str">
            <v>11812198332669</v>
          </cell>
          <cell r="D1040" t="str">
            <v>3634415</v>
          </cell>
          <cell r="E1040" t="str">
            <v/>
          </cell>
          <cell r="F1040" t="str">
            <v>806.76</v>
          </cell>
          <cell r="G1040" t="str">
            <v>RMB</v>
          </cell>
          <cell r="H1040" t="str">
            <v>1</v>
          </cell>
          <cell r="I1040">
            <v>806.76</v>
          </cell>
        </row>
        <row r="1041">
          <cell r="A1041">
            <v>1411826</v>
          </cell>
          <cell r="B1041" t="str">
            <v>NH维多利亚酒店</v>
          </cell>
          <cell r="C1041" t="str">
            <v>11812128841880</v>
          </cell>
          <cell r="D1041" t="str">
            <v>62527798</v>
          </cell>
          <cell r="E1041" t="str">
            <v/>
          </cell>
          <cell r="F1041" t="str">
            <v>1170.88</v>
          </cell>
          <cell r="G1041" t="str">
            <v>RMB</v>
          </cell>
          <cell r="H1041" t="str">
            <v>1</v>
          </cell>
          <cell r="I1041">
            <v>1170.88</v>
          </cell>
        </row>
        <row r="1042">
          <cell r="A1042">
            <v>1382895</v>
          </cell>
          <cell r="B1042" t="str">
            <v>希尔顿欢朋酒店及套房迈阿密市中心/布里克尔</v>
          </cell>
          <cell r="C1042" t="str">
            <v>11810198254378</v>
          </cell>
          <cell r="D1042" t="str">
            <v>93568055</v>
          </cell>
          <cell r="E1042" t="str">
            <v/>
          </cell>
          <cell r="F1042" t="str">
            <v>3293.94</v>
          </cell>
          <cell r="G1042" t="str">
            <v>RMB</v>
          </cell>
          <cell r="H1042" t="str">
            <v>1</v>
          </cell>
          <cell r="I1042">
            <v>3293.94</v>
          </cell>
        </row>
        <row r="1043">
          <cell r="A1043">
            <v>1421186</v>
          </cell>
          <cell r="B1043" t="str">
            <v>伯明翰雪山智选假日酒店</v>
          </cell>
          <cell r="C1043" t="str">
            <v>11812282894380</v>
          </cell>
          <cell r="D1043" t="str">
            <v>24718805</v>
          </cell>
          <cell r="E1043" t="str">
            <v/>
          </cell>
          <cell r="F1043" t="str">
            <v>1843.5</v>
          </cell>
          <cell r="G1043" t="str">
            <v>RMB</v>
          </cell>
          <cell r="H1043" t="str">
            <v>1</v>
          </cell>
          <cell r="I1043">
            <v>1843.5</v>
          </cell>
        </row>
        <row r="1044">
          <cell r="A1044">
            <v>1407080</v>
          </cell>
          <cell r="B1044" t="str">
            <v>雅典NJV广场酒店</v>
          </cell>
          <cell r="C1044" t="str">
            <v>11812056828438</v>
          </cell>
          <cell r="D1044" t="str">
            <v>1318028</v>
          </cell>
          <cell r="E1044" t="str">
            <v/>
          </cell>
          <cell r="F1044" t="str">
            <v>1996.98</v>
          </cell>
          <cell r="G1044" t="str">
            <v>RMB</v>
          </cell>
          <cell r="H1044" t="str">
            <v>1</v>
          </cell>
          <cell r="I1044">
            <v>1996.98</v>
          </cell>
        </row>
        <row r="1045">
          <cell r="A1045">
            <v>1416495</v>
          </cell>
          <cell r="B1045" t="str">
            <v>纽约时代广场梅拉酒店</v>
          </cell>
          <cell r="C1045" t="str">
            <v>11812205637813</v>
          </cell>
          <cell r="D1045" t="str">
            <v/>
          </cell>
          <cell r="E1045" t="str">
            <v/>
          </cell>
          <cell r="F1045" t="str">
            <v>9286.4</v>
          </cell>
          <cell r="G1045" t="str">
            <v>RMB</v>
          </cell>
          <cell r="H1045" t="str">
            <v>1</v>
          </cell>
          <cell r="I1045">
            <v>9286.4</v>
          </cell>
        </row>
        <row r="1046">
          <cell r="A1046">
            <v>1420247</v>
          </cell>
          <cell r="B1046" t="str">
            <v>布达佩斯千禧万豪行政公寓</v>
          </cell>
          <cell r="C1046" t="str">
            <v>11812273332465</v>
          </cell>
          <cell r="D1046" t="str">
            <v>99537537</v>
          </cell>
          <cell r="E1046" t="str">
            <v/>
          </cell>
          <cell r="F1046" t="str">
            <v>2237.26</v>
          </cell>
          <cell r="G1046" t="str">
            <v>RMB</v>
          </cell>
          <cell r="H1046" t="str">
            <v>1</v>
          </cell>
          <cell r="I1046">
            <v>2237.26</v>
          </cell>
        </row>
        <row r="1047">
          <cell r="A1047">
            <v>1405677</v>
          </cell>
          <cell r="B1047" t="str">
            <v>克莱顿酒店都柏林，伯灵顿路</v>
          </cell>
          <cell r="C1047" t="str">
            <v>11812032433276</v>
          </cell>
          <cell r="D1047" t="str">
            <v>351798</v>
          </cell>
          <cell r="E1047" t="str">
            <v/>
          </cell>
          <cell r="F1047" t="str">
            <v>2989.96</v>
          </cell>
          <cell r="G1047" t="str">
            <v>RMB</v>
          </cell>
          <cell r="H1047" t="str">
            <v>1</v>
          </cell>
          <cell r="I1047">
            <v>2989.96</v>
          </cell>
        </row>
        <row r="1048">
          <cell r="A1048">
            <v>1417767</v>
          </cell>
          <cell r="B1048" t="str">
            <v>ＷＢＦGrande旭川酒店</v>
          </cell>
          <cell r="C1048" t="str">
            <v>11812220241150</v>
          </cell>
          <cell r="D1048" t="str">
            <v>82535</v>
          </cell>
          <cell r="E1048" t="str">
            <v/>
          </cell>
          <cell r="F1048" t="str">
            <v>1233.55</v>
          </cell>
          <cell r="G1048" t="str">
            <v>RMB</v>
          </cell>
          <cell r="H1048" t="str">
            <v>1</v>
          </cell>
          <cell r="I1048">
            <v>1233.55</v>
          </cell>
        </row>
        <row r="1049">
          <cell r="A1049">
            <v>1409400</v>
          </cell>
          <cell r="B1049" t="str">
            <v>ＷＢＦGrande旭川酒店</v>
          </cell>
          <cell r="C1049" t="str">
            <v>11812092799027</v>
          </cell>
          <cell r="D1049" t="str">
            <v>81134</v>
          </cell>
          <cell r="E1049" t="str">
            <v/>
          </cell>
          <cell r="F1049" t="str">
            <v>473.17</v>
          </cell>
          <cell r="G1049" t="str">
            <v>RMB</v>
          </cell>
          <cell r="H1049" t="str">
            <v>1</v>
          </cell>
          <cell r="I1049">
            <v>473.17</v>
          </cell>
        </row>
        <row r="1050">
          <cell r="A1050">
            <v>1408690</v>
          </cell>
          <cell r="B1050" t="str">
            <v>ＷＢＦGrande旭川酒店</v>
          </cell>
          <cell r="C1050" t="str">
            <v>11812079401083</v>
          </cell>
          <cell r="D1050" t="str">
            <v/>
          </cell>
          <cell r="E1050" t="str">
            <v/>
          </cell>
          <cell r="F1050" t="str">
            <v>635.17</v>
          </cell>
          <cell r="G1050" t="str">
            <v>RMB</v>
          </cell>
          <cell r="H1050" t="str">
            <v>1</v>
          </cell>
          <cell r="I1050">
            <v>635.17</v>
          </cell>
        </row>
        <row r="1051">
          <cell r="A1051">
            <v>1400659</v>
          </cell>
          <cell r="B1051" t="str">
            <v>皇后镇瑞士贝尔苏特玉石公寓</v>
          </cell>
          <cell r="C1051" t="str">
            <v>11811233055166</v>
          </cell>
          <cell r="D1051" t="str">
            <v>112929,112930</v>
          </cell>
          <cell r="E1051" t="str">
            <v/>
          </cell>
          <cell r="F1051" t="str">
            <v>1970.04</v>
          </cell>
          <cell r="G1051" t="str">
            <v>RMB</v>
          </cell>
          <cell r="H1051" t="str">
            <v>1</v>
          </cell>
          <cell r="I1051">
            <v>1970.04</v>
          </cell>
        </row>
        <row r="1052">
          <cell r="A1052">
            <v>1394801</v>
          </cell>
          <cell r="B1052" t="str">
            <v>奥斯陆第一千禧酒店</v>
          </cell>
          <cell r="C1052" t="str">
            <v>11811136974580</v>
          </cell>
          <cell r="D1052" t="str">
            <v>118525,118527</v>
          </cell>
          <cell r="E1052" t="str">
            <v/>
          </cell>
          <cell r="F1052" t="str">
            <v>2931.08</v>
          </cell>
          <cell r="G1052" t="str">
            <v>RMB</v>
          </cell>
          <cell r="H1052" t="str">
            <v>1</v>
          </cell>
          <cell r="I1052">
            <v>2931.08</v>
          </cell>
        </row>
        <row r="1053">
          <cell r="A1053">
            <v>1417218</v>
          </cell>
          <cell r="B1053" t="str">
            <v>吉隆坡太平洋酒店</v>
          </cell>
          <cell r="C1053" t="str">
            <v>11812248967630</v>
          </cell>
          <cell r="D1053" t="str">
            <v>51835</v>
          </cell>
          <cell r="E1053" t="str">
            <v/>
          </cell>
          <cell r="F1053" t="str">
            <v>553.73</v>
          </cell>
          <cell r="G1053" t="str">
            <v>RMB</v>
          </cell>
          <cell r="H1053" t="str">
            <v>1</v>
          </cell>
          <cell r="I1053">
            <v>553.73</v>
          </cell>
        </row>
        <row r="1054">
          <cell r="A1054">
            <v>1417064</v>
          </cell>
          <cell r="B1054" t="str">
            <v>金斯科特奥罗拉新鲜空气酒店</v>
          </cell>
          <cell r="C1054" t="str">
            <v>11812218985490</v>
          </cell>
          <cell r="D1054" t="str">
            <v>51670</v>
          </cell>
          <cell r="E1054" t="str">
            <v/>
          </cell>
          <cell r="F1054" t="str">
            <v>3018.12</v>
          </cell>
          <cell r="G1054" t="str">
            <v>RMB</v>
          </cell>
          <cell r="H1054" t="str">
            <v>1</v>
          </cell>
          <cell r="I1054">
            <v>3018.12</v>
          </cell>
        </row>
        <row r="1055">
          <cell r="A1055">
            <v>1412955</v>
          </cell>
          <cell r="B1055" t="str">
            <v>苏黎世大厦万丽酒店</v>
          </cell>
          <cell r="C1055" t="str">
            <v>11812309698069</v>
          </cell>
          <cell r="D1055" t="str">
            <v/>
          </cell>
          <cell r="E1055" t="str">
            <v/>
          </cell>
          <cell r="F1055" t="str">
            <v>2655.74</v>
          </cell>
          <cell r="G1055" t="str">
            <v>RMB</v>
          </cell>
          <cell r="H1055" t="str">
            <v>1</v>
          </cell>
          <cell r="I1055">
            <v>2655.74</v>
          </cell>
        </row>
        <row r="1056">
          <cell r="A1056">
            <v>1413575</v>
          </cell>
          <cell r="B1056" t="str">
            <v>艾塔那万豪AC酒店</v>
          </cell>
          <cell r="C1056" t="str">
            <v>11812153181212</v>
          </cell>
          <cell r="D1056" t="str">
            <v>90828947</v>
          </cell>
          <cell r="E1056" t="str">
            <v/>
          </cell>
          <cell r="F1056" t="str">
            <v>1166.03</v>
          </cell>
          <cell r="G1056" t="str">
            <v>RMB</v>
          </cell>
          <cell r="H1056" t="str">
            <v>1</v>
          </cell>
          <cell r="I1056">
            <v>1166.03</v>
          </cell>
        </row>
        <row r="1057">
          <cell r="A1057">
            <v>1395014</v>
          </cell>
          <cell r="B1057" t="str">
            <v>艾图塔基泻湖私人岛屿度假村</v>
          </cell>
          <cell r="C1057" t="str">
            <v>11811136506760</v>
          </cell>
          <cell r="D1057" t="str">
            <v>1395014</v>
          </cell>
          <cell r="E1057" t="str">
            <v/>
          </cell>
          <cell r="F1057" t="str">
            <v>16541.81</v>
          </cell>
          <cell r="G1057" t="str">
            <v>RMB</v>
          </cell>
          <cell r="H1057" t="str">
            <v>1</v>
          </cell>
          <cell r="I1057">
            <v>16541.81</v>
          </cell>
        </row>
        <row r="1058">
          <cell r="A1058">
            <v>1421628</v>
          </cell>
          <cell r="B1058" t="str">
            <v>布里斯班机场铂尔曼酒店</v>
          </cell>
          <cell r="C1058" t="str">
            <v>11812291925282</v>
          </cell>
          <cell r="D1058" t="str">
            <v/>
          </cell>
          <cell r="E1058" t="str">
            <v/>
          </cell>
          <cell r="F1058" t="str">
            <v>990.07</v>
          </cell>
          <cell r="G1058" t="str">
            <v>RMB</v>
          </cell>
          <cell r="H1058" t="str">
            <v>1</v>
          </cell>
          <cell r="I1058">
            <v>990.07</v>
          </cell>
        </row>
        <row r="1059">
          <cell r="A1059">
            <v>1407873</v>
          </cell>
          <cell r="B1059" t="str">
            <v>宜必思布里斯班机场酒店</v>
          </cell>
          <cell r="C1059" t="str">
            <v>11812067805445</v>
          </cell>
          <cell r="D1059" t="str">
            <v/>
          </cell>
          <cell r="E1059" t="str">
            <v/>
          </cell>
          <cell r="F1059" t="str">
            <v>574</v>
          </cell>
          <cell r="G1059" t="str">
            <v>RMB</v>
          </cell>
          <cell r="H1059" t="str">
            <v>1</v>
          </cell>
          <cell r="I1059">
            <v>574</v>
          </cell>
        </row>
        <row r="1060">
          <cell r="A1060">
            <v>1412018</v>
          </cell>
          <cell r="B1060" t="str">
            <v>阿里亚纳·斯马尔特康达泰芽庄酒店</v>
          </cell>
          <cell r="C1060" t="str">
            <v>11812130073426</v>
          </cell>
          <cell r="D1060" t="str">
            <v/>
          </cell>
          <cell r="E1060" t="str">
            <v/>
          </cell>
          <cell r="F1060" t="str">
            <v>4761.36</v>
          </cell>
          <cell r="G1060" t="str">
            <v>RMB</v>
          </cell>
          <cell r="H1060" t="str">
            <v>1</v>
          </cell>
          <cell r="I1060">
            <v>4761.36</v>
          </cell>
        </row>
        <row r="1061">
          <cell r="A1061">
            <v>1422035</v>
          </cell>
          <cell r="B1061" t="str">
            <v>乔治城大学酒店及会议中心</v>
          </cell>
          <cell r="C1061" t="str">
            <v>11812295555788</v>
          </cell>
          <cell r="D1061" t="str">
            <v/>
          </cell>
          <cell r="E1061" t="str">
            <v/>
          </cell>
          <cell r="F1061" t="str">
            <v>5584.56</v>
          </cell>
          <cell r="G1061" t="str">
            <v>RMB</v>
          </cell>
          <cell r="H1061" t="str">
            <v>1</v>
          </cell>
          <cell r="I1061">
            <v>5584.56</v>
          </cell>
        </row>
        <row r="1062">
          <cell r="A1062">
            <v>1413565</v>
          </cell>
          <cell r="B1062" t="str">
            <v>奥地利潮流酒店-维也纳阿纳纳斯</v>
          </cell>
          <cell r="C1062" t="str">
            <v>11812150342530</v>
          </cell>
          <cell r="D1062" t="str">
            <v>339402884</v>
          </cell>
          <cell r="E1062" t="str">
            <v/>
          </cell>
          <cell r="F1062" t="str">
            <v>1818.54</v>
          </cell>
          <cell r="G1062" t="str">
            <v>RMB</v>
          </cell>
          <cell r="H1062" t="str">
            <v>1</v>
          </cell>
          <cell r="I1062">
            <v>1818.54</v>
          </cell>
        </row>
        <row r="1063">
          <cell r="A1063">
            <v>1421102</v>
          </cell>
          <cell r="B1063" t="str">
            <v>首尔东大门KY喜来得酒店</v>
          </cell>
          <cell r="C1063" t="str">
            <v>11812280928618</v>
          </cell>
          <cell r="D1063" t="str">
            <v>reconfirm</v>
          </cell>
          <cell r="E1063" t="str">
            <v/>
          </cell>
          <cell r="F1063" t="str">
            <v>1473.72</v>
          </cell>
          <cell r="G1063" t="str">
            <v>RMB</v>
          </cell>
          <cell r="H1063" t="str">
            <v>1</v>
          </cell>
          <cell r="I1063">
            <v>1473.72</v>
          </cell>
        </row>
        <row r="1064">
          <cell r="A1064">
            <v>1421261</v>
          </cell>
          <cell r="B1064" t="str">
            <v>首尔东大门KY喜来得酒店</v>
          </cell>
          <cell r="C1064" t="str">
            <v>11812280999260</v>
          </cell>
          <cell r="D1064" t="str">
            <v>18129549</v>
          </cell>
          <cell r="E1064" t="str">
            <v/>
          </cell>
          <cell r="F1064" t="str">
            <v>2226.93</v>
          </cell>
          <cell r="G1064" t="str">
            <v>RMB</v>
          </cell>
          <cell r="H1064" t="str">
            <v>1</v>
          </cell>
          <cell r="I1064">
            <v>2226.93</v>
          </cell>
        </row>
        <row r="1065">
          <cell r="A1065">
            <v>1398008</v>
          </cell>
          <cell r="B1065" t="str">
            <v>芭堤雅湾景酒店</v>
          </cell>
          <cell r="C1065" t="str">
            <v>11811183176692</v>
          </cell>
          <cell r="D1065" t="str">
            <v>2019885</v>
          </cell>
          <cell r="E1065" t="str">
            <v/>
          </cell>
          <cell r="F1065" t="str">
            <v>2716.38</v>
          </cell>
          <cell r="G1065" t="str">
            <v>RMB</v>
          </cell>
          <cell r="H1065" t="str">
            <v>1</v>
          </cell>
          <cell r="I1065">
            <v>2716.38</v>
          </cell>
        </row>
        <row r="1066">
          <cell r="A1066">
            <v>1419612</v>
          </cell>
          <cell r="B1066" t="str">
            <v>金巴兰海滩福克斯哈里斯酒店</v>
          </cell>
          <cell r="C1066" t="str">
            <v>11812267851318</v>
          </cell>
          <cell r="D1066" t="str">
            <v/>
          </cell>
          <cell r="E1066" t="str">
            <v/>
          </cell>
          <cell r="F1066" t="str">
            <v>304.37</v>
          </cell>
          <cell r="G1066" t="str">
            <v>RMB</v>
          </cell>
          <cell r="H1066" t="str">
            <v>1</v>
          </cell>
          <cell r="I1066">
            <v>304.37</v>
          </cell>
        </row>
        <row r="1067">
          <cell r="A1067">
            <v>1409457</v>
          </cell>
          <cell r="B1067" t="str">
            <v>太平洋码头酒店</v>
          </cell>
          <cell r="C1067" t="str">
            <v>11812096905259</v>
          </cell>
          <cell r="D1067" t="str">
            <v>confirmed</v>
          </cell>
          <cell r="E1067" t="str">
            <v/>
          </cell>
          <cell r="F1067" t="str">
            <v>820.82</v>
          </cell>
          <cell r="G1067" t="str">
            <v>RMB</v>
          </cell>
          <cell r="H1067" t="str">
            <v>1</v>
          </cell>
          <cell r="I1067">
            <v>820.82</v>
          </cell>
        </row>
        <row r="1068">
          <cell r="A1068">
            <v>1409070</v>
          </cell>
          <cell r="B1068" t="str">
            <v>太平洋码头酒店</v>
          </cell>
          <cell r="C1068" t="str">
            <v>11812085342662</v>
          </cell>
          <cell r="D1068" t="str">
            <v>121047</v>
          </cell>
          <cell r="E1068" t="str">
            <v/>
          </cell>
          <cell r="F1068" t="str">
            <v>820.82</v>
          </cell>
          <cell r="G1068" t="str">
            <v>RMB</v>
          </cell>
          <cell r="H1068" t="str">
            <v>1</v>
          </cell>
          <cell r="I1068">
            <v>820.82</v>
          </cell>
        </row>
        <row r="1069">
          <cell r="A1069">
            <v>1415156</v>
          </cell>
          <cell r="B1069" t="str">
            <v>法国别墅格兰德酒店</v>
          </cell>
          <cell r="C1069" t="str">
            <v>11812189474545</v>
          </cell>
          <cell r="D1069" t="str">
            <v/>
          </cell>
          <cell r="E1069" t="str">
            <v/>
          </cell>
          <cell r="F1069" t="str">
            <v>822.48</v>
          </cell>
          <cell r="G1069" t="str">
            <v>RMB</v>
          </cell>
          <cell r="H1069" t="str">
            <v>1</v>
          </cell>
          <cell r="I1069">
            <v>822.48</v>
          </cell>
        </row>
        <row r="1070">
          <cell r="A1070">
            <v>1406223</v>
          </cell>
          <cell r="B1070" t="str">
            <v>悉尼美都城市酒店</v>
          </cell>
          <cell r="C1070" t="str">
            <v>11812046825679</v>
          </cell>
          <cell r="D1070" t="str">
            <v>335065988</v>
          </cell>
          <cell r="E1070" t="str">
            <v/>
          </cell>
          <cell r="F1070" t="str">
            <v>482.52</v>
          </cell>
          <cell r="G1070" t="str">
            <v>RMB</v>
          </cell>
          <cell r="H1070" t="str">
            <v>1</v>
          </cell>
          <cell r="I1070">
            <v>482.52</v>
          </cell>
        </row>
        <row r="1071">
          <cell r="A1071">
            <v>1407398</v>
          </cell>
          <cell r="B1071" t="str">
            <v>卡斯先生酒店</v>
          </cell>
          <cell r="C1071" t="str">
            <v>11812050196048</v>
          </cell>
          <cell r="D1071" t="str">
            <v>412684</v>
          </cell>
          <cell r="E1071" t="str">
            <v/>
          </cell>
          <cell r="F1071" t="str">
            <v>834.02</v>
          </cell>
          <cell r="G1071" t="str">
            <v>RMB</v>
          </cell>
          <cell r="H1071" t="str">
            <v>1</v>
          </cell>
          <cell r="I1071">
            <v>834.02</v>
          </cell>
        </row>
        <row r="1072">
          <cell r="A1072">
            <v>1405598</v>
          </cell>
          <cell r="B1072" t="str">
            <v>盖勒西塔迪纳千禧酒店</v>
          </cell>
          <cell r="C1072" t="str">
            <v>11812038203896</v>
          </cell>
          <cell r="D1072" t="str">
            <v>20806030</v>
          </cell>
          <cell r="E1072" t="str">
            <v/>
          </cell>
          <cell r="F1072" t="str">
            <v>1000.75</v>
          </cell>
          <cell r="G1072" t="str">
            <v>RMB</v>
          </cell>
          <cell r="H1072" t="str">
            <v>1</v>
          </cell>
          <cell r="I1072">
            <v>1000.75</v>
          </cell>
        </row>
        <row r="1073">
          <cell r="A1073">
            <v>1421514</v>
          </cell>
          <cell r="B1073" t="str">
            <v>盖勒西塔迪纳千禧酒店</v>
          </cell>
          <cell r="C1073" t="str">
            <v>11812280099229</v>
          </cell>
          <cell r="D1073" t="str">
            <v>20910632</v>
          </cell>
          <cell r="E1073" t="str">
            <v/>
          </cell>
          <cell r="F1073" t="str">
            <v>843.66</v>
          </cell>
          <cell r="G1073" t="str">
            <v>RMB</v>
          </cell>
          <cell r="H1073" t="str">
            <v>1</v>
          </cell>
          <cell r="I1073">
            <v>843.66</v>
          </cell>
        </row>
        <row r="1074">
          <cell r="A1074">
            <v>1421373</v>
          </cell>
          <cell r="B1074" t="str">
            <v>普吉自然酒店</v>
          </cell>
          <cell r="C1074" t="str">
            <v>11812281156689</v>
          </cell>
          <cell r="D1074" t="str">
            <v/>
          </cell>
          <cell r="E1074" t="str">
            <v/>
          </cell>
          <cell r="F1074" t="str">
            <v>4846.84</v>
          </cell>
          <cell r="G1074" t="str">
            <v>RMB</v>
          </cell>
          <cell r="H1074" t="str">
            <v>1</v>
          </cell>
          <cell r="I1074">
            <v>4846.84</v>
          </cell>
        </row>
        <row r="1075">
          <cell r="A1075">
            <v>1418410</v>
          </cell>
          <cell r="B1075" t="str">
            <v>彤塔拉江景酒店</v>
          </cell>
          <cell r="C1075" t="str">
            <v>11812241622640</v>
          </cell>
          <cell r="D1075" t="str">
            <v/>
          </cell>
          <cell r="E1075" t="str">
            <v/>
          </cell>
          <cell r="F1075" t="str">
            <v>736.98</v>
          </cell>
          <cell r="G1075" t="str">
            <v>RMB</v>
          </cell>
          <cell r="H1075" t="str">
            <v>1</v>
          </cell>
          <cell r="I1075">
            <v>736.98</v>
          </cell>
        </row>
        <row r="1076">
          <cell r="A1076">
            <v>1406696</v>
          </cell>
          <cell r="B1076" t="str">
            <v>哥打京那巴鲁希尔顿酒店</v>
          </cell>
          <cell r="C1076" t="str">
            <v>11812045357626</v>
          </cell>
          <cell r="D1076" t="str">
            <v>3502113670</v>
          </cell>
          <cell r="E1076" t="str">
            <v/>
          </cell>
          <cell r="F1076" t="str">
            <v>683.86</v>
          </cell>
          <cell r="G1076" t="str">
            <v>RMB</v>
          </cell>
          <cell r="H1076" t="str">
            <v>1</v>
          </cell>
          <cell r="I1076">
            <v>683.86</v>
          </cell>
        </row>
        <row r="1077">
          <cell r="A1077">
            <v>1410223</v>
          </cell>
          <cell r="B1077" t="str">
            <v>波旁街精品酒店</v>
          </cell>
          <cell r="C1077" t="str">
            <v>11812111108129</v>
          </cell>
          <cell r="D1077" t="str">
            <v>337197040</v>
          </cell>
          <cell r="E1077" t="str">
            <v/>
          </cell>
          <cell r="F1077" t="str">
            <v>271.64</v>
          </cell>
          <cell r="G1077" t="str">
            <v>RMB</v>
          </cell>
          <cell r="H1077" t="str">
            <v>1</v>
          </cell>
          <cell r="I1077">
            <v>271.64</v>
          </cell>
        </row>
        <row r="1078">
          <cell r="A1078">
            <v>1403971</v>
          </cell>
          <cell r="B1078" t="str">
            <v>塔纳塔维住宿酒店</v>
          </cell>
          <cell r="C1078" t="str">
            <v>11811294955462</v>
          </cell>
          <cell r="D1078" t="str">
            <v>1403971</v>
          </cell>
          <cell r="E1078" t="str">
            <v/>
          </cell>
          <cell r="F1078" t="str">
            <v>182.03</v>
          </cell>
          <cell r="G1078" t="str">
            <v>RMB</v>
          </cell>
          <cell r="H1078" t="str">
            <v>1</v>
          </cell>
          <cell r="I1078">
            <v>182.03</v>
          </cell>
        </row>
        <row r="1079">
          <cell r="A1079">
            <v>1418255</v>
          </cell>
          <cell r="B1079" t="str">
            <v>曼谷H2酒店</v>
          </cell>
          <cell r="C1079" t="str">
            <v>11812234728169</v>
          </cell>
          <cell r="D1079" t="str">
            <v>82751878</v>
          </cell>
          <cell r="E1079" t="str">
            <v/>
          </cell>
          <cell r="F1079" t="str">
            <v>141.82</v>
          </cell>
          <cell r="G1079" t="str">
            <v>RMB</v>
          </cell>
          <cell r="H1079" t="str">
            <v>1</v>
          </cell>
          <cell r="I1079">
            <v>141.82</v>
          </cell>
        </row>
        <row r="1080">
          <cell r="A1080">
            <v>1421812</v>
          </cell>
          <cell r="B1080" t="str">
            <v>曼谷H2酒店</v>
          </cell>
          <cell r="C1080" t="str">
            <v>11812296763964</v>
          </cell>
          <cell r="D1080" t="str">
            <v>1421812</v>
          </cell>
          <cell r="E1080" t="str">
            <v/>
          </cell>
          <cell r="F1080" t="str">
            <v>284.08</v>
          </cell>
          <cell r="G1080" t="str">
            <v>RMB</v>
          </cell>
          <cell r="H1080" t="str">
            <v>1</v>
          </cell>
          <cell r="I1080">
            <v>284.08</v>
          </cell>
        </row>
        <row r="1081">
          <cell r="A1081">
            <v>1405556</v>
          </cell>
          <cell r="B1081" t="str">
            <v>芒果卧室酒店</v>
          </cell>
          <cell r="C1081" t="str">
            <v>11812023392128</v>
          </cell>
          <cell r="D1081" t="str">
            <v>561919</v>
          </cell>
          <cell r="E1081" t="str">
            <v/>
          </cell>
          <cell r="F1081" t="str">
            <v>562.02</v>
          </cell>
          <cell r="G1081" t="str">
            <v>RMB</v>
          </cell>
          <cell r="H1081" t="str">
            <v>1</v>
          </cell>
          <cell r="I1081">
            <v>562.02</v>
          </cell>
        </row>
        <row r="1082">
          <cell r="A1082">
            <v>1408886</v>
          </cell>
          <cell r="B1082" t="str">
            <v>芒果卧室酒店</v>
          </cell>
          <cell r="C1082" t="str">
            <v>11812088614013</v>
          </cell>
          <cell r="D1082" t="str">
            <v/>
          </cell>
          <cell r="E1082" t="str">
            <v/>
          </cell>
          <cell r="F1082" t="str">
            <v>559.12</v>
          </cell>
          <cell r="G1082" t="str">
            <v>RMB</v>
          </cell>
          <cell r="H1082" t="str">
            <v>1</v>
          </cell>
          <cell r="I1082">
            <v>559.12</v>
          </cell>
        </row>
        <row r="1083">
          <cell r="A1083">
            <v>1412375</v>
          </cell>
          <cell r="B1083" t="str">
            <v>古德酒店</v>
          </cell>
          <cell r="C1083" t="str">
            <v>11812139143428</v>
          </cell>
          <cell r="D1083" t="str">
            <v/>
          </cell>
          <cell r="E1083" t="str">
            <v/>
          </cell>
          <cell r="F1083" t="str">
            <v>635.49</v>
          </cell>
          <cell r="G1083" t="str">
            <v>RMB</v>
          </cell>
          <cell r="H1083" t="str">
            <v>1</v>
          </cell>
          <cell r="I1083">
            <v>635.49</v>
          </cell>
        </row>
        <row r="1084">
          <cell r="A1084">
            <v>1414917</v>
          </cell>
          <cell r="B1084" t="str">
            <v>台北东龙大饭店</v>
          </cell>
          <cell r="C1084" t="str">
            <v>11812184768217</v>
          </cell>
          <cell r="D1084" t="str">
            <v/>
          </cell>
          <cell r="E1084" t="str">
            <v/>
          </cell>
          <cell r="F1084" t="str">
            <v>2552.52</v>
          </cell>
          <cell r="G1084" t="str">
            <v>RMB</v>
          </cell>
          <cell r="H1084" t="str">
            <v>1</v>
          </cell>
          <cell r="I1084">
            <v>2552.52</v>
          </cell>
        </row>
        <row r="1085">
          <cell r="A1085">
            <v>1414910</v>
          </cell>
          <cell r="B1085" t="str">
            <v>台北东龙大饭店</v>
          </cell>
          <cell r="C1085" t="str">
            <v>11812188172754</v>
          </cell>
          <cell r="D1085" t="str">
            <v/>
          </cell>
          <cell r="E1085" t="str">
            <v/>
          </cell>
          <cell r="F1085" t="str">
            <v>977.64</v>
          </cell>
          <cell r="G1085" t="str">
            <v>RMB</v>
          </cell>
          <cell r="H1085" t="str">
            <v>1</v>
          </cell>
          <cell r="I1085">
            <v>977.64</v>
          </cell>
        </row>
        <row r="1086">
          <cell r="A1086">
            <v>1419525</v>
          </cell>
          <cell r="B1086" t="str">
            <v>棕榈苑饭店</v>
          </cell>
          <cell r="C1086" t="str">
            <v>11812257821814</v>
          </cell>
          <cell r="D1086" t="str">
            <v/>
          </cell>
          <cell r="E1086" t="str">
            <v/>
          </cell>
          <cell r="F1086" t="str">
            <v>285.17</v>
          </cell>
          <cell r="G1086" t="str">
            <v>RMB</v>
          </cell>
          <cell r="H1086" t="str">
            <v>1</v>
          </cell>
          <cell r="I1086">
            <v>285.17</v>
          </cell>
        </row>
        <row r="1087">
          <cell r="A1087">
            <v>1403589</v>
          </cell>
          <cell r="B1087" t="str">
            <v>艾文宾馆</v>
          </cell>
          <cell r="C1087" t="str">
            <v>11811299745059</v>
          </cell>
          <cell r="D1087" t="str">
            <v>20181219</v>
          </cell>
          <cell r="E1087" t="str">
            <v/>
          </cell>
          <cell r="F1087" t="str">
            <v>187.03</v>
          </cell>
          <cell r="G1087" t="str">
            <v>RMB</v>
          </cell>
          <cell r="H1087" t="str">
            <v>1</v>
          </cell>
          <cell r="I1087">
            <v>187.03</v>
          </cell>
        </row>
        <row r="1088">
          <cell r="A1088">
            <v>1414546</v>
          </cell>
          <cell r="B1088" t="str">
            <v>皇家宾佳酒店</v>
          </cell>
          <cell r="C1088" t="str">
            <v>11812174089334</v>
          </cell>
          <cell r="D1088" t="str">
            <v>292628</v>
          </cell>
          <cell r="E1088" t="str">
            <v/>
          </cell>
          <cell r="F1088" t="str">
            <v>1315.41</v>
          </cell>
          <cell r="G1088" t="str">
            <v>RMB</v>
          </cell>
          <cell r="H1088" t="str">
            <v>1</v>
          </cell>
          <cell r="I1088">
            <v>1315.41</v>
          </cell>
        </row>
        <row r="1089">
          <cell r="A1089">
            <v>1420072</v>
          </cell>
          <cell r="B1089" t="str">
            <v>希尔俱乐部酒店</v>
          </cell>
          <cell r="C1089" t="str">
            <v>11812264073892</v>
          </cell>
          <cell r="D1089" t="str">
            <v/>
          </cell>
          <cell r="E1089" t="str">
            <v/>
          </cell>
          <cell r="F1089" t="str">
            <v>991.27</v>
          </cell>
          <cell r="G1089" t="str">
            <v>RMB</v>
          </cell>
          <cell r="H1089" t="str">
            <v>1</v>
          </cell>
          <cell r="I1089">
            <v>991.27</v>
          </cell>
        </row>
        <row r="1090">
          <cell r="A1090">
            <v>1421495</v>
          </cell>
          <cell r="B1090" t="str">
            <v>希尔俱乐部酒店</v>
          </cell>
          <cell r="C1090" t="str">
            <v>11812283194044</v>
          </cell>
          <cell r="D1090" t="str">
            <v>reconfirm</v>
          </cell>
          <cell r="E1090" t="str">
            <v/>
          </cell>
          <cell r="F1090" t="str">
            <v>1069.58</v>
          </cell>
          <cell r="G1090" t="str">
            <v>RMB</v>
          </cell>
          <cell r="H1090" t="str">
            <v>1</v>
          </cell>
          <cell r="I1090">
            <v>1069.58</v>
          </cell>
        </row>
        <row r="1091">
          <cell r="A1091">
            <v>1419725</v>
          </cell>
          <cell r="B1091" t="str">
            <v>首尔情侣酒店</v>
          </cell>
          <cell r="C1091" t="str">
            <v>11812263989546</v>
          </cell>
          <cell r="D1091" t="str">
            <v/>
          </cell>
          <cell r="E1091" t="str">
            <v/>
          </cell>
          <cell r="F1091" t="str">
            <v>1505.41</v>
          </cell>
          <cell r="G1091" t="str">
            <v>RMB</v>
          </cell>
          <cell r="H1091" t="str">
            <v>1</v>
          </cell>
          <cell r="I1091">
            <v>1505.41</v>
          </cell>
        </row>
        <row r="1092">
          <cell r="A1092">
            <v>1419719</v>
          </cell>
          <cell r="B1092" t="str">
            <v>首尔情侣酒店</v>
          </cell>
          <cell r="C1092" t="str">
            <v>11812261968313</v>
          </cell>
          <cell r="D1092" t="str">
            <v/>
          </cell>
          <cell r="E1092" t="str">
            <v/>
          </cell>
          <cell r="F1092" t="str">
            <v>463.99</v>
          </cell>
          <cell r="G1092" t="str">
            <v>RMB</v>
          </cell>
          <cell r="H1092" t="str">
            <v>1</v>
          </cell>
          <cell r="I1092">
            <v>463.99</v>
          </cell>
        </row>
        <row r="1093">
          <cell r="A1093">
            <v>1423252</v>
          </cell>
          <cell r="B1093" t="str">
            <v>密特拉卡弗酒店</v>
          </cell>
          <cell r="C1093" t="str">
            <v>11812314197335</v>
          </cell>
          <cell r="D1093" t="str">
            <v/>
          </cell>
          <cell r="E1093" t="str">
            <v/>
          </cell>
          <cell r="F1093" t="str">
            <v>1042.98</v>
          </cell>
          <cell r="G1093" t="str">
            <v>RMB</v>
          </cell>
          <cell r="H1093" t="str">
            <v>1</v>
          </cell>
          <cell r="I1093">
            <v>1042.98</v>
          </cell>
        </row>
        <row r="1094">
          <cell r="A1094">
            <v>1413778</v>
          </cell>
          <cell r="B1094" t="str">
            <v>费尔南多三世酒店</v>
          </cell>
          <cell r="C1094" t="str">
            <v>11812165203458</v>
          </cell>
          <cell r="D1094" t="str">
            <v/>
          </cell>
          <cell r="E1094" t="str">
            <v/>
          </cell>
          <cell r="F1094" t="str">
            <v>995.12</v>
          </cell>
          <cell r="G1094" t="str">
            <v>RMB</v>
          </cell>
          <cell r="H1094" t="str">
            <v>1</v>
          </cell>
          <cell r="I1094">
            <v>995.12</v>
          </cell>
        </row>
        <row r="1095">
          <cell r="A1095">
            <v>1422198</v>
          </cell>
          <cell r="B1095" t="str">
            <v>万荣阿马里酒店 </v>
          </cell>
          <cell r="C1095" t="str">
            <v>11812299488835</v>
          </cell>
          <cell r="D1095" t="str">
            <v/>
          </cell>
          <cell r="E1095" t="str">
            <v/>
          </cell>
          <cell r="F1095" t="str">
            <v>1570.3</v>
          </cell>
          <cell r="G1095" t="str">
            <v>RMB</v>
          </cell>
          <cell r="H1095" t="str">
            <v>1</v>
          </cell>
          <cell r="I1095">
            <v>1570.3</v>
          </cell>
        </row>
        <row r="1096">
          <cell r="A1096">
            <v>1409470</v>
          </cell>
          <cell r="B1096" t="str">
            <v>住宿酒店</v>
          </cell>
          <cell r="C1096" t="str">
            <v>11812096880028</v>
          </cell>
          <cell r="D1096" t="str">
            <v>20313</v>
          </cell>
          <cell r="E1096" t="str">
            <v/>
          </cell>
          <cell r="F1096" t="str">
            <v>1055.78</v>
          </cell>
          <cell r="G1096" t="str">
            <v>RMB</v>
          </cell>
          <cell r="H1096" t="str">
            <v>1</v>
          </cell>
          <cell r="I1096">
            <v>1055.78</v>
          </cell>
        </row>
        <row r="1097">
          <cell r="A1097">
            <v>1420273</v>
          </cell>
          <cell r="B1097" t="str">
            <v>巴瑟罗布尔诺宫殿酒店</v>
          </cell>
          <cell r="C1097" t="str">
            <v>11812271295271</v>
          </cell>
          <cell r="D1097" t="str">
            <v>41860389</v>
          </cell>
          <cell r="E1097" t="str">
            <v/>
          </cell>
          <cell r="F1097" t="str">
            <v>674.49</v>
          </cell>
          <cell r="G1097" t="str">
            <v>RMB</v>
          </cell>
          <cell r="H1097" t="str">
            <v>1</v>
          </cell>
          <cell r="I1097">
            <v>674.49</v>
          </cell>
        </row>
        <row r="1098">
          <cell r="A1098">
            <v>1398238</v>
          </cell>
          <cell r="B1098" t="str">
            <v>芭堤雅拉比特度假村</v>
          </cell>
          <cell r="C1098" t="str">
            <v>11812035293650</v>
          </cell>
          <cell r="D1098" t="str">
            <v>26752</v>
          </cell>
          <cell r="E1098" t="str">
            <v/>
          </cell>
          <cell r="F1098" t="str">
            <v>3403.62</v>
          </cell>
          <cell r="G1098" t="str">
            <v>RMB</v>
          </cell>
          <cell r="H1098" t="str">
            <v>1</v>
          </cell>
          <cell r="I1098">
            <v>3403.62</v>
          </cell>
        </row>
        <row r="1099">
          <cell r="A1099">
            <v>1409621</v>
          </cell>
          <cell r="B1099" t="str">
            <v>哈尔科夫普瑞米尔宫殿酒店</v>
          </cell>
          <cell r="C1099" t="str">
            <v>11812135252515</v>
          </cell>
          <cell r="D1099" t="str">
            <v>42444149</v>
          </cell>
          <cell r="E1099" t="str">
            <v/>
          </cell>
          <cell r="F1099" t="str">
            <v>4884.15</v>
          </cell>
          <cell r="G1099" t="str">
            <v>RMB</v>
          </cell>
          <cell r="H1099" t="str">
            <v>1</v>
          </cell>
          <cell r="I1099">
            <v>4884.15</v>
          </cell>
        </row>
        <row r="1100">
          <cell r="A1100">
            <v>1396836</v>
          </cell>
          <cell r="B1100" t="str">
            <v>卡森德尔托尔梅斯酒店</v>
          </cell>
          <cell r="C1100" t="str">
            <v>11812215844739</v>
          </cell>
          <cell r="D1100" t="str">
            <v/>
          </cell>
          <cell r="E1100" t="str">
            <v/>
          </cell>
          <cell r="F1100" t="str">
            <v>644.6</v>
          </cell>
          <cell r="G1100" t="str">
            <v>RMB</v>
          </cell>
          <cell r="H1100" t="str">
            <v>1</v>
          </cell>
          <cell r="I1100">
            <v>644.6</v>
          </cell>
        </row>
        <row r="1101">
          <cell r="A1101">
            <v>1403530</v>
          </cell>
          <cell r="B1101" t="str">
            <v>塞班悦泰度假村酒店</v>
          </cell>
          <cell r="C1101" t="str">
            <v>11811292572945</v>
          </cell>
          <cell r="D1101" t="str">
            <v>1317429</v>
          </cell>
          <cell r="E1101" t="str">
            <v/>
          </cell>
          <cell r="F1101" t="str">
            <v>6389.6</v>
          </cell>
          <cell r="G1101" t="str">
            <v>RMB</v>
          </cell>
          <cell r="H1101" t="str">
            <v>1</v>
          </cell>
          <cell r="I1101">
            <v>6389.6</v>
          </cell>
        </row>
        <row r="1102">
          <cell r="A1102">
            <v>1403435</v>
          </cell>
          <cell r="B1102" t="str">
            <v>塞班悦泰度假村酒店</v>
          </cell>
          <cell r="C1102" t="str">
            <v>11811299433778</v>
          </cell>
          <cell r="D1102" t="str">
            <v>1317428</v>
          </cell>
          <cell r="E1102" t="str">
            <v/>
          </cell>
          <cell r="F1102" t="str">
            <v>6401.6</v>
          </cell>
          <cell r="G1102" t="str">
            <v>RMB</v>
          </cell>
          <cell r="H1102" t="str">
            <v>1</v>
          </cell>
          <cell r="I1102">
            <v>6401.6</v>
          </cell>
        </row>
        <row r="1103">
          <cell r="A1103">
            <v>1418154</v>
          </cell>
          <cell r="B1103" t="str">
            <v>人工林城市温泉度假村</v>
          </cell>
          <cell r="C1103" t="str">
            <v>11812233529525</v>
          </cell>
          <cell r="D1103" t="str">
            <v>71982</v>
          </cell>
          <cell r="E1103" t="str">
            <v/>
          </cell>
          <cell r="F1103" t="str">
            <v>914.49</v>
          </cell>
          <cell r="G1103" t="str">
            <v>RMB</v>
          </cell>
          <cell r="H1103" t="str">
            <v>1</v>
          </cell>
          <cell r="I1103">
            <v>914.49</v>
          </cell>
        </row>
        <row r="1104">
          <cell r="A1104">
            <v>1398011</v>
          </cell>
          <cell r="B1104" t="str">
            <v>HOTEL THE FLAG 心斋桥</v>
          </cell>
          <cell r="C1104" t="str">
            <v>11811151644819</v>
          </cell>
          <cell r="D1104" t="str">
            <v>1398011</v>
          </cell>
          <cell r="E1104" t="str">
            <v/>
          </cell>
          <cell r="F1104" t="str">
            <v>4368.45</v>
          </cell>
          <cell r="G1104" t="str">
            <v>RMB</v>
          </cell>
          <cell r="H1104" t="str">
            <v>1</v>
          </cell>
          <cell r="I1104">
            <v>4368.45</v>
          </cell>
        </row>
        <row r="1105">
          <cell r="A1105">
            <v>1398014</v>
          </cell>
          <cell r="B1105" t="str">
            <v>HOTEL THE FLAG 心斋桥</v>
          </cell>
          <cell r="C1105" t="str">
            <v>11811153792042</v>
          </cell>
          <cell r="D1105" t="str">
            <v>1398014</v>
          </cell>
          <cell r="E1105" t="str">
            <v/>
          </cell>
          <cell r="F1105" t="str">
            <v>4368.45</v>
          </cell>
          <cell r="G1105" t="str">
            <v>RMB</v>
          </cell>
          <cell r="H1105" t="str">
            <v>1</v>
          </cell>
          <cell r="I1105">
            <v>4368.45</v>
          </cell>
        </row>
        <row r="1106">
          <cell r="A1106">
            <v>1406557</v>
          </cell>
          <cell r="B1106" t="str">
            <v>HOTEL THE FLAG 心斋桥</v>
          </cell>
          <cell r="C1106" t="str">
            <v>11812049946850</v>
          </cell>
          <cell r="D1106" t="str">
            <v>253749893</v>
          </cell>
          <cell r="E1106" t="str">
            <v/>
          </cell>
          <cell r="F1106" t="str">
            <v>1793.44</v>
          </cell>
          <cell r="G1106" t="str">
            <v>RMB</v>
          </cell>
          <cell r="H1106" t="str">
            <v>1</v>
          </cell>
          <cell r="I1106">
            <v>1793.44</v>
          </cell>
        </row>
        <row r="1107">
          <cell r="A1107">
            <v>1417023</v>
          </cell>
          <cell r="B1107" t="str">
            <v>北汤泽绿风温泉度假酒店</v>
          </cell>
          <cell r="C1107" t="str">
            <v>11812218820380</v>
          </cell>
          <cell r="D1107" t="str">
            <v>7DFHDH</v>
          </cell>
          <cell r="E1107" t="str">
            <v/>
          </cell>
          <cell r="F1107" t="str">
            <v>2064.12</v>
          </cell>
          <cell r="G1107" t="str">
            <v>RMB</v>
          </cell>
          <cell r="H1107" t="str">
            <v>1</v>
          </cell>
          <cell r="I1107">
            <v>2064.12</v>
          </cell>
        </row>
        <row r="1108">
          <cell r="A1108">
            <v>1410496</v>
          </cell>
          <cell r="B1108" t="str">
            <v>普吉岛欧尼亚宾馆</v>
          </cell>
          <cell r="C1108" t="str">
            <v>11812111879630</v>
          </cell>
          <cell r="D1108" t="str">
            <v>1161767302</v>
          </cell>
          <cell r="E1108" t="str">
            <v/>
          </cell>
          <cell r="F1108" t="str">
            <v>450.14</v>
          </cell>
          <cell r="G1108" t="str">
            <v>RMB</v>
          </cell>
          <cell r="H1108" t="str">
            <v>1</v>
          </cell>
          <cell r="I1108">
            <v>450.14</v>
          </cell>
        </row>
        <row r="1109">
          <cell r="A1109">
            <v>1403845</v>
          </cell>
          <cell r="B1109" t="str">
            <v>普吉岛拉雅小屋度假村</v>
          </cell>
          <cell r="C1109" t="str">
            <v>11811296805677</v>
          </cell>
          <cell r="D1109" t="str">
            <v/>
          </cell>
          <cell r="E1109" t="str">
            <v/>
          </cell>
          <cell r="F1109" t="str">
            <v>295.13</v>
          </cell>
          <cell r="G1109" t="str">
            <v>RMB</v>
          </cell>
          <cell r="H1109" t="str">
            <v>1</v>
          </cell>
          <cell r="I1109">
            <v>295.13</v>
          </cell>
        </row>
        <row r="1110">
          <cell r="A1110">
            <v>1403550</v>
          </cell>
          <cell r="B1110" t="str">
            <v>新达拉精品酒店和公寓</v>
          </cell>
          <cell r="C1110" t="str">
            <v>11811292681635</v>
          </cell>
          <cell r="D1110" t="str">
            <v>10010327061</v>
          </cell>
          <cell r="E1110" t="str">
            <v/>
          </cell>
          <cell r="F1110" t="str">
            <v>949.22</v>
          </cell>
          <cell r="G1110" t="str">
            <v>RMB</v>
          </cell>
          <cell r="H1110" t="str">
            <v>1</v>
          </cell>
          <cell r="I1110">
            <v>949.22</v>
          </cell>
        </row>
        <row r="1111">
          <cell r="A1111">
            <v>1415030</v>
          </cell>
          <cell r="B1111" t="str">
            <v>丽拉瓦迪纳卡酒店</v>
          </cell>
          <cell r="C1111" t="str">
            <v>11812184549096</v>
          </cell>
          <cell r="D1111" t="str">
            <v/>
          </cell>
          <cell r="E1111" t="str">
            <v/>
          </cell>
          <cell r="F1111" t="str">
            <v>539.23</v>
          </cell>
          <cell r="G1111" t="str">
            <v>RMB</v>
          </cell>
          <cell r="H1111" t="str">
            <v>1</v>
          </cell>
          <cell r="I1111">
            <v>539.23</v>
          </cell>
        </row>
        <row r="1112">
          <cell r="A1112">
            <v>1422264</v>
          </cell>
          <cell r="B1112" t="str">
            <v>吉隆坡市中心华美达套房酒店</v>
          </cell>
          <cell r="C1112" t="str">
            <v>11812307759410</v>
          </cell>
          <cell r="D1112" t="str">
            <v/>
          </cell>
          <cell r="E1112" t="str">
            <v/>
          </cell>
          <cell r="F1112" t="str">
            <v>714.7</v>
          </cell>
          <cell r="G1112" t="str">
            <v>RMB</v>
          </cell>
          <cell r="H1112" t="str">
            <v>1</v>
          </cell>
          <cell r="I1112">
            <v>714.7</v>
          </cell>
        </row>
        <row r="1113">
          <cell r="A1113">
            <v>1386294</v>
          </cell>
          <cell r="B1113" t="str">
            <v>吉隆坡市中心华美达套房酒店</v>
          </cell>
          <cell r="C1113" t="str">
            <v>11810273593097</v>
          </cell>
          <cell r="D1113" t="str">
            <v>100015293</v>
          </cell>
          <cell r="E1113" t="str">
            <v/>
          </cell>
          <cell r="F1113" t="str">
            <v>933.66</v>
          </cell>
          <cell r="G1113" t="str">
            <v>RMB</v>
          </cell>
          <cell r="H1113" t="str">
            <v>1</v>
          </cell>
          <cell r="I1113">
            <v>933.66</v>
          </cell>
        </row>
        <row r="1114">
          <cell r="A1114">
            <v>1405938</v>
          </cell>
          <cell r="B1114" t="str">
            <v>芽庄珍珠帝国酒店</v>
          </cell>
          <cell r="C1114" t="str">
            <v>11812014859996</v>
          </cell>
          <cell r="D1114" t="str">
            <v>334245392</v>
          </cell>
          <cell r="E1114" t="str">
            <v/>
          </cell>
          <cell r="F1114" t="str">
            <v>1770.74</v>
          </cell>
          <cell r="G1114" t="str">
            <v>RMB</v>
          </cell>
          <cell r="H1114" t="str">
            <v>1</v>
          </cell>
          <cell r="I1114">
            <v>1770.74</v>
          </cell>
        </row>
        <row r="1115">
          <cell r="A1115">
            <v>1414246</v>
          </cell>
          <cell r="B1115" t="str">
            <v>美憬阁索菲特曼谷维亚酒店</v>
          </cell>
          <cell r="C1115" t="str">
            <v>11812179425491</v>
          </cell>
          <cell r="D1115" t="str">
            <v>7830145,7830146,7830147</v>
          </cell>
          <cell r="E1115" t="str">
            <v/>
          </cell>
          <cell r="F1115" t="str">
            <v>2822.76</v>
          </cell>
          <cell r="G1115" t="str">
            <v>RMB</v>
          </cell>
          <cell r="H1115" t="str">
            <v>1</v>
          </cell>
          <cell r="I1115">
            <v>2822.76</v>
          </cell>
        </row>
        <row r="1116">
          <cell r="A1116">
            <v>1402807</v>
          </cell>
          <cell r="B1116" t="str">
            <v>巴厘岛努纱杜阿威斯汀假日酒店</v>
          </cell>
          <cell r="C1116" t="str">
            <v>11811287653859</v>
          </cell>
          <cell r="D1116" t="str">
            <v/>
          </cell>
          <cell r="E1116" t="str">
            <v/>
          </cell>
          <cell r="F1116" t="str">
            <v>7262.1</v>
          </cell>
          <cell r="G1116" t="str">
            <v>RMB</v>
          </cell>
          <cell r="H1116" t="str">
            <v>1</v>
          </cell>
          <cell r="I1116">
            <v>7262.1</v>
          </cell>
        </row>
        <row r="1117">
          <cell r="A1117">
            <v>1416222</v>
          </cell>
          <cell r="B1117" t="str">
            <v>努沙杜瓦金达纳别墅酒店</v>
          </cell>
          <cell r="C1117" t="str">
            <v>11812204772687</v>
          </cell>
          <cell r="D1117" t="str">
            <v>8888</v>
          </cell>
          <cell r="E1117" t="str">
            <v/>
          </cell>
          <cell r="F1117" t="str">
            <v>708.71</v>
          </cell>
          <cell r="G1117" t="str">
            <v>RMB</v>
          </cell>
          <cell r="H1117" t="str">
            <v>1</v>
          </cell>
          <cell r="I1117">
            <v>708.71</v>
          </cell>
        </row>
        <row r="1118">
          <cell r="A1118">
            <v>1391987</v>
          </cell>
          <cell r="B1118" t="str">
            <v>乌布布米度假酒店</v>
          </cell>
          <cell r="C1118" t="str">
            <v>11811091078315</v>
          </cell>
          <cell r="D1118" t="str">
            <v>223360535</v>
          </cell>
          <cell r="E1118" t="str">
            <v/>
          </cell>
          <cell r="F1118" t="str">
            <v>1095.68</v>
          </cell>
          <cell r="G1118" t="str">
            <v>RMB</v>
          </cell>
          <cell r="H1118" t="str">
            <v>1</v>
          </cell>
          <cell r="I1118">
            <v>1095.68</v>
          </cell>
        </row>
        <row r="1119">
          <cell r="A1119">
            <v>1422042</v>
          </cell>
          <cell r="B1119" t="str">
            <v>巴曲斯别墅酒店 </v>
          </cell>
          <cell r="C1119" t="str">
            <v>11812298398469</v>
          </cell>
          <cell r="D1119" t="str">
            <v/>
          </cell>
          <cell r="E1119" t="str">
            <v/>
          </cell>
          <cell r="F1119" t="str">
            <v>3072</v>
          </cell>
          <cell r="G1119" t="str">
            <v>RMB</v>
          </cell>
          <cell r="H1119" t="str">
            <v>1</v>
          </cell>
          <cell r="I1119">
            <v>3072.18</v>
          </cell>
        </row>
        <row r="1120">
          <cell r="A1120">
            <v>1421253</v>
          </cell>
          <cell r="B1120" t="str">
            <v>锡安娜生态温泉别墅 </v>
          </cell>
          <cell r="C1120" t="str">
            <v>11812286819673</v>
          </cell>
          <cell r="D1120" t="str">
            <v/>
          </cell>
          <cell r="E1120" t="str">
            <v/>
          </cell>
          <cell r="F1120" t="str">
            <v>2171</v>
          </cell>
          <cell r="G1120" t="str">
            <v>RMB</v>
          </cell>
          <cell r="H1120" t="str">
            <v>1</v>
          </cell>
          <cell r="I1120">
            <v>2171.68</v>
          </cell>
        </row>
        <row r="1121">
          <cell r="A1121">
            <v>1415635</v>
          </cell>
          <cell r="B1121" t="str">
            <v>英非尼托Spa酒店</v>
          </cell>
          <cell r="C1121" t="str">
            <v>11812190684614</v>
          </cell>
          <cell r="D1121" t="str">
            <v>340452964</v>
          </cell>
          <cell r="E1121" t="str">
            <v/>
          </cell>
          <cell r="F1121" t="str">
            <v>7032.38</v>
          </cell>
          <cell r="G1121" t="str">
            <v>RMB</v>
          </cell>
          <cell r="H1121" t="str">
            <v>1</v>
          </cell>
          <cell r="I1121">
            <v>7032.38</v>
          </cell>
        </row>
        <row r="1122">
          <cell r="A1122">
            <v>1420870</v>
          </cell>
          <cell r="B1122" t="str">
            <v>匠之宿深山樱庵旅馆</v>
          </cell>
          <cell r="C1122" t="str">
            <v>11812277745381</v>
          </cell>
          <cell r="D1122" t="str">
            <v/>
          </cell>
          <cell r="E1122" t="str">
            <v/>
          </cell>
          <cell r="F1122" t="str">
            <v>2190</v>
          </cell>
          <cell r="G1122" t="str">
            <v>RMB</v>
          </cell>
          <cell r="H1122" t="str">
            <v>1</v>
          </cell>
          <cell r="I1122">
            <v>2190.1</v>
          </cell>
        </row>
        <row r="1123">
          <cell r="A1123">
            <v>1414972</v>
          </cell>
          <cell r="B1123" t="str">
            <v>花莲丽格休闲饭店</v>
          </cell>
          <cell r="C1123" t="str">
            <v>11812182382333</v>
          </cell>
          <cell r="D1123" t="str">
            <v/>
          </cell>
          <cell r="E1123" t="str">
            <v/>
          </cell>
          <cell r="F1123" t="str">
            <v>822.92</v>
          </cell>
          <cell r="G1123" t="str">
            <v>RMB</v>
          </cell>
          <cell r="H1123" t="str">
            <v>1</v>
          </cell>
          <cell r="I1123">
            <v>822.92</v>
          </cell>
        </row>
        <row r="1124">
          <cell r="A1124">
            <v>1418225</v>
          </cell>
          <cell r="B1124" t="str">
            <v>香港永倫800酒店</v>
          </cell>
          <cell r="C1124" t="str">
            <v>11812235737535</v>
          </cell>
          <cell r="D1124" t="str">
            <v>1418225</v>
          </cell>
          <cell r="E1124" t="str">
            <v/>
          </cell>
          <cell r="F1124" t="str">
            <v>374.23</v>
          </cell>
          <cell r="G1124" t="str">
            <v>RMB</v>
          </cell>
          <cell r="H1124" t="str">
            <v>1</v>
          </cell>
          <cell r="I1124">
            <v>374.23</v>
          </cell>
        </row>
        <row r="1125">
          <cell r="A1125">
            <v>1418172</v>
          </cell>
          <cell r="B1125" t="str">
            <v>香港永倫800酒店</v>
          </cell>
          <cell r="C1125" t="str">
            <v>11812232677373</v>
          </cell>
          <cell r="D1125" t="str">
            <v>1418172</v>
          </cell>
          <cell r="E1125" t="str">
            <v/>
          </cell>
          <cell r="F1125" t="str">
            <v>1580.1</v>
          </cell>
          <cell r="G1125" t="str">
            <v>RMB</v>
          </cell>
          <cell r="H1125" t="str">
            <v>1</v>
          </cell>
          <cell r="I1125">
            <v>1580.1</v>
          </cell>
        </row>
        <row r="1126">
          <cell r="A1126">
            <v>1419843</v>
          </cell>
          <cell r="B1126" t="str">
            <v>香港永倫800酒店</v>
          </cell>
          <cell r="C1126" t="str">
            <v>11812267808476</v>
          </cell>
          <cell r="D1126" t="str">
            <v/>
          </cell>
          <cell r="E1126" t="str">
            <v/>
          </cell>
          <cell r="F1126" t="str">
            <v>796.44</v>
          </cell>
          <cell r="G1126" t="str">
            <v>RMB</v>
          </cell>
          <cell r="H1126" t="str">
            <v>1</v>
          </cell>
          <cell r="I1126">
            <v>796.44</v>
          </cell>
        </row>
        <row r="1127">
          <cell r="A1127">
            <v>1419923</v>
          </cell>
          <cell r="B1127" t="str">
            <v>香港永倫800酒店</v>
          </cell>
          <cell r="C1127" t="str">
            <v>11812263100496</v>
          </cell>
          <cell r="D1127" t="str">
            <v/>
          </cell>
          <cell r="E1127" t="str">
            <v/>
          </cell>
          <cell r="F1127" t="str">
            <v>796.44</v>
          </cell>
          <cell r="G1127" t="str">
            <v>RMB</v>
          </cell>
          <cell r="H1127" t="str">
            <v>1</v>
          </cell>
          <cell r="I1127">
            <v>796.44</v>
          </cell>
        </row>
        <row r="1128">
          <cell r="A1128">
            <v>1414656</v>
          </cell>
          <cell r="B1128" t="str">
            <v>香港永倫800酒店</v>
          </cell>
          <cell r="C1128" t="str">
            <v>11812178893893</v>
          </cell>
          <cell r="D1128" t="str">
            <v>Y3131</v>
          </cell>
          <cell r="E1128" t="str">
            <v/>
          </cell>
          <cell r="F1128" t="str">
            <v>894.45</v>
          </cell>
          <cell r="G1128" t="str">
            <v>RMB</v>
          </cell>
          <cell r="H1128" t="str">
            <v>1</v>
          </cell>
          <cell r="I1128">
            <v>894.45</v>
          </cell>
        </row>
        <row r="1129">
          <cell r="A1129">
            <v>1419729</v>
          </cell>
          <cell r="B1129" t="str">
            <v>香港悦品海景酒店(原观塘丽东酒店)</v>
          </cell>
          <cell r="C1129" t="str">
            <v>11812265637512</v>
          </cell>
          <cell r="D1129" t="str">
            <v/>
          </cell>
          <cell r="E1129" t="str">
            <v/>
          </cell>
          <cell r="F1129" t="str">
            <v>3180.6</v>
          </cell>
          <cell r="G1129" t="str">
            <v>RMB</v>
          </cell>
          <cell r="H1129" t="str">
            <v>1</v>
          </cell>
          <cell r="I1129">
            <v>3180.6</v>
          </cell>
        </row>
        <row r="1130">
          <cell r="A1130">
            <v>1417796</v>
          </cell>
          <cell r="B1130" t="str">
            <v>香港悦品海景酒店(原观塘丽东酒店)</v>
          </cell>
          <cell r="C1130" t="str">
            <v>11812224606293</v>
          </cell>
          <cell r="D1130" t="str">
            <v/>
          </cell>
          <cell r="E1130" t="str">
            <v/>
          </cell>
          <cell r="F1130" t="str">
            <v>600</v>
          </cell>
          <cell r="G1130" t="str">
            <v>RMB</v>
          </cell>
          <cell r="H1130" t="str">
            <v>1</v>
          </cell>
          <cell r="I1130">
            <v>600</v>
          </cell>
        </row>
        <row r="1131">
          <cell r="A1131">
            <v>1420877</v>
          </cell>
          <cell r="B1131" t="str">
            <v>香港悦品海景酒店(原观塘丽东酒店)</v>
          </cell>
          <cell r="C1131" t="str">
            <v>11812275347866</v>
          </cell>
          <cell r="D1131" t="str">
            <v/>
          </cell>
          <cell r="E1131" t="str">
            <v/>
          </cell>
          <cell r="F1131" t="str">
            <v>492.48</v>
          </cell>
          <cell r="G1131" t="str">
            <v>RMB</v>
          </cell>
          <cell r="H1131" t="str">
            <v>1</v>
          </cell>
          <cell r="I1131">
            <v>492.48</v>
          </cell>
        </row>
        <row r="1132">
          <cell r="A1132">
            <v>1421932</v>
          </cell>
          <cell r="B1132" t="str">
            <v>香港悦品海景酒店(原观塘丽东酒店)</v>
          </cell>
          <cell r="C1132" t="str">
            <v>11812297517029</v>
          </cell>
          <cell r="D1132" t="str">
            <v/>
          </cell>
          <cell r="E1132" t="str">
            <v/>
          </cell>
          <cell r="F1132" t="str">
            <v>410.4</v>
          </cell>
          <cell r="G1132" t="str">
            <v>RMB</v>
          </cell>
          <cell r="H1132" t="str">
            <v>1</v>
          </cell>
          <cell r="I1132">
            <v>410.4</v>
          </cell>
        </row>
        <row r="1133">
          <cell r="A1133">
            <v>1423389</v>
          </cell>
          <cell r="B1133" t="str">
            <v>香港悦品海景酒店(原观塘丽东酒店)</v>
          </cell>
          <cell r="C1133" t="str">
            <v>11901015207055</v>
          </cell>
          <cell r="D1133" t="str">
            <v/>
          </cell>
          <cell r="E1133" t="str">
            <v/>
          </cell>
          <cell r="F1133" t="str">
            <v>410.4</v>
          </cell>
          <cell r="G1133" t="str">
            <v>RMB</v>
          </cell>
          <cell r="H1133" t="str">
            <v>1</v>
          </cell>
          <cell r="I1133">
            <v>410.4</v>
          </cell>
        </row>
        <row r="1134">
          <cell r="A1134">
            <v>1421225</v>
          </cell>
          <cell r="B1134" t="str">
            <v>旺克姆酒店</v>
          </cell>
          <cell r="C1134" t="str">
            <v>11812282917891</v>
          </cell>
          <cell r="D1134" t="str">
            <v/>
          </cell>
          <cell r="E1134" t="str">
            <v/>
          </cell>
          <cell r="F1134" t="str">
            <v>604</v>
          </cell>
          <cell r="G1134" t="str">
            <v>RMB</v>
          </cell>
          <cell r="H1134" t="str">
            <v>1</v>
          </cell>
          <cell r="I1134">
            <v>604.86</v>
          </cell>
        </row>
        <row r="1135">
          <cell r="A1135">
            <v>1421155</v>
          </cell>
          <cell r="B1135" t="str">
            <v>旺克姆酒店</v>
          </cell>
          <cell r="C1135" t="str">
            <v>11812286799219</v>
          </cell>
          <cell r="D1135" t="str">
            <v/>
          </cell>
          <cell r="E1135" t="str">
            <v/>
          </cell>
          <cell r="F1135" t="str">
            <v>1623</v>
          </cell>
          <cell r="G1135" t="str">
            <v>RMB</v>
          </cell>
          <cell r="H1135" t="str">
            <v>1</v>
          </cell>
          <cell r="I1135">
            <v>1623.08</v>
          </cell>
        </row>
        <row r="1136">
          <cell r="A1136">
            <v>1414968</v>
          </cell>
          <cell r="B1136" t="str">
            <v>南投清境枫叶山庄民宿</v>
          </cell>
          <cell r="C1136" t="str">
            <v>11812183359989</v>
          </cell>
          <cell r="D1136" t="str">
            <v/>
          </cell>
          <cell r="E1136" t="str">
            <v/>
          </cell>
          <cell r="F1136" t="str">
            <v>1361.44</v>
          </cell>
          <cell r="G1136" t="str">
            <v>RMB</v>
          </cell>
          <cell r="H1136" t="str">
            <v>1</v>
          </cell>
          <cell r="I1136">
            <v>1361.44</v>
          </cell>
        </row>
        <row r="1137">
          <cell r="A1137">
            <v>1414974</v>
          </cell>
          <cell r="B1137" t="str">
            <v>九份施家民宿</v>
          </cell>
          <cell r="C1137" t="str">
            <v>11812185407327</v>
          </cell>
          <cell r="D1137" t="str">
            <v/>
          </cell>
          <cell r="E1137" t="str">
            <v/>
          </cell>
          <cell r="F1137" t="str">
            <v>1048.28</v>
          </cell>
          <cell r="G1137" t="str">
            <v>RMB</v>
          </cell>
          <cell r="H1137" t="str">
            <v>1</v>
          </cell>
          <cell r="I1137">
            <v>1048.28</v>
          </cell>
        </row>
        <row r="1138">
          <cell r="A1138">
            <v>1415532</v>
          </cell>
          <cell r="B1138" t="str">
            <v>提兰卡度假村温泉酒店</v>
          </cell>
          <cell r="C1138" t="str">
            <v>11812190746177</v>
          </cell>
          <cell r="D1138" t="str">
            <v>R023032</v>
          </cell>
          <cell r="E1138" t="str">
            <v/>
          </cell>
          <cell r="F1138" t="str">
            <v>464.17</v>
          </cell>
          <cell r="G1138" t="str">
            <v>RMB</v>
          </cell>
          <cell r="H1138" t="str">
            <v>1</v>
          </cell>
          <cell r="I1138">
            <v>464.17</v>
          </cell>
        </row>
        <row r="1139">
          <cell r="A1139">
            <v>1417126</v>
          </cell>
          <cell r="B1139" t="str">
            <v>西贡洲际酒店</v>
          </cell>
          <cell r="C1139" t="str">
            <v>11812207627693</v>
          </cell>
          <cell r="D1139" t="str">
            <v>1480731 , 1480732 , 1480733</v>
          </cell>
          <cell r="E1139" t="str">
            <v/>
          </cell>
          <cell r="F1139" t="str">
            <v>6167.4</v>
          </cell>
          <cell r="G1139" t="str">
            <v>RMB</v>
          </cell>
          <cell r="H1139" t="str">
            <v>1</v>
          </cell>
          <cell r="I1139">
            <v>6167.4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45"/>
  <sheetViews>
    <sheetView tabSelected="1" topLeftCell="A415" workbookViewId="0">
      <selection activeCell="M445" sqref="M445"/>
    </sheetView>
  </sheetViews>
  <sheetFormatPr defaultColWidth="9" defaultRowHeight="15"/>
  <cols>
    <col min="1" max="1" width="17" customWidth="1"/>
    <col min="18" max="19" width="9.57142857142857"/>
  </cols>
  <sheetData>
    <row r="1" ht="18.75" spans="1:7">
      <c r="A1" s="2" t="s">
        <v>0</v>
      </c>
      <c r="B1" s="2"/>
      <c r="C1" s="2"/>
      <c r="D1" s="2"/>
      <c r="E1" s="2"/>
      <c r="F1" s="2"/>
      <c r="G1" s="3"/>
    </row>
    <row r="3" spans="1:1">
      <c r="A3" s="4" t="s">
        <v>1</v>
      </c>
    </row>
    <row r="4" spans="1:7">
      <c r="A4" s="5" t="s">
        <v>2</v>
      </c>
      <c r="B4" s="5" t="s">
        <v>3</v>
      </c>
      <c r="C4" s="5"/>
      <c r="D4" s="5"/>
      <c r="E4" s="5"/>
      <c r="F4" s="5"/>
      <c r="G4" s="5"/>
    </row>
    <row r="5" spans="1:7">
      <c r="A5" s="5" t="s">
        <v>4</v>
      </c>
      <c r="B5" s="5" t="s">
        <v>5</v>
      </c>
      <c r="C5" s="5"/>
      <c r="D5" s="5"/>
      <c r="E5" s="5"/>
      <c r="F5" s="5"/>
      <c r="G5" s="5"/>
    </row>
    <row r="6" spans="1:7">
      <c r="A6" s="5" t="s">
        <v>6</v>
      </c>
      <c r="B6" s="5" t="s">
        <v>7</v>
      </c>
      <c r="C6" s="5"/>
      <c r="D6" s="5"/>
      <c r="E6" s="5"/>
      <c r="F6" s="5"/>
      <c r="G6" s="5"/>
    </row>
    <row r="7" spans="1:7">
      <c r="A7" s="5" t="s">
        <v>8</v>
      </c>
      <c r="B7" s="5" t="s">
        <v>9</v>
      </c>
      <c r="C7" s="5"/>
      <c r="D7" s="5"/>
      <c r="E7" s="5"/>
      <c r="F7" s="5"/>
      <c r="G7" s="5"/>
    </row>
    <row r="8" spans="1:7">
      <c r="A8" s="5" t="s">
        <v>10</v>
      </c>
      <c r="B8" s="5" t="s">
        <v>11</v>
      </c>
      <c r="C8" s="5"/>
      <c r="D8" s="5"/>
      <c r="E8" s="5"/>
      <c r="F8" s="5"/>
      <c r="G8" s="5"/>
    </row>
    <row r="9" spans="1:7">
      <c r="A9" s="5" t="s">
        <v>12</v>
      </c>
      <c r="B9" s="5" t="s">
        <v>13</v>
      </c>
      <c r="C9" s="5"/>
      <c r="D9" s="5"/>
      <c r="E9" s="5"/>
      <c r="F9" s="5"/>
      <c r="G9" s="5"/>
    </row>
    <row r="10" spans="1:7">
      <c r="A10" s="5" t="s">
        <v>14</v>
      </c>
      <c r="B10" s="5" t="s">
        <v>15</v>
      </c>
      <c r="C10" s="5"/>
      <c r="D10" s="5"/>
      <c r="E10" s="5"/>
      <c r="F10" s="5"/>
      <c r="G10" s="5"/>
    </row>
    <row r="11" spans="1:7">
      <c r="A11" s="5" t="s">
        <v>16</v>
      </c>
      <c r="B11" s="5" t="s">
        <v>17</v>
      </c>
      <c r="C11" s="5"/>
      <c r="D11" s="5"/>
      <c r="E11" s="5"/>
      <c r="F11" s="5"/>
      <c r="G11" s="5"/>
    </row>
    <row r="12" spans="1:7">
      <c r="A12" s="5" t="s">
        <v>18</v>
      </c>
      <c r="B12" s="5" t="s">
        <v>19</v>
      </c>
      <c r="C12" s="5"/>
      <c r="D12" s="5"/>
      <c r="E12" s="5"/>
      <c r="F12" s="5"/>
      <c r="G12" s="5"/>
    </row>
    <row r="13" spans="1:7">
      <c r="A13" s="5" t="s">
        <v>20</v>
      </c>
      <c r="B13" s="5" t="s">
        <v>21</v>
      </c>
      <c r="C13" s="5"/>
      <c r="D13" s="5"/>
      <c r="E13" s="5"/>
      <c r="F13" s="5"/>
      <c r="G13" s="5"/>
    </row>
    <row r="14" spans="1:7">
      <c r="A14" s="5" t="s">
        <v>22</v>
      </c>
      <c r="B14" s="5" t="s">
        <v>23</v>
      </c>
      <c r="C14" s="5"/>
      <c r="D14" s="5"/>
      <c r="E14" s="5"/>
      <c r="F14" s="5"/>
      <c r="G14" s="5"/>
    </row>
    <row r="15" spans="1:7">
      <c r="A15" s="5" t="s">
        <v>24</v>
      </c>
      <c r="B15" s="5" t="s">
        <v>25</v>
      </c>
      <c r="C15" s="5"/>
      <c r="D15" s="5"/>
      <c r="E15" s="5"/>
      <c r="F15" s="5"/>
      <c r="G15" s="5"/>
    </row>
    <row r="16" spans="1:7">
      <c r="A16" s="5" t="s">
        <v>26</v>
      </c>
      <c r="B16" s="5"/>
      <c r="C16" s="5"/>
      <c r="D16" s="5"/>
      <c r="E16" s="5"/>
      <c r="F16" s="5"/>
      <c r="G16" s="5"/>
    </row>
    <row r="19" spans="1:20">
      <c r="A19" s="6" t="s">
        <v>27</v>
      </c>
      <c r="B19" s="6" t="s">
        <v>28</v>
      </c>
      <c r="C19" s="6" t="s">
        <v>29</v>
      </c>
      <c r="D19" s="6" t="s">
        <v>30</v>
      </c>
      <c r="E19" s="6" t="s">
        <v>31</v>
      </c>
      <c r="F19" s="6" t="s">
        <v>32</v>
      </c>
      <c r="G19" s="6" t="s">
        <v>33</v>
      </c>
      <c r="H19" s="6" t="s">
        <v>34</v>
      </c>
      <c r="I19" s="6" t="s">
        <v>35</v>
      </c>
      <c r="J19" s="6" t="s">
        <v>36</v>
      </c>
      <c r="K19" s="6" t="s">
        <v>37</v>
      </c>
      <c r="L19" s="6" t="s">
        <v>38</v>
      </c>
      <c r="M19" s="6" t="s">
        <v>39</v>
      </c>
      <c r="N19" s="6" t="s">
        <v>40</v>
      </c>
      <c r="O19" s="6" t="s">
        <v>41</v>
      </c>
      <c r="P19" s="6" t="s">
        <v>42</v>
      </c>
      <c r="Q19" s="6" t="s">
        <v>43</v>
      </c>
      <c r="R19" s="6"/>
      <c r="T19" s="8" t="s">
        <v>44</v>
      </c>
    </row>
    <row r="20" spans="1:20">
      <c r="A20" s="6" t="s">
        <v>8</v>
      </c>
      <c r="B20" s="7">
        <v>1422121</v>
      </c>
      <c r="C20" s="6" t="s">
        <v>45</v>
      </c>
      <c r="D20" s="6" t="s">
        <v>46</v>
      </c>
      <c r="E20" s="6" t="s">
        <v>47</v>
      </c>
      <c r="F20" s="6">
        <v>1</v>
      </c>
      <c r="G20" s="6" t="s">
        <v>19</v>
      </c>
      <c r="H20" s="6" t="s">
        <v>48</v>
      </c>
      <c r="I20" s="6" t="s">
        <v>49</v>
      </c>
      <c r="J20" s="6">
        <v>7729.98</v>
      </c>
      <c r="K20" s="6">
        <v>7729.98</v>
      </c>
      <c r="L20" s="6">
        <v>0</v>
      </c>
      <c r="M20" s="6" t="s">
        <v>8</v>
      </c>
      <c r="N20" s="6" t="s">
        <v>50</v>
      </c>
      <c r="O20" s="6" t="s">
        <v>50</v>
      </c>
      <c r="P20" s="6" t="s">
        <v>51</v>
      </c>
      <c r="Q20" s="6" t="s">
        <v>52</v>
      </c>
      <c r="R20" s="6">
        <f>VLOOKUP(B20,[1]应付款管理!$A$1:$I$65536,9,0)</f>
        <v>7729.98</v>
      </c>
      <c r="S20">
        <f>K20-R20</f>
        <v>0</v>
      </c>
      <c r="T20" t="str">
        <f>$T$19&amp;B20</f>
        <v>，1422121</v>
      </c>
    </row>
    <row r="21" spans="1:20">
      <c r="A21" s="6" t="s">
        <v>8</v>
      </c>
      <c r="B21" s="7">
        <v>1422076</v>
      </c>
      <c r="C21" s="6" t="s">
        <v>53</v>
      </c>
      <c r="D21" s="6" t="s">
        <v>54</v>
      </c>
      <c r="E21" s="6" t="s">
        <v>55</v>
      </c>
      <c r="F21" s="6">
        <v>1</v>
      </c>
      <c r="G21" s="6" t="s">
        <v>19</v>
      </c>
      <c r="H21" s="6" t="s">
        <v>25</v>
      </c>
      <c r="I21" s="6" t="s">
        <v>56</v>
      </c>
      <c r="J21" s="6">
        <v>1040.38</v>
      </c>
      <c r="K21" s="6">
        <v>1040.38</v>
      </c>
      <c r="L21" s="6">
        <v>0</v>
      </c>
      <c r="M21" s="6" t="s">
        <v>8</v>
      </c>
      <c r="N21" s="6" t="s">
        <v>50</v>
      </c>
      <c r="O21" s="6" t="s">
        <v>50</v>
      </c>
      <c r="P21" s="6" t="s">
        <v>51</v>
      </c>
      <c r="Q21" s="6" t="s">
        <v>52</v>
      </c>
      <c r="R21" s="6">
        <f>VLOOKUP(B21,[1]应付款管理!$A$1:$I$65536,9,0)</f>
        <v>1040.38</v>
      </c>
      <c r="S21">
        <f t="shared" ref="S21:S84" si="0">K21-R21</f>
        <v>0</v>
      </c>
      <c r="T21" t="str">
        <f t="shared" ref="T21:T84" si="1">$T$19&amp;B21</f>
        <v>，1422076</v>
      </c>
    </row>
    <row r="22" spans="1:20">
      <c r="A22" s="6" t="s">
        <v>8</v>
      </c>
      <c r="B22" s="7">
        <v>1421812</v>
      </c>
      <c r="C22" s="6" t="s">
        <v>57</v>
      </c>
      <c r="D22" s="6" t="s">
        <v>58</v>
      </c>
      <c r="E22" s="6" t="s">
        <v>47</v>
      </c>
      <c r="F22" s="6">
        <v>1</v>
      </c>
      <c r="G22" s="6" t="s">
        <v>19</v>
      </c>
      <c r="H22" s="6" t="s">
        <v>59</v>
      </c>
      <c r="I22" s="6" t="s">
        <v>60</v>
      </c>
      <c r="J22" s="6">
        <v>284.08</v>
      </c>
      <c r="K22" s="6">
        <v>284.08</v>
      </c>
      <c r="L22" s="6">
        <v>0</v>
      </c>
      <c r="M22" s="6" t="s">
        <v>8</v>
      </c>
      <c r="N22" s="6" t="s">
        <v>50</v>
      </c>
      <c r="O22" s="6" t="s">
        <v>50</v>
      </c>
      <c r="P22" s="6" t="s">
        <v>51</v>
      </c>
      <c r="Q22" s="6" t="s">
        <v>52</v>
      </c>
      <c r="R22" s="6">
        <f>VLOOKUP(B22,[1]应付款管理!$A$1:$I$65536,9,0)</f>
        <v>284.08</v>
      </c>
      <c r="S22">
        <f t="shared" si="0"/>
        <v>0</v>
      </c>
      <c r="T22" t="str">
        <f t="shared" si="1"/>
        <v>，1421812</v>
      </c>
    </row>
    <row r="23" spans="1:20">
      <c r="A23" s="6" t="s">
        <v>8</v>
      </c>
      <c r="B23" s="7">
        <v>1421565</v>
      </c>
      <c r="C23" s="6" t="s">
        <v>61</v>
      </c>
      <c r="D23" s="6" t="s">
        <v>62</v>
      </c>
      <c r="E23" s="6" t="s">
        <v>55</v>
      </c>
      <c r="F23" s="6">
        <v>1</v>
      </c>
      <c r="G23" s="6" t="s">
        <v>50</v>
      </c>
      <c r="H23" s="6" t="s">
        <v>19</v>
      </c>
      <c r="I23" s="6" t="s">
        <v>63</v>
      </c>
      <c r="J23" s="6">
        <v>1794.12</v>
      </c>
      <c r="K23" s="6">
        <v>1794.12</v>
      </c>
      <c r="L23" s="6">
        <v>0</v>
      </c>
      <c r="M23" s="6" t="s">
        <v>8</v>
      </c>
      <c r="N23" s="6" t="s">
        <v>64</v>
      </c>
      <c r="O23" s="6" t="s">
        <v>64</v>
      </c>
      <c r="P23" s="6" t="s">
        <v>51</v>
      </c>
      <c r="Q23" s="6" t="s">
        <v>52</v>
      </c>
      <c r="R23" s="6">
        <f>VLOOKUP(B23,[1]应付款管理!$A$1:$I$65536,9,0)</f>
        <v>1794.12</v>
      </c>
      <c r="S23">
        <f t="shared" si="0"/>
        <v>0</v>
      </c>
      <c r="T23" t="str">
        <f t="shared" si="1"/>
        <v>，1421565</v>
      </c>
    </row>
    <row r="24" spans="1:20">
      <c r="A24" s="6" t="s">
        <v>8</v>
      </c>
      <c r="B24" s="7">
        <v>1421514</v>
      </c>
      <c r="C24" s="6" t="s">
        <v>65</v>
      </c>
      <c r="D24" s="6" t="s">
        <v>66</v>
      </c>
      <c r="E24" s="6" t="s">
        <v>67</v>
      </c>
      <c r="F24" s="6">
        <v>1</v>
      </c>
      <c r="G24" s="6" t="s">
        <v>50</v>
      </c>
      <c r="H24" s="6" t="s">
        <v>25</v>
      </c>
      <c r="I24" s="6" t="s">
        <v>68</v>
      </c>
      <c r="J24" s="6">
        <v>843.65</v>
      </c>
      <c r="K24" s="6">
        <v>843.65</v>
      </c>
      <c r="L24" s="6">
        <v>0</v>
      </c>
      <c r="M24" s="6" t="s">
        <v>8</v>
      </c>
      <c r="N24" s="6" t="s">
        <v>64</v>
      </c>
      <c r="O24" s="6" t="s">
        <v>64</v>
      </c>
      <c r="P24" s="6" t="s">
        <v>51</v>
      </c>
      <c r="Q24" s="6" t="s">
        <v>52</v>
      </c>
      <c r="R24" s="6">
        <f>VLOOKUP(B24,[1]应付款管理!$A$1:$I$65536,9,0)</f>
        <v>843.66</v>
      </c>
      <c r="S24">
        <f t="shared" si="0"/>
        <v>-0.00999999999999091</v>
      </c>
      <c r="T24" t="str">
        <f t="shared" si="1"/>
        <v>，1421514</v>
      </c>
    </row>
    <row r="25" spans="1:20">
      <c r="A25" s="6" t="s">
        <v>8</v>
      </c>
      <c r="B25" s="7">
        <v>1421495</v>
      </c>
      <c r="C25" s="6" t="s">
        <v>69</v>
      </c>
      <c r="D25" s="6" t="s">
        <v>70</v>
      </c>
      <c r="E25" s="6" t="s">
        <v>55</v>
      </c>
      <c r="F25" s="6">
        <v>1</v>
      </c>
      <c r="G25" s="6" t="s">
        <v>50</v>
      </c>
      <c r="H25" s="6" t="s">
        <v>19</v>
      </c>
      <c r="I25" s="6" t="s">
        <v>71</v>
      </c>
      <c r="J25" s="6">
        <v>1069.58</v>
      </c>
      <c r="K25" s="6">
        <v>1069.58</v>
      </c>
      <c r="L25" s="6">
        <v>0</v>
      </c>
      <c r="M25" s="6" t="s">
        <v>8</v>
      </c>
      <c r="N25" s="6" t="s">
        <v>64</v>
      </c>
      <c r="O25" s="6" t="s">
        <v>64</v>
      </c>
      <c r="P25" s="6" t="s">
        <v>51</v>
      </c>
      <c r="Q25" s="6" t="s">
        <v>52</v>
      </c>
      <c r="R25" s="6">
        <f>VLOOKUP(B25,[1]应付款管理!$A$1:$I$65536,9,0)</f>
        <v>1069.58</v>
      </c>
      <c r="S25">
        <f t="shared" si="0"/>
        <v>0</v>
      </c>
      <c r="T25" t="str">
        <f t="shared" si="1"/>
        <v>，1421495</v>
      </c>
    </row>
    <row r="26" spans="1:20">
      <c r="A26" s="6" t="s">
        <v>8</v>
      </c>
      <c r="B26" s="7">
        <v>1421467</v>
      </c>
      <c r="C26" s="6" t="s">
        <v>72</v>
      </c>
      <c r="D26" s="6" t="s">
        <v>73</v>
      </c>
      <c r="E26" s="6" t="s">
        <v>74</v>
      </c>
      <c r="F26" s="6">
        <v>1</v>
      </c>
      <c r="G26" s="6" t="s">
        <v>19</v>
      </c>
      <c r="H26" s="6" t="s">
        <v>59</v>
      </c>
      <c r="I26" s="6" t="s">
        <v>75</v>
      </c>
      <c r="J26" s="6">
        <v>1642.65</v>
      </c>
      <c r="K26" s="6">
        <v>1642.65</v>
      </c>
      <c r="L26" s="6">
        <v>0</v>
      </c>
      <c r="M26" s="6" t="s">
        <v>8</v>
      </c>
      <c r="N26" s="6" t="s">
        <v>64</v>
      </c>
      <c r="O26" s="6" t="s">
        <v>64</v>
      </c>
      <c r="P26" s="6" t="s">
        <v>51</v>
      </c>
      <c r="Q26" s="6" t="s">
        <v>52</v>
      </c>
      <c r="R26" s="6">
        <f>VLOOKUP(B26,[1]应付款管理!$A$1:$I$65536,9,0)</f>
        <v>1642.65</v>
      </c>
      <c r="S26">
        <f t="shared" si="0"/>
        <v>0</v>
      </c>
      <c r="T26" t="str">
        <f t="shared" si="1"/>
        <v>，1421467</v>
      </c>
    </row>
    <row r="27" spans="1:20">
      <c r="A27" s="6" t="s">
        <v>8</v>
      </c>
      <c r="B27" s="7">
        <v>1421438</v>
      </c>
      <c r="C27" s="6" t="s">
        <v>76</v>
      </c>
      <c r="D27" s="6" t="s">
        <v>77</v>
      </c>
      <c r="E27" s="6" t="s">
        <v>78</v>
      </c>
      <c r="F27" s="6">
        <v>2</v>
      </c>
      <c r="G27" s="6" t="s">
        <v>50</v>
      </c>
      <c r="H27" s="6" t="s">
        <v>19</v>
      </c>
      <c r="I27" s="6" t="s">
        <v>79</v>
      </c>
      <c r="J27" s="6">
        <v>533.68</v>
      </c>
      <c r="K27" s="6">
        <v>533.68</v>
      </c>
      <c r="L27" s="6">
        <v>0</v>
      </c>
      <c r="M27" s="6" t="s">
        <v>8</v>
      </c>
      <c r="N27" s="6" t="s">
        <v>64</v>
      </c>
      <c r="O27" s="6" t="s">
        <v>64</v>
      </c>
      <c r="P27" s="6" t="s">
        <v>80</v>
      </c>
      <c r="Q27" s="6" t="s">
        <v>80</v>
      </c>
      <c r="R27" s="6">
        <f>VLOOKUP(B27,[1]应付款管理!$A$1:$I$65536,9,0)</f>
        <v>533.68</v>
      </c>
      <c r="S27">
        <f t="shared" si="0"/>
        <v>0</v>
      </c>
      <c r="T27" t="str">
        <f t="shared" si="1"/>
        <v>，1421438</v>
      </c>
    </row>
    <row r="28" spans="1:20">
      <c r="A28" s="6" t="s">
        <v>8</v>
      </c>
      <c r="B28" s="7">
        <v>1421458</v>
      </c>
      <c r="C28" s="6" t="s">
        <v>81</v>
      </c>
      <c r="D28" s="6" t="s">
        <v>82</v>
      </c>
      <c r="E28" s="6" t="s">
        <v>83</v>
      </c>
      <c r="F28" s="6">
        <v>1</v>
      </c>
      <c r="G28" s="6" t="s">
        <v>50</v>
      </c>
      <c r="H28" s="6" t="s">
        <v>19</v>
      </c>
      <c r="I28" s="6" t="s">
        <v>75</v>
      </c>
      <c r="J28" s="6">
        <v>564.09</v>
      </c>
      <c r="K28" s="6">
        <v>564.09</v>
      </c>
      <c r="L28" s="6">
        <v>0</v>
      </c>
      <c r="M28" s="6" t="s">
        <v>8</v>
      </c>
      <c r="N28" s="6" t="s">
        <v>64</v>
      </c>
      <c r="O28" s="6" t="s">
        <v>64</v>
      </c>
      <c r="P28" s="6" t="s">
        <v>51</v>
      </c>
      <c r="Q28" s="6" t="s">
        <v>52</v>
      </c>
      <c r="R28" s="6">
        <f>VLOOKUP(B28,[1]应付款管理!$A$1:$I$65536,9,0)</f>
        <v>564.09</v>
      </c>
      <c r="S28">
        <f t="shared" si="0"/>
        <v>0</v>
      </c>
      <c r="T28" t="str">
        <f t="shared" si="1"/>
        <v>，1421458</v>
      </c>
    </row>
    <row r="29" spans="1:20">
      <c r="A29" s="6" t="s">
        <v>8</v>
      </c>
      <c r="B29" s="7">
        <v>1421451</v>
      </c>
      <c r="C29" s="6" t="s">
        <v>84</v>
      </c>
      <c r="D29" s="6" t="s">
        <v>85</v>
      </c>
      <c r="E29" s="6" t="s">
        <v>86</v>
      </c>
      <c r="F29" s="6">
        <v>1</v>
      </c>
      <c r="G29" s="6" t="s">
        <v>50</v>
      </c>
      <c r="H29" s="6" t="s">
        <v>87</v>
      </c>
      <c r="I29" s="6" t="s">
        <v>88</v>
      </c>
      <c r="J29" s="6">
        <v>3146.09</v>
      </c>
      <c r="K29" s="6">
        <v>3146.09</v>
      </c>
      <c r="L29" s="6">
        <v>0</v>
      </c>
      <c r="M29" s="6" t="s">
        <v>8</v>
      </c>
      <c r="N29" s="6" t="s">
        <v>64</v>
      </c>
      <c r="O29" s="6" t="s">
        <v>64</v>
      </c>
      <c r="P29" s="6" t="s">
        <v>51</v>
      </c>
      <c r="Q29" s="6" t="s">
        <v>52</v>
      </c>
      <c r="R29" s="6">
        <f>VLOOKUP(B29,[1]应付款管理!$A$1:$I$65536,9,0)</f>
        <v>3146.1</v>
      </c>
      <c r="S29">
        <f t="shared" si="0"/>
        <v>-0.00999999999976353</v>
      </c>
      <c r="T29" t="str">
        <f t="shared" si="1"/>
        <v>，1421451</v>
      </c>
    </row>
    <row r="30" spans="1:20">
      <c r="A30" s="6" t="s">
        <v>8</v>
      </c>
      <c r="B30" s="7">
        <v>1421259</v>
      </c>
      <c r="C30" s="6" t="s">
        <v>89</v>
      </c>
      <c r="D30" s="6" t="s">
        <v>90</v>
      </c>
      <c r="E30" s="6" t="s">
        <v>91</v>
      </c>
      <c r="F30" s="6">
        <v>1</v>
      </c>
      <c r="G30" s="6" t="s">
        <v>50</v>
      </c>
      <c r="H30" s="6" t="s">
        <v>25</v>
      </c>
      <c r="I30" s="6" t="s">
        <v>92</v>
      </c>
      <c r="J30" s="6">
        <v>6713.61</v>
      </c>
      <c r="K30" s="6">
        <v>6713.61</v>
      </c>
      <c r="L30" s="6">
        <v>0</v>
      </c>
      <c r="M30" s="6" t="s">
        <v>8</v>
      </c>
      <c r="N30" s="6" t="s">
        <v>64</v>
      </c>
      <c r="O30" s="6" t="s">
        <v>64</v>
      </c>
      <c r="P30" s="6" t="s">
        <v>51</v>
      </c>
      <c r="Q30" s="6" t="s">
        <v>52</v>
      </c>
      <c r="R30" s="6">
        <f>VLOOKUP(B30,[1]应付款管理!$A$1:$I$65536,9,0)</f>
        <v>6713.61</v>
      </c>
      <c r="S30">
        <f t="shared" si="0"/>
        <v>0</v>
      </c>
      <c r="T30" t="str">
        <f t="shared" si="1"/>
        <v>，1421259</v>
      </c>
    </row>
    <row r="31" spans="1:20">
      <c r="A31" s="6" t="s">
        <v>8</v>
      </c>
      <c r="B31" s="7">
        <v>1421260</v>
      </c>
      <c r="C31" s="6" t="s">
        <v>93</v>
      </c>
      <c r="D31" s="6" t="s">
        <v>90</v>
      </c>
      <c r="E31" s="6" t="s">
        <v>91</v>
      </c>
      <c r="F31" s="6">
        <v>1</v>
      </c>
      <c r="G31" s="6" t="s">
        <v>19</v>
      </c>
      <c r="H31" s="6" t="s">
        <v>25</v>
      </c>
      <c r="I31" s="6" t="s">
        <v>94</v>
      </c>
      <c r="J31" s="6">
        <v>3671</v>
      </c>
      <c r="K31" s="6">
        <v>3671</v>
      </c>
      <c r="L31" s="6">
        <v>0</v>
      </c>
      <c r="M31" s="6" t="s">
        <v>8</v>
      </c>
      <c r="N31" s="6" t="s">
        <v>64</v>
      </c>
      <c r="O31" s="6" t="s">
        <v>64</v>
      </c>
      <c r="P31" s="6" t="s">
        <v>51</v>
      </c>
      <c r="Q31" s="6" t="s">
        <v>52</v>
      </c>
      <c r="R31" s="6">
        <f>VLOOKUP(B31,[1]应付款管理!$A$1:$I$65536,9,0)</f>
        <v>3671</v>
      </c>
      <c r="S31">
        <f t="shared" si="0"/>
        <v>0</v>
      </c>
      <c r="T31" t="str">
        <f t="shared" si="1"/>
        <v>，1421260</v>
      </c>
    </row>
    <row r="32" spans="1:20">
      <c r="A32" s="6" t="s">
        <v>8</v>
      </c>
      <c r="B32" s="7">
        <v>1421186</v>
      </c>
      <c r="C32" s="6" t="s">
        <v>95</v>
      </c>
      <c r="D32" s="6" t="s">
        <v>96</v>
      </c>
      <c r="E32" s="6" t="s">
        <v>55</v>
      </c>
      <c r="F32" s="6">
        <v>1</v>
      </c>
      <c r="G32" s="6" t="s">
        <v>50</v>
      </c>
      <c r="H32" s="6" t="s">
        <v>59</v>
      </c>
      <c r="I32" s="6" t="s">
        <v>97</v>
      </c>
      <c r="J32" s="6">
        <v>1843.51</v>
      </c>
      <c r="K32" s="6">
        <v>1843.51</v>
      </c>
      <c r="L32" s="6">
        <v>0</v>
      </c>
      <c r="M32" s="6" t="s">
        <v>8</v>
      </c>
      <c r="N32" s="6" t="s">
        <v>64</v>
      </c>
      <c r="O32" s="6" t="s">
        <v>64</v>
      </c>
      <c r="P32" s="6" t="s">
        <v>51</v>
      </c>
      <c r="Q32" s="6" t="s">
        <v>52</v>
      </c>
      <c r="R32" s="6">
        <f>VLOOKUP(B32,[1]应付款管理!$A$1:$I$65536,9,0)</f>
        <v>1843.5</v>
      </c>
      <c r="S32">
        <f t="shared" si="0"/>
        <v>0.00999999999999091</v>
      </c>
      <c r="T32" t="str">
        <f t="shared" si="1"/>
        <v>，1421186</v>
      </c>
    </row>
    <row r="33" spans="1:20">
      <c r="A33" s="6" t="s">
        <v>8</v>
      </c>
      <c r="B33" s="7">
        <v>1421107</v>
      </c>
      <c r="C33" s="6" t="s">
        <v>98</v>
      </c>
      <c r="D33" s="6" t="s">
        <v>54</v>
      </c>
      <c r="E33" s="6" t="s">
        <v>55</v>
      </c>
      <c r="F33" s="6">
        <v>1</v>
      </c>
      <c r="G33" s="6" t="s">
        <v>19</v>
      </c>
      <c r="H33" s="6" t="s">
        <v>25</v>
      </c>
      <c r="I33" s="6" t="s">
        <v>99</v>
      </c>
      <c r="J33" s="6">
        <v>1219.46</v>
      </c>
      <c r="K33" s="6">
        <v>1219.46</v>
      </c>
      <c r="L33" s="6">
        <v>0</v>
      </c>
      <c r="M33" s="6" t="s">
        <v>8</v>
      </c>
      <c r="N33" s="6" t="s">
        <v>64</v>
      </c>
      <c r="O33" s="6" t="s">
        <v>64</v>
      </c>
      <c r="P33" s="6" t="s">
        <v>51</v>
      </c>
      <c r="Q33" s="6" t="s">
        <v>52</v>
      </c>
      <c r="R33" s="6">
        <f>VLOOKUP(B33,[1]应付款管理!$A$1:$I$65536,9,0)</f>
        <v>1219.46</v>
      </c>
      <c r="S33">
        <f t="shared" si="0"/>
        <v>0</v>
      </c>
      <c r="T33" t="str">
        <f t="shared" si="1"/>
        <v>，1421107</v>
      </c>
    </row>
    <row r="34" spans="1:20">
      <c r="A34" s="6" t="s">
        <v>8</v>
      </c>
      <c r="B34" s="7">
        <v>1421103</v>
      </c>
      <c r="C34" s="6" t="s">
        <v>100</v>
      </c>
      <c r="D34" s="6" t="s">
        <v>54</v>
      </c>
      <c r="E34" s="6" t="s">
        <v>55</v>
      </c>
      <c r="F34" s="6">
        <v>1</v>
      </c>
      <c r="G34" s="6" t="s">
        <v>19</v>
      </c>
      <c r="H34" s="6" t="s">
        <v>25</v>
      </c>
      <c r="I34" s="6" t="s">
        <v>101</v>
      </c>
      <c r="J34" s="6">
        <v>1198.79</v>
      </c>
      <c r="K34" s="6">
        <v>1198.79</v>
      </c>
      <c r="L34" s="6">
        <v>0</v>
      </c>
      <c r="M34" s="6" t="s">
        <v>8</v>
      </c>
      <c r="N34" s="6" t="s">
        <v>64</v>
      </c>
      <c r="O34" s="6" t="s">
        <v>64</v>
      </c>
      <c r="P34" s="6" t="s">
        <v>51</v>
      </c>
      <c r="Q34" s="6" t="s">
        <v>52</v>
      </c>
      <c r="R34" s="6">
        <f>VLOOKUP(B34,[1]应付款管理!$A$1:$I$65536,9,0)</f>
        <v>1198.79</v>
      </c>
      <c r="S34">
        <f t="shared" si="0"/>
        <v>0</v>
      </c>
      <c r="T34" t="str">
        <f t="shared" si="1"/>
        <v>，1421103</v>
      </c>
    </row>
    <row r="35" spans="1:20">
      <c r="A35" s="6" t="s">
        <v>8</v>
      </c>
      <c r="B35" s="7">
        <v>1421075</v>
      </c>
      <c r="C35" s="6" t="s">
        <v>102</v>
      </c>
      <c r="D35" s="6" t="s">
        <v>54</v>
      </c>
      <c r="E35" s="6" t="s">
        <v>55</v>
      </c>
      <c r="F35" s="6">
        <v>1</v>
      </c>
      <c r="G35" s="6" t="s">
        <v>19</v>
      </c>
      <c r="H35" s="6" t="s">
        <v>25</v>
      </c>
      <c r="I35" s="6" t="s">
        <v>103</v>
      </c>
      <c r="J35" s="6">
        <v>1198.79</v>
      </c>
      <c r="K35" s="6">
        <v>1198.79</v>
      </c>
      <c r="L35" s="6">
        <v>0</v>
      </c>
      <c r="M35" s="6" t="s">
        <v>8</v>
      </c>
      <c r="N35" s="6" t="s">
        <v>64</v>
      </c>
      <c r="O35" s="6" t="s">
        <v>64</v>
      </c>
      <c r="P35" s="6" t="s">
        <v>51</v>
      </c>
      <c r="Q35" s="6" t="s">
        <v>52</v>
      </c>
      <c r="R35" s="6">
        <f>VLOOKUP(B35,[1]应付款管理!$A$1:$I$65536,9,0)</f>
        <v>1198.79</v>
      </c>
      <c r="S35">
        <f t="shared" si="0"/>
        <v>0</v>
      </c>
      <c r="T35" t="str">
        <f t="shared" si="1"/>
        <v>，1421075</v>
      </c>
    </row>
    <row r="36" spans="1:20">
      <c r="A36" s="6" t="s">
        <v>8</v>
      </c>
      <c r="B36" s="7">
        <v>1420911</v>
      </c>
      <c r="C36" s="6" t="s">
        <v>104</v>
      </c>
      <c r="D36" s="6" t="s">
        <v>105</v>
      </c>
      <c r="E36" s="6" t="s">
        <v>78</v>
      </c>
      <c r="F36" s="6">
        <v>2</v>
      </c>
      <c r="G36" s="6" t="s">
        <v>50</v>
      </c>
      <c r="H36" s="6" t="s">
        <v>59</v>
      </c>
      <c r="I36" s="6" t="s">
        <v>106</v>
      </c>
      <c r="J36" s="6">
        <v>5293.96</v>
      </c>
      <c r="K36" s="6">
        <v>5293.96</v>
      </c>
      <c r="L36" s="6">
        <v>0</v>
      </c>
      <c r="M36" s="6" t="s">
        <v>8</v>
      </c>
      <c r="N36" s="6" t="s">
        <v>107</v>
      </c>
      <c r="O36" s="6" t="s">
        <v>50</v>
      </c>
      <c r="P36" s="6" t="s">
        <v>51</v>
      </c>
      <c r="Q36" s="6" t="s">
        <v>52</v>
      </c>
      <c r="R36" s="6">
        <f>VLOOKUP(B36,[1]应付款管理!$A$1:$I$65536,9,0)</f>
        <v>5293.96</v>
      </c>
      <c r="S36">
        <f t="shared" si="0"/>
        <v>0</v>
      </c>
      <c r="T36" t="str">
        <f t="shared" si="1"/>
        <v>，1420911</v>
      </c>
    </row>
    <row r="37" spans="1:20">
      <c r="A37" s="6" t="s">
        <v>8</v>
      </c>
      <c r="B37" s="7">
        <v>1420904</v>
      </c>
      <c r="C37" s="6" t="s">
        <v>108</v>
      </c>
      <c r="D37" s="6" t="s">
        <v>109</v>
      </c>
      <c r="E37" s="6" t="s">
        <v>74</v>
      </c>
      <c r="F37" s="6">
        <v>1</v>
      </c>
      <c r="G37" s="6" t="s">
        <v>64</v>
      </c>
      <c r="H37" s="6" t="s">
        <v>50</v>
      </c>
      <c r="I37" s="6" t="s">
        <v>110</v>
      </c>
      <c r="J37" s="6">
        <v>860.31</v>
      </c>
      <c r="K37" s="6">
        <v>860.31</v>
      </c>
      <c r="L37" s="6">
        <v>0</v>
      </c>
      <c r="M37" s="6" t="s">
        <v>8</v>
      </c>
      <c r="N37" s="6" t="s">
        <v>107</v>
      </c>
      <c r="O37" s="6" t="s">
        <v>107</v>
      </c>
      <c r="P37" s="6" t="s">
        <v>51</v>
      </c>
      <c r="Q37" s="6" t="s">
        <v>52</v>
      </c>
      <c r="R37" s="6">
        <f>VLOOKUP(B37,[1]应付款管理!$A$1:$I$65536,9,0)</f>
        <v>860.31</v>
      </c>
      <c r="S37">
        <f t="shared" si="0"/>
        <v>0</v>
      </c>
      <c r="T37" t="str">
        <f t="shared" si="1"/>
        <v>，1420904</v>
      </c>
    </row>
    <row r="38" spans="1:20">
      <c r="A38" s="6" t="s">
        <v>8</v>
      </c>
      <c r="B38" s="7">
        <v>1420838</v>
      </c>
      <c r="C38" s="6" t="s">
        <v>111</v>
      </c>
      <c r="D38" s="6" t="s">
        <v>112</v>
      </c>
      <c r="E38" s="6" t="s">
        <v>74</v>
      </c>
      <c r="F38" s="6">
        <v>1</v>
      </c>
      <c r="G38" s="6" t="s">
        <v>50</v>
      </c>
      <c r="H38" s="6" t="s">
        <v>19</v>
      </c>
      <c r="I38" s="6" t="s">
        <v>113</v>
      </c>
      <c r="J38" s="6">
        <v>2476.53</v>
      </c>
      <c r="K38" s="6">
        <v>2476.53</v>
      </c>
      <c r="L38" s="6">
        <v>0</v>
      </c>
      <c r="M38" s="6" t="s">
        <v>8</v>
      </c>
      <c r="N38" s="6" t="s">
        <v>107</v>
      </c>
      <c r="O38" s="6" t="s">
        <v>107</v>
      </c>
      <c r="P38" s="6" t="s">
        <v>114</v>
      </c>
      <c r="Q38" s="6" t="s">
        <v>114</v>
      </c>
      <c r="R38" s="6">
        <f>VLOOKUP(B38,[1]应付款管理!$A$1:$I$65536,9,0)</f>
        <v>2476.53</v>
      </c>
      <c r="S38">
        <f t="shared" si="0"/>
        <v>0</v>
      </c>
      <c r="T38" t="str">
        <f t="shared" si="1"/>
        <v>，1420838</v>
      </c>
    </row>
    <row r="39" spans="1:20">
      <c r="A39" s="6" t="s">
        <v>8</v>
      </c>
      <c r="B39" s="7">
        <v>1420835</v>
      </c>
      <c r="C39" s="6" t="s">
        <v>115</v>
      </c>
      <c r="D39" s="6" t="s">
        <v>116</v>
      </c>
      <c r="E39" s="6" t="s">
        <v>86</v>
      </c>
      <c r="F39" s="6">
        <v>1</v>
      </c>
      <c r="G39" s="6" t="s">
        <v>50</v>
      </c>
      <c r="H39" s="6" t="s">
        <v>19</v>
      </c>
      <c r="I39" s="6" t="s">
        <v>117</v>
      </c>
      <c r="J39" s="6">
        <v>165.92</v>
      </c>
      <c r="K39" s="6">
        <v>165.92</v>
      </c>
      <c r="L39" s="6">
        <v>0</v>
      </c>
      <c r="M39" s="6" t="s">
        <v>8</v>
      </c>
      <c r="N39" s="6" t="s">
        <v>107</v>
      </c>
      <c r="O39" s="6" t="s">
        <v>64</v>
      </c>
      <c r="P39" s="6" t="s">
        <v>51</v>
      </c>
      <c r="Q39" s="6" t="s">
        <v>52</v>
      </c>
      <c r="R39" s="6">
        <f>VLOOKUP(B39,[1]应付款管理!$A$1:$I$65536,9,0)</f>
        <v>165.92</v>
      </c>
      <c r="S39">
        <f t="shared" si="0"/>
        <v>0</v>
      </c>
      <c r="T39" t="str">
        <f t="shared" si="1"/>
        <v>，1420835</v>
      </c>
    </row>
    <row r="40" spans="1:20">
      <c r="A40" s="6" t="s">
        <v>8</v>
      </c>
      <c r="B40" s="7">
        <v>1420730</v>
      </c>
      <c r="C40" s="6" t="s">
        <v>118</v>
      </c>
      <c r="D40" s="6" t="s">
        <v>119</v>
      </c>
      <c r="E40" s="6" t="s">
        <v>78</v>
      </c>
      <c r="F40" s="6">
        <v>1</v>
      </c>
      <c r="G40" s="6" t="s">
        <v>50</v>
      </c>
      <c r="H40" s="6" t="s">
        <v>25</v>
      </c>
      <c r="I40" s="6" t="s">
        <v>120</v>
      </c>
      <c r="J40" s="6">
        <v>1483.76</v>
      </c>
      <c r="K40" s="6">
        <v>1483.76</v>
      </c>
      <c r="L40" s="6">
        <v>0</v>
      </c>
      <c r="M40" s="6" t="s">
        <v>8</v>
      </c>
      <c r="N40" s="6" t="s">
        <v>107</v>
      </c>
      <c r="O40" s="6" t="s">
        <v>107</v>
      </c>
      <c r="P40" s="6" t="s">
        <v>51</v>
      </c>
      <c r="Q40" s="6" t="s">
        <v>52</v>
      </c>
      <c r="R40" s="6">
        <f>VLOOKUP(B40,[1]应付款管理!$A$1:$I$65536,9,0)</f>
        <v>1483.76</v>
      </c>
      <c r="S40">
        <f t="shared" si="0"/>
        <v>0</v>
      </c>
      <c r="T40" t="str">
        <f t="shared" si="1"/>
        <v>，1420730</v>
      </c>
    </row>
    <row r="41" spans="1:20">
      <c r="A41" s="6" t="s">
        <v>8</v>
      </c>
      <c r="B41" s="7">
        <v>1420728</v>
      </c>
      <c r="C41" s="6" t="s">
        <v>121</v>
      </c>
      <c r="D41" s="6" t="s">
        <v>122</v>
      </c>
      <c r="E41" s="6" t="s">
        <v>123</v>
      </c>
      <c r="F41" s="6">
        <v>1</v>
      </c>
      <c r="G41" s="6" t="s">
        <v>64</v>
      </c>
      <c r="H41" s="6" t="s">
        <v>50</v>
      </c>
      <c r="I41" s="6" t="s">
        <v>124</v>
      </c>
      <c r="J41" s="6">
        <v>1513.06</v>
      </c>
      <c r="K41" s="6">
        <v>1513.06</v>
      </c>
      <c r="L41" s="6">
        <v>0</v>
      </c>
      <c r="M41" s="6" t="s">
        <v>8</v>
      </c>
      <c r="N41" s="6" t="s">
        <v>107</v>
      </c>
      <c r="O41" s="6" t="s">
        <v>107</v>
      </c>
      <c r="P41" s="6" t="s">
        <v>51</v>
      </c>
      <c r="Q41" s="6" t="s">
        <v>52</v>
      </c>
      <c r="R41" s="6">
        <f>VLOOKUP(B41,[1]应付款管理!$A$1:$I$65536,9,0)</f>
        <v>1513.06</v>
      </c>
      <c r="S41">
        <f t="shared" si="0"/>
        <v>0</v>
      </c>
      <c r="T41" t="str">
        <f t="shared" si="1"/>
        <v>，1420728</v>
      </c>
    </row>
    <row r="42" spans="1:20">
      <c r="A42" s="6" t="s">
        <v>8</v>
      </c>
      <c r="B42" s="7">
        <v>1420711</v>
      </c>
      <c r="C42" s="6" t="s">
        <v>125</v>
      </c>
      <c r="D42" s="6" t="s">
        <v>126</v>
      </c>
      <c r="E42" s="6" t="s">
        <v>127</v>
      </c>
      <c r="F42" s="6">
        <v>1</v>
      </c>
      <c r="G42" s="6" t="s">
        <v>64</v>
      </c>
      <c r="H42" s="6" t="s">
        <v>50</v>
      </c>
      <c r="I42" s="6" t="s">
        <v>128</v>
      </c>
      <c r="J42" s="6">
        <v>751.74</v>
      </c>
      <c r="K42" s="6">
        <v>751.74</v>
      </c>
      <c r="L42" s="6">
        <v>0</v>
      </c>
      <c r="M42" s="6" t="s">
        <v>8</v>
      </c>
      <c r="N42" s="6" t="s">
        <v>107</v>
      </c>
      <c r="O42" s="6" t="s">
        <v>107</v>
      </c>
      <c r="P42" s="6" t="s">
        <v>51</v>
      </c>
      <c r="Q42" s="6" t="s">
        <v>52</v>
      </c>
      <c r="R42" s="6">
        <f>VLOOKUP(B42,[1]应付款管理!$A$1:$I$65536,9,0)</f>
        <v>751.74</v>
      </c>
      <c r="S42">
        <f t="shared" si="0"/>
        <v>0</v>
      </c>
      <c r="T42" t="str">
        <f t="shared" si="1"/>
        <v>，1420711</v>
      </c>
    </row>
    <row r="43" spans="1:20">
      <c r="A43" s="6" t="s">
        <v>8</v>
      </c>
      <c r="B43" s="7">
        <v>1420687</v>
      </c>
      <c r="C43" s="6" t="s">
        <v>129</v>
      </c>
      <c r="D43" s="6" t="s">
        <v>130</v>
      </c>
      <c r="E43" s="6" t="s">
        <v>55</v>
      </c>
      <c r="F43" s="6">
        <v>1</v>
      </c>
      <c r="G43" s="6" t="s">
        <v>64</v>
      </c>
      <c r="H43" s="6" t="s">
        <v>50</v>
      </c>
      <c r="I43" s="6" t="s">
        <v>131</v>
      </c>
      <c r="J43" s="6">
        <v>366.05</v>
      </c>
      <c r="K43" s="6">
        <v>366.05</v>
      </c>
      <c r="L43" s="6">
        <v>0</v>
      </c>
      <c r="M43" s="6" t="s">
        <v>8</v>
      </c>
      <c r="N43" s="6" t="s">
        <v>107</v>
      </c>
      <c r="O43" s="6" t="s">
        <v>107</v>
      </c>
      <c r="P43" s="6" t="s">
        <v>51</v>
      </c>
      <c r="Q43" s="6" t="s">
        <v>52</v>
      </c>
      <c r="R43" s="6">
        <f>VLOOKUP(B43,[1]应付款管理!$A$1:$I$65536,9,0)</f>
        <v>366.05</v>
      </c>
      <c r="S43">
        <f t="shared" si="0"/>
        <v>0</v>
      </c>
      <c r="T43" t="str">
        <f t="shared" si="1"/>
        <v>，1420687</v>
      </c>
    </row>
    <row r="44" spans="1:20">
      <c r="A44" s="6" t="s">
        <v>8</v>
      </c>
      <c r="B44" s="7">
        <v>1420666</v>
      </c>
      <c r="C44" s="6" t="s">
        <v>132</v>
      </c>
      <c r="D44" s="6" t="s">
        <v>133</v>
      </c>
      <c r="E44" s="6" t="s">
        <v>74</v>
      </c>
      <c r="F44" s="6">
        <v>1</v>
      </c>
      <c r="G44" s="6" t="s">
        <v>64</v>
      </c>
      <c r="H44" s="6" t="s">
        <v>50</v>
      </c>
      <c r="I44" s="6" t="s">
        <v>134</v>
      </c>
      <c r="J44" s="6">
        <v>1164.85</v>
      </c>
      <c r="K44" s="6">
        <v>1164.85</v>
      </c>
      <c r="L44" s="6">
        <v>0</v>
      </c>
      <c r="M44" s="6" t="s">
        <v>8</v>
      </c>
      <c r="N44" s="6" t="s">
        <v>107</v>
      </c>
      <c r="O44" s="6" t="s">
        <v>107</v>
      </c>
      <c r="P44" s="6" t="s">
        <v>135</v>
      </c>
      <c r="Q44" s="6" t="s">
        <v>135</v>
      </c>
      <c r="R44" s="6">
        <f>VLOOKUP(B44,[1]应付款管理!$A$1:$I$65536,9,0)</f>
        <v>1164.85</v>
      </c>
      <c r="S44">
        <f t="shared" si="0"/>
        <v>0</v>
      </c>
      <c r="T44" t="str">
        <f t="shared" si="1"/>
        <v>，1420666</v>
      </c>
    </row>
    <row r="45" spans="1:20">
      <c r="A45" s="6" t="s">
        <v>8</v>
      </c>
      <c r="B45" s="7">
        <v>1420650</v>
      </c>
      <c r="C45" s="6" t="s">
        <v>136</v>
      </c>
      <c r="D45" s="6" t="s">
        <v>54</v>
      </c>
      <c r="E45" s="6" t="s">
        <v>55</v>
      </c>
      <c r="F45" s="6">
        <v>1</v>
      </c>
      <c r="G45" s="6" t="s">
        <v>64</v>
      </c>
      <c r="H45" s="6" t="s">
        <v>25</v>
      </c>
      <c r="I45" s="6" t="s">
        <v>137</v>
      </c>
      <c r="J45" s="6">
        <v>2283.01</v>
      </c>
      <c r="K45" s="6">
        <v>2283.01</v>
      </c>
      <c r="L45" s="6">
        <v>0</v>
      </c>
      <c r="M45" s="6" t="s">
        <v>8</v>
      </c>
      <c r="N45" s="6" t="s">
        <v>107</v>
      </c>
      <c r="O45" s="6" t="s">
        <v>107</v>
      </c>
      <c r="P45" s="6" t="s">
        <v>80</v>
      </c>
      <c r="Q45" s="6" t="s">
        <v>80</v>
      </c>
      <c r="R45" s="6">
        <f>VLOOKUP(B45,[1]应付款管理!$A$1:$I$65536,9,0)</f>
        <v>2283.01</v>
      </c>
      <c r="S45">
        <f t="shared" si="0"/>
        <v>0</v>
      </c>
      <c r="T45" t="str">
        <f t="shared" si="1"/>
        <v>，1420650</v>
      </c>
    </row>
    <row r="46" spans="1:20">
      <c r="A46" s="6" t="s">
        <v>8</v>
      </c>
      <c r="B46" s="7">
        <v>1420657</v>
      </c>
      <c r="C46" s="6" t="s">
        <v>138</v>
      </c>
      <c r="D46" s="6" t="s">
        <v>139</v>
      </c>
      <c r="E46" s="6" t="s">
        <v>55</v>
      </c>
      <c r="F46" s="6">
        <v>1</v>
      </c>
      <c r="G46" s="6" t="s">
        <v>64</v>
      </c>
      <c r="H46" s="6" t="s">
        <v>50</v>
      </c>
      <c r="I46" s="6" t="s">
        <v>140</v>
      </c>
      <c r="J46" s="6">
        <v>674.8</v>
      </c>
      <c r="K46" s="6">
        <v>674.8</v>
      </c>
      <c r="L46" s="6">
        <v>0</v>
      </c>
      <c r="M46" s="6" t="s">
        <v>8</v>
      </c>
      <c r="N46" s="6" t="s">
        <v>107</v>
      </c>
      <c r="O46" s="6" t="s">
        <v>107</v>
      </c>
      <c r="P46" s="6" t="s">
        <v>51</v>
      </c>
      <c r="Q46" s="6" t="s">
        <v>52</v>
      </c>
      <c r="R46" s="6">
        <f>VLOOKUP(B46,[1]应付款管理!$A$1:$I$65536,9,0)</f>
        <v>674.8</v>
      </c>
      <c r="S46">
        <f t="shared" si="0"/>
        <v>0</v>
      </c>
      <c r="T46" t="str">
        <f t="shared" si="1"/>
        <v>，1420657</v>
      </c>
    </row>
    <row r="47" spans="1:20">
      <c r="A47" s="6" t="s">
        <v>8</v>
      </c>
      <c r="B47" s="7">
        <v>1420648</v>
      </c>
      <c r="C47" s="6" t="s">
        <v>141</v>
      </c>
      <c r="D47" s="6" t="s">
        <v>142</v>
      </c>
      <c r="E47" s="6" t="s">
        <v>83</v>
      </c>
      <c r="F47" s="6">
        <v>2</v>
      </c>
      <c r="G47" s="6" t="s">
        <v>50</v>
      </c>
      <c r="H47" s="6" t="s">
        <v>19</v>
      </c>
      <c r="I47" s="6" t="s">
        <v>143</v>
      </c>
      <c r="J47" s="6">
        <v>855.56</v>
      </c>
      <c r="K47" s="6">
        <v>855.56</v>
      </c>
      <c r="L47" s="6">
        <v>0</v>
      </c>
      <c r="M47" s="6" t="s">
        <v>8</v>
      </c>
      <c r="N47" s="6" t="s">
        <v>107</v>
      </c>
      <c r="O47" s="6" t="s">
        <v>50</v>
      </c>
      <c r="P47" s="6" t="s">
        <v>51</v>
      </c>
      <c r="Q47" s="6" t="s">
        <v>52</v>
      </c>
      <c r="R47" s="6">
        <f>VLOOKUP(B47,[1]应付款管理!$A$1:$I$65536,9,0)</f>
        <v>855.56</v>
      </c>
      <c r="S47">
        <f t="shared" si="0"/>
        <v>0</v>
      </c>
      <c r="T47" t="str">
        <f t="shared" si="1"/>
        <v>，1420648</v>
      </c>
    </row>
    <row r="48" spans="1:20">
      <c r="A48" s="6" t="s">
        <v>8</v>
      </c>
      <c r="B48" s="7">
        <v>1420623</v>
      </c>
      <c r="C48" s="6" t="s">
        <v>144</v>
      </c>
      <c r="D48" s="6" t="s">
        <v>145</v>
      </c>
      <c r="E48" s="6" t="s">
        <v>146</v>
      </c>
      <c r="F48" s="6">
        <v>1</v>
      </c>
      <c r="G48" s="6" t="s">
        <v>64</v>
      </c>
      <c r="H48" s="6" t="s">
        <v>50</v>
      </c>
      <c r="I48" s="6" t="s">
        <v>147</v>
      </c>
      <c r="J48" s="6">
        <v>1198.71</v>
      </c>
      <c r="K48" s="6">
        <v>1198.71</v>
      </c>
      <c r="L48" s="6">
        <v>0</v>
      </c>
      <c r="M48" s="6" t="s">
        <v>8</v>
      </c>
      <c r="N48" s="6" t="s">
        <v>107</v>
      </c>
      <c r="O48" s="6" t="s">
        <v>107</v>
      </c>
      <c r="P48" s="6" t="s">
        <v>135</v>
      </c>
      <c r="Q48" s="6" t="s">
        <v>135</v>
      </c>
      <c r="R48" s="6">
        <f>VLOOKUP(B48,[1]应付款管理!$A$1:$I$65536,9,0)</f>
        <v>1198.71</v>
      </c>
      <c r="S48">
        <f t="shared" si="0"/>
        <v>0</v>
      </c>
      <c r="T48" t="str">
        <f t="shared" si="1"/>
        <v>，1420623</v>
      </c>
    </row>
    <row r="49" spans="1:20">
      <c r="A49" s="6" t="s">
        <v>8</v>
      </c>
      <c r="B49" s="7">
        <v>1420603</v>
      </c>
      <c r="C49" s="6" t="s">
        <v>148</v>
      </c>
      <c r="D49" s="6" t="s">
        <v>149</v>
      </c>
      <c r="E49" s="6" t="s">
        <v>150</v>
      </c>
      <c r="F49" s="6">
        <v>1</v>
      </c>
      <c r="G49" s="6" t="s">
        <v>64</v>
      </c>
      <c r="H49" s="6" t="s">
        <v>25</v>
      </c>
      <c r="I49" s="6" t="s">
        <v>151</v>
      </c>
      <c r="J49" s="6">
        <v>2565.99</v>
      </c>
      <c r="K49" s="6">
        <v>2565.99</v>
      </c>
      <c r="L49" s="6">
        <v>0</v>
      </c>
      <c r="M49" s="6" t="s">
        <v>8</v>
      </c>
      <c r="N49" s="6" t="s">
        <v>107</v>
      </c>
      <c r="O49" s="6" t="s">
        <v>107</v>
      </c>
      <c r="P49" s="6" t="s">
        <v>51</v>
      </c>
      <c r="Q49" s="6" t="s">
        <v>52</v>
      </c>
      <c r="R49" s="6">
        <f>VLOOKUP(B49,[1]应付款管理!$A$1:$I$65536,9,0)</f>
        <v>2565.99</v>
      </c>
      <c r="S49">
        <f t="shared" si="0"/>
        <v>0</v>
      </c>
      <c r="T49" t="str">
        <f t="shared" si="1"/>
        <v>，1420603</v>
      </c>
    </row>
    <row r="50" spans="1:20">
      <c r="A50" s="6" t="s">
        <v>8</v>
      </c>
      <c r="B50" s="7">
        <v>1420587</v>
      </c>
      <c r="C50" s="6" t="s">
        <v>152</v>
      </c>
      <c r="D50" s="6" t="s">
        <v>109</v>
      </c>
      <c r="E50" s="6" t="s">
        <v>74</v>
      </c>
      <c r="F50" s="6">
        <v>1</v>
      </c>
      <c r="G50" s="6" t="s">
        <v>64</v>
      </c>
      <c r="H50" s="6" t="s">
        <v>50</v>
      </c>
      <c r="I50" s="6" t="s">
        <v>153</v>
      </c>
      <c r="J50" s="6">
        <v>854.06</v>
      </c>
      <c r="K50" s="6">
        <v>854.06</v>
      </c>
      <c r="L50" s="6">
        <v>0</v>
      </c>
      <c r="M50" s="6" t="s">
        <v>8</v>
      </c>
      <c r="N50" s="6" t="s">
        <v>107</v>
      </c>
      <c r="O50" s="6" t="s">
        <v>107</v>
      </c>
      <c r="P50" s="6" t="s">
        <v>51</v>
      </c>
      <c r="Q50" s="6" t="s">
        <v>52</v>
      </c>
      <c r="R50" s="6">
        <f>VLOOKUP(B50,[1]应付款管理!$A$1:$I$65536,9,0)</f>
        <v>854.06</v>
      </c>
      <c r="S50">
        <f t="shared" si="0"/>
        <v>0</v>
      </c>
      <c r="T50" t="str">
        <f t="shared" si="1"/>
        <v>，1420587</v>
      </c>
    </row>
    <row r="51" spans="1:20">
      <c r="A51" s="6" t="s">
        <v>8</v>
      </c>
      <c r="B51" s="7">
        <v>1420519</v>
      </c>
      <c r="C51" s="6" t="s">
        <v>154</v>
      </c>
      <c r="D51" s="6" t="s">
        <v>155</v>
      </c>
      <c r="E51" s="6" t="s">
        <v>74</v>
      </c>
      <c r="F51" s="6">
        <v>1</v>
      </c>
      <c r="G51" s="6" t="s">
        <v>64</v>
      </c>
      <c r="H51" s="6" t="s">
        <v>50</v>
      </c>
      <c r="I51" s="6" t="s">
        <v>156</v>
      </c>
      <c r="J51" s="6">
        <v>802.57</v>
      </c>
      <c r="K51" s="6">
        <v>802.57</v>
      </c>
      <c r="L51" s="6">
        <v>0</v>
      </c>
      <c r="M51" s="6" t="s">
        <v>8</v>
      </c>
      <c r="N51" s="6" t="s">
        <v>107</v>
      </c>
      <c r="O51" s="6" t="s">
        <v>107</v>
      </c>
      <c r="P51" s="6" t="s">
        <v>157</v>
      </c>
      <c r="Q51" s="6" t="s">
        <v>157</v>
      </c>
      <c r="R51" s="6">
        <f>VLOOKUP(B51,[1]应付款管理!$A$1:$I$65536,9,0)</f>
        <v>802.57</v>
      </c>
      <c r="S51">
        <f t="shared" si="0"/>
        <v>0</v>
      </c>
      <c r="T51" t="str">
        <f t="shared" si="1"/>
        <v>，1420519</v>
      </c>
    </row>
    <row r="52" spans="1:20">
      <c r="A52" s="6" t="s">
        <v>8</v>
      </c>
      <c r="B52" s="7">
        <v>1420247</v>
      </c>
      <c r="C52" s="6" t="s">
        <v>158</v>
      </c>
      <c r="D52" s="6" t="s">
        <v>159</v>
      </c>
      <c r="E52" s="6" t="s">
        <v>160</v>
      </c>
      <c r="F52" s="6">
        <v>1</v>
      </c>
      <c r="G52" s="6" t="s">
        <v>107</v>
      </c>
      <c r="H52" s="6" t="s">
        <v>50</v>
      </c>
      <c r="I52" s="6" t="s">
        <v>161</v>
      </c>
      <c r="J52" s="6">
        <v>2237.26</v>
      </c>
      <c r="K52" s="6">
        <v>2237.26</v>
      </c>
      <c r="L52" s="6">
        <v>0</v>
      </c>
      <c r="M52" s="6" t="s">
        <v>8</v>
      </c>
      <c r="N52" s="6" t="s">
        <v>107</v>
      </c>
      <c r="O52" s="6" t="s">
        <v>107</v>
      </c>
      <c r="P52" s="6" t="s">
        <v>162</v>
      </c>
      <c r="Q52" s="6" t="s">
        <v>163</v>
      </c>
      <c r="R52" s="6">
        <f>VLOOKUP(B52,[1]应付款管理!$A$1:$I$65536,9,0)</f>
        <v>2237.26</v>
      </c>
      <c r="S52">
        <f t="shared" si="0"/>
        <v>0</v>
      </c>
      <c r="T52" t="str">
        <f t="shared" si="1"/>
        <v>，1420247</v>
      </c>
    </row>
    <row r="53" spans="1:20">
      <c r="A53" s="6" t="s">
        <v>8</v>
      </c>
      <c r="B53" s="7">
        <v>1420280</v>
      </c>
      <c r="C53" s="6" t="s">
        <v>164</v>
      </c>
      <c r="D53" s="6" t="s">
        <v>165</v>
      </c>
      <c r="E53" s="6" t="s">
        <v>47</v>
      </c>
      <c r="F53" s="6">
        <v>1</v>
      </c>
      <c r="G53" s="6" t="s">
        <v>107</v>
      </c>
      <c r="H53" s="6" t="s">
        <v>64</v>
      </c>
      <c r="I53" s="6" t="s">
        <v>166</v>
      </c>
      <c r="J53" s="6">
        <v>761.57</v>
      </c>
      <c r="K53" s="6">
        <v>761.57</v>
      </c>
      <c r="L53" s="6">
        <v>0</v>
      </c>
      <c r="M53" s="6" t="s">
        <v>8</v>
      </c>
      <c r="N53" s="6" t="s">
        <v>107</v>
      </c>
      <c r="O53" s="6" t="s">
        <v>107</v>
      </c>
      <c r="P53" s="6" t="s">
        <v>51</v>
      </c>
      <c r="Q53" s="6" t="s">
        <v>52</v>
      </c>
      <c r="R53" s="6">
        <f>VLOOKUP(B53,[1]应付款管理!$A$1:$I$65536,9,0)</f>
        <v>761.57</v>
      </c>
      <c r="S53">
        <f t="shared" si="0"/>
        <v>0</v>
      </c>
      <c r="T53" t="str">
        <f t="shared" si="1"/>
        <v>，1420280</v>
      </c>
    </row>
    <row r="54" spans="1:20">
      <c r="A54" s="6" t="s">
        <v>8</v>
      </c>
      <c r="B54" s="7">
        <v>1420273</v>
      </c>
      <c r="C54" s="6" t="s">
        <v>167</v>
      </c>
      <c r="D54" s="6" t="s">
        <v>168</v>
      </c>
      <c r="E54" s="6" t="s">
        <v>47</v>
      </c>
      <c r="F54" s="6">
        <v>1</v>
      </c>
      <c r="G54" s="6" t="s">
        <v>19</v>
      </c>
      <c r="H54" s="6" t="s">
        <v>25</v>
      </c>
      <c r="I54" s="6" t="s">
        <v>169</v>
      </c>
      <c r="J54" s="6">
        <v>674.49</v>
      </c>
      <c r="K54" s="6">
        <v>674.49</v>
      </c>
      <c r="L54" s="6">
        <v>0</v>
      </c>
      <c r="M54" s="6" t="s">
        <v>8</v>
      </c>
      <c r="N54" s="6" t="s">
        <v>107</v>
      </c>
      <c r="O54" s="6" t="s">
        <v>64</v>
      </c>
      <c r="P54" s="6" t="s">
        <v>51</v>
      </c>
      <c r="Q54" s="6" t="s">
        <v>52</v>
      </c>
      <c r="R54" s="6">
        <f>VLOOKUP(B54,[1]应付款管理!$A$1:$I$65536,9,0)</f>
        <v>674.49</v>
      </c>
      <c r="S54">
        <f t="shared" si="0"/>
        <v>0</v>
      </c>
      <c r="T54" t="str">
        <f t="shared" si="1"/>
        <v>，1420273</v>
      </c>
    </row>
    <row r="55" spans="1:20">
      <c r="A55" s="6" t="s">
        <v>8</v>
      </c>
      <c r="B55" s="7">
        <v>1420050</v>
      </c>
      <c r="C55" s="6" t="s">
        <v>170</v>
      </c>
      <c r="D55" s="6" t="s">
        <v>171</v>
      </c>
      <c r="E55" s="6" t="s">
        <v>47</v>
      </c>
      <c r="F55" s="6">
        <v>1</v>
      </c>
      <c r="G55" s="6" t="s">
        <v>19</v>
      </c>
      <c r="H55" s="6" t="s">
        <v>25</v>
      </c>
      <c r="I55" s="6" t="s">
        <v>172</v>
      </c>
      <c r="J55" s="6">
        <v>722.27</v>
      </c>
      <c r="K55" s="6">
        <v>722.27</v>
      </c>
      <c r="L55" s="6">
        <v>0</v>
      </c>
      <c r="M55" s="6" t="s">
        <v>8</v>
      </c>
      <c r="N55" s="6" t="s">
        <v>173</v>
      </c>
      <c r="O55" s="6" t="s">
        <v>173</v>
      </c>
      <c r="P55" s="6" t="s">
        <v>135</v>
      </c>
      <c r="Q55" s="6" t="s">
        <v>135</v>
      </c>
      <c r="R55" s="6">
        <f>VLOOKUP(B55,[1]应付款管理!$A$1:$I$65536,9,0)</f>
        <v>722.27</v>
      </c>
      <c r="S55">
        <f t="shared" si="0"/>
        <v>0</v>
      </c>
      <c r="T55" t="str">
        <f t="shared" si="1"/>
        <v>，1420050</v>
      </c>
    </row>
    <row r="56" spans="1:20">
      <c r="A56" s="6" t="s">
        <v>8</v>
      </c>
      <c r="B56" s="7">
        <v>1420028</v>
      </c>
      <c r="C56" s="6" t="s">
        <v>174</v>
      </c>
      <c r="D56" s="6" t="s">
        <v>175</v>
      </c>
      <c r="E56" s="6" t="s">
        <v>83</v>
      </c>
      <c r="F56" s="6">
        <v>2</v>
      </c>
      <c r="G56" s="6" t="s">
        <v>107</v>
      </c>
      <c r="H56" s="6" t="s">
        <v>64</v>
      </c>
      <c r="I56" s="6" t="s">
        <v>176</v>
      </c>
      <c r="J56" s="6">
        <v>2531.08</v>
      </c>
      <c r="K56" s="6">
        <v>2531.08</v>
      </c>
      <c r="L56" s="6">
        <v>0</v>
      </c>
      <c r="M56" s="6" t="s">
        <v>8</v>
      </c>
      <c r="N56" s="6" t="s">
        <v>173</v>
      </c>
      <c r="O56" s="6" t="s">
        <v>173</v>
      </c>
      <c r="P56" s="6" t="s">
        <v>51</v>
      </c>
      <c r="Q56" s="6" t="s">
        <v>52</v>
      </c>
      <c r="R56" s="6">
        <f>VLOOKUP(B56,[1]应付款管理!$A$1:$I$65536,9,0)</f>
        <v>2531.08</v>
      </c>
      <c r="S56">
        <f t="shared" si="0"/>
        <v>0</v>
      </c>
      <c r="T56" t="str">
        <f t="shared" si="1"/>
        <v>，1420028</v>
      </c>
    </row>
    <row r="57" spans="1:20">
      <c r="A57" s="6" t="s">
        <v>8</v>
      </c>
      <c r="B57" s="7">
        <v>1419939</v>
      </c>
      <c r="C57" s="6" t="s">
        <v>177</v>
      </c>
      <c r="D57" s="6" t="s">
        <v>178</v>
      </c>
      <c r="E57" s="6" t="s">
        <v>179</v>
      </c>
      <c r="F57" s="6">
        <v>1</v>
      </c>
      <c r="G57" s="6" t="s">
        <v>107</v>
      </c>
      <c r="H57" s="6" t="s">
        <v>50</v>
      </c>
      <c r="I57" s="6" t="s">
        <v>180</v>
      </c>
      <c r="J57" s="6">
        <v>5125.72</v>
      </c>
      <c r="K57" s="6">
        <v>5125.72</v>
      </c>
      <c r="L57" s="6">
        <v>0</v>
      </c>
      <c r="M57" s="6" t="s">
        <v>8</v>
      </c>
      <c r="N57" s="6" t="s">
        <v>173</v>
      </c>
      <c r="O57" s="6" t="s">
        <v>173</v>
      </c>
      <c r="P57" s="6" t="s">
        <v>181</v>
      </c>
      <c r="Q57" s="6" t="s">
        <v>182</v>
      </c>
      <c r="R57" s="6">
        <f>VLOOKUP(B57,[1]应付款管理!$A$1:$I$65536,9,0)</f>
        <v>5125.72</v>
      </c>
      <c r="S57">
        <f t="shared" si="0"/>
        <v>0</v>
      </c>
      <c r="T57" t="str">
        <f t="shared" si="1"/>
        <v>，1419939</v>
      </c>
    </row>
    <row r="58" spans="1:20">
      <c r="A58" s="6" t="s">
        <v>8</v>
      </c>
      <c r="B58" s="7">
        <v>1419888</v>
      </c>
      <c r="C58" s="6" t="s">
        <v>183</v>
      </c>
      <c r="D58" s="6" t="s">
        <v>184</v>
      </c>
      <c r="E58" s="6" t="s">
        <v>74</v>
      </c>
      <c r="F58" s="6">
        <v>1</v>
      </c>
      <c r="G58" s="6" t="s">
        <v>107</v>
      </c>
      <c r="H58" s="6" t="s">
        <v>64</v>
      </c>
      <c r="I58" s="6" t="s">
        <v>185</v>
      </c>
      <c r="J58" s="6">
        <v>454.48</v>
      </c>
      <c r="K58" s="6">
        <v>454.48</v>
      </c>
      <c r="L58" s="6">
        <v>0</v>
      </c>
      <c r="M58" s="6" t="s">
        <v>8</v>
      </c>
      <c r="N58" s="6" t="s">
        <v>173</v>
      </c>
      <c r="O58" s="6" t="s">
        <v>173</v>
      </c>
      <c r="P58" s="6" t="s">
        <v>51</v>
      </c>
      <c r="Q58" s="6" t="s">
        <v>52</v>
      </c>
      <c r="R58" s="6">
        <f>VLOOKUP(B58,[1]应付款管理!$A$1:$I$65536,9,0)</f>
        <v>454.48</v>
      </c>
      <c r="S58">
        <f t="shared" si="0"/>
        <v>0</v>
      </c>
      <c r="T58" t="str">
        <f t="shared" si="1"/>
        <v>，1419888</v>
      </c>
    </row>
    <row r="59" spans="1:20">
      <c r="A59" s="6" t="s">
        <v>8</v>
      </c>
      <c r="B59" s="7">
        <v>1419823</v>
      </c>
      <c r="C59" s="6" t="s">
        <v>186</v>
      </c>
      <c r="D59" s="6" t="s">
        <v>187</v>
      </c>
      <c r="E59" s="6" t="s">
        <v>47</v>
      </c>
      <c r="F59" s="6">
        <v>3</v>
      </c>
      <c r="G59" s="6" t="s">
        <v>64</v>
      </c>
      <c r="H59" s="6" t="s">
        <v>25</v>
      </c>
      <c r="I59" s="6" t="s">
        <v>188</v>
      </c>
      <c r="J59" s="6">
        <v>4380.03</v>
      </c>
      <c r="K59" s="6">
        <v>4380.03</v>
      </c>
      <c r="L59" s="6">
        <v>0</v>
      </c>
      <c r="M59" s="6" t="s">
        <v>8</v>
      </c>
      <c r="N59" s="6" t="s">
        <v>173</v>
      </c>
      <c r="O59" s="6" t="s">
        <v>173</v>
      </c>
      <c r="P59" s="6" t="s">
        <v>51</v>
      </c>
      <c r="Q59" s="6" t="s">
        <v>52</v>
      </c>
      <c r="R59" s="6">
        <f>VLOOKUP(B59,[1]应付款管理!$A$1:$I$65536,9,0)</f>
        <v>4380.03</v>
      </c>
      <c r="S59">
        <f t="shared" si="0"/>
        <v>0</v>
      </c>
      <c r="T59" t="str">
        <f t="shared" si="1"/>
        <v>，1419823</v>
      </c>
    </row>
    <row r="60" spans="1:20">
      <c r="A60" s="6" t="s">
        <v>8</v>
      </c>
      <c r="B60" s="7">
        <v>1419816</v>
      </c>
      <c r="C60" s="6" t="s">
        <v>189</v>
      </c>
      <c r="D60" s="6" t="s">
        <v>190</v>
      </c>
      <c r="E60" s="6" t="s">
        <v>55</v>
      </c>
      <c r="F60" s="6">
        <v>1</v>
      </c>
      <c r="G60" s="6" t="s">
        <v>64</v>
      </c>
      <c r="H60" s="6" t="s">
        <v>19</v>
      </c>
      <c r="I60" s="6" t="s">
        <v>191</v>
      </c>
      <c r="J60" s="6">
        <v>417.28</v>
      </c>
      <c r="K60" s="6">
        <v>417.28</v>
      </c>
      <c r="L60" s="6">
        <v>0</v>
      </c>
      <c r="M60" s="6" t="s">
        <v>8</v>
      </c>
      <c r="N60" s="6" t="s">
        <v>173</v>
      </c>
      <c r="O60" s="6" t="s">
        <v>173</v>
      </c>
      <c r="P60" s="6" t="s">
        <v>51</v>
      </c>
      <c r="Q60" s="6" t="s">
        <v>52</v>
      </c>
      <c r="R60" s="6">
        <f>VLOOKUP(B60,[1]应付款管理!$A$1:$I$65536,9,0)</f>
        <v>417.28</v>
      </c>
      <c r="S60">
        <f t="shared" si="0"/>
        <v>0</v>
      </c>
      <c r="T60" t="str">
        <f t="shared" si="1"/>
        <v>，1419816</v>
      </c>
    </row>
    <row r="61" spans="1:20">
      <c r="A61" s="6" t="s">
        <v>8</v>
      </c>
      <c r="B61" s="7">
        <v>1419646</v>
      </c>
      <c r="C61" s="6" t="s">
        <v>192</v>
      </c>
      <c r="D61" s="6" t="s">
        <v>193</v>
      </c>
      <c r="E61" s="6" t="s">
        <v>194</v>
      </c>
      <c r="F61" s="6">
        <v>1</v>
      </c>
      <c r="G61" s="6" t="s">
        <v>19</v>
      </c>
      <c r="H61" s="6" t="s">
        <v>25</v>
      </c>
      <c r="I61" s="6" t="s">
        <v>195</v>
      </c>
      <c r="J61" s="6">
        <v>751.09</v>
      </c>
      <c r="K61" s="6">
        <v>751.09</v>
      </c>
      <c r="L61" s="6">
        <v>0</v>
      </c>
      <c r="M61" s="6" t="s">
        <v>8</v>
      </c>
      <c r="N61" s="6" t="s">
        <v>173</v>
      </c>
      <c r="O61" s="6" t="s">
        <v>64</v>
      </c>
      <c r="P61" s="6" t="s">
        <v>162</v>
      </c>
      <c r="Q61" s="6" t="s">
        <v>163</v>
      </c>
      <c r="R61" s="6">
        <f>VLOOKUP(B61,[1]应付款管理!$A$1:$I$65536,9,0)</f>
        <v>751.09</v>
      </c>
      <c r="S61">
        <f t="shared" si="0"/>
        <v>0</v>
      </c>
      <c r="T61" t="str">
        <f t="shared" si="1"/>
        <v>，1419646</v>
      </c>
    </row>
    <row r="62" spans="1:20">
      <c r="A62" s="6" t="s">
        <v>8</v>
      </c>
      <c r="B62" s="7">
        <v>1419639</v>
      </c>
      <c r="C62" s="6" t="s">
        <v>196</v>
      </c>
      <c r="D62" s="6" t="s">
        <v>197</v>
      </c>
      <c r="E62" s="6" t="s">
        <v>198</v>
      </c>
      <c r="F62" s="6">
        <v>1</v>
      </c>
      <c r="G62" s="6" t="s">
        <v>50</v>
      </c>
      <c r="H62" s="6" t="s">
        <v>59</v>
      </c>
      <c r="I62" s="6" t="s">
        <v>199</v>
      </c>
      <c r="J62" s="6">
        <v>670.68</v>
      </c>
      <c r="K62" s="6">
        <v>670.68</v>
      </c>
      <c r="L62" s="6">
        <v>0</v>
      </c>
      <c r="M62" s="6" t="s">
        <v>8</v>
      </c>
      <c r="N62" s="6" t="s">
        <v>173</v>
      </c>
      <c r="O62" s="6" t="s">
        <v>173</v>
      </c>
      <c r="P62" s="6" t="s">
        <v>162</v>
      </c>
      <c r="Q62" s="6" t="s">
        <v>163</v>
      </c>
      <c r="R62" s="6">
        <f>VLOOKUP(B62,[1]应付款管理!$A$1:$I$65536,9,0)</f>
        <v>670.68</v>
      </c>
      <c r="S62">
        <f t="shared" si="0"/>
        <v>0</v>
      </c>
      <c r="T62" t="str">
        <f t="shared" si="1"/>
        <v>，1419639</v>
      </c>
    </row>
    <row r="63" spans="1:20">
      <c r="A63" s="6" t="s">
        <v>8</v>
      </c>
      <c r="B63" s="7">
        <v>1419612</v>
      </c>
      <c r="C63" s="6" t="s">
        <v>200</v>
      </c>
      <c r="D63" s="6" t="s">
        <v>201</v>
      </c>
      <c r="E63" s="6" t="s">
        <v>47</v>
      </c>
      <c r="F63" s="6">
        <v>1</v>
      </c>
      <c r="G63" s="6" t="s">
        <v>107</v>
      </c>
      <c r="H63" s="6" t="s">
        <v>64</v>
      </c>
      <c r="I63" s="6" t="s">
        <v>202</v>
      </c>
      <c r="J63" s="6">
        <v>304.37</v>
      </c>
      <c r="K63" s="6">
        <v>304.37</v>
      </c>
      <c r="L63" s="6">
        <v>0</v>
      </c>
      <c r="M63" s="6" t="s">
        <v>8</v>
      </c>
      <c r="N63" s="6" t="s">
        <v>173</v>
      </c>
      <c r="O63" s="6" t="s">
        <v>173</v>
      </c>
      <c r="P63" s="6" t="s">
        <v>51</v>
      </c>
      <c r="Q63" s="6" t="s">
        <v>52</v>
      </c>
      <c r="R63" s="6">
        <f>VLOOKUP(B63,[1]应付款管理!$A$1:$I$65536,9,0)</f>
        <v>304.37</v>
      </c>
      <c r="S63">
        <f t="shared" si="0"/>
        <v>0</v>
      </c>
      <c r="T63" t="str">
        <f t="shared" si="1"/>
        <v>，1419612</v>
      </c>
    </row>
    <row r="64" spans="1:20">
      <c r="A64" s="6" t="s">
        <v>8</v>
      </c>
      <c r="B64" s="7">
        <v>1419587</v>
      </c>
      <c r="C64" s="6" t="s">
        <v>203</v>
      </c>
      <c r="D64" s="6" t="s">
        <v>204</v>
      </c>
      <c r="E64" s="6" t="s">
        <v>55</v>
      </c>
      <c r="F64" s="6">
        <v>1</v>
      </c>
      <c r="G64" s="6" t="s">
        <v>19</v>
      </c>
      <c r="H64" s="6" t="s">
        <v>25</v>
      </c>
      <c r="I64" s="6" t="s">
        <v>205</v>
      </c>
      <c r="J64" s="6">
        <v>1352.83</v>
      </c>
      <c r="K64" s="6">
        <v>1352.83</v>
      </c>
      <c r="L64" s="6">
        <v>0</v>
      </c>
      <c r="M64" s="6" t="s">
        <v>8</v>
      </c>
      <c r="N64" s="6" t="s">
        <v>173</v>
      </c>
      <c r="O64" s="6" t="s">
        <v>173</v>
      </c>
      <c r="P64" s="6" t="s">
        <v>51</v>
      </c>
      <c r="Q64" s="6" t="s">
        <v>52</v>
      </c>
      <c r="R64" s="6">
        <f>VLOOKUP(B64,[1]应付款管理!$A$1:$I$65536,9,0)</f>
        <v>1352.83</v>
      </c>
      <c r="S64">
        <f t="shared" si="0"/>
        <v>0</v>
      </c>
      <c r="T64" t="str">
        <f t="shared" si="1"/>
        <v>，1419587</v>
      </c>
    </row>
    <row r="65" spans="1:20">
      <c r="A65" s="6" t="s">
        <v>8</v>
      </c>
      <c r="B65" s="7">
        <v>1419577</v>
      </c>
      <c r="C65" s="6" t="s">
        <v>206</v>
      </c>
      <c r="D65" s="6" t="s">
        <v>207</v>
      </c>
      <c r="E65" s="6" t="s">
        <v>208</v>
      </c>
      <c r="F65" s="6">
        <v>1</v>
      </c>
      <c r="G65" s="6" t="s">
        <v>173</v>
      </c>
      <c r="H65" s="6" t="s">
        <v>107</v>
      </c>
      <c r="I65" s="6" t="s">
        <v>209</v>
      </c>
      <c r="J65" s="6">
        <v>1104.59</v>
      </c>
      <c r="K65" s="6">
        <v>1104.59</v>
      </c>
      <c r="L65" s="6">
        <v>0</v>
      </c>
      <c r="M65" s="6" t="s">
        <v>8</v>
      </c>
      <c r="N65" s="6" t="s">
        <v>173</v>
      </c>
      <c r="O65" s="6" t="s">
        <v>173</v>
      </c>
      <c r="P65" s="6" t="s">
        <v>51</v>
      </c>
      <c r="Q65" s="6" t="s">
        <v>52</v>
      </c>
      <c r="R65" s="6">
        <f>VLOOKUP(B65,[1]应付款管理!$A$1:$I$65536,9,0)</f>
        <v>1104.59</v>
      </c>
      <c r="S65">
        <f t="shared" si="0"/>
        <v>0</v>
      </c>
      <c r="T65" t="str">
        <f t="shared" si="1"/>
        <v>，1419577</v>
      </c>
    </row>
    <row r="66" spans="1:20">
      <c r="A66" s="6" t="s">
        <v>8</v>
      </c>
      <c r="B66" s="7">
        <v>1419525</v>
      </c>
      <c r="C66" s="6" t="s">
        <v>210</v>
      </c>
      <c r="D66" s="6" t="s">
        <v>211</v>
      </c>
      <c r="E66" s="6" t="s">
        <v>55</v>
      </c>
      <c r="F66" s="6">
        <v>1</v>
      </c>
      <c r="G66" s="6" t="s">
        <v>64</v>
      </c>
      <c r="H66" s="6" t="s">
        <v>50</v>
      </c>
      <c r="I66" s="6" t="s">
        <v>212</v>
      </c>
      <c r="J66" s="6">
        <v>285.17</v>
      </c>
      <c r="K66" s="6">
        <v>285.17</v>
      </c>
      <c r="L66" s="6">
        <v>0</v>
      </c>
      <c r="M66" s="6" t="s">
        <v>8</v>
      </c>
      <c r="N66" s="6" t="s">
        <v>213</v>
      </c>
      <c r="O66" s="6" t="s">
        <v>213</v>
      </c>
      <c r="P66" s="6" t="s">
        <v>51</v>
      </c>
      <c r="Q66" s="6" t="s">
        <v>52</v>
      </c>
      <c r="R66" s="6">
        <f>VLOOKUP(B66,[1]应付款管理!$A$1:$I$65536,9,0)</f>
        <v>285.17</v>
      </c>
      <c r="S66">
        <f t="shared" si="0"/>
        <v>0</v>
      </c>
      <c r="T66" t="str">
        <f t="shared" si="1"/>
        <v>，1419525</v>
      </c>
    </row>
    <row r="67" spans="1:20">
      <c r="A67" s="6" t="s">
        <v>8</v>
      </c>
      <c r="B67" s="7">
        <v>1419503</v>
      </c>
      <c r="C67" s="6" t="s">
        <v>214</v>
      </c>
      <c r="D67" s="6" t="s">
        <v>215</v>
      </c>
      <c r="E67" s="6" t="s">
        <v>55</v>
      </c>
      <c r="F67" s="6">
        <v>2</v>
      </c>
      <c r="G67" s="6" t="s">
        <v>107</v>
      </c>
      <c r="H67" s="6" t="s">
        <v>64</v>
      </c>
      <c r="I67" s="6" t="s">
        <v>216</v>
      </c>
      <c r="J67" s="6">
        <v>1094.84</v>
      </c>
      <c r="K67" s="6">
        <v>1094.84</v>
      </c>
      <c r="L67" s="6">
        <v>0</v>
      </c>
      <c r="M67" s="6" t="s">
        <v>8</v>
      </c>
      <c r="N67" s="6" t="s">
        <v>213</v>
      </c>
      <c r="O67" s="6" t="s">
        <v>213</v>
      </c>
      <c r="P67" s="6" t="s">
        <v>51</v>
      </c>
      <c r="Q67" s="6" t="s">
        <v>52</v>
      </c>
      <c r="R67" s="6">
        <f>VLOOKUP(B67,[1]应付款管理!$A$1:$I$65536,9,0)</f>
        <v>1094.84</v>
      </c>
      <c r="S67">
        <f t="shared" si="0"/>
        <v>0</v>
      </c>
      <c r="T67" t="str">
        <f t="shared" si="1"/>
        <v>，1419503</v>
      </c>
    </row>
    <row r="68" spans="1:20">
      <c r="A68" s="6" t="s">
        <v>8</v>
      </c>
      <c r="B68" s="7">
        <v>1419486</v>
      </c>
      <c r="C68" s="6" t="s">
        <v>217</v>
      </c>
      <c r="D68" s="6" t="s">
        <v>133</v>
      </c>
      <c r="E68" s="6" t="s">
        <v>74</v>
      </c>
      <c r="F68" s="6">
        <v>1</v>
      </c>
      <c r="G68" s="6" t="s">
        <v>173</v>
      </c>
      <c r="H68" s="6" t="s">
        <v>107</v>
      </c>
      <c r="I68" s="6" t="s">
        <v>218</v>
      </c>
      <c r="J68" s="6">
        <v>1013.62</v>
      </c>
      <c r="K68" s="6">
        <v>1013.62</v>
      </c>
      <c r="L68" s="6">
        <v>0</v>
      </c>
      <c r="M68" s="6" t="s">
        <v>8</v>
      </c>
      <c r="N68" s="6" t="s">
        <v>213</v>
      </c>
      <c r="O68" s="6" t="s">
        <v>213</v>
      </c>
      <c r="P68" s="6" t="s">
        <v>51</v>
      </c>
      <c r="Q68" s="6" t="s">
        <v>52</v>
      </c>
      <c r="R68" s="6">
        <f>VLOOKUP(B68,[1]应付款管理!$A$1:$I$65536,9,0)</f>
        <v>1013.62</v>
      </c>
      <c r="S68">
        <f t="shared" si="0"/>
        <v>0</v>
      </c>
      <c r="T68" t="str">
        <f t="shared" si="1"/>
        <v>，1419486</v>
      </c>
    </row>
    <row r="69" spans="1:20">
      <c r="A69" s="6" t="s">
        <v>8</v>
      </c>
      <c r="B69" s="7">
        <v>1419470</v>
      </c>
      <c r="C69" s="6" t="s">
        <v>219</v>
      </c>
      <c r="D69" s="6" t="s">
        <v>133</v>
      </c>
      <c r="E69" s="6" t="s">
        <v>74</v>
      </c>
      <c r="F69" s="6">
        <v>1</v>
      </c>
      <c r="G69" s="6" t="s">
        <v>64</v>
      </c>
      <c r="H69" s="6" t="s">
        <v>50</v>
      </c>
      <c r="I69" s="6" t="s">
        <v>220</v>
      </c>
      <c r="J69" s="6">
        <v>1191.97</v>
      </c>
      <c r="K69" s="6">
        <v>1191.97</v>
      </c>
      <c r="L69" s="6">
        <v>0</v>
      </c>
      <c r="M69" s="6" t="s">
        <v>8</v>
      </c>
      <c r="N69" s="6" t="s">
        <v>213</v>
      </c>
      <c r="O69" s="6" t="s">
        <v>213</v>
      </c>
      <c r="P69" s="6" t="s">
        <v>51</v>
      </c>
      <c r="Q69" s="6" t="s">
        <v>52</v>
      </c>
      <c r="R69" s="6">
        <f>VLOOKUP(B69,[1]应付款管理!$A$1:$I$65536,9,0)</f>
        <v>1191.97</v>
      </c>
      <c r="S69">
        <f t="shared" si="0"/>
        <v>0</v>
      </c>
      <c r="T69" t="str">
        <f t="shared" si="1"/>
        <v>，1419470</v>
      </c>
    </row>
    <row r="70" spans="1:20">
      <c r="A70" s="6" t="s">
        <v>8</v>
      </c>
      <c r="B70" s="7">
        <v>1419445</v>
      </c>
      <c r="C70" s="6" t="s">
        <v>221</v>
      </c>
      <c r="D70" s="6" t="s">
        <v>133</v>
      </c>
      <c r="E70" s="6" t="s">
        <v>74</v>
      </c>
      <c r="F70" s="6">
        <v>1</v>
      </c>
      <c r="G70" s="6" t="s">
        <v>107</v>
      </c>
      <c r="H70" s="6" t="s">
        <v>64</v>
      </c>
      <c r="I70" s="6" t="s">
        <v>222</v>
      </c>
      <c r="J70" s="6">
        <v>1015.82</v>
      </c>
      <c r="K70" s="6">
        <v>1015.82</v>
      </c>
      <c r="L70" s="6">
        <v>0</v>
      </c>
      <c r="M70" s="6" t="s">
        <v>8</v>
      </c>
      <c r="N70" s="6" t="s">
        <v>213</v>
      </c>
      <c r="O70" s="6" t="s">
        <v>213</v>
      </c>
      <c r="P70" s="6" t="s">
        <v>51</v>
      </c>
      <c r="Q70" s="6" t="s">
        <v>52</v>
      </c>
      <c r="R70" s="6">
        <f>VLOOKUP(B70,[1]应付款管理!$A$1:$I$65536,9,0)</f>
        <v>1015.82</v>
      </c>
      <c r="S70">
        <f t="shared" si="0"/>
        <v>0</v>
      </c>
      <c r="T70" t="str">
        <f t="shared" si="1"/>
        <v>，1419445</v>
      </c>
    </row>
    <row r="71" spans="1:20">
      <c r="A71" s="6" t="s">
        <v>8</v>
      </c>
      <c r="B71" s="7">
        <v>1419443</v>
      </c>
      <c r="C71" s="6" t="s">
        <v>223</v>
      </c>
      <c r="D71" s="6" t="s">
        <v>224</v>
      </c>
      <c r="E71" s="6" t="s">
        <v>47</v>
      </c>
      <c r="F71" s="6">
        <v>1</v>
      </c>
      <c r="G71" s="6" t="s">
        <v>173</v>
      </c>
      <c r="H71" s="6" t="s">
        <v>107</v>
      </c>
      <c r="I71" s="6" t="s">
        <v>225</v>
      </c>
      <c r="J71" s="6">
        <v>466.32</v>
      </c>
      <c r="K71" s="6">
        <v>466.32</v>
      </c>
      <c r="L71" s="6">
        <v>0</v>
      </c>
      <c r="M71" s="6" t="s">
        <v>8</v>
      </c>
      <c r="N71" s="6" t="s">
        <v>213</v>
      </c>
      <c r="O71" s="6" t="s">
        <v>213</v>
      </c>
      <c r="P71" s="6" t="s">
        <v>51</v>
      </c>
      <c r="Q71" s="6" t="s">
        <v>52</v>
      </c>
      <c r="R71" s="6">
        <f>VLOOKUP(B71,[1]应付款管理!$A$1:$I$65536,9,0)</f>
        <v>466.32</v>
      </c>
      <c r="S71">
        <f t="shared" si="0"/>
        <v>0</v>
      </c>
      <c r="T71" t="str">
        <f t="shared" si="1"/>
        <v>，1419443</v>
      </c>
    </row>
    <row r="72" spans="1:20">
      <c r="A72" s="6" t="s">
        <v>8</v>
      </c>
      <c r="B72" s="7">
        <v>1419427</v>
      </c>
      <c r="C72" s="6" t="s">
        <v>226</v>
      </c>
      <c r="D72" s="6" t="s">
        <v>227</v>
      </c>
      <c r="E72" s="6" t="s">
        <v>228</v>
      </c>
      <c r="F72" s="6">
        <v>1</v>
      </c>
      <c r="G72" s="6" t="s">
        <v>173</v>
      </c>
      <c r="H72" s="6" t="s">
        <v>64</v>
      </c>
      <c r="I72" s="6" t="s">
        <v>229</v>
      </c>
      <c r="J72" s="6">
        <v>3280.67</v>
      </c>
      <c r="K72" s="6">
        <v>3280.67</v>
      </c>
      <c r="L72" s="6">
        <v>0</v>
      </c>
      <c r="M72" s="6" t="s">
        <v>8</v>
      </c>
      <c r="N72" s="6" t="s">
        <v>213</v>
      </c>
      <c r="O72" s="6" t="s">
        <v>213</v>
      </c>
      <c r="P72" s="6" t="s">
        <v>51</v>
      </c>
      <c r="Q72" s="6" t="s">
        <v>52</v>
      </c>
      <c r="R72" s="6">
        <f>VLOOKUP(B72,[1]应付款管理!$A$1:$I$65536,9,0)</f>
        <v>3280.68</v>
      </c>
      <c r="S72">
        <f t="shared" si="0"/>
        <v>-0.00999999999976353</v>
      </c>
      <c r="T72" t="str">
        <f t="shared" si="1"/>
        <v>，1419427</v>
      </c>
    </row>
    <row r="73" spans="1:20">
      <c r="A73" s="6" t="s">
        <v>8</v>
      </c>
      <c r="B73" s="7">
        <v>1419376</v>
      </c>
      <c r="C73" s="6" t="s">
        <v>230</v>
      </c>
      <c r="D73" s="6" t="s">
        <v>231</v>
      </c>
      <c r="E73" s="6" t="s">
        <v>55</v>
      </c>
      <c r="F73" s="6">
        <v>1</v>
      </c>
      <c r="G73" s="6" t="s">
        <v>173</v>
      </c>
      <c r="H73" s="6" t="s">
        <v>50</v>
      </c>
      <c r="I73" s="6" t="s">
        <v>232</v>
      </c>
      <c r="J73" s="6">
        <v>1217.15</v>
      </c>
      <c r="K73" s="6">
        <v>1217.15</v>
      </c>
      <c r="L73" s="6">
        <v>0</v>
      </c>
      <c r="M73" s="6" t="s">
        <v>8</v>
      </c>
      <c r="N73" s="6" t="s">
        <v>213</v>
      </c>
      <c r="O73" s="6" t="s">
        <v>213</v>
      </c>
      <c r="P73" s="6" t="s">
        <v>51</v>
      </c>
      <c r="Q73" s="6" t="s">
        <v>52</v>
      </c>
      <c r="R73" s="6">
        <f>VLOOKUP(B73,[1]应付款管理!$A$1:$I$65536,9,0)</f>
        <v>1217.16</v>
      </c>
      <c r="S73">
        <f t="shared" si="0"/>
        <v>-0.00999999999999091</v>
      </c>
      <c r="T73" t="str">
        <f t="shared" si="1"/>
        <v>，1419376</v>
      </c>
    </row>
    <row r="74" spans="1:20">
      <c r="A74" s="6" t="s">
        <v>8</v>
      </c>
      <c r="B74" s="7">
        <v>1419324</v>
      </c>
      <c r="C74" s="6" t="s">
        <v>233</v>
      </c>
      <c r="D74" s="6" t="s">
        <v>234</v>
      </c>
      <c r="E74" s="6" t="s">
        <v>74</v>
      </c>
      <c r="F74" s="6">
        <v>1</v>
      </c>
      <c r="G74" s="6" t="s">
        <v>107</v>
      </c>
      <c r="H74" s="6" t="s">
        <v>25</v>
      </c>
      <c r="I74" s="6" t="s">
        <v>235</v>
      </c>
      <c r="J74" s="6">
        <v>4514.7</v>
      </c>
      <c r="K74" s="6">
        <v>4514.7</v>
      </c>
      <c r="L74" s="6">
        <v>0</v>
      </c>
      <c r="M74" s="6" t="s">
        <v>8</v>
      </c>
      <c r="N74" s="6" t="s">
        <v>213</v>
      </c>
      <c r="O74" s="6" t="s">
        <v>213</v>
      </c>
      <c r="P74" s="6" t="s">
        <v>236</v>
      </c>
      <c r="Q74" s="6" t="s">
        <v>236</v>
      </c>
      <c r="R74" s="6">
        <f>VLOOKUP(B74,[1]应付款管理!$A$1:$I$65536,9,0)</f>
        <v>4514.72</v>
      </c>
      <c r="S74">
        <f t="shared" si="0"/>
        <v>-0.0200000000004366</v>
      </c>
      <c r="T74" t="str">
        <f t="shared" si="1"/>
        <v>，1419324</v>
      </c>
    </row>
    <row r="75" spans="1:20">
      <c r="A75" s="6" t="s">
        <v>8</v>
      </c>
      <c r="B75" s="7">
        <v>1419301</v>
      </c>
      <c r="C75" s="6" t="s">
        <v>237</v>
      </c>
      <c r="D75" s="6" t="s">
        <v>238</v>
      </c>
      <c r="E75" s="6" t="s">
        <v>239</v>
      </c>
      <c r="F75" s="6">
        <v>1</v>
      </c>
      <c r="G75" s="6" t="s">
        <v>173</v>
      </c>
      <c r="H75" s="6" t="s">
        <v>50</v>
      </c>
      <c r="I75" s="6" t="s">
        <v>240</v>
      </c>
      <c r="J75" s="6">
        <v>2149.35</v>
      </c>
      <c r="K75" s="6">
        <v>2149.35</v>
      </c>
      <c r="L75" s="6">
        <v>0</v>
      </c>
      <c r="M75" s="6" t="s">
        <v>8</v>
      </c>
      <c r="N75" s="6" t="s">
        <v>213</v>
      </c>
      <c r="O75" s="6" t="s">
        <v>213</v>
      </c>
      <c r="P75" s="6" t="s">
        <v>51</v>
      </c>
      <c r="Q75" s="6" t="s">
        <v>52</v>
      </c>
      <c r="R75" s="6">
        <f>VLOOKUP(B75,[1]应付款管理!$A$1:$I$65536,9,0)</f>
        <v>2149.35</v>
      </c>
      <c r="S75">
        <f t="shared" si="0"/>
        <v>0</v>
      </c>
      <c r="T75" t="str">
        <f t="shared" si="1"/>
        <v>，1419301</v>
      </c>
    </row>
    <row r="76" spans="1:20">
      <c r="A76" s="6" t="s">
        <v>8</v>
      </c>
      <c r="B76" s="7">
        <v>1419222</v>
      </c>
      <c r="C76" s="6" t="s">
        <v>241</v>
      </c>
      <c r="D76" s="6" t="s">
        <v>116</v>
      </c>
      <c r="E76" s="6" t="s">
        <v>86</v>
      </c>
      <c r="F76" s="6">
        <v>1</v>
      </c>
      <c r="G76" s="6" t="s">
        <v>19</v>
      </c>
      <c r="H76" s="6" t="s">
        <v>242</v>
      </c>
      <c r="I76" s="6" t="s">
        <v>243</v>
      </c>
      <c r="J76" s="6">
        <v>500.67</v>
      </c>
      <c r="K76" s="6">
        <v>500.67</v>
      </c>
      <c r="L76" s="6">
        <v>0</v>
      </c>
      <c r="M76" s="6" t="s">
        <v>8</v>
      </c>
      <c r="N76" s="6" t="s">
        <v>213</v>
      </c>
      <c r="O76" s="6" t="s">
        <v>50</v>
      </c>
      <c r="P76" s="6" t="s">
        <v>51</v>
      </c>
      <c r="Q76" s="6" t="s">
        <v>52</v>
      </c>
      <c r="R76" s="6">
        <f>VLOOKUP(B76,[1]应付款管理!$A$1:$I$65536,9,0)</f>
        <v>500.67</v>
      </c>
      <c r="S76">
        <f t="shared" si="0"/>
        <v>0</v>
      </c>
      <c r="T76" t="str">
        <f t="shared" si="1"/>
        <v>，1419222</v>
      </c>
    </row>
    <row r="77" spans="1:20">
      <c r="A77" s="6" t="s">
        <v>8</v>
      </c>
      <c r="B77" s="7">
        <v>1419207</v>
      </c>
      <c r="C77" s="6" t="s">
        <v>244</v>
      </c>
      <c r="D77" s="6" t="s">
        <v>133</v>
      </c>
      <c r="E77" s="6" t="s">
        <v>74</v>
      </c>
      <c r="F77" s="6">
        <v>1</v>
      </c>
      <c r="G77" s="6" t="s">
        <v>64</v>
      </c>
      <c r="H77" s="6" t="s">
        <v>50</v>
      </c>
      <c r="I77" s="6" t="s">
        <v>245</v>
      </c>
      <c r="J77" s="6">
        <v>968.39</v>
      </c>
      <c r="K77" s="6">
        <v>968.39</v>
      </c>
      <c r="L77" s="6">
        <v>0</v>
      </c>
      <c r="M77" s="6" t="s">
        <v>8</v>
      </c>
      <c r="N77" s="6" t="s">
        <v>213</v>
      </c>
      <c r="O77" s="6" t="s">
        <v>213</v>
      </c>
      <c r="P77" s="6" t="s">
        <v>51</v>
      </c>
      <c r="Q77" s="6" t="s">
        <v>52</v>
      </c>
      <c r="R77" s="6">
        <f>VLOOKUP(B77,[1]应付款管理!$A$1:$I$65536,9,0)</f>
        <v>968.39</v>
      </c>
      <c r="S77">
        <f t="shared" si="0"/>
        <v>0</v>
      </c>
      <c r="T77" t="str">
        <f t="shared" si="1"/>
        <v>，1419207</v>
      </c>
    </row>
    <row r="78" spans="1:20">
      <c r="A78" s="6" t="s">
        <v>8</v>
      </c>
      <c r="B78" s="7">
        <v>1419082</v>
      </c>
      <c r="C78" s="6" t="s">
        <v>246</v>
      </c>
      <c r="D78" s="6" t="s">
        <v>247</v>
      </c>
      <c r="E78" s="6" t="s">
        <v>55</v>
      </c>
      <c r="F78" s="6">
        <v>3</v>
      </c>
      <c r="G78" s="6" t="s">
        <v>107</v>
      </c>
      <c r="H78" s="6" t="s">
        <v>50</v>
      </c>
      <c r="I78" s="6" t="s">
        <v>248</v>
      </c>
      <c r="J78" s="6">
        <v>2791.5</v>
      </c>
      <c r="K78" s="6">
        <v>2791.5</v>
      </c>
      <c r="L78" s="6">
        <v>0</v>
      </c>
      <c r="M78" s="6" t="s">
        <v>8</v>
      </c>
      <c r="N78" s="6" t="s">
        <v>213</v>
      </c>
      <c r="O78" s="6" t="s">
        <v>213</v>
      </c>
      <c r="P78" s="6" t="s">
        <v>114</v>
      </c>
      <c r="Q78" s="6" t="s">
        <v>114</v>
      </c>
      <c r="R78" s="6">
        <f>VLOOKUP(B78,[1]应付款管理!$A$1:$I$65536,9,0)</f>
        <v>2791.5</v>
      </c>
      <c r="S78">
        <f t="shared" si="0"/>
        <v>0</v>
      </c>
      <c r="T78" t="str">
        <f t="shared" si="1"/>
        <v>，1419082</v>
      </c>
    </row>
    <row r="79" spans="1:20">
      <c r="A79" s="6" t="s">
        <v>8</v>
      </c>
      <c r="B79" s="7">
        <v>1418983</v>
      </c>
      <c r="C79" s="6" t="s">
        <v>249</v>
      </c>
      <c r="D79" s="6" t="s">
        <v>54</v>
      </c>
      <c r="E79" s="6" t="s">
        <v>55</v>
      </c>
      <c r="F79" s="6">
        <v>1</v>
      </c>
      <c r="G79" s="6" t="s">
        <v>19</v>
      </c>
      <c r="H79" s="6" t="s">
        <v>25</v>
      </c>
      <c r="I79" s="6" t="s">
        <v>250</v>
      </c>
      <c r="J79" s="6">
        <v>1440.68</v>
      </c>
      <c r="K79" s="6">
        <v>1440.68</v>
      </c>
      <c r="L79" s="6">
        <v>0</v>
      </c>
      <c r="M79" s="6" t="s">
        <v>8</v>
      </c>
      <c r="N79" s="6" t="s">
        <v>213</v>
      </c>
      <c r="O79" s="6" t="s">
        <v>213</v>
      </c>
      <c r="P79" s="6" t="s">
        <v>162</v>
      </c>
      <c r="Q79" s="6" t="s">
        <v>163</v>
      </c>
      <c r="R79" s="6">
        <f>VLOOKUP(B79,[1]应付款管理!$A$1:$I$65536,9,0)</f>
        <v>1440.68</v>
      </c>
      <c r="S79">
        <f t="shared" si="0"/>
        <v>0</v>
      </c>
      <c r="T79" t="str">
        <f t="shared" si="1"/>
        <v>，1418983</v>
      </c>
    </row>
    <row r="80" spans="1:20">
      <c r="A80" s="6" t="s">
        <v>8</v>
      </c>
      <c r="B80" s="7">
        <v>1418971</v>
      </c>
      <c r="C80" s="6" t="s">
        <v>251</v>
      </c>
      <c r="D80" s="6" t="s">
        <v>252</v>
      </c>
      <c r="E80" s="6" t="s">
        <v>47</v>
      </c>
      <c r="F80" s="6">
        <v>1</v>
      </c>
      <c r="G80" s="6" t="s">
        <v>213</v>
      </c>
      <c r="H80" s="6" t="s">
        <v>173</v>
      </c>
      <c r="I80" s="6" t="s">
        <v>253</v>
      </c>
      <c r="J80" s="6">
        <v>670.54</v>
      </c>
      <c r="K80" s="6">
        <v>670.54</v>
      </c>
      <c r="L80" s="6">
        <v>0</v>
      </c>
      <c r="M80" s="6" t="s">
        <v>8</v>
      </c>
      <c r="N80" s="6" t="s">
        <v>213</v>
      </c>
      <c r="O80" s="6" t="s">
        <v>213</v>
      </c>
      <c r="P80" s="6" t="s">
        <v>162</v>
      </c>
      <c r="Q80" s="6" t="s">
        <v>163</v>
      </c>
      <c r="R80" s="6">
        <f>VLOOKUP(B80,[1]应付款管理!$A$1:$I$65536,9,0)</f>
        <v>670.54</v>
      </c>
      <c r="S80">
        <f t="shared" si="0"/>
        <v>0</v>
      </c>
      <c r="T80" t="str">
        <f t="shared" si="1"/>
        <v>，1418971</v>
      </c>
    </row>
    <row r="81" spans="1:20">
      <c r="A81" s="6" t="s">
        <v>8</v>
      </c>
      <c r="B81" s="7">
        <v>1418952</v>
      </c>
      <c r="C81" s="6" t="s">
        <v>254</v>
      </c>
      <c r="D81" s="6" t="s">
        <v>255</v>
      </c>
      <c r="E81" s="6" t="s">
        <v>256</v>
      </c>
      <c r="F81" s="6">
        <v>2</v>
      </c>
      <c r="G81" s="6" t="s">
        <v>173</v>
      </c>
      <c r="H81" s="6" t="s">
        <v>50</v>
      </c>
      <c r="I81" s="6" t="s">
        <v>257</v>
      </c>
      <c r="J81" s="6">
        <v>8098.44</v>
      </c>
      <c r="K81" s="6">
        <v>8098.44</v>
      </c>
      <c r="L81" s="6">
        <v>0</v>
      </c>
      <c r="M81" s="6" t="s">
        <v>8</v>
      </c>
      <c r="N81" s="6" t="s">
        <v>213</v>
      </c>
      <c r="O81" s="6" t="s">
        <v>213</v>
      </c>
      <c r="P81" s="6" t="s">
        <v>258</v>
      </c>
      <c r="Q81" s="6" t="s">
        <v>259</v>
      </c>
      <c r="R81" s="6">
        <f>VLOOKUP(B81,[1]应付款管理!$A$1:$I$65536,9,0)</f>
        <v>8098.44</v>
      </c>
      <c r="S81">
        <f t="shared" si="0"/>
        <v>0</v>
      </c>
      <c r="T81" t="str">
        <f t="shared" si="1"/>
        <v>，1418952</v>
      </c>
    </row>
    <row r="82" spans="1:20">
      <c r="A82" s="6" t="s">
        <v>8</v>
      </c>
      <c r="B82" s="7">
        <v>1419010</v>
      </c>
      <c r="C82" s="6" t="s">
        <v>260</v>
      </c>
      <c r="D82" s="6" t="s">
        <v>261</v>
      </c>
      <c r="E82" s="6" t="s">
        <v>86</v>
      </c>
      <c r="F82" s="6">
        <v>1</v>
      </c>
      <c r="G82" s="6" t="s">
        <v>64</v>
      </c>
      <c r="H82" s="6" t="s">
        <v>50</v>
      </c>
      <c r="I82" s="6" t="s">
        <v>262</v>
      </c>
      <c r="J82" s="6">
        <v>363.53</v>
      </c>
      <c r="K82" s="6">
        <v>363.53</v>
      </c>
      <c r="L82" s="6">
        <v>0</v>
      </c>
      <c r="M82" s="6" t="s">
        <v>8</v>
      </c>
      <c r="N82" s="6" t="s">
        <v>213</v>
      </c>
      <c r="O82" s="6" t="s">
        <v>213</v>
      </c>
      <c r="P82" s="6" t="s">
        <v>51</v>
      </c>
      <c r="Q82" s="6" t="s">
        <v>52</v>
      </c>
      <c r="R82" s="6">
        <f>VLOOKUP(B82,[1]应付款管理!$A$1:$I$65536,9,0)</f>
        <v>363.53</v>
      </c>
      <c r="S82">
        <f t="shared" si="0"/>
        <v>0</v>
      </c>
      <c r="T82" t="str">
        <f t="shared" si="1"/>
        <v>，1419010</v>
      </c>
    </row>
    <row r="83" spans="1:20">
      <c r="A83" s="6" t="s">
        <v>8</v>
      </c>
      <c r="B83" s="7">
        <v>1418995</v>
      </c>
      <c r="C83" s="6" t="s">
        <v>263</v>
      </c>
      <c r="D83" s="6" t="s">
        <v>264</v>
      </c>
      <c r="E83" s="6" t="s">
        <v>74</v>
      </c>
      <c r="F83" s="6">
        <v>1</v>
      </c>
      <c r="G83" s="6" t="s">
        <v>173</v>
      </c>
      <c r="H83" s="6" t="s">
        <v>107</v>
      </c>
      <c r="I83" s="6" t="s">
        <v>265</v>
      </c>
      <c r="J83" s="6">
        <v>1024.54</v>
      </c>
      <c r="K83" s="6">
        <v>1024.54</v>
      </c>
      <c r="L83" s="6">
        <v>0</v>
      </c>
      <c r="M83" s="6" t="s">
        <v>8</v>
      </c>
      <c r="N83" s="6" t="s">
        <v>213</v>
      </c>
      <c r="O83" s="6" t="s">
        <v>213</v>
      </c>
      <c r="P83" s="6" t="s">
        <v>51</v>
      </c>
      <c r="Q83" s="6" t="s">
        <v>52</v>
      </c>
      <c r="R83" s="6">
        <f>VLOOKUP(B83,[1]应付款管理!$A$1:$I$65536,9,0)</f>
        <v>1024.54</v>
      </c>
      <c r="S83">
        <f t="shared" si="0"/>
        <v>0</v>
      </c>
      <c r="T83" t="str">
        <f t="shared" si="1"/>
        <v>，1418995</v>
      </c>
    </row>
    <row r="84" spans="1:20">
      <c r="A84" s="6" t="s">
        <v>8</v>
      </c>
      <c r="B84" s="7">
        <v>1418961</v>
      </c>
      <c r="C84" s="6" t="s">
        <v>266</v>
      </c>
      <c r="D84" s="6" t="s">
        <v>267</v>
      </c>
      <c r="E84" s="6" t="s">
        <v>47</v>
      </c>
      <c r="F84" s="6">
        <v>1</v>
      </c>
      <c r="G84" s="6" t="s">
        <v>107</v>
      </c>
      <c r="H84" s="6" t="s">
        <v>50</v>
      </c>
      <c r="I84" s="6" t="s">
        <v>268</v>
      </c>
      <c r="J84" s="6">
        <v>1350.7</v>
      </c>
      <c r="K84" s="6">
        <v>1350.7</v>
      </c>
      <c r="L84" s="6">
        <v>0</v>
      </c>
      <c r="M84" s="6" t="s">
        <v>8</v>
      </c>
      <c r="N84" s="6" t="s">
        <v>17</v>
      </c>
      <c r="O84" s="6" t="s">
        <v>17</v>
      </c>
      <c r="P84" s="6" t="s">
        <v>51</v>
      </c>
      <c r="Q84" s="6" t="s">
        <v>52</v>
      </c>
      <c r="R84" s="6">
        <f>VLOOKUP(B84,[1]应付款管理!$A$1:$I$65536,9,0)</f>
        <v>1350.7</v>
      </c>
      <c r="S84">
        <f t="shared" si="0"/>
        <v>0</v>
      </c>
      <c r="T84" t="str">
        <f t="shared" si="1"/>
        <v>，1418961</v>
      </c>
    </row>
    <row r="85" spans="1:20">
      <c r="A85" s="6" t="s">
        <v>8</v>
      </c>
      <c r="B85" s="7">
        <v>1418955</v>
      </c>
      <c r="C85" s="6" t="s">
        <v>269</v>
      </c>
      <c r="D85" s="6" t="s">
        <v>270</v>
      </c>
      <c r="E85" s="6" t="s">
        <v>74</v>
      </c>
      <c r="F85" s="6">
        <v>1</v>
      </c>
      <c r="G85" s="6" t="s">
        <v>213</v>
      </c>
      <c r="H85" s="6" t="s">
        <v>173</v>
      </c>
      <c r="I85" s="6" t="s">
        <v>271</v>
      </c>
      <c r="J85" s="6">
        <v>311.74</v>
      </c>
      <c r="K85" s="6">
        <v>311.74</v>
      </c>
      <c r="L85" s="6">
        <v>0</v>
      </c>
      <c r="M85" s="6" t="s">
        <v>8</v>
      </c>
      <c r="N85" s="6" t="s">
        <v>17</v>
      </c>
      <c r="O85" s="6" t="s">
        <v>17</v>
      </c>
      <c r="P85" s="6" t="s">
        <v>51</v>
      </c>
      <c r="Q85" s="6" t="s">
        <v>52</v>
      </c>
      <c r="R85" s="6">
        <f>VLOOKUP(B85,[1]应付款管理!$A$1:$I$65536,9,0)</f>
        <v>311.74</v>
      </c>
      <c r="S85">
        <f t="shared" ref="S85:S148" si="2">K85-R85</f>
        <v>0</v>
      </c>
      <c r="T85" t="str">
        <f t="shared" ref="T85:T148" si="3">$T$19&amp;B85</f>
        <v>，1418955</v>
      </c>
    </row>
    <row r="86" spans="1:20">
      <c r="A86" s="6" t="s">
        <v>8</v>
      </c>
      <c r="B86" s="7">
        <v>1418858</v>
      </c>
      <c r="C86" s="6" t="s">
        <v>272</v>
      </c>
      <c r="D86" s="6" t="s">
        <v>238</v>
      </c>
      <c r="E86" s="6" t="s">
        <v>74</v>
      </c>
      <c r="F86" s="6">
        <v>1</v>
      </c>
      <c r="G86" s="6" t="s">
        <v>213</v>
      </c>
      <c r="H86" s="6" t="s">
        <v>64</v>
      </c>
      <c r="I86" s="6" t="s">
        <v>273</v>
      </c>
      <c r="J86" s="6">
        <v>1497.99</v>
      </c>
      <c r="K86" s="6">
        <v>1497.99</v>
      </c>
      <c r="L86" s="6">
        <v>0</v>
      </c>
      <c r="M86" s="6" t="s">
        <v>8</v>
      </c>
      <c r="N86" s="6" t="s">
        <v>17</v>
      </c>
      <c r="O86" s="6" t="s">
        <v>17</v>
      </c>
      <c r="P86" s="6" t="s">
        <v>51</v>
      </c>
      <c r="Q86" s="6" t="s">
        <v>52</v>
      </c>
      <c r="R86" s="6">
        <f>VLOOKUP(B86,[1]应付款管理!$A$1:$I$65536,9,0)</f>
        <v>1497.99</v>
      </c>
      <c r="S86">
        <f t="shared" si="2"/>
        <v>0</v>
      </c>
      <c r="T86" t="str">
        <f t="shared" si="3"/>
        <v>，1418858</v>
      </c>
    </row>
    <row r="87" spans="1:20">
      <c r="A87" s="6" t="s">
        <v>8</v>
      </c>
      <c r="B87" s="7">
        <v>1418854</v>
      </c>
      <c r="C87" s="6" t="s">
        <v>274</v>
      </c>
      <c r="D87" s="6" t="s">
        <v>275</v>
      </c>
      <c r="E87" s="6" t="s">
        <v>47</v>
      </c>
      <c r="F87" s="6">
        <v>1</v>
      </c>
      <c r="G87" s="6" t="s">
        <v>173</v>
      </c>
      <c r="H87" s="6" t="s">
        <v>64</v>
      </c>
      <c r="I87" s="6" t="s">
        <v>276</v>
      </c>
      <c r="J87" s="6">
        <v>1611.62</v>
      </c>
      <c r="K87" s="6">
        <v>1611.62</v>
      </c>
      <c r="L87" s="6">
        <v>0</v>
      </c>
      <c r="M87" s="6" t="s">
        <v>8</v>
      </c>
      <c r="N87" s="6" t="s">
        <v>17</v>
      </c>
      <c r="O87" s="6" t="s">
        <v>17</v>
      </c>
      <c r="P87" s="6" t="s">
        <v>51</v>
      </c>
      <c r="Q87" s="6" t="s">
        <v>52</v>
      </c>
      <c r="R87" s="6">
        <f>VLOOKUP(B87,[1]应付款管理!$A$1:$I$65536,9,0)</f>
        <v>1611.62</v>
      </c>
      <c r="S87">
        <f t="shared" si="2"/>
        <v>0</v>
      </c>
      <c r="T87" t="str">
        <f t="shared" si="3"/>
        <v>，1418854</v>
      </c>
    </row>
    <row r="88" spans="1:20">
      <c r="A88" s="6" t="s">
        <v>8</v>
      </c>
      <c r="B88" s="7">
        <v>1418842</v>
      </c>
      <c r="C88" s="6" t="s">
        <v>277</v>
      </c>
      <c r="D88" s="6" t="s">
        <v>145</v>
      </c>
      <c r="E88" s="6" t="s">
        <v>146</v>
      </c>
      <c r="F88" s="6">
        <v>1</v>
      </c>
      <c r="G88" s="6" t="s">
        <v>213</v>
      </c>
      <c r="H88" s="6" t="s">
        <v>173</v>
      </c>
      <c r="I88" s="6" t="s">
        <v>278</v>
      </c>
      <c r="J88" s="6">
        <v>1598.52</v>
      </c>
      <c r="K88" s="6">
        <v>1598.52</v>
      </c>
      <c r="L88" s="6">
        <v>0</v>
      </c>
      <c r="M88" s="6" t="s">
        <v>8</v>
      </c>
      <c r="N88" s="6" t="s">
        <v>17</v>
      </c>
      <c r="O88" s="6" t="s">
        <v>17</v>
      </c>
      <c r="P88" s="6" t="s">
        <v>51</v>
      </c>
      <c r="Q88" s="6" t="s">
        <v>52</v>
      </c>
      <c r="R88" s="6">
        <f>VLOOKUP(B88,[1]应付款管理!$A$1:$I$65536,9,0)</f>
        <v>1598.52</v>
      </c>
      <c r="S88">
        <f t="shared" si="2"/>
        <v>0</v>
      </c>
      <c r="T88" t="str">
        <f t="shared" si="3"/>
        <v>，1418842</v>
      </c>
    </row>
    <row r="89" spans="1:20">
      <c r="A89" s="6" t="s">
        <v>8</v>
      </c>
      <c r="B89" s="7">
        <v>1418827</v>
      </c>
      <c r="C89" s="6" t="s">
        <v>279</v>
      </c>
      <c r="D89" s="6" t="s">
        <v>280</v>
      </c>
      <c r="E89" s="6" t="s">
        <v>281</v>
      </c>
      <c r="F89" s="6">
        <v>1</v>
      </c>
      <c r="G89" s="6" t="s">
        <v>213</v>
      </c>
      <c r="H89" s="6" t="s">
        <v>107</v>
      </c>
      <c r="I89" s="6" t="s">
        <v>282</v>
      </c>
      <c r="J89" s="6">
        <v>1042.93</v>
      </c>
      <c r="K89" s="6">
        <v>1042.93</v>
      </c>
      <c r="L89" s="6">
        <v>0</v>
      </c>
      <c r="M89" s="6" t="s">
        <v>8</v>
      </c>
      <c r="N89" s="6" t="s">
        <v>17</v>
      </c>
      <c r="O89" s="6" t="s">
        <v>17</v>
      </c>
      <c r="P89" s="6" t="s">
        <v>51</v>
      </c>
      <c r="Q89" s="6" t="s">
        <v>52</v>
      </c>
      <c r="R89" s="6">
        <f>VLOOKUP(B89,[1]应付款管理!$A$1:$I$65536,9,0)</f>
        <v>1042.93</v>
      </c>
      <c r="S89">
        <f t="shared" si="2"/>
        <v>0</v>
      </c>
      <c r="T89" t="str">
        <f t="shared" si="3"/>
        <v>，1418827</v>
      </c>
    </row>
    <row r="90" spans="1:20">
      <c r="A90" s="6" t="s">
        <v>8</v>
      </c>
      <c r="B90" s="7">
        <v>1418769</v>
      </c>
      <c r="C90" s="6" t="s">
        <v>283</v>
      </c>
      <c r="D90" s="6" t="s">
        <v>284</v>
      </c>
      <c r="E90" s="6" t="s">
        <v>55</v>
      </c>
      <c r="F90" s="6">
        <v>1</v>
      </c>
      <c r="G90" s="6" t="s">
        <v>213</v>
      </c>
      <c r="H90" s="6" t="s">
        <v>107</v>
      </c>
      <c r="I90" s="6" t="s">
        <v>285</v>
      </c>
      <c r="J90" s="6">
        <v>837.24</v>
      </c>
      <c r="K90" s="6">
        <v>837.24</v>
      </c>
      <c r="L90" s="6">
        <v>0</v>
      </c>
      <c r="M90" s="6" t="s">
        <v>8</v>
      </c>
      <c r="N90" s="6" t="s">
        <v>17</v>
      </c>
      <c r="O90" s="6" t="s">
        <v>17</v>
      </c>
      <c r="P90" s="6" t="s">
        <v>286</v>
      </c>
      <c r="Q90" s="6" t="s">
        <v>287</v>
      </c>
      <c r="R90" s="6">
        <f>VLOOKUP(B90,[1]应付款管理!$A$1:$I$65536,9,0)</f>
        <v>837.24</v>
      </c>
      <c r="S90">
        <f t="shared" si="2"/>
        <v>0</v>
      </c>
      <c r="T90" t="str">
        <f t="shared" si="3"/>
        <v>，1418769</v>
      </c>
    </row>
    <row r="91" spans="1:20">
      <c r="A91" s="6" t="s">
        <v>8</v>
      </c>
      <c r="B91" s="7">
        <v>1418754</v>
      </c>
      <c r="C91" s="6" t="s">
        <v>288</v>
      </c>
      <c r="D91" s="6" t="s">
        <v>289</v>
      </c>
      <c r="E91" s="6" t="s">
        <v>74</v>
      </c>
      <c r="F91" s="6">
        <v>1</v>
      </c>
      <c r="G91" s="6" t="s">
        <v>173</v>
      </c>
      <c r="H91" s="6" t="s">
        <v>107</v>
      </c>
      <c r="I91" s="6" t="s">
        <v>290</v>
      </c>
      <c r="J91" s="6">
        <v>165.91</v>
      </c>
      <c r="K91" s="6">
        <v>165.91</v>
      </c>
      <c r="L91" s="6">
        <v>0</v>
      </c>
      <c r="M91" s="6" t="s">
        <v>8</v>
      </c>
      <c r="N91" s="6" t="s">
        <v>17</v>
      </c>
      <c r="O91" s="6" t="s">
        <v>17</v>
      </c>
      <c r="P91" s="6" t="s">
        <v>51</v>
      </c>
      <c r="Q91" s="6" t="s">
        <v>52</v>
      </c>
      <c r="R91" s="6">
        <f>VLOOKUP(B91,[1]应付款管理!$A$1:$I$65536,9,0)</f>
        <v>165.91</v>
      </c>
      <c r="S91">
        <f t="shared" si="2"/>
        <v>0</v>
      </c>
      <c r="T91" t="str">
        <f t="shared" si="3"/>
        <v>，1418754</v>
      </c>
    </row>
    <row r="92" spans="1:20">
      <c r="A92" s="6" t="s">
        <v>8</v>
      </c>
      <c r="B92" s="7">
        <v>1418723</v>
      </c>
      <c r="C92" s="6" t="s">
        <v>291</v>
      </c>
      <c r="D92" s="6" t="s">
        <v>292</v>
      </c>
      <c r="E92" s="6" t="s">
        <v>55</v>
      </c>
      <c r="F92" s="6">
        <v>1</v>
      </c>
      <c r="G92" s="6" t="s">
        <v>19</v>
      </c>
      <c r="H92" s="6" t="s">
        <v>25</v>
      </c>
      <c r="I92" s="6" t="s">
        <v>293</v>
      </c>
      <c r="J92" s="6">
        <v>1032.4</v>
      </c>
      <c r="K92" s="6">
        <v>1032.4</v>
      </c>
      <c r="L92" s="6">
        <v>0</v>
      </c>
      <c r="M92" s="6" t="s">
        <v>8</v>
      </c>
      <c r="N92" s="6" t="s">
        <v>17</v>
      </c>
      <c r="O92" s="6" t="s">
        <v>107</v>
      </c>
      <c r="P92" s="6" t="s">
        <v>181</v>
      </c>
      <c r="Q92" s="6" t="s">
        <v>182</v>
      </c>
      <c r="R92" s="6">
        <f>VLOOKUP(B92,[1]应付款管理!$A$1:$I$65536,9,0)</f>
        <v>1032.4</v>
      </c>
      <c r="S92">
        <f t="shared" si="2"/>
        <v>0</v>
      </c>
      <c r="T92" t="str">
        <f t="shared" si="3"/>
        <v>，1418723</v>
      </c>
    </row>
    <row r="93" spans="1:20">
      <c r="A93" s="6" t="s">
        <v>8</v>
      </c>
      <c r="B93" s="7">
        <v>1418714</v>
      </c>
      <c r="C93" s="6" t="s">
        <v>294</v>
      </c>
      <c r="D93" s="6" t="s">
        <v>284</v>
      </c>
      <c r="E93" s="6" t="s">
        <v>55</v>
      </c>
      <c r="F93" s="6">
        <v>1</v>
      </c>
      <c r="G93" s="6" t="s">
        <v>173</v>
      </c>
      <c r="H93" s="6" t="s">
        <v>107</v>
      </c>
      <c r="I93" s="6" t="s">
        <v>295</v>
      </c>
      <c r="J93" s="6">
        <v>392.52</v>
      </c>
      <c r="K93" s="6">
        <v>392.52</v>
      </c>
      <c r="L93" s="6">
        <v>0</v>
      </c>
      <c r="M93" s="6" t="s">
        <v>8</v>
      </c>
      <c r="N93" s="6" t="s">
        <v>17</v>
      </c>
      <c r="O93" s="6" t="s">
        <v>17</v>
      </c>
      <c r="P93" s="6" t="s">
        <v>51</v>
      </c>
      <c r="Q93" s="6" t="s">
        <v>52</v>
      </c>
      <c r="R93" s="6">
        <f>VLOOKUP(B93,[1]应付款管理!$A$1:$I$65536,9,0)</f>
        <v>392.52</v>
      </c>
      <c r="S93">
        <f t="shared" si="2"/>
        <v>0</v>
      </c>
      <c r="T93" t="str">
        <f t="shared" si="3"/>
        <v>，1418714</v>
      </c>
    </row>
    <row r="94" spans="1:20">
      <c r="A94" s="6" t="s">
        <v>8</v>
      </c>
      <c r="B94" s="7">
        <v>1418703</v>
      </c>
      <c r="C94" s="6" t="s">
        <v>296</v>
      </c>
      <c r="D94" s="6" t="s">
        <v>280</v>
      </c>
      <c r="E94" s="6" t="s">
        <v>281</v>
      </c>
      <c r="F94" s="6">
        <v>1</v>
      </c>
      <c r="G94" s="6" t="s">
        <v>213</v>
      </c>
      <c r="H94" s="6" t="s">
        <v>107</v>
      </c>
      <c r="I94" s="6" t="s">
        <v>297</v>
      </c>
      <c r="J94" s="6">
        <v>1243.21</v>
      </c>
      <c r="K94" s="6">
        <v>1243.21</v>
      </c>
      <c r="L94" s="6">
        <v>0</v>
      </c>
      <c r="M94" s="6" t="s">
        <v>8</v>
      </c>
      <c r="N94" s="6" t="s">
        <v>17</v>
      </c>
      <c r="O94" s="6" t="s">
        <v>17</v>
      </c>
      <c r="P94" s="6" t="s">
        <v>51</v>
      </c>
      <c r="Q94" s="6" t="s">
        <v>52</v>
      </c>
      <c r="R94" s="6">
        <f>VLOOKUP(B94,[1]应付款管理!$A$1:$I$65536,9,0)</f>
        <v>1243.21</v>
      </c>
      <c r="S94">
        <f t="shared" si="2"/>
        <v>0</v>
      </c>
      <c r="T94" t="str">
        <f t="shared" si="3"/>
        <v>，1418703</v>
      </c>
    </row>
    <row r="95" spans="1:20">
      <c r="A95" s="6" t="s">
        <v>8</v>
      </c>
      <c r="B95" s="7">
        <v>1418640</v>
      </c>
      <c r="C95" s="6" t="s">
        <v>298</v>
      </c>
      <c r="D95" s="6" t="s">
        <v>299</v>
      </c>
      <c r="E95" s="6" t="s">
        <v>256</v>
      </c>
      <c r="F95" s="6">
        <v>1</v>
      </c>
      <c r="G95" s="6" t="s">
        <v>19</v>
      </c>
      <c r="H95" s="6" t="s">
        <v>59</v>
      </c>
      <c r="I95" s="6" t="s">
        <v>300</v>
      </c>
      <c r="J95" s="6">
        <v>1069.71</v>
      </c>
      <c r="K95" s="6">
        <v>1069.71</v>
      </c>
      <c r="L95" s="6">
        <v>0</v>
      </c>
      <c r="M95" s="6" t="s">
        <v>8</v>
      </c>
      <c r="N95" s="6" t="s">
        <v>17</v>
      </c>
      <c r="O95" s="6" t="s">
        <v>17</v>
      </c>
      <c r="P95" s="6" t="s">
        <v>51</v>
      </c>
      <c r="Q95" s="6" t="s">
        <v>52</v>
      </c>
      <c r="R95" s="6">
        <f>VLOOKUP(B95,[1]应付款管理!$A$1:$I$65536,9,0)</f>
        <v>1069.72</v>
      </c>
      <c r="S95">
        <f t="shared" si="2"/>
        <v>-0.00999999999999091</v>
      </c>
      <c r="T95" t="str">
        <f t="shared" si="3"/>
        <v>，1418640</v>
      </c>
    </row>
    <row r="96" spans="1:20">
      <c r="A96" s="6" t="s">
        <v>8</v>
      </c>
      <c r="B96" s="7">
        <v>1418552</v>
      </c>
      <c r="C96" s="6" t="s">
        <v>301</v>
      </c>
      <c r="D96" s="6" t="s">
        <v>284</v>
      </c>
      <c r="E96" s="6" t="s">
        <v>55</v>
      </c>
      <c r="F96" s="6">
        <v>1</v>
      </c>
      <c r="G96" s="6" t="s">
        <v>173</v>
      </c>
      <c r="H96" s="6" t="s">
        <v>107</v>
      </c>
      <c r="I96" s="6" t="s">
        <v>302</v>
      </c>
      <c r="J96" s="6">
        <v>436.11</v>
      </c>
      <c r="K96" s="6">
        <v>436.11</v>
      </c>
      <c r="L96" s="6">
        <v>0</v>
      </c>
      <c r="M96" s="6" t="s">
        <v>8</v>
      </c>
      <c r="N96" s="6" t="s">
        <v>17</v>
      </c>
      <c r="O96" s="6" t="s">
        <v>17</v>
      </c>
      <c r="P96" s="6" t="s">
        <v>51</v>
      </c>
      <c r="Q96" s="6" t="s">
        <v>52</v>
      </c>
      <c r="R96" s="6">
        <f>VLOOKUP(B96,[1]应付款管理!$A$1:$I$65536,9,0)</f>
        <v>436.11</v>
      </c>
      <c r="S96">
        <f t="shared" si="2"/>
        <v>0</v>
      </c>
      <c r="T96" t="str">
        <f t="shared" si="3"/>
        <v>，1418552</v>
      </c>
    </row>
    <row r="97" spans="1:20">
      <c r="A97" s="6" t="s">
        <v>8</v>
      </c>
      <c r="B97" s="7">
        <v>1418526</v>
      </c>
      <c r="C97" s="6" t="s">
        <v>303</v>
      </c>
      <c r="D97" s="6" t="s">
        <v>304</v>
      </c>
      <c r="E97" s="6" t="s">
        <v>305</v>
      </c>
      <c r="F97" s="6">
        <v>1</v>
      </c>
      <c r="G97" s="6" t="s">
        <v>50</v>
      </c>
      <c r="H97" s="6" t="s">
        <v>19</v>
      </c>
      <c r="I97" s="6" t="s">
        <v>306</v>
      </c>
      <c r="J97" s="6">
        <v>571.39</v>
      </c>
      <c r="K97" s="6">
        <v>571.39</v>
      </c>
      <c r="L97" s="6">
        <v>0</v>
      </c>
      <c r="M97" s="6" t="s">
        <v>8</v>
      </c>
      <c r="N97" s="6" t="s">
        <v>17</v>
      </c>
      <c r="O97" s="6" t="s">
        <v>17</v>
      </c>
      <c r="P97" s="6" t="s">
        <v>51</v>
      </c>
      <c r="Q97" s="6" t="s">
        <v>52</v>
      </c>
      <c r="R97" s="6">
        <f>VLOOKUP(B97,[1]应付款管理!$A$1:$I$65536,9,0)</f>
        <v>571.39</v>
      </c>
      <c r="S97">
        <f t="shared" si="2"/>
        <v>0</v>
      </c>
      <c r="T97" t="str">
        <f t="shared" si="3"/>
        <v>，1418526</v>
      </c>
    </row>
    <row r="98" spans="1:20">
      <c r="A98" s="6" t="s">
        <v>8</v>
      </c>
      <c r="B98">
        <v>1419854</v>
      </c>
      <c r="C98" s="6" t="s">
        <v>307</v>
      </c>
      <c r="D98" s="6" t="s">
        <v>308</v>
      </c>
      <c r="E98" s="6" t="s">
        <v>74</v>
      </c>
      <c r="F98" s="6">
        <v>1</v>
      </c>
      <c r="G98" s="6" t="s">
        <v>64</v>
      </c>
      <c r="H98" s="6" t="s">
        <v>25</v>
      </c>
      <c r="I98" s="6" t="s">
        <v>309</v>
      </c>
      <c r="J98" s="6">
        <v>553.16</v>
      </c>
      <c r="K98" s="6">
        <v>553.16</v>
      </c>
      <c r="L98" s="6">
        <v>0</v>
      </c>
      <c r="M98" s="6" t="s">
        <v>8</v>
      </c>
      <c r="N98" s="6" t="s">
        <v>17</v>
      </c>
      <c r="O98" s="6" t="s">
        <v>107</v>
      </c>
      <c r="P98" s="6" t="s">
        <v>157</v>
      </c>
      <c r="Q98" s="6" t="s">
        <v>157</v>
      </c>
      <c r="R98" s="6">
        <v>553.17</v>
      </c>
      <c r="S98">
        <f t="shared" si="2"/>
        <v>-0.00999999999999091</v>
      </c>
      <c r="T98" t="str">
        <f t="shared" si="3"/>
        <v>，1419854</v>
      </c>
    </row>
    <row r="99" spans="1:20">
      <c r="A99" s="6" t="s">
        <v>8</v>
      </c>
      <c r="B99" s="7">
        <v>1417218</v>
      </c>
      <c r="C99" s="6" t="s">
        <v>310</v>
      </c>
      <c r="D99" s="6" t="s">
        <v>308</v>
      </c>
      <c r="E99" s="6" t="s">
        <v>74</v>
      </c>
      <c r="F99" s="6">
        <v>1</v>
      </c>
      <c r="G99" s="6" t="s">
        <v>64</v>
      </c>
      <c r="H99" s="6" t="s">
        <v>25</v>
      </c>
      <c r="I99" s="6" t="s">
        <v>311</v>
      </c>
      <c r="J99" s="6">
        <v>553.73</v>
      </c>
      <c r="K99" s="6">
        <v>553.73</v>
      </c>
      <c r="L99" s="6">
        <v>0</v>
      </c>
      <c r="M99" s="6" t="s">
        <v>8</v>
      </c>
      <c r="N99" s="6" t="s">
        <v>17</v>
      </c>
      <c r="O99" s="6" t="s">
        <v>107</v>
      </c>
      <c r="P99" s="6" t="s">
        <v>157</v>
      </c>
      <c r="Q99" s="6" t="s">
        <v>157</v>
      </c>
      <c r="R99" s="6">
        <f>VLOOKUP(B99,[1]应付款管理!$A$1:$I$65536,9,0)</f>
        <v>553.73</v>
      </c>
      <c r="S99">
        <f t="shared" si="2"/>
        <v>0</v>
      </c>
      <c r="T99" t="str">
        <f t="shared" si="3"/>
        <v>，1417218</v>
      </c>
    </row>
    <row r="100" spans="1:20">
      <c r="A100" s="6" t="s">
        <v>8</v>
      </c>
      <c r="B100" s="7">
        <v>1418468</v>
      </c>
      <c r="C100" s="6" t="s">
        <v>312</v>
      </c>
      <c r="D100" s="6" t="s">
        <v>313</v>
      </c>
      <c r="E100" s="6" t="s">
        <v>314</v>
      </c>
      <c r="F100" s="6">
        <v>1</v>
      </c>
      <c r="G100" s="6" t="s">
        <v>64</v>
      </c>
      <c r="H100" s="6" t="s">
        <v>25</v>
      </c>
      <c r="I100" s="6" t="s">
        <v>315</v>
      </c>
      <c r="J100" s="6">
        <v>7195.52</v>
      </c>
      <c r="K100" s="6">
        <v>7195.52</v>
      </c>
      <c r="L100" s="6">
        <v>0</v>
      </c>
      <c r="M100" s="6" t="s">
        <v>8</v>
      </c>
      <c r="N100" s="6" t="s">
        <v>17</v>
      </c>
      <c r="O100" s="6" t="s">
        <v>173</v>
      </c>
      <c r="P100" s="6" t="s">
        <v>258</v>
      </c>
      <c r="Q100" s="6" t="s">
        <v>259</v>
      </c>
      <c r="R100" s="6">
        <f>VLOOKUP(B100,[1]应付款管理!$A$1:$I$65536,9,0)</f>
        <v>7195.52</v>
      </c>
      <c r="S100">
        <f t="shared" si="2"/>
        <v>0</v>
      </c>
      <c r="T100" t="str">
        <f t="shared" si="3"/>
        <v>，1418468</v>
      </c>
    </row>
    <row r="101" spans="1:20">
      <c r="A101" s="6" t="s">
        <v>8</v>
      </c>
      <c r="B101" s="7">
        <v>1418466</v>
      </c>
      <c r="C101" s="6" t="s">
        <v>316</v>
      </c>
      <c r="D101" s="6" t="s">
        <v>317</v>
      </c>
      <c r="E101" s="6" t="s">
        <v>318</v>
      </c>
      <c r="F101" s="6">
        <v>1</v>
      </c>
      <c r="G101" s="6" t="s">
        <v>50</v>
      </c>
      <c r="H101" s="6" t="s">
        <v>25</v>
      </c>
      <c r="I101" s="6" t="s">
        <v>319</v>
      </c>
      <c r="J101" s="6">
        <v>3832</v>
      </c>
      <c r="K101" s="6">
        <v>3832</v>
      </c>
      <c r="L101" s="6">
        <v>0</v>
      </c>
      <c r="M101" s="6" t="s">
        <v>8</v>
      </c>
      <c r="N101" s="6" t="s">
        <v>17</v>
      </c>
      <c r="O101" s="6" t="s">
        <v>17</v>
      </c>
      <c r="P101" s="6" t="s">
        <v>51</v>
      </c>
      <c r="Q101" s="6" t="s">
        <v>52</v>
      </c>
      <c r="R101" s="6">
        <f>VLOOKUP(B101,[1]应付款管理!$A$1:$I$65536,9,0)</f>
        <v>3832</v>
      </c>
      <c r="S101">
        <f t="shared" si="2"/>
        <v>0</v>
      </c>
      <c r="T101" t="str">
        <f t="shared" si="3"/>
        <v>，1418466</v>
      </c>
    </row>
    <row r="102" spans="1:20">
      <c r="A102" s="6" t="s">
        <v>8</v>
      </c>
      <c r="B102" s="7">
        <v>1418448</v>
      </c>
      <c r="C102" s="6" t="s">
        <v>320</v>
      </c>
      <c r="D102" s="6" t="s">
        <v>321</v>
      </c>
      <c r="E102" s="6" t="s">
        <v>322</v>
      </c>
      <c r="F102" s="6">
        <v>1</v>
      </c>
      <c r="G102" s="6" t="s">
        <v>50</v>
      </c>
      <c r="H102" s="6" t="s">
        <v>59</v>
      </c>
      <c r="I102" s="6" t="s">
        <v>323</v>
      </c>
      <c r="J102" s="6">
        <v>1178.52</v>
      </c>
      <c r="K102" s="6">
        <v>1178.52</v>
      </c>
      <c r="L102" s="6">
        <v>0</v>
      </c>
      <c r="M102" s="6" t="s">
        <v>8</v>
      </c>
      <c r="N102" s="6" t="s">
        <v>17</v>
      </c>
      <c r="O102" s="6" t="s">
        <v>64</v>
      </c>
      <c r="P102" s="6" t="s">
        <v>258</v>
      </c>
      <c r="Q102" s="6" t="s">
        <v>259</v>
      </c>
      <c r="R102" s="6">
        <f>VLOOKUP(B102,[1]应付款管理!$A$1:$I$65536,9,0)</f>
        <v>1178.52</v>
      </c>
      <c r="S102">
        <f t="shared" si="2"/>
        <v>0</v>
      </c>
      <c r="T102" t="str">
        <f t="shared" si="3"/>
        <v>，1418448</v>
      </c>
    </row>
    <row r="103" spans="1:20">
      <c r="A103" s="6" t="s">
        <v>8</v>
      </c>
      <c r="B103" s="7">
        <v>1418443</v>
      </c>
      <c r="C103" s="6" t="s">
        <v>324</v>
      </c>
      <c r="D103" s="6" t="s">
        <v>325</v>
      </c>
      <c r="E103" s="6" t="s">
        <v>47</v>
      </c>
      <c r="F103" s="6">
        <v>1</v>
      </c>
      <c r="G103" s="6" t="s">
        <v>173</v>
      </c>
      <c r="H103" s="6" t="s">
        <v>64</v>
      </c>
      <c r="I103" s="6" t="s">
        <v>326</v>
      </c>
      <c r="J103" s="6">
        <v>1466.12</v>
      </c>
      <c r="K103" s="6">
        <v>1466.12</v>
      </c>
      <c r="L103" s="6">
        <v>0</v>
      </c>
      <c r="M103" s="6" t="s">
        <v>8</v>
      </c>
      <c r="N103" s="6" t="s">
        <v>17</v>
      </c>
      <c r="O103" s="6" t="s">
        <v>17</v>
      </c>
      <c r="P103" s="6" t="s">
        <v>51</v>
      </c>
      <c r="Q103" s="6" t="s">
        <v>52</v>
      </c>
      <c r="R103" s="6">
        <f>VLOOKUP(B103,[1]应付款管理!$A$1:$I$65536,9,0)</f>
        <v>1466.12</v>
      </c>
      <c r="S103">
        <f t="shared" si="2"/>
        <v>0</v>
      </c>
      <c r="T103" t="str">
        <f t="shared" si="3"/>
        <v>，1418443</v>
      </c>
    </row>
    <row r="104" spans="1:20">
      <c r="A104" s="6" t="s">
        <v>8</v>
      </c>
      <c r="B104" s="7">
        <v>1418425</v>
      </c>
      <c r="C104" s="6" t="s">
        <v>327</v>
      </c>
      <c r="D104" s="6" t="s">
        <v>328</v>
      </c>
      <c r="E104" s="6" t="s">
        <v>74</v>
      </c>
      <c r="F104" s="6">
        <v>1</v>
      </c>
      <c r="G104" s="6" t="s">
        <v>173</v>
      </c>
      <c r="H104" s="6" t="s">
        <v>107</v>
      </c>
      <c r="I104" s="6" t="s">
        <v>329</v>
      </c>
      <c r="J104" s="6">
        <v>524</v>
      </c>
      <c r="K104" s="6">
        <v>524</v>
      </c>
      <c r="L104" s="6">
        <v>0</v>
      </c>
      <c r="M104" s="6" t="s">
        <v>8</v>
      </c>
      <c r="N104" s="6" t="s">
        <v>17</v>
      </c>
      <c r="O104" s="6" t="s">
        <v>17</v>
      </c>
      <c r="P104" s="6" t="s">
        <v>51</v>
      </c>
      <c r="Q104" s="6" t="s">
        <v>52</v>
      </c>
      <c r="R104" s="6">
        <f>VLOOKUP(B104,[1]应付款管理!$A$1:$I$65536,9,0)</f>
        <v>524</v>
      </c>
      <c r="S104">
        <f t="shared" si="2"/>
        <v>0</v>
      </c>
      <c r="T104" t="str">
        <f t="shared" si="3"/>
        <v>，1418425</v>
      </c>
    </row>
    <row r="105" spans="1:20">
      <c r="A105" s="6" t="s">
        <v>8</v>
      </c>
      <c r="B105" s="7">
        <v>1418411</v>
      </c>
      <c r="C105" s="6" t="s">
        <v>330</v>
      </c>
      <c r="D105" s="6" t="s">
        <v>331</v>
      </c>
      <c r="E105" s="6" t="s">
        <v>55</v>
      </c>
      <c r="F105" s="6">
        <v>1</v>
      </c>
      <c r="G105" s="6" t="s">
        <v>173</v>
      </c>
      <c r="H105" s="6" t="s">
        <v>107</v>
      </c>
      <c r="I105" s="6" t="s">
        <v>332</v>
      </c>
      <c r="J105" s="6">
        <v>1353.49</v>
      </c>
      <c r="K105" s="6">
        <v>1353.49</v>
      </c>
      <c r="L105" s="6">
        <v>0</v>
      </c>
      <c r="M105" s="6" t="s">
        <v>8</v>
      </c>
      <c r="N105" s="6" t="s">
        <v>17</v>
      </c>
      <c r="O105" s="6" t="s">
        <v>17</v>
      </c>
      <c r="P105" s="6" t="s">
        <v>51</v>
      </c>
      <c r="Q105" s="6" t="s">
        <v>52</v>
      </c>
      <c r="R105" s="6">
        <f>VLOOKUP(B105,[1]应付款管理!$A$1:$I$65536,9,0)</f>
        <v>1353.49</v>
      </c>
      <c r="S105">
        <f t="shared" si="2"/>
        <v>0</v>
      </c>
      <c r="T105" t="str">
        <f t="shared" si="3"/>
        <v>，1418411</v>
      </c>
    </row>
    <row r="106" spans="1:20">
      <c r="A106" s="6" t="s">
        <v>8</v>
      </c>
      <c r="B106" s="7">
        <v>1418407</v>
      </c>
      <c r="C106" s="6" t="s">
        <v>333</v>
      </c>
      <c r="D106" s="6" t="s">
        <v>334</v>
      </c>
      <c r="E106" s="6" t="s">
        <v>335</v>
      </c>
      <c r="F106" s="6">
        <v>1</v>
      </c>
      <c r="G106" s="6" t="s">
        <v>173</v>
      </c>
      <c r="H106" s="6" t="s">
        <v>19</v>
      </c>
      <c r="I106" s="6" t="s">
        <v>336</v>
      </c>
      <c r="J106" s="6">
        <v>5623.69</v>
      </c>
      <c r="K106" s="6">
        <v>5623.69</v>
      </c>
      <c r="L106" s="6">
        <v>0</v>
      </c>
      <c r="M106" s="6" t="s">
        <v>8</v>
      </c>
      <c r="N106" s="6" t="s">
        <v>17</v>
      </c>
      <c r="O106" s="6" t="s">
        <v>17</v>
      </c>
      <c r="P106" s="6" t="s">
        <v>51</v>
      </c>
      <c r="Q106" s="6" t="s">
        <v>52</v>
      </c>
      <c r="R106" s="6">
        <f>VLOOKUP(B106,[1]应付款管理!$A$1:$I$65536,9,0)</f>
        <v>5623.69</v>
      </c>
      <c r="S106">
        <f t="shared" si="2"/>
        <v>0</v>
      </c>
      <c r="T106" t="str">
        <f t="shared" si="3"/>
        <v>，1418407</v>
      </c>
    </row>
    <row r="107" spans="1:20">
      <c r="A107" s="6" t="s">
        <v>8</v>
      </c>
      <c r="B107" s="7">
        <v>1418328</v>
      </c>
      <c r="C107" s="6" t="s">
        <v>337</v>
      </c>
      <c r="D107" s="6" t="s">
        <v>264</v>
      </c>
      <c r="E107" s="6" t="s">
        <v>74</v>
      </c>
      <c r="F107" s="6">
        <v>1</v>
      </c>
      <c r="G107" s="6" t="s">
        <v>17</v>
      </c>
      <c r="H107" s="6" t="s">
        <v>213</v>
      </c>
      <c r="I107" s="6" t="s">
        <v>265</v>
      </c>
      <c r="J107" s="6">
        <v>1025.58</v>
      </c>
      <c r="K107" s="6">
        <v>1025.58</v>
      </c>
      <c r="L107" s="6">
        <v>0</v>
      </c>
      <c r="M107" s="6" t="s">
        <v>8</v>
      </c>
      <c r="N107" s="6" t="s">
        <v>338</v>
      </c>
      <c r="O107" s="6" t="s">
        <v>338</v>
      </c>
      <c r="P107" s="6" t="s">
        <v>51</v>
      </c>
      <c r="Q107" s="6" t="s">
        <v>52</v>
      </c>
      <c r="R107" s="6">
        <f>VLOOKUP(B107,[1]应付款管理!$A$1:$I$65536,9,0)</f>
        <v>1025.58</v>
      </c>
      <c r="S107">
        <f t="shared" si="2"/>
        <v>0</v>
      </c>
      <c r="T107" t="str">
        <f t="shared" si="3"/>
        <v>，1418328</v>
      </c>
    </row>
    <row r="108" spans="1:20">
      <c r="A108" s="6" t="s">
        <v>8</v>
      </c>
      <c r="B108" s="7">
        <v>1418325</v>
      </c>
      <c r="C108" s="6" t="s">
        <v>339</v>
      </c>
      <c r="D108" s="6" t="s">
        <v>325</v>
      </c>
      <c r="E108" s="6" t="s">
        <v>47</v>
      </c>
      <c r="F108" s="6">
        <v>1</v>
      </c>
      <c r="G108" s="6" t="s">
        <v>213</v>
      </c>
      <c r="H108" s="6" t="s">
        <v>107</v>
      </c>
      <c r="I108" s="6" t="s">
        <v>340</v>
      </c>
      <c r="J108" s="6">
        <v>1651.79</v>
      </c>
      <c r="K108" s="6">
        <v>1651.79</v>
      </c>
      <c r="L108" s="6">
        <v>0</v>
      </c>
      <c r="M108" s="6" t="s">
        <v>8</v>
      </c>
      <c r="N108" s="6" t="s">
        <v>338</v>
      </c>
      <c r="O108" s="6" t="s">
        <v>338</v>
      </c>
      <c r="P108" s="6" t="s">
        <v>51</v>
      </c>
      <c r="Q108" s="6" t="s">
        <v>52</v>
      </c>
      <c r="R108" s="6">
        <f>VLOOKUP(B108,[1]应付款管理!$A$1:$I$65536,9,0)</f>
        <v>1651.79</v>
      </c>
      <c r="S108">
        <f t="shared" si="2"/>
        <v>0</v>
      </c>
      <c r="T108" t="str">
        <f t="shared" si="3"/>
        <v>，1418325</v>
      </c>
    </row>
    <row r="109" spans="1:20">
      <c r="A109" s="6" t="s">
        <v>8</v>
      </c>
      <c r="B109" s="7">
        <v>1418285</v>
      </c>
      <c r="C109" s="6" t="s">
        <v>341</v>
      </c>
      <c r="D109" s="6" t="s">
        <v>342</v>
      </c>
      <c r="E109" s="6" t="s">
        <v>55</v>
      </c>
      <c r="F109" s="6">
        <v>1</v>
      </c>
      <c r="G109" s="6" t="s">
        <v>213</v>
      </c>
      <c r="H109" s="6" t="s">
        <v>107</v>
      </c>
      <c r="I109" s="6" t="s">
        <v>343</v>
      </c>
      <c r="J109" s="6">
        <v>665.46</v>
      </c>
      <c r="K109" s="6">
        <v>665.46</v>
      </c>
      <c r="L109" s="6">
        <v>0</v>
      </c>
      <c r="M109" s="6" t="s">
        <v>8</v>
      </c>
      <c r="N109" s="6" t="s">
        <v>338</v>
      </c>
      <c r="O109" s="6" t="s">
        <v>338</v>
      </c>
      <c r="P109" s="6" t="s">
        <v>162</v>
      </c>
      <c r="Q109" s="6" t="s">
        <v>163</v>
      </c>
      <c r="R109" s="6">
        <f>VLOOKUP(B109,[1]应付款管理!$A$1:$I$65536,9,0)</f>
        <v>665.46</v>
      </c>
      <c r="S109">
        <f t="shared" si="2"/>
        <v>0</v>
      </c>
      <c r="T109" t="str">
        <f t="shared" si="3"/>
        <v>，1418285</v>
      </c>
    </row>
    <row r="110" spans="1:20">
      <c r="A110" s="6" t="s">
        <v>8</v>
      </c>
      <c r="B110" s="7">
        <v>1418269</v>
      </c>
      <c r="C110" s="6" t="s">
        <v>344</v>
      </c>
      <c r="D110" s="6" t="s">
        <v>345</v>
      </c>
      <c r="E110" s="6" t="s">
        <v>47</v>
      </c>
      <c r="F110" s="6">
        <v>1</v>
      </c>
      <c r="G110" s="6" t="s">
        <v>17</v>
      </c>
      <c r="H110" s="6" t="s">
        <v>213</v>
      </c>
      <c r="I110" s="6" t="s">
        <v>346</v>
      </c>
      <c r="J110" s="6">
        <v>2139.26</v>
      </c>
      <c r="K110" s="6">
        <v>2139.26</v>
      </c>
      <c r="L110" s="6">
        <v>0</v>
      </c>
      <c r="M110" s="6" t="s">
        <v>8</v>
      </c>
      <c r="N110" s="6" t="s">
        <v>338</v>
      </c>
      <c r="O110" s="6" t="s">
        <v>338</v>
      </c>
      <c r="P110" s="6" t="s">
        <v>162</v>
      </c>
      <c r="Q110" s="6" t="s">
        <v>163</v>
      </c>
      <c r="R110" s="6">
        <f>VLOOKUP(B110,[1]应付款管理!$A$1:$I$65536,9,0)</f>
        <v>2139.26</v>
      </c>
      <c r="S110">
        <f t="shared" si="2"/>
        <v>0</v>
      </c>
      <c r="T110" t="str">
        <f t="shared" si="3"/>
        <v>，1418269</v>
      </c>
    </row>
    <row r="111" spans="1:20">
      <c r="A111" s="6" t="s">
        <v>8</v>
      </c>
      <c r="B111" s="7">
        <v>1418267</v>
      </c>
      <c r="C111" s="6" t="s">
        <v>347</v>
      </c>
      <c r="D111" s="6" t="s">
        <v>348</v>
      </c>
      <c r="E111" s="6" t="s">
        <v>78</v>
      </c>
      <c r="F111" s="6">
        <v>1</v>
      </c>
      <c r="G111" s="6" t="s">
        <v>17</v>
      </c>
      <c r="H111" s="6" t="s">
        <v>173</v>
      </c>
      <c r="I111" s="6" t="s">
        <v>349</v>
      </c>
      <c r="J111" s="6">
        <v>1118.8</v>
      </c>
      <c r="K111" s="6">
        <v>1118.8</v>
      </c>
      <c r="L111" s="6">
        <v>0</v>
      </c>
      <c r="M111" s="6" t="s">
        <v>8</v>
      </c>
      <c r="N111" s="6" t="s">
        <v>338</v>
      </c>
      <c r="O111" s="6" t="s">
        <v>338</v>
      </c>
      <c r="P111" s="6" t="s">
        <v>51</v>
      </c>
      <c r="Q111" s="6" t="s">
        <v>52</v>
      </c>
      <c r="R111" s="6">
        <f>VLOOKUP(B111,[1]应付款管理!$A$1:$I$65536,9,0)</f>
        <v>1118.8</v>
      </c>
      <c r="S111">
        <f t="shared" si="2"/>
        <v>0</v>
      </c>
      <c r="T111" t="str">
        <f t="shared" si="3"/>
        <v>，1418267</v>
      </c>
    </row>
    <row r="112" spans="1:20">
      <c r="A112" s="6" t="s">
        <v>8</v>
      </c>
      <c r="B112" s="7">
        <v>1418255</v>
      </c>
      <c r="C112" s="6" t="s">
        <v>350</v>
      </c>
      <c r="D112" s="6" t="s">
        <v>58</v>
      </c>
      <c r="E112" s="6" t="s">
        <v>47</v>
      </c>
      <c r="F112" s="6">
        <v>1</v>
      </c>
      <c r="G112" s="6" t="s">
        <v>17</v>
      </c>
      <c r="H112" s="6" t="s">
        <v>213</v>
      </c>
      <c r="I112" s="6" t="s">
        <v>351</v>
      </c>
      <c r="J112" s="6">
        <v>141.82</v>
      </c>
      <c r="K112" s="6">
        <v>141.82</v>
      </c>
      <c r="L112" s="6">
        <v>0</v>
      </c>
      <c r="M112" s="6" t="s">
        <v>8</v>
      </c>
      <c r="N112" s="6" t="s">
        <v>338</v>
      </c>
      <c r="O112" s="6" t="s">
        <v>338</v>
      </c>
      <c r="P112" s="6" t="s">
        <v>51</v>
      </c>
      <c r="Q112" s="6" t="s">
        <v>52</v>
      </c>
      <c r="R112" s="6">
        <f>VLOOKUP(B112,[1]应付款管理!$A$1:$I$65536,9,0)</f>
        <v>141.82</v>
      </c>
      <c r="S112">
        <f t="shared" si="2"/>
        <v>0</v>
      </c>
      <c r="T112" t="str">
        <f t="shared" si="3"/>
        <v>，1418255</v>
      </c>
    </row>
    <row r="113" spans="1:20">
      <c r="A113" s="6" t="s">
        <v>8</v>
      </c>
      <c r="B113" s="7">
        <v>1418235</v>
      </c>
      <c r="C113" s="6" t="s">
        <v>352</v>
      </c>
      <c r="D113" s="6" t="s">
        <v>353</v>
      </c>
      <c r="E113" s="6" t="s">
        <v>354</v>
      </c>
      <c r="F113" s="6">
        <v>1</v>
      </c>
      <c r="G113" s="6" t="s">
        <v>17</v>
      </c>
      <c r="H113" s="6" t="s">
        <v>107</v>
      </c>
      <c r="I113" s="6" t="s">
        <v>355</v>
      </c>
      <c r="J113" s="6">
        <v>1680.3</v>
      </c>
      <c r="K113" s="6">
        <v>1680.3</v>
      </c>
      <c r="L113" s="6">
        <v>0</v>
      </c>
      <c r="M113" s="6" t="s">
        <v>8</v>
      </c>
      <c r="N113" s="6" t="s">
        <v>338</v>
      </c>
      <c r="O113" s="6" t="s">
        <v>338</v>
      </c>
      <c r="P113" s="6" t="s">
        <v>51</v>
      </c>
      <c r="Q113" s="6" t="s">
        <v>52</v>
      </c>
      <c r="R113" s="6">
        <f>VLOOKUP(B113,[1]应付款管理!$A$1:$I$65536,9,0)</f>
        <v>1680.3</v>
      </c>
      <c r="S113">
        <f t="shared" si="2"/>
        <v>0</v>
      </c>
      <c r="T113" t="str">
        <f t="shared" si="3"/>
        <v>，1418235</v>
      </c>
    </row>
    <row r="114" spans="1:20">
      <c r="A114" s="6" t="s">
        <v>8</v>
      </c>
      <c r="B114" s="7">
        <v>1418225</v>
      </c>
      <c r="C114" s="6" t="s">
        <v>356</v>
      </c>
      <c r="D114" s="6" t="s">
        <v>357</v>
      </c>
      <c r="E114" s="6" t="s">
        <v>55</v>
      </c>
      <c r="F114" s="6">
        <v>1</v>
      </c>
      <c r="G114" s="6" t="s">
        <v>17</v>
      </c>
      <c r="H114" s="6" t="s">
        <v>213</v>
      </c>
      <c r="I114" s="6" t="s">
        <v>358</v>
      </c>
      <c r="J114" s="6">
        <v>374.23</v>
      </c>
      <c r="K114" s="6">
        <v>374.23</v>
      </c>
      <c r="L114" s="6">
        <v>0</v>
      </c>
      <c r="M114" s="6" t="s">
        <v>8</v>
      </c>
      <c r="N114" s="6" t="s">
        <v>338</v>
      </c>
      <c r="O114" s="6" t="s">
        <v>338</v>
      </c>
      <c r="P114" s="6" t="s">
        <v>162</v>
      </c>
      <c r="Q114" s="6" t="s">
        <v>163</v>
      </c>
      <c r="R114" s="6">
        <f>VLOOKUP(B114,[1]应付款管理!$A$1:$I$65536,9,0)</f>
        <v>374.23</v>
      </c>
      <c r="S114">
        <f t="shared" si="2"/>
        <v>0</v>
      </c>
      <c r="T114" t="str">
        <f t="shared" si="3"/>
        <v>，1418225</v>
      </c>
    </row>
    <row r="115" spans="1:20">
      <c r="A115" s="6" t="s">
        <v>8</v>
      </c>
      <c r="B115" s="7">
        <v>1418198</v>
      </c>
      <c r="C115" s="6" t="s">
        <v>359</v>
      </c>
      <c r="D115" s="6" t="s">
        <v>360</v>
      </c>
      <c r="E115" s="6" t="s">
        <v>361</v>
      </c>
      <c r="F115" s="6">
        <v>1</v>
      </c>
      <c r="G115" s="6" t="s">
        <v>107</v>
      </c>
      <c r="H115" s="6" t="s">
        <v>50</v>
      </c>
      <c r="I115" s="6" t="s">
        <v>362</v>
      </c>
      <c r="J115" s="6">
        <v>923.12</v>
      </c>
      <c r="K115" s="6">
        <v>923.12</v>
      </c>
      <c r="L115" s="6">
        <v>0</v>
      </c>
      <c r="M115" s="6" t="s">
        <v>8</v>
      </c>
      <c r="N115" s="6" t="s">
        <v>338</v>
      </c>
      <c r="O115" s="6" t="s">
        <v>338</v>
      </c>
      <c r="P115" s="6" t="s">
        <v>51</v>
      </c>
      <c r="Q115" s="6" t="s">
        <v>52</v>
      </c>
      <c r="R115" s="6">
        <f>VLOOKUP(B115,[1]应付款管理!$A$1:$I$65536,9,0)</f>
        <v>923.12</v>
      </c>
      <c r="S115">
        <f t="shared" si="2"/>
        <v>0</v>
      </c>
      <c r="T115" t="str">
        <f t="shared" si="3"/>
        <v>，1418198</v>
      </c>
    </row>
    <row r="116" spans="1:20">
      <c r="A116" s="6" t="s">
        <v>8</v>
      </c>
      <c r="B116" s="7">
        <v>1418181</v>
      </c>
      <c r="C116" s="6" t="s">
        <v>363</v>
      </c>
      <c r="D116" s="6" t="s">
        <v>364</v>
      </c>
      <c r="E116" s="6" t="s">
        <v>198</v>
      </c>
      <c r="F116" s="6">
        <v>1</v>
      </c>
      <c r="G116" s="6" t="s">
        <v>173</v>
      </c>
      <c r="H116" s="6" t="s">
        <v>107</v>
      </c>
      <c r="I116" s="6" t="s">
        <v>365</v>
      </c>
      <c r="J116" s="6">
        <v>512.79</v>
      </c>
      <c r="K116" s="6">
        <v>512.79</v>
      </c>
      <c r="L116" s="6">
        <v>0</v>
      </c>
      <c r="M116" s="6" t="s">
        <v>8</v>
      </c>
      <c r="N116" s="6" t="s">
        <v>338</v>
      </c>
      <c r="O116" s="6" t="s">
        <v>338</v>
      </c>
      <c r="P116" s="6" t="s">
        <v>162</v>
      </c>
      <c r="Q116" s="6" t="s">
        <v>163</v>
      </c>
      <c r="R116" s="6">
        <f>VLOOKUP(B116,[1]应付款管理!$A$1:$I$65536,9,0)</f>
        <v>512.79</v>
      </c>
      <c r="S116">
        <f t="shared" si="2"/>
        <v>0</v>
      </c>
      <c r="T116" t="str">
        <f t="shared" si="3"/>
        <v>，1418181</v>
      </c>
    </row>
    <row r="117" spans="1:20">
      <c r="A117" s="6" t="s">
        <v>8</v>
      </c>
      <c r="B117" s="7">
        <v>1418172</v>
      </c>
      <c r="C117" s="6" t="s">
        <v>366</v>
      </c>
      <c r="D117" s="6" t="s">
        <v>357</v>
      </c>
      <c r="E117" s="6" t="s">
        <v>55</v>
      </c>
      <c r="F117" s="6">
        <v>1</v>
      </c>
      <c r="G117" s="6" t="s">
        <v>19</v>
      </c>
      <c r="H117" s="6" t="s">
        <v>59</v>
      </c>
      <c r="I117" s="6" t="s">
        <v>367</v>
      </c>
      <c r="J117" s="6">
        <v>1580.1</v>
      </c>
      <c r="K117" s="6">
        <v>1580.1</v>
      </c>
      <c r="L117" s="6">
        <v>0</v>
      </c>
      <c r="M117" s="6" t="s">
        <v>8</v>
      </c>
      <c r="N117" s="6" t="s">
        <v>338</v>
      </c>
      <c r="O117" s="6" t="s">
        <v>338</v>
      </c>
      <c r="P117" s="6" t="s">
        <v>162</v>
      </c>
      <c r="Q117" s="6" t="s">
        <v>163</v>
      </c>
      <c r="R117" s="6">
        <f>VLOOKUP(B117,[1]应付款管理!$A$1:$I$65536,9,0)</f>
        <v>1580.1</v>
      </c>
      <c r="S117">
        <f t="shared" si="2"/>
        <v>0</v>
      </c>
      <c r="T117" t="str">
        <f t="shared" si="3"/>
        <v>，1418172</v>
      </c>
    </row>
    <row r="118" spans="1:20">
      <c r="A118" s="6" t="s">
        <v>8</v>
      </c>
      <c r="B118" s="7">
        <v>1418173</v>
      </c>
      <c r="C118" s="6" t="s">
        <v>368</v>
      </c>
      <c r="D118" s="6" t="s">
        <v>139</v>
      </c>
      <c r="E118" s="6" t="s">
        <v>55</v>
      </c>
      <c r="F118" s="6">
        <v>1</v>
      </c>
      <c r="G118" s="6" t="s">
        <v>17</v>
      </c>
      <c r="H118" s="6" t="s">
        <v>173</v>
      </c>
      <c r="I118" s="6" t="s">
        <v>369</v>
      </c>
      <c r="J118" s="6">
        <v>1861.42</v>
      </c>
      <c r="K118" s="6">
        <v>1861.42</v>
      </c>
      <c r="L118" s="6">
        <v>0</v>
      </c>
      <c r="M118" s="6" t="s">
        <v>8</v>
      </c>
      <c r="N118" s="6" t="s">
        <v>338</v>
      </c>
      <c r="O118" s="6" t="s">
        <v>338</v>
      </c>
      <c r="P118" s="6" t="s">
        <v>51</v>
      </c>
      <c r="Q118" s="6" t="s">
        <v>52</v>
      </c>
      <c r="R118" s="6">
        <f>VLOOKUP(B118,[1]应付款管理!$A$1:$I$65536,9,0)</f>
        <v>1861.42</v>
      </c>
      <c r="S118">
        <f t="shared" si="2"/>
        <v>0</v>
      </c>
      <c r="T118" t="str">
        <f t="shared" si="3"/>
        <v>，1418173</v>
      </c>
    </row>
    <row r="119" spans="1:20">
      <c r="A119" s="6" t="s">
        <v>8</v>
      </c>
      <c r="B119" s="7">
        <v>1418154</v>
      </c>
      <c r="C119" s="6" t="s">
        <v>370</v>
      </c>
      <c r="D119" s="6" t="s">
        <v>371</v>
      </c>
      <c r="E119" s="6" t="s">
        <v>372</v>
      </c>
      <c r="F119" s="6">
        <v>1</v>
      </c>
      <c r="G119" s="6" t="s">
        <v>50</v>
      </c>
      <c r="H119" s="6" t="s">
        <v>19</v>
      </c>
      <c r="I119" s="6" t="s">
        <v>373</v>
      </c>
      <c r="J119" s="6">
        <v>914.49</v>
      </c>
      <c r="K119" s="6">
        <v>914.49</v>
      </c>
      <c r="L119" s="6">
        <v>0</v>
      </c>
      <c r="M119" s="6" t="s">
        <v>8</v>
      </c>
      <c r="N119" s="6" t="s">
        <v>338</v>
      </c>
      <c r="O119" s="6" t="s">
        <v>338</v>
      </c>
      <c r="P119" s="6" t="s">
        <v>51</v>
      </c>
      <c r="Q119" s="6" t="s">
        <v>52</v>
      </c>
      <c r="R119" s="6">
        <f>VLOOKUP(B119,[1]应付款管理!$A$1:$I$65536,9,0)</f>
        <v>914.49</v>
      </c>
      <c r="S119">
        <f t="shared" si="2"/>
        <v>0</v>
      </c>
      <c r="T119" t="str">
        <f t="shared" si="3"/>
        <v>，1418154</v>
      </c>
    </row>
    <row r="120" spans="1:20">
      <c r="A120" s="6" t="s">
        <v>8</v>
      </c>
      <c r="B120" s="7">
        <v>1418127</v>
      </c>
      <c r="C120" s="6" t="s">
        <v>374</v>
      </c>
      <c r="D120" s="6" t="s">
        <v>375</v>
      </c>
      <c r="E120" s="6" t="s">
        <v>376</v>
      </c>
      <c r="F120" s="6">
        <v>1</v>
      </c>
      <c r="G120" s="6" t="s">
        <v>213</v>
      </c>
      <c r="H120" s="6" t="s">
        <v>107</v>
      </c>
      <c r="I120" s="6" t="s">
        <v>377</v>
      </c>
      <c r="J120" s="6">
        <v>793.02</v>
      </c>
      <c r="K120" s="6">
        <v>793.02</v>
      </c>
      <c r="L120" s="6">
        <v>0</v>
      </c>
      <c r="M120" s="6" t="s">
        <v>8</v>
      </c>
      <c r="N120" s="6" t="s">
        <v>338</v>
      </c>
      <c r="O120" s="6" t="s">
        <v>338</v>
      </c>
      <c r="P120" s="6" t="s">
        <v>51</v>
      </c>
      <c r="Q120" s="6" t="s">
        <v>52</v>
      </c>
      <c r="R120" s="6">
        <f>VLOOKUP(B120,[1]应付款管理!$A$1:$I$65536,9,0)</f>
        <v>793.02</v>
      </c>
      <c r="S120">
        <f t="shared" si="2"/>
        <v>0</v>
      </c>
      <c r="T120" t="str">
        <f t="shared" si="3"/>
        <v>，1418127</v>
      </c>
    </row>
    <row r="121" spans="1:20">
      <c r="A121" s="6" t="s">
        <v>8</v>
      </c>
      <c r="B121" s="7">
        <v>1418124</v>
      </c>
      <c r="C121" s="6" t="s">
        <v>378</v>
      </c>
      <c r="D121" s="6" t="s">
        <v>284</v>
      </c>
      <c r="E121" s="6" t="s">
        <v>55</v>
      </c>
      <c r="F121" s="6">
        <v>1</v>
      </c>
      <c r="G121" s="6" t="s">
        <v>213</v>
      </c>
      <c r="H121" s="6" t="s">
        <v>173</v>
      </c>
      <c r="I121" s="6" t="s">
        <v>302</v>
      </c>
      <c r="J121" s="6">
        <v>436.11</v>
      </c>
      <c r="K121" s="6">
        <v>436.11</v>
      </c>
      <c r="L121" s="6">
        <v>0</v>
      </c>
      <c r="M121" s="6" t="s">
        <v>8</v>
      </c>
      <c r="N121" s="6" t="s">
        <v>338</v>
      </c>
      <c r="O121" s="6" t="s">
        <v>338</v>
      </c>
      <c r="P121" s="6" t="s">
        <v>51</v>
      </c>
      <c r="Q121" s="6" t="s">
        <v>52</v>
      </c>
      <c r="R121" s="6">
        <f>VLOOKUP(B121,[1]应付款管理!$A$1:$I$65536,9,0)</f>
        <v>436.11</v>
      </c>
      <c r="S121">
        <f t="shared" si="2"/>
        <v>0</v>
      </c>
      <c r="T121" t="str">
        <f t="shared" si="3"/>
        <v>，1418124</v>
      </c>
    </row>
    <row r="122" spans="1:20">
      <c r="A122" s="6" t="s">
        <v>8</v>
      </c>
      <c r="B122" s="7">
        <v>1418100</v>
      </c>
      <c r="C122" s="6" t="s">
        <v>379</v>
      </c>
      <c r="D122" s="6" t="s">
        <v>267</v>
      </c>
      <c r="E122" s="6" t="s">
        <v>47</v>
      </c>
      <c r="F122" s="6">
        <v>1</v>
      </c>
      <c r="G122" s="6" t="s">
        <v>107</v>
      </c>
      <c r="H122" s="6" t="s">
        <v>19</v>
      </c>
      <c r="I122" s="6" t="s">
        <v>380</v>
      </c>
      <c r="J122" s="6">
        <v>1871.44</v>
      </c>
      <c r="K122" s="6">
        <v>1871.44</v>
      </c>
      <c r="L122" s="6">
        <v>0</v>
      </c>
      <c r="M122" s="6" t="s">
        <v>8</v>
      </c>
      <c r="N122" s="6" t="s">
        <v>338</v>
      </c>
      <c r="O122" s="6" t="s">
        <v>338</v>
      </c>
      <c r="P122" s="6" t="s">
        <v>51</v>
      </c>
      <c r="Q122" s="6" t="s">
        <v>52</v>
      </c>
      <c r="R122" s="6">
        <f>VLOOKUP(B122,[1]应付款管理!$A$1:$I$65536,9,0)</f>
        <v>1871.44</v>
      </c>
      <c r="S122">
        <f t="shared" si="2"/>
        <v>0</v>
      </c>
      <c r="T122" t="str">
        <f t="shared" si="3"/>
        <v>，1418100</v>
      </c>
    </row>
    <row r="123" spans="1:20">
      <c r="A123" s="6" t="s">
        <v>8</v>
      </c>
      <c r="B123" s="7">
        <v>1418083</v>
      </c>
      <c r="C123" s="6" t="s">
        <v>381</v>
      </c>
      <c r="D123" s="6" t="s">
        <v>382</v>
      </c>
      <c r="E123" s="6" t="s">
        <v>383</v>
      </c>
      <c r="F123" s="6">
        <v>1</v>
      </c>
      <c r="G123" s="6" t="s">
        <v>50</v>
      </c>
      <c r="H123" s="6" t="s">
        <v>59</v>
      </c>
      <c r="I123" s="6" t="s">
        <v>384</v>
      </c>
      <c r="J123" s="6">
        <v>1083.96</v>
      </c>
      <c r="K123" s="6">
        <v>1083.96</v>
      </c>
      <c r="L123" s="6">
        <v>0</v>
      </c>
      <c r="M123" s="6" t="s">
        <v>8</v>
      </c>
      <c r="N123" s="6" t="s">
        <v>338</v>
      </c>
      <c r="O123" s="6" t="s">
        <v>338</v>
      </c>
      <c r="P123" s="6" t="s">
        <v>51</v>
      </c>
      <c r="Q123" s="6" t="s">
        <v>52</v>
      </c>
      <c r="R123" s="6">
        <f>VLOOKUP(B123,[1]应付款管理!$A$1:$I$65536,9,0)</f>
        <v>1083.96</v>
      </c>
      <c r="S123">
        <f t="shared" si="2"/>
        <v>0</v>
      </c>
      <c r="T123" t="str">
        <f t="shared" si="3"/>
        <v>，1418083</v>
      </c>
    </row>
    <row r="124" spans="1:20">
      <c r="A124" s="6" t="s">
        <v>8</v>
      </c>
      <c r="B124" s="7">
        <v>1418077</v>
      </c>
      <c r="C124" s="6" t="s">
        <v>385</v>
      </c>
      <c r="D124" s="6" t="s">
        <v>386</v>
      </c>
      <c r="E124" s="6" t="s">
        <v>387</v>
      </c>
      <c r="F124" s="6">
        <v>1</v>
      </c>
      <c r="G124" s="6" t="s">
        <v>173</v>
      </c>
      <c r="H124" s="6" t="s">
        <v>107</v>
      </c>
      <c r="I124" s="6" t="s">
        <v>388</v>
      </c>
      <c r="J124" s="6">
        <v>1049.93</v>
      </c>
      <c r="K124" s="6">
        <v>1049.93</v>
      </c>
      <c r="L124" s="6">
        <v>0</v>
      </c>
      <c r="M124" s="6" t="s">
        <v>8</v>
      </c>
      <c r="N124" s="6" t="s">
        <v>338</v>
      </c>
      <c r="O124" s="6" t="s">
        <v>338</v>
      </c>
      <c r="P124" s="6" t="s">
        <v>51</v>
      </c>
      <c r="Q124" s="6" t="s">
        <v>52</v>
      </c>
      <c r="R124" s="6">
        <f>VLOOKUP(B124,[1]应付款管理!$A$1:$I$65536,9,0)</f>
        <v>1049.93</v>
      </c>
      <c r="S124">
        <f t="shared" si="2"/>
        <v>0</v>
      </c>
      <c r="T124" t="str">
        <f t="shared" si="3"/>
        <v>，1418077</v>
      </c>
    </row>
    <row r="125" spans="1:20">
      <c r="A125" s="6" t="s">
        <v>8</v>
      </c>
      <c r="B125" s="7">
        <v>1418001</v>
      </c>
      <c r="C125" s="6" t="s">
        <v>389</v>
      </c>
      <c r="D125" s="6" t="s">
        <v>390</v>
      </c>
      <c r="E125" s="6" t="s">
        <v>391</v>
      </c>
      <c r="F125" s="6">
        <v>1</v>
      </c>
      <c r="G125" s="6" t="s">
        <v>213</v>
      </c>
      <c r="H125" s="6" t="s">
        <v>173</v>
      </c>
      <c r="I125" s="6" t="s">
        <v>392</v>
      </c>
      <c r="J125" s="6">
        <v>693.43</v>
      </c>
      <c r="K125" s="6">
        <v>693.43</v>
      </c>
      <c r="L125" s="6">
        <v>0</v>
      </c>
      <c r="M125" s="6" t="s">
        <v>8</v>
      </c>
      <c r="N125" s="6" t="s">
        <v>338</v>
      </c>
      <c r="O125" s="6" t="s">
        <v>338</v>
      </c>
      <c r="P125" s="6" t="s">
        <v>258</v>
      </c>
      <c r="Q125" s="6" t="s">
        <v>259</v>
      </c>
      <c r="R125" s="6">
        <f>VLOOKUP(B125,[1]应付款管理!$A$1:$I$65536,9,0)</f>
        <v>693.43</v>
      </c>
      <c r="S125">
        <f t="shared" si="2"/>
        <v>0</v>
      </c>
      <c r="T125" t="str">
        <f t="shared" si="3"/>
        <v>，1418001</v>
      </c>
    </row>
    <row r="126" spans="1:20">
      <c r="A126" s="6" t="s">
        <v>8</v>
      </c>
      <c r="B126" s="7">
        <v>1418000</v>
      </c>
      <c r="C126" s="6" t="s">
        <v>393</v>
      </c>
      <c r="D126" s="6" t="s">
        <v>394</v>
      </c>
      <c r="E126" s="6" t="s">
        <v>55</v>
      </c>
      <c r="F126" s="6">
        <v>1</v>
      </c>
      <c r="G126" s="6" t="s">
        <v>50</v>
      </c>
      <c r="H126" s="6" t="s">
        <v>19</v>
      </c>
      <c r="I126" s="6" t="s">
        <v>395</v>
      </c>
      <c r="J126" s="6">
        <v>763.58</v>
      </c>
      <c r="K126" s="6">
        <v>763.58</v>
      </c>
      <c r="L126" s="6">
        <v>0</v>
      </c>
      <c r="M126" s="6" t="s">
        <v>8</v>
      </c>
      <c r="N126" s="6" t="s">
        <v>338</v>
      </c>
      <c r="O126" s="6" t="s">
        <v>17</v>
      </c>
      <c r="P126" s="6" t="s">
        <v>258</v>
      </c>
      <c r="Q126" s="6" t="s">
        <v>259</v>
      </c>
      <c r="R126" s="6">
        <f>VLOOKUP(B126,[1]应付款管理!$A$1:$I$65536,9,0)</f>
        <v>763.58</v>
      </c>
      <c r="S126">
        <f t="shared" si="2"/>
        <v>0</v>
      </c>
      <c r="T126" t="str">
        <f t="shared" si="3"/>
        <v>，1418000</v>
      </c>
    </row>
    <row r="127" spans="1:20">
      <c r="A127" s="6" t="s">
        <v>8</v>
      </c>
      <c r="B127" s="7">
        <v>1417989</v>
      </c>
      <c r="C127" s="6" t="s">
        <v>396</v>
      </c>
      <c r="D127" s="6" t="s">
        <v>397</v>
      </c>
      <c r="E127" s="6" t="s">
        <v>74</v>
      </c>
      <c r="F127" s="6">
        <v>1</v>
      </c>
      <c r="G127" s="6" t="s">
        <v>19</v>
      </c>
      <c r="H127" s="6" t="s">
        <v>25</v>
      </c>
      <c r="I127" s="6" t="s">
        <v>398</v>
      </c>
      <c r="J127" s="6">
        <v>686.44</v>
      </c>
      <c r="K127" s="6">
        <v>686.44</v>
      </c>
      <c r="L127" s="6">
        <v>0</v>
      </c>
      <c r="M127" s="6" t="s">
        <v>8</v>
      </c>
      <c r="N127" s="6" t="s">
        <v>338</v>
      </c>
      <c r="O127" s="6" t="s">
        <v>338</v>
      </c>
      <c r="P127" s="6" t="s">
        <v>51</v>
      </c>
      <c r="Q127" s="6" t="s">
        <v>52</v>
      </c>
      <c r="R127" s="6">
        <f>VLOOKUP(B127,[1]应付款管理!$A$1:$I$65536,9,0)</f>
        <v>686.44</v>
      </c>
      <c r="S127">
        <f t="shared" si="2"/>
        <v>0</v>
      </c>
      <c r="T127" t="str">
        <f t="shared" si="3"/>
        <v>，1417989</v>
      </c>
    </row>
    <row r="128" spans="1:20">
      <c r="A128" s="6" t="s">
        <v>8</v>
      </c>
      <c r="B128" s="7">
        <v>1417962</v>
      </c>
      <c r="C128" s="6" t="s">
        <v>399</v>
      </c>
      <c r="D128" s="6" t="s">
        <v>400</v>
      </c>
      <c r="E128" s="6" t="s">
        <v>74</v>
      </c>
      <c r="F128" s="6">
        <v>2</v>
      </c>
      <c r="G128" s="6" t="s">
        <v>213</v>
      </c>
      <c r="H128" s="6" t="s">
        <v>107</v>
      </c>
      <c r="I128" s="6" t="s">
        <v>401</v>
      </c>
      <c r="J128" s="6">
        <v>1601.6</v>
      </c>
      <c r="K128" s="6">
        <v>1601.6</v>
      </c>
      <c r="L128" s="6">
        <v>0</v>
      </c>
      <c r="M128" s="6" t="s">
        <v>8</v>
      </c>
      <c r="N128" s="6" t="s">
        <v>338</v>
      </c>
      <c r="O128" s="6" t="s">
        <v>338</v>
      </c>
      <c r="P128" s="6" t="s">
        <v>51</v>
      </c>
      <c r="Q128" s="6" t="s">
        <v>52</v>
      </c>
      <c r="R128" s="6">
        <f>VLOOKUP(B128,[1]应付款管理!$A$1:$I$65536,9,0)</f>
        <v>1601.6</v>
      </c>
      <c r="S128">
        <f t="shared" si="2"/>
        <v>0</v>
      </c>
      <c r="T128" t="str">
        <f t="shared" si="3"/>
        <v>，1417962</v>
      </c>
    </row>
    <row r="129" spans="1:20">
      <c r="A129" s="6" t="s">
        <v>8</v>
      </c>
      <c r="B129" s="7">
        <v>1417949</v>
      </c>
      <c r="C129" s="6" t="s">
        <v>402</v>
      </c>
      <c r="D129" s="6" t="s">
        <v>403</v>
      </c>
      <c r="E129" s="6" t="s">
        <v>55</v>
      </c>
      <c r="F129" s="6">
        <v>1</v>
      </c>
      <c r="G129" s="6" t="s">
        <v>17</v>
      </c>
      <c r="H129" s="6" t="s">
        <v>213</v>
      </c>
      <c r="I129" s="6" t="s">
        <v>404</v>
      </c>
      <c r="J129" s="6">
        <v>714.29</v>
      </c>
      <c r="K129" s="6">
        <v>714.29</v>
      </c>
      <c r="L129" s="6">
        <v>0</v>
      </c>
      <c r="M129" s="6" t="s">
        <v>8</v>
      </c>
      <c r="N129" s="6" t="s">
        <v>338</v>
      </c>
      <c r="O129" s="6" t="s">
        <v>338</v>
      </c>
      <c r="P129" s="6" t="s">
        <v>51</v>
      </c>
      <c r="Q129" s="6" t="s">
        <v>52</v>
      </c>
      <c r="R129" s="6">
        <f>VLOOKUP(B129,[1]应付款管理!$A$1:$I$65536,9,0)</f>
        <v>714.29</v>
      </c>
      <c r="S129">
        <f t="shared" si="2"/>
        <v>0</v>
      </c>
      <c r="T129" t="str">
        <f t="shared" si="3"/>
        <v>，1417949</v>
      </c>
    </row>
    <row r="130" spans="1:20">
      <c r="A130" s="6" t="s">
        <v>8</v>
      </c>
      <c r="B130" s="7">
        <v>1417930</v>
      </c>
      <c r="C130" s="6" t="s">
        <v>405</v>
      </c>
      <c r="D130" s="6" t="s">
        <v>360</v>
      </c>
      <c r="E130" s="6" t="s">
        <v>361</v>
      </c>
      <c r="F130" s="6">
        <v>1</v>
      </c>
      <c r="G130" s="6" t="s">
        <v>64</v>
      </c>
      <c r="H130" s="6" t="s">
        <v>19</v>
      </c>
      <c r="I130" s="6" t="s">
        <v>406</v>
      </c>
      <c r="J130" s="6">
        <v>1346.98</v>
      </c>
      <c r="K130" s="6">
        <v>1346.98</v>
      </c>
      <c r="L130" s="6">
        <v>0</v>
      </c>
      <c r="M130" s="6" t="s">
        <v>8</v>
      </c>
      <c r="N130" s="6" t="s">
        <v>338</v>
      </c>
      <c r="O130" s="6" t="s">
        <v>338</v>
      </c>
      <c r="P130" s="6" t="s">
        <v>51</v>
      </c>
      <c r="Q130" s="6" t="s">
        <v>52</v>
      </c>
      <c r="R130" s="6">
        <f>VLOOKUP(B130,[1]应付款管理!$A$1:$I$65536,9,0)</f>
        <v>1346.98</v>
      </c>
      <c r="S130">
        <f t="shared" si="2"/>
        <v>0</v>
      </c>
      <c r="T130" t="str">
        <f t="shared" si="3"/>
        <v>，1417930</v>
      </c>
    </row>
    <row r="131" spans="1:20">
      <c r="A131" s="6" t="s">
        <v>8</v>
      </c>
      <c r="B131" s="7">
        <v>1417924</v>
      </c>
      <c r="C131" s="6" t="s">
        <v>407</v>
      </c>
      <c r="D131" s="6" t="s">
        <v>224</v>
      </c>
      <c r="E131" s="6" t="s">
        <v>74</v>
      </c>
      <c r="F131" s="6">
        <v>1</v>
      </c>
      <c r="G131" s="6" t="s">
        <v>107</v>
      </c>
      <c r="H131" s="6" t="s">
        <v>19</v>
      </c>
      <c r="I131" s="6" t="s">
        <v>408</v>
      </c>
      <c r="J131" s="6">
        <v>1471</v>
      </c>
      <c r="K131" s="6">
        <v>1471</v>
      </c>
      <c r="L131" s="6">
        <v>0</v>
      </c>
      <c r="M131" s="6" t="s">
        <v>8</v>
      </c>
      <c r="N131" s="6" t="s">
        <v>338</v>
      </c>
      <c r="O131" s="6" t="s">
        <v>338</v>
      </c>
      <c r="P131" s="6" t="s">
        <v>51</v>
      </c>
      <c r="Q131" s="6" t="s">
        <v>52</v>
      </c>
      <c r="R131" s="6">
        <f>VLOOKUP(B131,[1]应付款管理!$A$1:$I$65536,9,0)</f>
        <v>1471</v>
      </c>
      <c r="S131">
        <f t="shared" si="2"/>
        <v>0</v>
      </c>
      <c r="T131" t="str">
        <f t="shared" si="3"/>
        <v>，1417924</v>
      </c>
    </row>
    <row r="132" spans="1:20">
      <c r="A132" s="6" t="s">
        <v>8</v>
      </c>
      <c r="B132" s="7">
        <v>1417856</v>
      </c>
      <c r="C132" s="6" t="s">
        <v>409</v>
      </c>
      <c r="D132" s="6" t="s">
        <v>133</v>
      </c>
      <c r="E132" s="6" t="s">
        <v>74</v>
      </c>
      <c r="F132" s="6">
        <v>1</v>
      </c>
      <c r="G132" s="6" t="s">
        <v>64</v>
      </c>
      <c r="H132" s="6" t="s">
        <v>19</v>
      </c>
      <c r="I132" s="6" t="s">
        <v>410</v>
      </c>
      <c r="J132" s="6">
        <v>2872.66</v>
      </c>
      <c r="K132" s="6">
        <v>2872.66</v>
      </c>
      <c r="L132" s="6">
        <v>0</v>
      </c>
      <c r="M132" s="6" t="s">
        <v>8</v>
      </c>
      <c r="N132" s="6" t="s">
        <v>411</v>
      </c>
      <c r="O132" s="6" t="s">
        <v>411</v>
      </c>
      <c r="P132" s="6" t="s">
        <v>51</v>
      </c>
      <c r="Q132" s="6" t="s">
        <v>52</v>
      </c>
      <c r="R132" s="6">
        <f>VLOOKUP(B132,[1]应付款管理!$A$1:$I$65536,9,0)</f>
        <v>2872.66</v>
      </c>
      <c r="S132">
        <f t="shared" si="2"/>
        <v>0</v>
      </c>
      <c r="T132" t="str">
        <f t="shared" si="3"/>
        <v>，1417856</v>
      </c>
    </row>
    <row r="133" spans="1:20">
      <c r="A133" s="6" t="s">
        <v>8</v>
      </c>
      <c r="B133" s="7">
        <v>1417835</v>
      </c>
      <c r="C133" s="6" t="s">
        <v>412</v>
      </c>
      <c r="D133" s="6" t="s">
        <v>413</v>
      </c>
      <c r="E133" s="6" t="s">
        <v>74</v>
      </c>
      <c r="F133" s="6">
        <v>1</v>
      </c>
      <c r="G133" s="6" t="s">
        <v>17</v>
      </c>
      <c r="H133" s="6" t="s">
        <v>107</v>
      </c>
      <c r="I133" s="6" t="s">
        <v>414</v>
      </c>
      <c r="J133" s="6">
        <v>1424.71</v>
      </c>
      <c r="K133" s="6">
        <v>1424.71</v>
      </c>
      <c r="L133" s="6">
        <v>0</v>
      </c>
      <c r="M133" s="6" t="s">
        <v>8</v>
      </c>
      <c r="N133" s="6" t="s">
        <v>411</v>
      </c>
      <c r="O133" s="6" t="s">
        <v>411</v>
      </c>
      <c r="P133" s="6" t="s">
        <v>51</v>
      </c>
      <c r="Q133" s="6" t="s">
        <v>52</v>
      </c>
      <c r="R133" s="6">
        <f>VLOOKUP(B133,[1]应付款管理!$A$1:$I$65536,9,0)</f>
        <v>1424.7</v>
      </c>
      <c r="S133">
        <f t="shared" si="2"/>
        <v>0.00999999999999091</v>
      </c>
      <c r="T133" t="str">
        <f t="shared" si="3"/>
        <v>，1417835</v>
      </c>
    </row>
    <row r="134" spans="1:20">
      <c r="A134" s="6" t="s">
        <v>8</v>
      </c>
      <c r="B134" s="7">
        <v>1417826</v>
      </c>
      <c r="C134" s="6" t="s">
        <v>415</v>
      </c>
      <c r="D134" s="6" t="s">
        <v>416</v>
      </c>
      <c r="E134" s="6" t="s">
        <v>417</v>
      </c>
      <c r="F134" s="6">
        <v>1</v>
      </c>
      <c r="G134" s="6" t="s">
        <v>107</v>
      </c>
      <c r="H134" s="6" t="s">
        <v>64</v>
      </c>
      <c r="I134" s="6" t="s">
        <v>418</v>
      </c>
      <c r="J134" s="6">
        <v>491.03</v>
      </c>
      <c r="K134" s="6">
        <v>491.03</v>
      </c>
      <c r="L134" s="6">
        <v>0</v>
      </c>
      <c r="M134" s="6" t="s">
        <v>8</v>
      </c>
      <c r="N134" s="6" t="s">
        <v>411</v>
      </c>
      <c r="O134" s="6" t="s">
        <v>411</v>
      </c>
      <c r="P134" s="6" t="s">
        <v>51</v>
      </c>
      <c r="Q134" s="6" t="s">
        <v>52</v>
      </c>
      <c r="R134" s="6">
        <f>VLOOKUP(B134,[1]应付款管理!$A$1:$I$65536,9,0)</f>
        <v>491.03</v>
      </c>
      <c r="S134">
        <f t="shared" si="2"/>
        <v>0</v>
      </c>
      <c r="T134" t="str">
        <f t="shared" si="3"/>
        <v>，1417826</v>
      </c>
    </row>
    <row r="135" spans="1:20">
      <c r="A135" s="6" t="s">
        <v>8</v>
      </c>
      <c r="B135" s="7">
        <v>1417795</v>
      </c>
      <c r="C135" s="6" t="s">
        <v>419</v>
      </c>
      <c r="D135" s="6" t="s">
        <v>420</v>
      </c>
      <c r="E135" s="6" t="s">
        <v>421</v>
      </c>
      <c r="F135" s="6">
        <v>1</v>
      </c>
      <c r="G135" s="6" t="s">
        <v>19</v>
      </c>
      <c r="H135" s="6" t="s">
        <v>59</v>
      </c>
      <c r="I135" s="6" t="s">
        <v>422</v>
      </c>
      <c r="J135" s="6">
        <v>1432.76</v>
      </c>
      <c r="K135" s="6">
        <v>1432.76</v>
      </c>
      <c r="L135" s="6">
        <v>0</v>
      </c>
      <c r="M135" s="6" t="s">
        <v>8</v>
      </c>
      <c r="N135" s="6" t="s">
        <v>411</v>
      </c>
      <c r="O135" s="6" t="s">
        <v>411</v>
      </c>
      <c r="P135" s="6" t="s">
        <v>162</v>
      </c>
      <c r="Q135" s="6" t="s">
        <v>163</v>
      </c>
      <c r="R135" s="6">
        <f>VLOOKUP(B135,[1]应付款管理!$A$1:$I$65536,9,0)</f>
        <v>1432.76</v>
      </c>
      <c r="S135">
        <f t="shared" si="2"/>
        <v>0</v>
      </c>
      <c r="T135" t="str">
        <f t="shared" si="3"/>
        <v>，1417795</v>
      </c>
    </row>
    <row r="136" spans="1:20">
      <c r="A136" s="6" t="s">
        <v>8</v>
      </c>
      <c r="B136" s="7">
        <v>1417796</v>
      </c>
      <c r="C136" s="6" t="s">
        <v>423</v>
      </c>
      <c r="D136" s="6" t="s">
        <v>424</v>
      </c>
      <c r="E136" s="6" t="s">
        <v>425</v>
      </c>
      <c r="F136" s="6">
        <v>1</v>
      </c>
      <c r="G136" s="6" t="s">
        <v>17</v>
      </c>
      <c r="H136" s="6" t="s">
        <v>213</v>
      </c>
      <c r="I136" s="6" t="s">
        <v>426</v>
      </c>
      <c r="J136" s="6">
        <v>600</v>
      </c>
      <c r="K136" s="6">
        <v>600</v>
      </c>
      <c r="L136" s="6">
        <v>0</v>
      </c>
      <c r="M136" s="6" t="s">
        <v>8</v>
      </c>
      <c r="N136" s="6" t="s">
        <v>411</v>
      </c>
      <c r="O136" s="6" t="s">
        <v>411</v>
      </c>
      <c r="P136" s="6" t="s">
        <v>51</v>
      </c>
      <c r="Q136" s="6" t="s">
        <v>52</v>
      </c>
      <c r="R136" s="6">
        <f>VLOOKUP(B136,[1]应付款管理!$A$1:$I$65536,9,0)</f>
        <v>600</v>
      </c>
      <c r="S136">
        <f t="shared" si="2"/>
        <v>0</v>
      </c>
      <c r="T136" t="str">
        <f t="shared" si="3"/>
        <v>，1417796</v>
      </c>
    </row>
    <row r="137" spans="1:20">
      <c r="A137" s="6" t="s">
        <v>8</v>
      </c>
      <c r="B137" s="7">
        <v>1417792</v>
      </c>
      <c r="C137" s="6" t="s">
        <v>427</v>
      </c>
      <c r="D137" s="6" t="s">
        <v>133</v>
      </c>
      <c r="E137" s="6" t="s">
        <v>74</v>
      </c>
      <c r="F137" s="6">
        <v>1</v>
      </c>
      <c r="G137" s="6" t="s">
        <v>213</v>
      </c>
      <c r="H137" s="6" t="s">
        <v>173</v>
      </c>
      <c r="I137" s="6" t="s">
        <v>428</v>
      </c>
      <c r="J137" s="6">
        <v>1144.98</v>
      </c>
      <c r="K137" s="6">
        <v>1144.98</v>
      </c>
      <c r="L137" s="6">
        <v>0</v>
      </c>
      <c r="M137" s="6" t="s">
        <v>8</v>
      </c>
      <c r="N137" s="6" t="s">
        <v>411</v>
      </c>
      <c r="O137" s="6" t="s">
        <v>411</v>
      </c>
      <c r="P137" s="6" t="s">
        <v>51</v>
      </c>
      <c r="Q137" s="6" t="s">
        <v>52</v>
      </c>
      <c r="R137" s="6">
        <f>VLOOKUP(B137,[1]应付款管理!$A$1:$I$65536,9,0)</f>
        <v>1144.98</v>
      </c>
      <c r="S137">
        <f t="shared" si="2"/>
        <v>0</v>
      </c>
      <c r="T137" t="str">
        <f t="shared" si="3"/>
        <v>，1417792</v>
      </c>
    </row>
    <row r="138" spans="1:20">
      <c r="A138" s="6" t="s">
        <v>8</v>
      </c>
      <c r="B138" s="7">
        <v>1417395</v>
      </c>
      <c r="C138" s="6" t="s">
        <v>429</v>
      </c>
      <c r="D138" s="6" t="s">
        <v>430</v>
      </c>
      <c r="E138" s="6" t="s">
        <v>431</v>
      </c>
      <c r="F138" s="6">
        <v>1</v>
      </c>
      <c r="G138" s="6" t="s">
        <v>50</v>
      </c>
      <c r="H138" s="6" t="s">
        <v>25</v>
      </c>
      <c r="I138" s="6" t="s">
        <v>432</v>
      </c>
      <c r="J138" s="6">
        <v>2648.92</v>
      </c>
      <c r="K138" s="6">
        <v>2648.92</v>
      </c>
      <c r="L138" s="6">
        <v>0</v>
      </c>
      <c r="M138" s="6" t="s">
        <v>8</v>
      </c>
      <c r="N138" s="6" t="s">
        <v>411</v>
      </c>
      <c r="O138" s="6" t="s">
        <v>411</v>
      </c>
      <c r="P138" s="6" t="s">
        <v>162</v>
      </c>
      <c r="Q138" s="6" t="s">
        <v>163</v>
      </c>
      <c r="R138" s="6">
        <f>VLOOKUP(B138,[1]应付款管理!$A$1:$I$65536,9,0)</f>
        <v>2648.92</v>
      </c>
      <c r="S138">
        <f t="shared" si="2"/>
        <v>0</v>
      </c>
      <c r="T138" t="str">
        <f t="shared" si="3"/>
        <v>，1417395</v>
      </c>
    </row>
    <row r="139" spans="1:20">
      <c r="A139" s="6" t="s">
        <v>8</v>
      </c>
      <c r="B139" s="7">
        <v>1417783</v>
      </c>
      <c r="C139" s="6" t="s">
        <v>433</v>
      </c>
      <c r="D139" s="6" t="s">
        <v>133</v>
      </c>
      <c r="E139" s="6" t="s">
        <v>74</v>
      </c>
      <c r="F139" s="6">
        <v>1</v>
      </c>
      <c r="G139" s="6" t="s">
        <v>50</v>
      </c>
      <c r="H139" s="6" t="s">
        <v>19</v>
      </c>
      <c r="I139" s="6" t="s">
        <v>434</v>
      </c>
      <c r="J139" s="6">
        <v>1949.58</v>
      </c>
      <c r="K139" s="6">
        <v>1949.58</v>
      </c>
      <c r="L139" s="6">
        <v>0</v>
      </c>
      <c r="M139" s="6" t="s">
        <v>8</v>
      </c>
      <c r="N139" s="6" t="s">
        <v>411</v>
      </c>
      <c r="O139" s="6" t="s">
        <v>411</v>
      </c>
      <c r="P139" s="6" t="s">
        <v>51</v>
      </c>
      <c r="Q139" s="6" t="s">
        <v>52</v>
      </c>
      <c r="R139" s="6">
        <f>VLOOKUP(B139,[1]应付款管理!$A$1:$I$65536,9,0)</f>
        <v>1949.58</v>
      </c>
      <c r="S139">
        <f t="shared" si="2"/>
        <v>0</v>
      </c>
      <c r="T139" t="str">
        <f t="shared" si="3"/>
        <v>，1417783</v>
      </c>
    </row>
    <row r="140" spans="1:20">
      <c r="A140" s="6" t="s">
        <v>8</v>
      </c>
      <c r="B140" s="7">
        <v>1417692</v>
      </c>
      <c r="C140" s="6" t="s">
        <v>435</v>
      </c>
      <c r="D140" s="6" t="s">
        <v>224</v>
      </c>
      <c r="E140" s="6" t="s">
        <v>47</v>
      </c>
      <c r="F140" s="6">
        <v>1</v>
      </c>
      <c r="G140" s="6" t="s">
        <v>107</v>
      </c>
      <c r="H140" s="6" t="s">
        <v>50</v>
      </c>
      <c r="I140" s="6" t="s">
        <v>436</v>
      </c>
      <c r="J140" s="6">
        <v>699.4</v>
      </c>
      <c r="K140" s="6">
        <v>699.4</v>
      </c>
      <c r="L140" s="6">
        <v>0</v>
      </c>
      <c r="M140" s="6" t="s">
        <v>8</v>
      </c>
      <c r="N140" s="6" t="s">
        <v>411</v>
      </c>
      <c r="O140" s="6" t="s">
        <v>411</v>
      </c>
      <c r="P140" s="6" t="s">
        <v>51</v>
      </c>
      <c r="Q140" s="6" t="s">
        <v>52</v>
      </c>
      <c r="R140" s="6">
        <f>VLOOKUP(B140,[1]应付款管理!$A$1:$I$65536,9,0)</f>
        <v>699.4</v>
      </c>
      <c r="S140">
        <f t="shared" si="2"/>
        <v>0</v>
      </c>
      <c r="T140" t="str">
        <f t="shared" si="3"/>
        <v>，1417692</v>
      </c>
    </row>
    <row r="141" spans="1:20">
      <c r="A141" s="6" t="s">
        <v>8</v>
      </c>
      <c r="B141" s="7">
        <v>1417596</v>
      </c>
      <c r="C141" s="6" t="s">
        <v>437</v>
      </c>
      <c r="D141" s="6" t="s">
        <v>438</v>
      </c>
      <c r="E141" s="6" t="s">
        <v>239</v>
      </c>
      <c r="F141" s="6">
        <v>1</v>
      </c>
      <c r="G141" s="6" t="s">
        <v>17</v>
      </c>
      <c r="H141" s="6" t="s">
        <v>173</v>
      </c>
      <c r="I141" s="6" t="s">
        <v>439</v>
      </c>
      <c r="J141" s="6">
        <v>3970.36</v>
      </c>
      <c r="K141" s="6">
        <v>3970.36</v>
      </c>
      <c r="L141" s="6">
        <v>0</v>
      </c>
      <c r="M141" s="6" t="s">
        <v>8</v>
      </c>
      <c r="N141" s="6" t="s">
        <v>411</v>
      </c>
      <c r="O141" s="6" t="s">
        <v>411</v>
      </c>
      <c r="P141" s="6" t="s">
        <v>51</v>
      </c>
      <c r="Q141" s="6" t="s">
        <v>52</v>
      </c>
      <c r="R141" s="6">
        <f>VLOOKUP(B141,[1]应付款管理!$A$1:$I$65536,9,0)</f>
        <v>3970.36</v>
      </c>
      <c r="S141">
        <f t="shared" si="2"/>
        <v>0</v>
      </c>
      <c r="T141" t="str">
        <f t="shared" si="3"/>
        <v>，1417596</v>
      </c>
    </row>
    <row r="142" spans="1:20">
      <c r="A142" s="6" t="s">
        <v>8</v>
      </c>
      <c r="B142" s="7">
        <v>1417594</v>
      </c>
      <c r="C142" s="6" t="s">
        <v>440</v>
      </c>
      <c r="D142" s="6" t="s">
        <v>438</v>
      </c>
      <c r="E142" s="6" t="s">
        <v>239</v>
      </c>
      <c r="F142" s="6">
        <v>1</v>
      </c>
      <c r="G142" s="6" t="s">
        <v>17</v>
      </c>
      <c r="H142" s="6" t="s">
        <v>213</v>
      </c>
      <c r="I142" s="6" t="s">
        <v>441</v>
      </c>
      <c r="J142" s="6">
        <v>2430.35</v>
      </c>
      <c r="K142" s="6">
        <v>2430.35</v>
      </c>
      <c r="L142" s="6">
        <v>0</v>
      </c>
      <c r="M142" s="6" t="s">
        <v>8</v>
      </c>
      <c r="N142" s="6" t="s">
        <v>411</v>
      </c>
      <c r="O142" s="6" t="s">
        <v>411</v>
      </c>
      <c r="P142" s="6" t="s">
        <v>51</v>
      </c>
      <c r="Q142" s="6" t="s">
        <v>52</v>
      </c>
      <c r="R142" s="6">
        <f>VLOOKUP(B142,[1]应付款管理!$A$1:$I$65536,9,0)</f>
        <v>2430.35</v>
      </c>
      <c r="S142">
        <f t="shared" si="2"/>
        <v>0</v>
      </c>
      <c r="T142" t="str">
        <f t="shared" si="3"/>
        <v>，1417594</v>
      </c>
    </row>
    <row r="143" spans="1:20">
      <c r="A143" s="6" t="s">
        <v>8</v>
      </c>
      <c r="B143" s="7">
        <v>1417586</v>
      </c>
      <c r="C143" s="6" t="s">
        <v>442</v>
      </c>
      <c r="D143" s="6" t="s">
        <v>443</v>
      </c>
      <c r="E143" s="6" t="s">
        <v>55</v>
      </c>
      <c r="F143" s="6">
        <v>1</v>
      </c>
      <c r="G143" s="6" t="s">
        <v>213</v>
      </c>
      <c r="H143" s="6" t="s">
        <v>173</v>
      </c>
      <c r="I143" s="6" t="s">
        <v>444</v>
      </c>
      <c r="J143" s="6">
        <v>124.25</v>
      </c>
      <c r="K143" s="6">
        <v>124.25</v>
      </c>
      <c r="L143" s="6">
        <v>0</v>
      </c>
      <c r="M143" s="6" t="s">
        <v>8</v>
      </c>
      <c r="N143" s="6" t="s">
        <v>411</v>
      </c>
      <c r="O143" s="6" t="s">
        <v>411</v>
      </c>
      <c r="P143" s="6" t="s">
        <v>51</v>
      </c>
      <c r="Q143" s="6" t="s">
        <v>52</v>
      </c>
      <c r="R143" s="6">
        <f>VLOOKUP(B143,[1]应付款管理!$A$1:$I$65536,9,0)</f>
        <v>124.25</v>
      </c>
      <c r="S143">
        <f t="shared" si="2"/>
        <v>0</v>
      </c>
      <c r="T143" t="str">
        <f t="shared" si="3"/>
        <v>，1417586</v>
      </c>
    </row>
    <row r="144" spans="1:20">
      <c r="A144" s="6" t="s">
        <v>8</v>
      </c>
      <c r="B144" s="7">
        <v>1417559</v>
      </c>
      <c r="C144" s="6" t="s">
        <v>445</v>
      </c>
      <c r="D144" s="6" t="s">
        <v>446</v>
      </c>
      <c r="E144" s="6" t="s">
        <v>47</v>
      </c>
      <c r="F144" s="6">
        <v>1</v>
      </c>
      <c r="G144" s="6" t="s">
        <v>107</v>
      </c>
      <c r="H144" s="6" t="s">
        <v>19</v>
      </c>
      <c r="I144" s="6" t="s">
        <v>447</v>
      </c>
      <c r="J144" s="6">
        <v>1320.58</v>
      </c>
      <c r="K144" s="6">
        <v>1320.58</v>
      </c>
      <c r="L144" s="6">
        <v>0</v>
      </c>
      <c r="M144" s="6" t="s">
        <v>8</v>
      </c>
      <c r="N144" s="6" t="s">
        <v>411</v>
      </c>
      <c r="O144" s="6" t="s">
        <v>411</v>
      </c>
      <c r="P144" s="6" t="s">
        <v>51</v>
      </c>
      <c r="Q144" s="6" t="s">
        <v>52</v>
      </c>
      <c r="R144" s="6">
        <f>VLOOKUP(B144,[1]应付款管理!$A$1:$I$65536,9,0)</f>
        <v>1320.58</v>
      </c>
      <c r="S144">
        <f t="shared" si="2"/>
        <v>0</v>
      </c>
      <c r="T144" t="str">
        <f t="shared" si="3"/>
        <v>，1417559</v>
      </c>
    </row>
    <row r="145" spans="1:20">
      <c r="A145" s="6" t="s">
        <v>8</v>
      </c>
      <c r="B145" s="7">
        <v>1417557</v>
      </c>
      <c r="C145" s="6" t="s">
        <v>448</v>
      </c>
      <c r="D145" s="6" t="s">
        <v>449</v>
      </c>
      <c r="E145" s="6" t="s">
        <v>83</v>
      </c>
      <c r="F145" s="6">
        <v>1</v>
      </c>
      <c r="G145" s="6" t="s">
        <v>19</v>
      </c>
      <c r="H145" s="6" t="s">
        <v>25</v>
      </c>
      <c r="I145" s="6" t="s">
        <v>450</v>
      </c>
      <c r="J145" s="6">
        <v>1432.78</v>
      </c>
      <c r="K145" s="6">
        <v>1432.78</v>
      </c>
      <c r="L145" s="6">
        <v>0</v>
      </c>
      <c r="M145" s="6" t="s">
        <v>8</v>
      </c>
      <c r="N145" s="6" t="s">
        <v>411</v>
      </c>
      <c r="O145" s="6" t="s">
        <v>411</v>
      </c>
      <c r="P145" s="6" t="s">
        <v>51</v>
      </c>
      <c r="Q145" s="6" t="s">
        <v>52</v>
      </c>
      <c r="R145" s="6">
        <f>VLOOKUP(B145,[1]应付款管理!$A$1:$I$65536,9,0)</f>
        <v>1432.78</v>
      </c>
      <c r="S145">
        <f t="shared" si="2"/>
        <v>0</v>
      </c>
      <c r="T145" t="str">
        <f t="shared" si="3"/>
        <v>，1417557</v>
      </c>
    </row>
    <row r="146" spans="1:20">
      <c r="A146" s="6" t="s">
        <v>8</v>
      </c>
      <c r="B146" s="7">
        <v>1417515</v>
      </c>
      <c r="C146" s="6" t="s">
        <v>451</v>
      </c>
      <c r="D146" s="6" t="s">
        <v>284</v>
      </c>
      <c r="E146" s="6" t="s">
        <v>55</v>
      </c>
      <c r="F146" s="6">
        <v>1</v>
      </c>
      <c r="G146" s="6" t="s">
        <v>17</v>
      </c>
      <c r="H146" s="6" t="s">
        <v>173</v>
      </c>
      <c r="I146" s="6" t="s">
        <v>452</v>
      </c>
      <c r="J146" s="6">
        <v>785.04</v>
      </c>
      <c r="K146" s="6">
        <v>785.04</v>
      </c>
      <c r="L146" s="6">
        <v>0</v>
      </c>
      <c r="M146" s="6" t="s">
        <v>8</v>
      </c>
      <c r="N146" s="6" t="s">
        <v>411</v>
      </c>
      <c r="O146" s="6" t="s">
        <v>411</v>
      </c>
      <c r="P146" s="6" t="s">
        <v>51</v>
      </c>
      <c r="Q146" s="6" t="s">
        <v>52</v>
      </c>
      <c r="R146" s="6">
        <f>VLOOKUP(B146,[1]应付款管理!$A$1:$I$65536,9,0)</f>
        <v>785.04</v>
      </c>
      <c r="S146">
        <f t="shared" si="2"/>
        <v>0</v>
      </c>
      <c r="T146" t="str">
        <f t="shared" si="3"/>
        <v>，1417515</v>
      </c>
    </row>
    <row r="147" spans="1:20">
      <c r="A147" s="6" t="s">
        <v>8</v>
      </c>
      <c r="B147" s="7">
        <v>1417451</v>
      </c>
      <c r="C147" s="6" t="s">
        <v>453</v>
      </c>
      <c r="D147" s="6" t="s">
        <v>284</v>
      </c>
      <c r="E147" s="6" t="s">
        <v>55</v>
      </c>
      <c r="F147" s="6">
        <v>1</v>
      </c>
      <c r="G147" s="6" t="s">
        <v>17</v>
      </c>
      <c r="H147" s="6" t="s">
        <v>213</v>
      </c>
      <c r="I147" s="6" t="s">
        <v>454</v>
      </c>
      <c r="J147" s="6">
        <v>436.11</v>
      </c>
      <c r="K147" s="6">
        <v>436.11</v>
      </c>
      <c r="L147" s="6">
        <v>0</v>
      </c>
      <c r="M147" s="6" t="s">
        <v>8</v>
      </c>
      <c r="N147" s="6" t="s">
        <v>411</v>
      </c>
      <c r="O147" s="6" t="s">
        <v>411</v>
      </c>
      <c r="P147" s="6" t="s">
        <v>51</v>
      </c>
      <c r="Q147" s="6" t="s">
        <v>52</v>
      </c>
      <c r="R147" s="6">
        <f>VLOOKUP(B147,[1]应付款管理!$A$1:$I$65536,9,0)</f>
        <v>436.11</v>
      </c>
      <c r="S147">
        <f t="shared" si="2"/>
        <v>0</v>
      </c>
      <c r="T147" t="str">
        <f t="shared" si="3"/>
        <v>，1417451</v>
      </c>
    </row>
    <row r="148" spans="1:20">
      <c r="A148" s="6" t="s">
        <v>8</v>
      </c>
      <c r="B148" s="7">
        <v>1417440</v>
      </c>
      <c r="C148" s="6" t="s">
        <v>455</v>
      </c>
      <c r="D148" s="6" t="s">
        <v>456</v>
      </c>
      <c r="E148" s="6" t="s">
        <v>55</v>
      </c>
      <c r="F148" s="6">
        <v>1</v>
      </c>
      <c r="G148" s="6" t="s">
        <v>19</v>
      </c>
      <c r="H148" s="6" t="s">
        <v>25</v>
      </c>
      <c r="I148" s="6" t="s">
        <v>457</v>
      </c>
      <c r="J148" s="6">
        <v>2552.15</v>
      </c>
      <c r="K148" s="6">
        <v>2552.15</v>
      </c>
      <c r="L148" s="6">
        <v>0</v>
      </c>
      <c r="M148" s="6" t="s">
        <v>8</v>
      </c>
      <c r="N148" s="6" t="s">
        <v>411</v>
      </c>
      <c r="O148" s="6" t="s">
        <v>411</v>
      </c>
      <c r="P148" s="6" t="s">
        <v>51</v>
      </c>
      <c r="Q148" s="6" t="s">
        <v>52</v>
      </c>
      <c r="R148" s="6">
        <f>VLOOKUP(B148,[1]应付款管理!$A$1:$I$65536,9,0)</f>
        <v>2552.15</v>
      </c>
      <c r="S148">
        <f t="shared" si="2"/>
        <v>0</v>
      </c>
      <c r="T148" t="str">
        <f t="shared" si="3"/>
        <v>，1417440</v>
      </c>
    </row>
    <row r="149" spans="1:20">
      <c r="A149" s="6" t="s">
        <v>8</v>
      </c>
      <c r="B149" s="7">
        <v>1417372</v>
      </c>
      <c r="C149" s="6" t="s">
        <v>458</v>
      </c>
      <c r="D149" s="6" t="s">
        <v>459</v>
      </c>
      <c r="E149" s="6" t="s">
        <v>47</v>
      </c>
      <c r="F149" s="6">
        <v>1</v>
      </c>
      <c r="G149" s="6" t="s">
        <v>50</v>
      </c>
      <c r="H149" s="6" t="s">
        <v>19</v>
      </c>
      <c r="I149" s="6" t="s">
        <v>460</v>
      </c>
      <c r="J149" s="6">
        <v>1126.07</v>
      </c>
      <c r="K149" s="6">
        <v>1126.07</v>
      </c>
      <c r="L149" s="6">
        <v>0</v>
      </c>
      <c r="M149" s="6" t="s">
        <v>8</v>
      </c>
      <c r="N149" s="6" t="s">
        <v>411</v>
      </c>
      <c r="O149" s="6" t="s">
        <v>411</v>
      </c>
      <c r="P149" s="6" t="s">
        <v>51</v>
      </c>
      <c r="Q149" s="6" t="s">
        <v>52</v>
      </c>
      <c r="R149" s="6">
        <f>VLOOKUP(B149,[1]应付款管理!$A$1:$I$65536,9,0)</f>
        <v>1126.07</v>
      </c>
      <c r="S149">
        <f t="shared" ref="S149:S212" si="4">K149-R149</f>
        <v>0</v>
      </c>
      <c r="T149" t="str">
        <f t="shared" ref="T149:T212" si="5">$T$19&amp;B149</f>
        <v>，1417372</v>
      </c>
    </row>
    <row r="150" spans="1:20">
      <c r="A150" s="6" t="s">
        <v>8</v>
      </c>
      <c r="B150" s="7">
        <v>1417347</v>
      </c>
      <c r="C150" s="6" t="s">
        <v>461</v>
      </c>
      <c r="D150" s="6" t="s">
        <v>462</v>
      </c>
      <c r="E150" s="6" t="s">
        <v>463</v>
      </c>
      <c r="F150" s="6">
        <v>1</v>
      </c>
      <c r="G150" s="6" t="s">
        <v>50</v>
      </c>
      <c r="H150" s="6" t="s">
        <v>19</v>
      </c>
      <c r="I150" s="6" t="s">
        <v>464</v>
      </c>
      <c r="J150" s="6">
        <v>1143.78</v>
      </c>
      <c r="K150" s="6">
        <v>1143.78</v>
      </c>
      <c r="L150" s="6">
        <v>0</v>
      </c>
      <c r="M150" s="6" t="s">
        <v>8</v>
      </c>
      <c r="N150" s="6" t="s">
        <v>411</v>
      </c>
      <c r="O150" s="6" t="s">
        <v>411</v>
      </c>
      <c r="P150" s="6" t="s">
        <v>51</v>
      </c>
      <c r="Q150" s="6" t="s">
        <v>52</v>
      </c>
      <c r="R150" s="6">
        <f>VLOOKUP(B150,[1]应付款管理!$A$1:$I$65536,9,0)</f>
        <v>1143.78</v>
      </c>
      <c r="S150">
        <f t="shared" si="4"/>
        <v>0</v>
      </c>
      <c r="T150" t="str">
        <f t="shared" si="5"/>
        <v>，1417347</v>
      </c>
    </row>
    <row r="151" spans="1:20">
      <c r="A151" s="6" t="s">
        <v>8</v>
      </c>
      <c r="B151" s="7">
        <v>1417247</v>
      </c>
      <c r="C151" s="6" t="s">
        <v>465</v>
      </c>
      <c r="D151" s="6" t="s">
        <v>133</v>
      </c>
      <c r="E151" s="6" t="s">
        <v>74</v>
      </c>
      <c r="F151" s="6">
        <v>1</v>
      </c>
      <c r="G151" s="6" t="s">
        <v>173</v>
      </c>
      <c r="H151" s="6" t="s">
        <v>107</v>
      </c>
      <c r="I151" s="6" t="s">
        <v>466</v>
      </c>
      <c r="J151" s="6">
        <v>834.61</v>
      </c>
      <c r="K151" s="6">
        <v>834.61</v>
      </c>
      <c r="L151" s="6">
        <v>0</v>
      </c>
      <c r="M151" s="6" t="s">
        <v>8</v>
      </c>
      <c r="N151" s="6" t="s">
        <v>467</v>
      </c>
      <c r="O151" s="6" t="s">
        <v>467</v>
      </c>
      <c r="P151" s="6" t="s">
        <v>51</v>
      </c>
      <c r="Q151" s="6" t="s">
        <v>52</v>
      </c>
      <c r="R151" s="6">
        <f>VLOOKUP(B151,[1]应付款管理!$A$1:$I$65536,9,0)</f>
        <v>834.61</v>
      </c>
      <c r="S151">
        <f t="shared" si="4"/>
        <v>0</v>
      </c>
      <c r="T151" t="str">
        <f t="shared" si="5"/>
        <v>，1417247</v>
      </c>
    </row>
    <row r="152" spans="1:20">
      <c r="A152" s="6" t="s">
        <v>8</v>
      </c>
      <c r="B152" s="7">
        <v>1417224</v>
      </c>
      <c r="C152" s="6" t="s">
        <v>468</v>
      </c>
      <c r="D152" s="6" t="s">
        <v>469</v>
      </c>
      <c r="E152" s="6" t="s">
        <v>83</v>
      </c>
      <c r="F152" s="6">
        <v>1</v>
      </c>
      <c r="G152" s="6" t="s">
        <v>17</v>
      </c>
      <c r="H152" s="6" t="s">
        <v>213</v>
      </c>
      <c r="I152" s="6" t="s">
        <v>470</v>
      </c>
      <c r="J152" s="6">
        <v>427.86</v>
      </c>
      <c r="K152" s="6">
        <v>427.86</v>
      </c>
      <c r="L152" s="6">
        <v>0</v>
      </c>
      <c r="M152" s="6" t="s">
        <v>8</v>
      </c>
      <c r="N152" s="6" t="s">
        <v>467</v>
      </c>
      <c r="O152" s="6" t="s">
        <v>411</v>
      </c>
      <c r="P152" s="6" t="s">
        <v>181</v>
      </c>
      <c r="Q152" s="6" t="s">
        <v>182</v>
      </c>
      <c r="R152" s="6">
        <f>VLOOKUP(B152,[1]应付款管理!$A$1:$I$65536,9,0)</f>
        <v>427.86</v>
      </c>
      <c r="S152">
        <f t="shared" si="4"/>
        <v>0</v>
      </c>
      <c r="T152" t="str">
        <f t="shared" si="5"/>
        <v>，1417224</v>
      </c>
    </row>
    <row r="153" spans="1:20">
      <c r="A153" s="6" t="s">
        <v>8</v>
      </c>
      <c r="B153" s="7">
        <v>1417213</v>
      </c>
      <c r="C153" s="6" t="s">
        <v>471</v>
      </c>
      <c r="D153" s="6" t="s">
        <v>472</v>
      </c>
      <c r="E153" s="6" t="s">
        <v>473</v>
      </c>
      <c r="F153" s="6">
        <v>2</v>
      </c>
      <c r="G153" s="6" t="s">
        <v>50</v>
      </c>
      <c r="H153" s="6" t="s">
        <v>25</v>
      </c>
      <c r="I153" s="6" t="s">
        <v>474</v>
      </c>
      <c r="J153" s="6">
        <v>3387.84</v>
      </c>
      <c r="K153" s="6">
        <v>3387.84</v>
      </c>
      <c r="L153" s="6">
        <v>0</v>
      </c>
      <c r="M153" s="6" t="s">
        <v>8</v>
      </c>
      <c r="N153" s="6" t="s">
        <v>467</v>
      </c>
      <c r="O153" s="6" t="s">
        <v>467</v>
      </c>
      <c r="P153" s="6" t="s">
        <v>181</v>
      </c>
      <c r="Q153" s="6" t="s">
        <v>182</v>
      </c>
      <c r="R153" s="6">
        <f>VLOOKUP(B153,[1]应付款管理!$A$1:$I$65536,9,0)</f>
        <v>3387.84</v>
      </c>
      <c r="S153">
        <f t="shared" si="4"/>
        <v>0</v>
      </c>
      <c r="T153" t="str">
        <f t="shared" si="5"/>
        <v>，1417213</v>
      </c>
    </row>
    <row r="154" spans="1:20">
      <c r="A154" s="6" t="s">
        <v>8</v>
      </c>
      <c r="B154" s="7">
        <v>1417207</v>
      </c>
      <c r="C154" s="6" t="s">
        <v>475</v>
      </c>
      <c r="D154" s="6" t="s">
        <v>375</v>
      </c>
      <c r="E154" s="6" t="s">
        <v>150</v>
      </c>
      <c r="F154" s="6">
        <v>1</v>
      </c>
      <c r="G154" s="6" t="s">
        <v>213</v>
      </c>
      <c r="H154" s="6" t="s">
        <v>50</v>
      </c>
      <c r="I154" s="6" t="s">
        <v>476</v>
      </c>
      <c r="J154" s="6">
        <v>1523.08</v>
      </c>
      <c r="K154" s="6">
        <v>1523.08</v>
      </c>
      <c r="L154" s="6">
        <v>0</v>
      </c>
      <c r="M154" s="6" t="s">
        <v>8</v>
      </c>
      <c r="N154" s="6" t="s">
        <v>467</v>
      </c>
      <c r="O154" s="6" t="s">
        <v>467</v>
      </c>
      <c r="P154" s="6" t="s">
        <v>51</v>
      </c>
      <c r="Q154" s="6" t="s">
        <v>52</v>
      </c>
      <c r="R154" s="6">
        <f>VLOOKUP(B154,[1]应付款管理!$A$1:$I$65536,9,0)</f>
        <v>1523.08</v>
      </c>
      <c r="S154">
        <f t="shared" si="4"/>
        <v>0</v>
      </c>
      <c r="T154" t="str">
        <f t="shared" si="5"/>
        <v>，1417207</v>
      </c>
    </row>
    <row r="155" spans="1:20">
      <c r="A155" s="6" t="s">
        <v>8</v>
      </c>
      <c r="B155" s="7">
        <v>1417191</v>
      </c>
      <c r="C155" s="6" t="s">
        <v>477</v>
      </c>
      <c r="D155" s="6" t="s">
        <v>478</v>
      </c>
      <c r="E155" s="6" t="s">
        <v>47</v>
      </c>
      <c r="F155" s="6">
        <v>1</v>
      </c>
      <c r="G155" s="6" t="s">
        <v>213</v>
      </c>
      <c r="H155" s="6" t="s">
        <v>173</v>
      </c>
      <c r="I155" s="6" t="s">
        <v>479</v>
      </c>
      <c r="J155" s="6">
        <v>1770.56</v>
      </c>
      <c r="K155" s="6">
        <v>1770.56</v>
      </c>
      <c r="L155" s="6">
        <v>0</v>
      </c>
      <c r="M155" s="6" t="s">
        <v>8</v>
      </c>
      <c r="N155" s="6" t="s">
        <v>467</v>
      </c>
      <c r="O155" s="6" t="s">
        <v>467</v>
      </c>
      <c r="P155" s="6" t="s">
        <v>51</v>
      </c>
      <c r="Q155" s="6" t="s">
        <v>52</v>
      </c>
      <c r="R155" s="6">
        <f>VLOOKUP(B155,[1]应付款管理!$A$1:$I$65536,9,0)</f>
        <v>1770.56</v>
      </c>
      <c r="S155">
        <f t="shared" si="4"/>
        <v>0</v>
      </c>
      <c r="T155" t="str">
        <f t="shared" si="5"/>
        <v>，1417191</v>
      </c>
    </row>
    <row r="156" spans="1:20">
      <c r="A156" s="6" t="s">
        <v>8</v>
      </c>
      <c r="B156" s="7">
        <v>1417127</v>
      </c>
      <c r="C156" s="6" t="s">
        <v>480</v>
      </c>
      <c r="D156" s="6" t="s">
        <v>481</v>
      </c>
      <c r="E156" s="6" t="s">
        <v>55</v>
      </c>
      <c r="F156" s="6">
        <v>1</v>
      </c>
      <c r="G156" s="6" t="s">
        <v>17</v>
      </c>
      <c r="H156" s="6" t="s">
        <v>107</v>
      </c>
      <c r="I156" s="6" t="s">
        <v>482</v>
      </c>
      <c r="J156" s="6">
        <v>1634.33</v>
      </c>
      <c r="K156" s="6">
        <v>1634.33</v>
      </c>
      <c r="L156" s="6">
        <v>0</v>
      </c>
      <c r="M156" s="6" t="s">
        <v>8</v>
      </c>
      <c r="N156" s="6" t="s">
        <v>467</v>
      </c>
      <c r="O156" s="6" t="s">
        <v>467</v>
      </c>
      <c r="P156" s="6" t="s">
        <v>51</v>
      </c>
      <c r="Q156" s="6" t="s">
        <v>52</v>
      </c>
      <c r="R156" s="6">
        <f>VLOOKUP(B156,[1]应付款管理!$A$1:$I$65536,9,0)</f>
        <v>1634.34</v>
      </c>
      <c r="S156">
        <f t="shared" si="4"/>
        <v>-0.00999999999999091</v>
      </c>
      <c r="T156" t="str">
        <f t="shared" si="5"/>
        <v>，1417127</v>
      </c>
    </row>
    <row r="157" spans="1:20">
      <c r="A157" s="6" t="s">
        <v>8</v>
      </c>
      <c r="B157" s="7">
        <v>1417100</v>
      </c>
      <c r="C157" s="6" t="s">
        <v>483</v>
      </c>
      <c r="D157" s="6" t="s">
        <v>484</v>
      </c>
      <c r="E157" s="6" t="s">
        <v>55</v>
      </c>
      <c r="F157" s="6">
        <v>1</v>
      </c>
      <c r="G157" s="6" t="s">
        <v>17</v>
      </c>
      <c r="H157" s="6" t="s">
        <v>107</v>
      </c>
      <c r="I157" s="6" t="s">
        <v>485</v>
      </c>
      <c r="J157" s="6">
        <v>771.76</v>
      </c>
      <c r="K157" s="6">
        <v>771.76</v>
      </c>
      <c r="L157" s="6">
        <v>0</v>
      </c>
      <c r="M157" s="6" t="s">
        <v>8</v>
      </c>
      <c r="N157" s="6" t="s">
        <v>467</v>
      </c>
      <c r="O157" s="6" t="s">
        <v>467</v>
      </c>
      <c r="P157" s="6" t="s">
        <v>181</v>
      </c>
      <c r="Q157" s="6" t="s">
        <v>182</v>
      </c>
      <c r="R157" s="6">
        <f>VLOOKUP(B157,[1]应付款管理!$A$1:$I$65536,9,0)</f>
        <v>771.76</v>
      </c>
      <c r="S157">
        <f t="shared" si="4"/>
        <v>0</v>
      </c>
      <c r="T157" t="str">
        <f t="shared" si="5"/>
        <v>，1417100</v>
      </c>
    </row>
    <row r="158" spans="1:20">
      <c r="A158" s="6" t="s">
        <v>8</v>
      </c>
      <c r="B158" s="7">
        <v>1417083</v>
      </c>
      <c r="C158" s="6" t="s">
        <v>486</v>
      </c>
      <c r="D158" s="6" t="s">
        <v>487</v>
      </c>
      <c r="E158" s="6" t="s">
        <v>488</v>
      </c>
      <c r="F158" s="6">
        <v>1</v>
      </c>
      <c r="G158" s="6" t="s">
        <v>173</v>
      </c>
      <c r="H158" s="6" t="s">
        <v>107</v>
      </c>
      <c r="I158" s="6" t="s">
        <v>489</v>
      </c>
      <c r="J158" s="6">
        <v>1689.73</v>
      </c>
      <c r="K158" s="6">
        <v>1689.73</v>
      </c>
      <c r="L158" s="6">
        <v>0</v>
      </c>
      <c r="M158" s="6" t="s">
        <v>8</v>
      </c>
      <c r="N158" s="6" t="s">
        <v>467</v>
      </c>
      <c r="O158" s="6" t="s">
        <v>411</v>
      </c>
      <c r="P158" s="6" t="s">
        <v>51</v>
      </c>
      <c r="Q158" s="6" t="s">
        <v>52</v>
      </c>
      <c r="R158" s="6">
        <f>VLOOKUP(B158,[1]应付款管理!$A$1:$I$65536,9,0)</f>
        <v>1689.73</v>
      </c>
      <c r="S158">
        <f t="shared" si="4"/>
        <v>0</v>
      </c>
      <c r="T158" t="str">
        <f t="shared" si="5"/>
        <v>，1417083</v>
      </c>
    </row>
    <row r="159" spans="1:20">
      <c r="A159" s="6" t="s">
        <v>8</v>
      </c>
      <c r="B159" s="7">
        <v>1417047</v>
      </c>
      <c r="C159" s="6" t="s">
        <v>490</v>
      </c>
      <c r="D159" s="6" t="s">
        <v>491</v>
      </c>
      <c r="E159" s="6" t="s">
        <v>492</v>
      </c>
      <c r="F159" s="6">
        <v>1</v>
      </c>
      <c r="G159" s="6" t="s">
        <v>173</v>
      </c>
      <c r="H159" s="6" t="s">
        <v>25</v>
      </c>
      <c r="I159" s="6" t="s">
        <v>493</v>
      </c>
      <c r="J159" s="6">
        <v>17579.43</v>
      </c>
      <c r="K159" s="6">
        <v>17579.43</v>
      </c>
      <c r="L159" s="6">
        <v>0</v>
      </c>
      <c r="M159" s="6" t="s">
        <v>8</v>
      </c>
      <c r="N159" s="6" t="s">
        <v>467</v>
      </c>
      <c r="O159" s="6" t="s">
        <v>467</v>
      </c>
      <c r="P159" s="6" t="s">
        <v>51</v>
      </c>
      <c r="Q159" s="6" t="s">
        <v>52</v>
      </c>
      <c r="R159" s="6">
        <f>VLOOKUP(B159,[1]应付款管理!$A$1:$I$65536,9,0)</f>
        <v>17579.43</v>
      </c>
      <c r="S159">
        <f t="shared" si="4"/>
        <v>0</v>
      </c>
      <c r="T159" t="str">
        <f t="shared" si="5"/>
        <v>，1417047</v>
      </c>
    </row>
    <row r="160" spans="1:20">
      <c r="A160" s="6" t="s">
        <v>8</v>
      </c>
      <c r="B160" s="7">
        <v>1417060</v>
      </c>
      <c r="C160" s="6" t="s">
        <v>494</v>
      </c>
      <c r="D160" s="6" t="s">
        <v>495</v>
      </c>
      <c r="E160" s="6" t="s">
        <v>55</v>
      </c>
      <c r="F160" s="6">
        <v>1</v>
      </c>
      <c r="G160" s="6" t="s">
        <v>17</v>
      </c>
      <c r="H160" s="6" t="s">
        <v>213</v>
      </c>
      <c r="I160" s="6" t="s">
        <v>496</v>
      </c>
      <c r="J160" s="6">
        <v>1129.25</v>
      </c>
      <c r="K160" s="6">
        <v>1129.25</v>
      </c>
      <c r="L160" s="6">
        <v>0</v>
      </c>
      <c r="M160" s="6" t="s">
        <v>8</v>
      </c>
      <c r="N160" s="6" t="s">
        <v>467</v>
      </c>
      <c r="O160" s="6" t="s">
        <v>467</v>
      </c>
      <c r="P160" s="6" t="s">
        <v>51</v>
      </c>
      <c r="Q160" s="6" t="s">
        <v>52</v>
      </c>
      <c r="R160" s="6">
        <f>VLOOKUP(B160,[1]应付款管理!$A$1:$I$65536,9,0)</f>
        <v>1129.25</v>
      </c>
      <c r="S160">
        <f t="shared" si="4"/>
        <v>0</v>
      </c>
      <c r="T160" t="str">
        <f t="shared" si="5"/>
        <v>，1417060</v>
      </c>
    </row>
    <row r="161" spans="1:20">
      <c r="A161" s="6" t="s">
        <v>8</v>
      </c>
      <c r="B161" s="7">
        <v>1417064</v>
      </c>
      <c r="C161" s="6" t="s">
        <v>497</v>
      </c>
      <c r="D161" s="6" t="s">
        <v>498</v>
      </c>
      <c r="E161" s="6" t="s">
        <v>499</v>
      </c>
      <c r="F161" s="6">
        <v>1</v>
      </c>
      <c r="G161" s="6" t="s">
        <v>107</v>
      </c>
      <c r="H161" s="6" t="s">
        <v>50</v>
      </c>
      <c r="I161" s="6" t="s">
        <v>500</v>
      </c>
      <c r="J161" s="6">
        <v>3018.12</v>
      </c>
      <c r="K161" s="6">
        <v>3018.12</v>
      </c>
      <c r="L161" s="6">
        <v>0</v>
      </c>
      <c r="M161" s="6" t="s">
        <v>8</v>
      </c>
      <c r="N161" s="6" t="s">
        <v>467</v>
      </c>
      <c r="O161" s="6" t="s">
        <v>467</v>
      </c>
      <c r="P161" s="6" t="s">
        <v>181</v>
      </c>
      <c r="Q161" s="6" t="s">
        <v>182</v>
      </c>
      <c r="R161" s="6">
        <f>VLOOKUP(B161,[1]应付款管理!$A$1:$I$65536,9,0)</f>
        <v>3018.12</v>
      </c>
      <c r="S161">
        <f t="shared" si="4"/>
        <v>0</v>
      </c>
      <c r="T161" t="str">
        <f t="shared" si="5"/>
        <v>，1417064</v>
      </c>
    </row>
    <row r="162" spans="1:20">
      <c r="A162" s="6" t="s">
        <v>8</v>
      </c>
      <c r="B162" s="7">
        <v>1417052</v>
      </c>
      <c r="C162" s="6" t="s">
        <v>501</v>
      </c>
      <c r="D162" s="6" t="s">
        <v>502</v>
      </c>
      <c r="E162" s="6" t="s">
        <v>488</v>
      </c>
      <c r="F162" s="6">
        <v>1</v>
      </c>
      <c r="G162" s="6" t="s">
        <v>19</v>
      </c>
      <c r="H162" s="6" t="s">
        <v>25</v>
      </c>
      <c r="I162" s="6" t="s">
        <v>503</v>
      </c>
      <c r="J162" s="6">
        <v>578.99</v>
      </c>
      <c r="K162" s="6">
        <v>578.99</v>
      </c>
      <c r="L162" s="6">
        <v>0</v>
      </c>
      <c r="M162" s="6" t="s">
        <v>8</v>
      </c>
      <c r="N162" s="6" t="s">
        <v>467</v>
      </c>
      <c r="O162" s="6" t="s">
        <v>213</v>
      </c>
      <c r="P162" s="6" t="s">
        <v>51</v>
      </c>
      <c r="Q162" s="6" t="s">
        <v>52</v>
      </c>
      <c r="R162" s="6">
        <f>VLOOKUP(B162,[1]应付款管理!$A$1:$I$65536,9,0)</f>
        <v>578.99</v>
      </c>
      <c r="S162">
        <f t="shared" si="4"/>
        <v>0</v>
      </c>
      <c r="T162" t="str">
        <f t="shared" si="5"/>
        <v>，1417052</v>
      </c>
    </row>
    <row r="163" spans="1:20">
      <c r="A163" s="6" t="s">
        <v>8</v>
      </c>
      <c r="B163" s="7">
        <v>1416982</v>
      </c>
      <c r="C163" s="6" t="s">
        <v>504</v>
      </c>
      <c r="D163" s="6" t="s">
        <v>505</v>
      </c>
      <c r="E163" s="6" t="s">
        <v>506</v>
      </c>
      <c r="F163" s="6">
        <v>1</v>
      </c>
      <c r="G163" s="6" t="s">
        <v>213</v>
      </c>
      <c r="H163" s="6" t="s">
        <v>107</v>
      </c>
      <c r="I163" s="6" t="s">
        <v>507</v>
      </c>
      <c r="J163" s="6">
        <v>2891.08</v>
      </c>
      <c r="K163" s="6">
        <v>2891.08</v>
      </c>
      <c r="L163" s="6">
        <v>0</v>
      </c>
      <c r="M163" s="6" t="s">
        <v>8</v>
      </c>
      <c r="N163" s="6" t="s">
        <v>467</v>
      </c>
      <c r="O163" s="6" t="s">
        <v>467</v>
      </c>
      <c r="P163" s="6" t="s">
        <v>51</v>
      </c>
      <c r="Q163" s="6" t="s">
        <v>52</v>
      </c>
      <c r="R163" s="6">
        <f>VLOOKUP(B163,[1]应付款管理!$A$1:$I$65536,9,0)</f>
        <v>2891.08</v>
      </c>
      <c r="S163">
        <f t="shared" si="4"/>
        <v>0</v>
      </c>
      <c r="T163" t="str">
        <f t="shared" si="5"/>
        <v>，1416982</v>
      </c>
    </row>
    <row r="164" s="1" customFormat="1" spans="1:20">
      <c r="A164" s="9" t="s">
        <v>8</v>
      </c>
      <c r="B164" s="10">
        <v>1416975</v>
      </c>
      <c r="C164" s="9" t="s">
        <v>508</v>
      </c>
      <c r="D164" s="9" t="s">
        <v>238</v>
      </c>
      <c r="E164" s="9" t="s">
        <v>74</v>
      </c>
      <c r="F164" s="9">
        <v>1</v>
      </c>
      <c r="G164" s="9" t="s">
        <v>17</v>
      </c>
      <c r="H164" s="9" t="s">
        <v>173</v>
      </c>
      <c r="I164" s="9" t="s">
        <v>509</v>
      </c>
      <c r="J164" s="9">
        <v>979.22</v>
      </c>
      <c r="K164" s="9">
        <v>979.22</v>
      </c>
      <c r="L164" s="9">
        <v>0</v>
      </c>
      <c r="M164" s="9" t="s">
        <v>8</v>
      </c>
      <c r="N164" s="9" t="s">
        <v>467</v>
      </c>
      <c r="O164" s="9" t="s">
        <v>467</v>
      </c>
      <c r="P164" s="9" t="s">
        <v>51</v>
      </c>
      <c r="Q164" s="9" t="s">
        <v>52</v>
      </c>
      <c r="R164" s="9">
        <v>979.22</v>
      </c>
      <c r="S164" s="1">
        <f t="shared" si="4"/>
        <v>0</v>
      </c>
      <c r="T164" t="str">
        <f t="shared" si="5"/>
        <v>，1416975</v>
      </c>
    </row>
    <row r="165" spans="1:20">
      <c r="A165" s="6" t="s">
        <v>8</v>
      </c>
      <c r="B165" s="7">
        <v>1416963</v>
      </c>
      <c r="C165" s="6" t="s">
        <v>510</v>
      </c>
      <c r="D165" s="6" t="s">
        <v>284</v>
      </c>
      <c r="E165" s="6" t="s">
        <v>55</v>
      </c>
      <c r="F165" s="6">
        <v>1</v>
      </c>
      <c r="G165" s="6" t="s">
        <v>17</v>
      </c>
      <c r="H165" s="6" t="s">
        <v>173</v>
      </c>
      <c r="I165" s="6" t="s">
        <v>295</v>
      </c>
      <c r="J165" s="6">
        <v>783.1</v>
      </c>
      <c r="K165" s="6">
        <v>783.1</v>
      </c>
      <c r="L165" s="6">
        <v>0</v>
      </c>
      <c r="M165" s="6" t="s">
        <v>8</v>
      </c>
      <c r="N165" s="6" t="s">
        <v>467</v>
      </c>
      <c r="O165" s="6" t="s">
        <v>467</v>
      </c>
      <c r="P165" s="6" t="s">
        <v>51</v>
      </c>
      <c r="Q165" s="6" t="s">
        <v>52</v>
      </c>
      <c r="R165" s="6">
        <f>VLOOKUP(B165,[1]应付款管理!$A$1:$I$65536,9,0)</f>
        <v>783.1</v>
      </c>
      <c r="S165">
        <f t="shared" si="4"/>
        <v>0</v>
      </c>
      <c r="T165" t="str">
        <f t="shared" si="5"/>
        <v>，1416963</v>
      </c>
    </row>
    <row r="166" spans="1:20">
      <c r="A166" s="6" t="s">
        <v>8</v>
      </c>
      <c r="B166" s="7">
        <v>1416943</v>
      </c>
      <c r="C166" s="6" t="s">
        <v>511</v>
      </c>
      <c r="D166" s="6" t="s">
        <v>512</v>
      </c>
      <c r="E166" s="6" t="s">
        <v>354</v>
      </c>
      <c r="F166" s="6">
        <v>1</v>
      </c>
      <c r="G166" s="6" t="s">
        <v>64</v>
      </c>
      <c r="H166" s="6" t="s">
        <v>50</v>
      </c>
      <c r="I166" s="6" t="s">
        <v>513</v>
      </c>
      <c r="J166" s="6">
        <v>291.15</v>
      </c>
      <c r="K166" s="6">
        <v>291.15</v>
      </c>
      <c r="L166" s="6">
        <v>0</v>
      </c>
      <c r="M166" s="6" t="s">
        <v>8</v>
      </c>
      <c r="N166" s="6" t="s">
        <v>467</v>
      </c>
      <c r="O166" s="6" t="s">
        <v>17</v>
      </c>
      <c r="P166" s="6" t="s">
        <v>51</v>
      </c>
      <c r="Q166" s="6" t="s">
        <v>52</v>
      </c>
      <c r="R166" s="6">
        <f>VLOOKUP(B166,[1]应付款管理!$A$1:$I$65536,9,0)</f>
        <v>291.15</v>
      </c>
      <c r="S166">
        <f t="shared" si="4"/>
        <v>0</v>
      </c>
      <c r="T166" t="str">
        <f t="shared" si="5"/>
        <v>，1416943</v>
      </c>
    </row>
    <row r="167" spans="1:20">
      <c r="A167" s="6" t="s">
        <v>8</v>
      </c>
      <c r="B167" s="7">
        <v>1416932</v>
      </c>
      <c r="C167" s="6" t="s">
        <v>514</v>
      </c>
      <c r="D167" s="6" t="s">
        <v>515</v>
      </c>
      <c r="E167" s="6" t="s">
        <v>55</v>
      </c>
      <c r="F167" s="6">
        <v>1</v>
      </c>
      <c r="G167" s="6" t="s">
        <v>64</v>
      </c>
      <c r="H167" s="6" t="s">
        <v>50</v>
      </c>
      <c r="I167" s="6" t="s">
        <v>516</v>
      </c>
      <c r="J167" s="6">
        <v>1244.36</v>
      </c>
      <c r="K167" s="6">
        <v>1244.36</v>
      </c>
      <c r="L167" s="6">
        <v>0</v>
      </c>
      <c r="M167" s="6" t="s">
        <v>8</v>
      </c>
      <c r="N167" s="6" t="s">
        <v>467</v>
      </c>
      <c r="O167" s="6" t="s">
        <v>467</v>
      </c>
      <c r="P167" s="6" t="s">
        <v>51</v>
      </c>
      <c r="Q167" s="6" t="s">
        <v>52</v>
      </c>
      <c r="R167" s="6">
        <f>VLOOKUP(B167,[1]应付款管理!$A$1:$I$65536,9,0)</f>
        <v>1244.36</v>
      </c>
      <c r="S167">
        <f t="shared" si="4"/>
        <v>0</v>
      </c>
      <c r="T167" t="str">
        <f t="shared" si="5"/>
        <v>，1416932</v>
      </c>
    </row>
    <row r="168" spans="1:20">
      <c r="A168" s="6" t="s">
        <v>8</v>
      </c>
      <c r="B168" s="7">
        <v>1416910</v>
      </c>
      <c r="C168" s="6" t="s">
        <v>517</v>
      </c>
      <c r="D168" s="6" t="s">
        <v>518</v>
      </c>
      <c r="E168" s="6" t="s">
        <v>519</v>
      </c>
      <c r="F168" s="6">
        <v>1</v>
      </c>
      <c r="G168" s="6" t="s">
        <v>17</v>
      </c>
      <c r="H168" s="6" t="s">
        <v>213</v>
      </c>
      <c r="I168" s="6" t="s">
        <v>520</v>
      </c>
      <c r="J168" s="6">
        <v>2127.91</v>
      </c>
      <c r="K168" s="6">
        <v>2127.91</v>
      </c>
      <c r="L168" s="6">
        <v>0</v>
      </c>
      <c r="M168" s="6" t="s">
        <v>8</v>
      </c>
      <c r="N168" s="6" t="s">
        <v>467</v>
      </c>
      <c r="O168" s="6" t="s">
        <v>467</v>
      </c>
      <c r="P168" s="6" t="s">
        <v>51</v>
      </c>
      <c r="Q168" s="6" t="s">
        <v>52</v>
      </c>
      <c r="R168" s="6">
        <f>VLOOKUP(B168,[1]应付款管理!$A$1:$I$65536,9,0)</f>
        <v>2127.91</v>
      </c>
      <c r="S168">
        <f t="shared" si="4"/>
        <v>0</v>
      </c>
      <c r="T168" t="str">
        <f t="shared" si="5"/>
        <v>，1416910</v>
      </c>
    </row>
    <row r="169" spans="1:20">
      <c r="A169" s="6" t="s">
        <v>8</v>
      </c>
      <c r="B169" s="7">
        <v>1416864</v>
      </c>
      <c r="C169" s="6" t="s">
        <v>521</v>
      </c>
      <c r="D169" s="6" t="s">
        <v>522</v>
      </c>
      <c r="E169" s="6" t="s">
        <v>74</v>
      </c>
      <c r="F169" s="6">
        <v>2</v>
      </c>
      <c r="G169" s="6" t="s">
        <v>213</v>
      </c>
      <c r="H169" s="6" t="s">
        <v>64</v>
      </c>
      <c r="I169" s="6" t="s">
        <v>523</v>
      </c>
      <c r="J169" s="6">
        <v>5360.7</v>
      </c>
      <c r="K169" s="6">
        <v>5360.7</v>
      </c>
      <c r="L169" s="6">
        <v>0</v>
      </c>
      <c r="M169" s="6" t="s">
        <v>8</v>
      </c>
      <c r="N169" s="6" t="s">
        <v>467</v>
      </c>
      <c r="O169" s="6" t="s">
        <v>467</v>
      </c>
      <c r="P169" s="6" t="s">
        <v>51</v>
      </c>
      <c r="Q169" s="6" t="s">
        <v>52</v>
      </c>
      <c r="R169" s="6">
        <f>VLOOKUP(B169,[1]应付款管理!$A$1:$I$65536,9,0)</f>
        <v>5360.7</v>
      </c>
      <c r="S169">
        <f t="shared" si="4"/>
        <v>0</v>
      </c>
      <c r="T169" t="str">
        <f t="shared" si="5"/>
        <v>，1416864</v>
      </c>
    </row>
    <row r="170" spans="1:20">
      <c r="A170" s="6" t="s">
        <v>8</v>
      </c>
      <c r="B170" s="7">
        <v>1416701</v>
      </c>
      <c r="C170" s="6" t="s">
        <v>524</v>
      </c>
      <c r="D170" s="6" t="s">
        <v>525</v>
      </c>
      <c r="E170" s="6" t="s">
        <v>526</v>
      </c>
      <c r="F170" s="6">
        <v>1</v>
      </c>
      <c r="G170" s="6" t="s">
        <v>64</v>
      </c>
      <c r="H170" s="6" t="s">
        <v>19</v>
      </c>
      <c r="I170" s="6" t="s">
        <v>527</v>
      </c>
      <c r="J170" s="6">
        <v>3134.55</v>
      </c>
      <c r="K170" s="6">
        <v>3134.55</v>
      </c>
      <c r="L170" s="6">
        <v>0</v>
      </c>
      <c r="M170" s="6" t="s">
        <v>8</v>
      </c>
      <c r="N170" s="6" t="s">
        <v>467</v>
      </c>
      <c r="O170" s="6" t="s">
        <v>467</v>
      </c>
      <c r="P170" s="6" t="s">
        <v>114</v>
      </c>
      <c r="Q170" s="6" t="s">
        <v>114</v>
      </c>
      <c r="R170" s="6">
        <f>VLOOKUP(B170,[1]应付款管理!$A$1:$I$65536,9,0)</f>
        <v>3134.56</v>
      </c>
      <c r="S170">
        <f t="shared" si="4"/>
        <v>-0.00999999999976353</v>
      </c>
      <c r="T170" t="str">
        <f t="shared" si="5"/>
        <v>，1416701</v>
      </c>
    </row>
    <row r="171" spans="1:20">
      <c r="A171" s="6" t="s">
        <v>8</v>
      </c>
      <c r="B171" s="7">
        <v>1416794</v>
      </c>
      <c r="C171" s="6" t="s">
        <v>528</v>
      </c>
      <c r="D171" s="6" t="s">
        <v>522</v>
      </c>
      <c r="E171" s="6" t="s">
        <v>74</v>
      </c>
      <c r="F171" s="6">
        <v>1</v>
      </c>
      <c r="G171" s="6" t="s">
        <v>17</v>
      </c>
      <c r="H171" s="6" t="s">
        <v>213</v>
      </c>
      <c r="I171" s="6" t="s">
        <v>529</v>
      </c>
      <c r="J171" s="6">
        <v>701.4</v>
      </c>
      <c r="K171" s="6">
        <v>701.4</v>
      </c>
      <c r="L171" s="6">
        <v>0</v>
      </c>
      <c r="M171" s="6" t="s">
        <v>8</v>
      </c>
      <c r="N171" s="6" t="s">
        <v>467</v>
      </c>
      <c r="O171" s="6" t="s">
        <v>467</v>
      </c>
      <c r="P171" s="6" t="s">
        <v>135</v>
      </c>
      <c r="Q171" s="6" t="s">
        <v>135</v>
      </c>
      <c r="R171" s="6">
        <f>VLOOKUP(B171,[1]应付款管理!$A$1:$I$65536,9,0)</f>
        <v>701.4</v>
      </c>
      <c r="S171">
        <f t="shared" si="4"/>
        <v>0</v>
      </c>
      <c r="T171" t="str">
        <f t="shared" si="5"/>
        <v>，1416794</v>
      </c>
    </row>
    <row r="172" spans="1:20">
      <c r="A172" s="6" t="s">
        <v>8</v>
      </c>
      <c r="B172" s="7">
        <v>1416795</v>
      </c>
      <c r="C172" s="6" t="s">
        <v>530</v>
      </c>
      <c r="D172" s="6" t="s">
        <v>522</v>
      </c>
      <c r="E172" s="6" t="s">
        <v>74</v>
      </c>
      <c r="F172" s="6">
        <v>1</v>
      </c>
      <c r="G172" s="6" t="s">
        <v>213</v>
      </c>
      <c r="H172" s="6" t="s">
        <v>173</v>
      </c>
      <c r="I172" s="6" t="s">
        <v>531</v>
      </c>
      <c r="J172" s="6">
        <v>546.09</v>
      </c>
      <c r="K172" s="6">
        <v>546.09</v>
      </c>
      <c r="L172" s="6">
        <v>0</v>
      </c>
      <c r="M172" s="6" t="s">
        <v>8</v>
      </c>
      <c r="N172" s="6" t="s">
        <v>467</v>
      </c>
      <c r="O172" s="6" t="s">
        <v>467</v>
      </c>
      <c r="P172" s="6" t="s">
        <v>51</v>
      </c>
      <c r="Q172" s="6" t="s">
        <v>52</v>
      </c>
      <c r="R172" s="6">
        <f>VLOOKUP(B172,[1]应付款管理!$A$1:$I$65536,9,0)</f>
        <v>546.09</v>
      </c>
      <c r="S172">
        <f t="shared" si="4"/>
        <v>0</v>
      </c>
      <c r="T172" t="str">
        <f t="shared" si="5"/>
        <v>，1416795</v>
      </c>
    </row>
    <row r="173" spans="1:20">
      <c r="A173" s="6" t="s">
        <v>8</v>
      </c>
      <c r="B173" s="7">
        <v>1416789</v>
      </c>
      <c r="C173" s="6" t="s">
        <v>532</v>
      </c>
      <c r="D173" s="6" t="s">
        <v>533</v>
      </c>
      <c r="E173" s="6" t="s">
        <v>55</v>
      </c>
      <c r="F173" s="6">
        <v>1</v>
      </c>
      <c r="G173" s="6" t="s">
        <v>50</v>
      </c>
      <c r="H173" s="6" t="s">
        <v>25</v>
      </c>
      <c r="I173" s="6" t="s">
        <v>534</v>
      </c>
      <c r="J173" s="6">
        <v>1158.76</v>
      </c>
      <c r="K173" s="6">
        <v>1158.76</v>
      </c>
      <c r="L173" s="6">
        <v>0</v>
      </c>
      <c r="M173" s="6" t="s">
        <v>8</v>
      </c>
      <c r="N173" s="6" t="s">
        <v>467</v>
      </c>
      <c r="O173" s="6" t="s">
        <v>467</v>
      </c>
      <c r="P173" s="6" t="s">
        <v>162</v>
      </c>
      <c r="Q173" s="6" t="s">
        <v>163</v>
      </c>
      <c r="R173" s="6">
        <f>VLOOKUP(B173,[1]应付款管理!$A$1:$I$65536,9,0)</f>
        <v>1158.76</v>
      </c>
      <c r="S173">
        <f t="shared" si="4"/>
        <v>0</v>
      </c>
      <c r="T173" t="str">
        <f t="shared" si="5"/>
        <v>，1416789</v>
      </c>
    </row>
    <row r="174" spans="1:20">
      <c r="A174" s="6" t="s">
        <v>8</v>
      </c>
      <c r="B174" s="7">
        <v>1416761</v>
      </c>
      <c r="C174" s="6" t="s">
        <v>535</v>
      </c>
      <c r="D174" s="6" t="s">
        <v>502</v>
      </c>
      <c r="E174" s="6" t="s">
        <v>488</v>
      </c>
      <c r="F174" s="6">
        <v>1</v>
      </c>
      <c r="G174" s="6" t="s">
        <v>50</v>
      </c>
      <c r="H174" s="6" t="s">
        <v>25</v>
      </c>
      <c r="I174" s="6" t="s">
        <v>536</v>
      </c>
      <c r="J174" s="6">
        <v>1130.62</v>
      </c>
      <c r="K174" s="6">
        <v>1130.62</v>
      </c>
      <c r="L174" s="6">
        <v>0</v>
      </c>
      <c r="M174" s="6" t="s">
        <v>8</v>
      </c>
      <c r="N174" s="6" t="s">
        <v>467</v>
      </c>
      <c r="O174" s="6" t="s">
        <v>338</v>
      </c>
      <c r="P174" s="6" t="s">
        <v>51</v>
      </c>
      <c r="Q174" s="6" t="s">
        <v>52</v>
      </c>
      <c r="R174" s="6">
        <f>VLOOKUP(B174,[1]应付款管理!$A$1:$I$65536,9,0)</f>
        <v>1130.62</v>
      </c>
      <c r="S174">
        <f t="shared" si="4"/>
        <v>0</v>
      </c>
      <c r="T174" t="str">
        <f t="shared" si="5"/>
        <v>，1416761</v>
      </c>
    </row>
    <row r="175" spans="1:20">
      <c r="A175" s="6" t="s">
        <v>8</v>
      </c>
      <c r="B175" s="7">
        <v>1416745</v>
      </c>
      <c r="C175" s="6" t="s">
        <v>537</v>
      </c>
      <c r="D175" s="6" t="s">
        <v>284</v>
      </c>
      <c r="E175" s="6" t="s">
        <v>55</v>
      </c>
      <c r="F175" s="6">
        <v>2</v>
      </c>
      <c r="G175" s="6" t="s">
        <v>17</v>
      </c>
      <c r="H175" s="6" t="s">
        <v>213</v>
      </c>
      <c r="I175" s="6" t="s">
        <v>538</v>
      </c>
      <c r="J175" s="6">
        <v>777.32</v>
      </c>
      <c r="K175" s="6">
        <v>777.32</v>
      </c>
      <c r="L175" s="6">
        <v>0</v>
      </c>
      <c r="M175" s="6" t="s">
        <v>8</v>
      </c>
      <c r="N175" s="6" t="s">
        <v>467</v>
      </c>
      <c r="O175" s="6" t="s">
        <v>467</v>
      </c>
      <c r="P175" s="6" t="s">
        <v>51</v>
      </c>
      <c r="Q175" s="6" t="s">
        <v>52</v>
      </c>
      <c r="R175" s="6">
        <f>VLOOKUP(B175,[1]应付款管理!$A$1:$I$65536,9,0)</f>
        <v>777.32</v>
      </c>
      <c r="S175">
        <f t="shared" si="4"/>
        <v>0</v>
      </c>
      <c r="T175" t="str">
        <f t="shared" si="5"/>
        <v>，1416745</v>
      </c>
    </row>
    <row r="176" spans="1:20">
      <c r="A176" s="6" t="s">
        <v>8</v>
      </c>
      <c r="B176" s="7">
        <v>1416727</v>
      </c>
      <c r="C176" s="6" t="s">
        <v>539</v>
      </c>
      <c r="D176" s="6" t="s">
        <v>540</v>
      </c>
      <c r="E176" s="6" t="s">
        <v>74</v>
      </c>
      <c r="F176" s="6">
        <v>1</v>
      </c>
      <c r="G176" s="6" t="s">
        <v>64</v>
      </c>
      <c r="H176" s="6" t="s">
        <v>59</v>
      </c>
      <c r="I176" s="6" t="s">
        <v>541</v>
      </c>
      <c r="J176" s="6">
        <v>3879.69</v>
      </c>
      <c r="K176" s="6">
        <v>3879.69</v>
      </c>
      <c r="L176" s="6">
        <v>0</v>
      </c>
      <c r="M176" s="6" t="s">
        <v>8</v>
      </c>
      <c r="N176" s="6" t="s">
        <v>467</v>
      </c>
      <c r="O176" s="6" t="s">
        <v>467</v>
      </c>
      <c r="P176" s="6" t="s">
        <v>51</v>
      </c>
      <c r="Q176" s="6" t="s">
        <v>52</v>
      </c>
      <c r="R176" s="6">
        <f>VLOOKUP(B176,[1]应付款管理!$A$1:$I$65536,9,0)</f>
        <v>3879.68</v>
      </c>
      <c r="S176">
        <f t="shared" si="4"/>
        <v>0.0100000000002183</v>
      </c>
      <c r="T176" t="str">
        <f t="shared" si="5"/>
        <v>，1416727</v>
      </c>
    </row>
    <row r="177" spans="1:20">
      <c r="A177" s="6" t="s">
        <v>8</v>
      </c>
      <c r="B177" s="7">
        <v>1416640</v>
      </c>
      <c r="C177" s="6" t="s">
        <v>542</v>
      </c>
      <c r="D177" s="6" t="s">
        <v>280</v>
      </c>
      <c r="E177" s="6" t="s">
        <v>281</v>
      </c>
      <c r="F177" s="6">
        <v>1</v>
      </c>
      <c r="G177" s="6" t="s">
        <v>213</v>
      </c>
      <c r="H177" s="6" t="s">
        <v>107</v>
      </c>
      <c r="I177" s="6" t="s">
        <v>543</v>
      </c>
      <c r="J177" s="6">
        <v>1032.84</v>
      </c>
      <c r="K177" s="6">
        <v>1032.84</v>
      </c>
      <c r="L177" s="6">
        <v>0</v>
      </c>
      <c r="M177" s="6" t="s">
        <v>8</v>
      </c>
      <c r="N177" s="6" t="s">
        <v>544</v>
      </c>
      <c r="O177" s="6" t="s">
        <v>17</v>
      </c>
      <c r="P177" s="6" t="s">
        <v>51</v>
      </c>
      <c r="Q177" s="6" t="s">
        <v>52</v>
      </c>
      <c r="R177" s="6">
        <f>VLOOKUP(B177,[1]应付款管理!$A$1:$I$65536,9,0)</f>
        <v>1032.84</v>
      </c>
      <c r="S177">
        <f t="shared" si="4"/>
        <v>0</v>
      </c>
      <c r="T177" t="str">
        <f t="shared" si="5"/>
        <v>，1416640</v>
      </c>
    </row>
    <row r="178" spans="1:20">
      <c r="A178" s="6" t="s">
        <v>8</v>
      </c>
      <c r="B178" s="7">
        <v>1416559</v>
      </c>
      <c r="C178" s="6" t="s">
        <v>545</v>
      </c>
      <c r="D178" s="6" t="s">
        <v>546</v>
      </c>
      <c r="E178" s="6" t="s">
        <v>47</v>
      </c>
      <c r="F178" s="6">
        <v>1</v>
      </c>
      <c r="G178" s="6" t="s">
        <v>107</v>
      </c>
      <c r="H178" s="6" t="s">
        <v>59</v>
      </c>
      <c r="I178" s="6" t="s">
        <v>547</v>
      </c>
      <c r="J178" s="6">
        <v>2370</v>
      </c>
      <c r="K178" s="6">
        <v>2370</v>
      </c>
      <c r="L178" s="6">
        <v>0</v>
      </c>
      <c r="M178" s="6" t="s">
        <v>8</v>
      </c>
      <c r="N178" s="6" t="s">
        <v>544</v>
      </c>
      <c r="O178" s="6" t="s">
        <v>544</v>
      </c>
      <c r="P178" s="6" t="s">
        <v>181</v>
      </c>
      <c r="Q178" s="6" t="s">
        <v>182</v>
      </c>
      <c r="R178" s="6">
        <f>VLOOKUP(B178,[1]应付款管理!$A$1:$I$65536,9,0)</f>
        <v>2370</v>
      </c>
      <c r="S178">
        <f t="shared" si="4"/>
        <v>0</v>
      </c>
      <c r="T178" t="str">
        <f t="shared" si="5"/>
        <v>，1416559</v>
      </c>
    </row>
    <row r="179" spans="1:20">
      <c r="A179" s="6" t="s">
        <v>8</v>
      </c>
      <c r="B179" s="7">
        <v>1416500</v>
      </c>
      <c r="C179" s="6" t="s">
        <v>548</v>
      </c>
      <c r="D179" s="6" t="s">
        <v>522</v>
      </c>
      <c r="E179" s="6" t="s">
        <v>74</v>
      </c>
      <c r="F179" s="6">
        <v>1</v>
      </c>
      <c r="G179" s="6" t="s">
        <v>173</v>
      </c>
      <c r="H179" s="6" t="s">
        <v>107</v>
      </c>
      <c r="I179" s="6" t="s">
        <v>549</v>
      </c>
      <c r="J179" s="6">
        <v>1065</v>
      </c>
      <c r="K179" s="6">
        <v>1065</v>
      </c>
      <c r="L179" s="6">
        <v>0</v>
      </c>
      <c r="M179" s="6" t="s">
        <v>8</v>
      </c>
      <c r="N179" s="6" t="s">
        <v>544</v>
      </c>
      <c r="O179" s="6" t="s">
        <v>544</v>
      </c>
      <c r="P179" s="6" t="s">
        <v>51</v>
      </c>
      <c r="Q179" s="6" t="s">
        <v>52</v>
      </c>
      <c r="R179" s="6">
        <f>VLOOKUP(B179,[1]应付款管理!$A$1:$I$65536,9,0)</f>
        <v>1065</v>
      </c>
      <c r="S179">
        <f t="shared" si="4"/>
        <v>0</v>
      </c>
      <c r="T179" t="str">
        <f t="shared" si="5"/>
        <v>，1416500</v>
      </c>
    </row>
    <row r="180" spans="1:20">
      <c r="A180" s="6" t="s">
        <v>8</v>
      </c>
      <c r="B180" s="7">
        <v>1416499</v>
      </c>
      <c r="C180" s="6" t="s">
        <v>550</v>
      </c>
      <c r="D180" s="6" t="s">
        <v>522</v>
      </c>
      <c r="E180" s="6" t="s">
        <v>74</v>
      </c>
      <c r="F180" s="6">
        <v>1</v>
      </c>
      <c r="G180" s="6" t="s">
        <v>17</v>
      </c>
      <c r="H180" s="6" t="s">
        <v>173</v>
      </c>
      <c r="I180" s="6" t="s">
        <v>549</v>
      </c>
      <c r="J180" s="6">
        <v>1090</v>
      </c>
      <c r="K180" s="6">
        <v>1090</v>
      </c>
      <c r="L180" s="6">
        <v>0</v>
      </c>
      <c r="M180" s="6" t="s">
        <v>8</v>
      </c>
      <c r="N180" s="6" t="s">
        <v>544</v>
      </c>
      <c r="O180" s="6" t="s">
        <v>544</v>
      </c>
      <c r="P180" s="6" t="s">
        <v>51</v>
      </c>
      <c r="Q180" s="6" t="s">
        <v>52</v>
      </c>
      <c r="R180" s="6">
        <f>VLOOKUP(B180,[1]应付款管理!$A$1:$I$65536,9,0)</f>
        <v>1090</v>
      </c>
      <c r="S180">
        <f t="shared" si="4"/>
        <v>0</v>
      </c>
      <c r="T180" t="str">
        <f t="shared" si="5"/>
        <v>，1416499</v>
      </c>
    </row>
    <row r="181" spans="1:20">
      <c r="A181" s="6" t="s">
        <v>8</v>
      </c>
      <c r="B181" s="7">
        <v>1416375</v>
      </c>
      <c r="C181" s="6" t="s">
        <v>551</v>
      </c>
      <c r="D181" s="6" t="s">
        <v>552</v>
      </c>
      <c r="E181" s="6" t="s">
        <v>553</v>
      </c>
      <c r="F181" s="6">
        <v>1</v>
      </c>
      <c r="G181" s="6" t="s">
        <v>17</v>
      </c>
      <c r="H181" s="6" t="s">
        <v>213</v>
      </c>
      <c r="I181" s="6" t="s">
        <v>554</v>
      </c>
      <c r="J181" s="6">
        <v>481.4</v>
      </c>
      <c r="K181" s="6">
        <v>481.4</v>
      </c>
      <c r="L181" s="6">
        <v>0</v>
      </c>
      <c r="M181" s="6" t="s">
        <v>8</v>
      </c>
      <c r="N181" s="6" t="s">
        <v>544</v>
      </c>
      <c r="O181" s="6" t="s">
        <v>544</v>
      </c>
      <c r="P181" s="6" t="s">
        <v>51</v>
      </c>
      <c r="Q181" s="6" t="s">
        <v>52</v>
      </c>
      <c r="R181" s="6">
        <f>VLOOKUP(B181,[1]应付款管理!$A$1:$I$65536,9,0)</f>
        <v>481.4</v>
      </c>
      <c r="S181">
        <f t="shared" si="4"/>
        <v>0</v>
      </c>
      <c r="T181" t="str">
        <f t="shared" si="5"/>
        <v>，1416375</v>
      </c>
    </row>
    <row r="182" spans="1:20">
      <c r="A182" s="6" t="s">
        <v>8</v>
      </c>
      <c r="B182" s="7">
        <v>1416222</v>
      </c>
      <c r="C182" s="6" t="s">
        <v>555</v>
      </c>
      <c r="D182" s="6" t="s">
        <v>556</v>
      </c>
      <c r="E182" s="6" t="s">
        <v>557</v>
      </c>
      <c r="F182" s="6">
        <v>1</v>
      </c>
      <c r="G182" s="6" t="s">
        <v>213</v>
      </c>
      <c r="H182" s="6" t="s">
        <v>173</v>
      </c>
      <c r="I182" s="6" t="s">
        <v>558</v>
      </c>
      <c r="J182" s="6">
        <v>708.71</v>
      </c>
      <c r="K182" s="6">
        <v>708.71</v>
      </c>
      <c r="L182" s="6">
        <v>0</v>
      </c>
      <c r="M182" s="6" t="s">
        <v>8</v>
      </c>
      <c r="N182" s="6" t="s">
        <v>544</v>
      </c>
      <c r="O182" s="6" t="s">
        <v>544</v>
      </c>
      <c r="P182" s="6" t="s">
        <v>51</v>
      </c>
      <c r="Q182" s="6" t="s">
        <v>52</v>
      </c>
      <c r="R182" s="6">
        <f>VLOOKUP(B182,[1]应付款管理!$A$1:$I$65536,9,0)</f>
        <v>708.71</v>
      </c>
      <c r="S182">
        <f t="shared" si="4"/>
        <v>0</v>
      </c>
      <c r="T182" t="str">
        <f t="shared" si="5"/>
        <v>，1416222</v>
      </c>
    </row>
    <row r="183" spans="1:20">
      <c r="A183" s="6" t="s">
        <v>8</v>
      </c>
      <c r="B183" s="7">
        <v>1416167</v>
      </c>
      <c r="C183" s="6" t="s">
        <v>559</v>
      </c>
      <c r="D183" s="6" t="s">
        <v>560</v>
      </c>
      <c r="E183" s="6" t="s">
        <v>561</v>
      </c>
      <c r="F183" s="6">
        <v>1</v>
      </c>
      <c r="G183" s="6" t="s">
        <v>50</v>
      </c>
      <c r="H183" s="6" t="s">
        <v>25</v>
      </c>
      <c r="I183" s="6" t="s">
        <v>562</v>
      </c>
      <c r="J183" s="6">
        <v>1357.26</v>
      </c>
      <c r="K183" s="6">
        <v>1357.26</v>
      </c>
      <c r="L183" s="6">
        <v>0</v>
      </c>
      <c r="M183" s="6" t="s">
        <v>8</v>
      </c>
      <c r="N183" s="6" t="s">
        <v>544</v>
      </c>
      <c r="O183" s="6" t="s">
        <v>107</v>
      </c>
      <c r="P183" s="6" t="s">
        <v>51</v>
      </c>
      <c r="Q183" s="6" t="s">
        <v>52</v>
      </c>
      <c r="R183" s="6">
        <f>VLOOKUP(B183,[1]应付款管理!$A$1:$I$65536,9,0)</f>
        <v>1357.26</v>
      </c>
      <c r="S183">
        <f t="shared" si="4"/>
        <v>0</v>
      </c>
      <c r="T183" t="str">
        <f t="shared" si="5"/>
        <v>，1416167</v>
      </c>
    </row>
    <row r="184" spans="1:20">
      <c r="A184" s="6" t="s">
        <v>8</v>
      </c>
      <c r="B184" s="7">
        <v>1415949</v>
      </c>
      <c r="C184" s="6" t="s">
        <v>563</v>
      </c>
      <c r="D184" s="6" t="s">
        <v>564</v>
      </c>
      <c r="E184" s="6" t="s">
        <v>47</v>
      </c>
      <c r="F184" s="6">
        <v>2</v>
      </c>
      <c r="G184" s="6" t="s">
        <v>173</v>
      </c>
      <c r="H184" s="6" t="s">
        <v>50</v>
      </c>
      <c r="I184" s="6" t="s">
        <v>565</v>
      </c>
      <c r="J184" s="6">
        <v>2039.22</v>
      </c>
      <c r="K184" s="6">
        <v>2039.22</v>
      </c>
      <c r="L184" s="6">
        <v>0</v>
      </c>
      <c r="M184" s="6" t="s">
        <v>8</v>
      </c>
      <c r="N184" s="6" t="s">
        <v>544</v>
      </c>
      <c r="O184" s="6" t="s">
        <v>544</v>
      </c>
      <c r="P184" s="6" t="s">
        <v>135</v>
      </c>
      <c r="Q184" s="6" t="s">
        <v>135</v>
      </c>
      <c r="R184" s="6">
        <f>VLOOKUP(B184,[1]应付款管理!$A$1:$I$65536,9,0)</f>
        <v>2039.22</v>
      </c>
      <c r="S184">
        <f t="shared" si="4"/>
        <v>0</v>
      </c>
      <c r="T184" t="str">
        <f t="shared" si="5"/>
        <v>，1415949</v>
      </c>
    </row>
    <row r="185" spans="1:20">
      <c r="A185" s="6" t="s">
        <v>8</v>
      </c>
      <c r="B185" s="7">
        <v>1416003</v>
      </c>
      <c r="C185" s="6" t="s">
        <v>566</v>
      </c>
      <c r="D185" s="6" t="s">
        <v>567</v>
      </c>
      <c r="E185" s="6" t="s">
        <v>568</v>
      </c>
      <c r="F185" s="6">
        <v>1</v>
      </c>
      <c r="G185" s="6" t="s">
        <v>173</v>
      </c>
      <c r="H185" s="6" t="s">
        <v>107</v>
      </c>
      <c r="I185" s="6" t="s">
        <v>569</v>
      </c>
      <c r="J185" s="6">
        <v>234.46</v>
      </c>
      <c r="K185" s="6">
        <v>234.46</v>
      </c>
      <c r="L185" s="6">
        <v>0</v>
      </c>
      <c r="M185" s="6" t="s">
        <v>8</v>
      </c>
      <c r="N185" s="6" t="s">
        <v>570</v>
      </c>
      <c r="O185" s="6" t="s">
        <v>570</v>
      </c>
      <c r="P185" s="6" t="s">
        <v>51</v>
      </c>
      <c r="Q185" s="6" t="s">
        <v>52</v>
      </c>
      <c r="R185" s="6">
        <f>VLOOKUP(B185,[1]应付款管理!$A$1:$I$65536,9,0)</f>
        <v>234.46</v>
      </c>
      <c r="S185">
        <f t="shared" si="4"/>
        <v>0</v>
      </c>
      <c r="T185" t="str">
        <f t="shared" si="5"/>
        <v>，1416003</v>
      </c>
    </row>
    <row r="186" spans="1:20">
      <c r="A186" s="6" t="s">
        <v>8</v>
      </c>
      <c r="B186" s="7">
        <v>1415904</v>
      </c>
      <c r="C186" s="6" t="s">
        <v>571</v>
      </c>
      <c r="D186" s="6" t="s">
        <v>572</v>
      </c>
      <c r="E186" s="6" t="s">
        <v>573</v>
      </c>
      <c r="F186" s="6">
        <v>2</v>
      </c>
      <c r="G186" s="6" t="s">
        <v>173</v>
      </c>
      <c r="H186" s="6" t="s">
        <v>25</v>
      </c>
      <c r="I186" s="6" t="s">
        <v>574</v>
      </c>
      <c r="J186" s="6">
        <v>27356.88</v>
      </c>
      <c r="K186" s="6">
        <v>27356.88</v>
      </c>
      <c r="L186" s="6">
        <v>0</v>
      </c>
      <c r="M186" s="6" t="s">
        <v>8</v>
      </c>
      <c r="N186" s="6" t="s">
        <v>570</v>
      </c>
      <c r="O186" s="6" t="s">
        <v>17</v>
      </c>
      <c r="P186" s="6" t="s">
        <v>51</v>
      </c>
      <c r="Q186" s="6" t="s">
        <v>52</v>
      </c>
      <c r="R186" s="6">
        <f>VLOOKUP(B186,[1]应付款管理!$A$1:$I$65536,9,0)</f>
        <v>27356.9</v>
      </c>
      <c r="S186">
        <f t="shared" si="4"/>
        <v>-0.0200000000004366</v>
      </c>
      <c r="T186" t="str">
        <f t="shared" si="5"/>
        <v>，1415904</v>
      </c>
    </row>
    <row r="187" spans="1:20">
      <c r="A187" s="6" t="s">
        <v>8</v>
      </c>
      <c r="B187" s="7">
        <v>1415828</v>
      </c>
      <c r="C187" s="6" t="s">
        <v>575</v>
      </c>
      <c r="D187" s="6" t="s">
        <v>567</v>
      </c>
      <c r="E187" s="6" t="s">
        <v>568</v>
      </c>
      <c r="F187" s="6">
        <v>1</v>
      </c>
      <c r="G187" s="6" t="s">
        <v>17</v>
      </c>
      <c r="H187" s="6" t="s">
        <v>173</v>
      </c>
      <c r="I187" s="6" t="s">
        <v>576</v>
      </c>
      <c r="J187" s="6">
        <v>468.92</v>
      </c>
      <c r="K187" s="6">
        <v>468.92</v>
      </c>
      <c r="L187" s="6">
        <v>0</v>
      </c>
      <c r="M187" s="6" t="s">
        <v>8</v>
      </c>
      <c r="N187" s="6" t="s">
        <v>570</v>
      </c>
      <c r="O187" s="6" t="s">
        <v>570</v>
      </c>
      <c r="P187" s="6" t="s">
        <v>51</v>
      </c>
      <c r="Q187" s="6" t="s">
        <v>52</v>
      </c>
      <c r="R187" s="6">
        <f>VLOOKUP(B187,[1]应付款管理!$A$1:$I$65536,9,0)</f>
        <v>468.92</v>
      </c>
      <c r="S187">
        <f t="shared" si="4"/>
        <v>0</v>
      </c>
      <c r="T187" t="str">
        <f t="shared" si="5"/>
        <v>，1415828</v>
      </c>
    </row>
    <row r="188" spans="1:20">
      <c r="A188" s="6" t="s">
        <v>8</v>
      </c>
      <c r="B188" s="7">
        <v>1415823</v>
      </c>
      <c r="C188" s="6" t="s">
        <v>577</v>
      </c>
      <c r="D188" s="6" t="s">
        <v>133</v>
      </c>
      <c r="E188" s="6" t="s">
        <v>74</v>
      </c>
      <c r="F188" s="6">
        <v>1</v>
      </c>
      <c r="G188" s="6" t="s">
        <v>17</v>
      </c>
      <c r="H188" s="6" t="s">
        <v>213</v>
      </c>
      <c r="I188" s="6" t="s">
        <v>578</v>
      </c>
      <c r="J188" s="6">
        <v>1499.84</v>
      </c>
      <c r="K188" s="6">
        <v>1499.84</v>
      </c>
      <c r="L188" s="6">
        <v>0</v>
      </c>
      <c r="M188" s="6" t="s">
        <v>8</v>
      </c>
      <c r="N188" s="6" t="s">
        <v>570</v>
      </c>
      <c r="O188" s="6" t="s">
        <v>570</v>
      </c>
      <c r="P188" s="6" t="s">
        <v>51</v>
      </c>
      <c r="Q188" s="6" t="s">
        <v>52</v>
      </c>
      <c r="R188" s="6">
        <f>VLOOKUP(B188,[1]应付款管理!$A$1:$I$65536,9,0)</f>
        <v>1499.84</v>
      </c>
      <c r="S188">
        <f t="shared" si="4"/>
        <v>0</v>
      </c>
      <c r="T188" t="str">
        <f t="shared" si="5"/>
        <v>，1415823</v>
      </c>
    </row>
    <row r="189" spans="1:20">
      <c r="A189" s="6" t="s">
        <v>8</v>
      </c>
      <c r="B189" s="7">
        <v>1415780</v>
      </c>
      <c r="C189" s="6" t="s">
        <v>579</v>
      </c>
      <c r="D189" s="6" t="s">
        <v>580</v>
      </c>
      <c r="E189" s="6" t="s">
        <v>74</v>
      </c>
      <c r="F189" s="6">
        <v>1</v>
      </c>
      <c r="G189" s="6" t="s">
        <v>17</v>
      </c>
      <c r="H189" s="6" t="s">
        <v>213</v>
      </c>
      <c r="I189" s="6" t="s">
        <v>581</v>
      </c>
      <c r="J189" s="6">
        <v>1169.82</v>
      </c>
      <c r="K189" s="6">
        <v>1169.82</v>
      </c>
      <c r="L189" s="6">
        <v>0</v>
      </c>
      <c r="M189" s="6" t="s">
        <v>8</v>
      </c>
      <c r="N189" s="6" t="s">
        <v>570</v>
      </c>
      <c r="O189" s="6" t="s">
        <v>544</v>
      </c>
      <c r="P189" s="6" t="s">
        <v>162</v>
      </c>
      <c r="Q189" s="6" t="s">
        <v>163</v>
      </c>
      <c r="R189" s="6">
        <f>VLOOKUP(B189,[1]应付款管理!$A$1:$I$65536,9,0)</f>
        <v>1169.82</v>
      </c>
      <c r="S189">
        <f t="shared" si="4"/>
        <v>0</v>
      </c>
      <c r="T189" t="str">
        <f t="shared" si="5"/>
        <v>，1415780</v>
      </c>
    </row>
    <row r="190" spans="1:20">
      <c r="A190" s="6" t="s">
        <v>8</v>
      </c>
      <c r="B190" s="7">
        <v>1415734</v>
      </c>
      <c r="C190" s="6" t="s">
        <v>582</v>
      </c>
      <c r="D190" s="6" t="s">
        <v>583</v>
      </c>
      <c r="E190" s="6" t="s">
        <v>47</v>
      </c>
      <c r="F190" s="6">
        <v>3</v>
      </c>
      <c r="G190" s="6" t="s">
        <v>64</v>
      </c>
      <c r="H190" s="6" t="s">
        <v>19</v>
      </c>
      <c r="I190" s="6" t="s">
        <v>584</v>
      </c>
      <c r="J190" s="6">
        <v>9208.68</v>
      </c>
      <c r="K190" s="6">
        <v>9208.68</v>
      </c>
      <c r="L190" s="6">
        <v>0</v>
      </c>
      <c r="M190" s="6" t="s">
        <v>8</v>
      </c>
      <c r="N190" s="6" t="s">
        <v>570</v>
      </c>
      <c r="O190" s="6" t="s">
        <v>570</v>
      </c>
      <c r="P190" s="6" t="s">
        <v>162</v>
      </c>
      <c r="Q190" s="6" t="s">
        <v>163</v>
      </c>
      <c r="R190" s="6">
        <f>VLOOKUP(B190,[1]应付款管理!$A$1:$I$65536,9,0)</f>
        <v>9208.68</v>
      </c>
      <c r="S190">
        <f t="shared" si="4"/>
        <v>0</v>
      </c>
      <c r="T190" t="str">
        <f t="shared" si="5"/>
        <v>，1415734</v>
      </c>
    </row>
    <row r="191" spans="1:20">
      <c r="A191" s="6" t="s">
        <v>8</v>
      </c>
      <c r="B191" s="7">
        <v>1415657</v>
      </c>
      <c r="C191" s="6" t="s">
        <v>585</v>
      </c>
      <c r="D191" s="6" t="s">
        <v>586</v>
      </c>
      <c r="E191" s="6" t="s">
        <v>74</v>
      </c>
      <c r="F191" s="6">
        <v>1</v>
      </c>
      <c r="G191" s="6" t="s">
        <v>213</v>
      </c>
      <c r="H191" s="6" t="s">
        <v>64</v>
      </c>
      <c r="I191" s="6" t="s">
        <v>587</v>
      </c>
      <c r="J191" s="6">
        <v>734.94</v>
      </c>
      <c r="K191" s="6">
        <v>734.94</v>
      </c>
      <c r="L191" s="6">
        <v>0</v>
      </c>
      <c r="M191" s="6" t="s">
        <v>8</v>
      </c>
      <c r="N191" s="6" t="s">
        <v>570</v>
      </c>
      <c r="O191" s="6" t="s">
        <v>570</v>
      </c>
      <c r="P191" s="6" t="s">
        <v>51</v>
      </c>
      <c r="Q191" s="6" t="s">
        <v>52</v>
      </c>
      <c r="R191" s="6">
        <f>VLOOKUP(B191,[1]应付款管理!$A$1:$I$65536,9,0)</f>
        <v>734.94</v>
      </c>
      <c r="S191">
        <f t="shared" si="4"/>
        <v>0</v>
      </c>
      <c r="T191" t="str">
        <f t="shared" si="5"/>
        <v>，1415657</v>
      </c>
    </row>
    <row r="192" spans="1:20">
      <c r="A192" s="6" t="s">
        <v>8</v>
      </c>
      <c r="B192" s="7">
        <v>1415624</v>
      </c>
      <c r="C192" s="6" t="s">
        <v>588</v>
      </c>
      <c r="D192" s="6" t="s">
        <v>334</v>
      </c>
      <c r="E192" s="6" t="s">
        <v>335</v>
      </c>
      <c r="F192" s="6">
        <v>1</v>
      </c>
      <c r="G192" s="6" t="s">
        <v>17</v>
      </c>
      <c r="H192" s="6" t="s">
        <v>213</v>
      </c>
      <c r="I192" s="6" t="s">
        <v>589</v>
      </c>
      <c r="J192" s="6">
        <v>771.54</v>
      </c>
      <c r="K192" s="6">
        <v>771.54</v>
      </c>
      <c r="L192" s="6">
        <v>0</v>
      </c>
      <c r="M192" s="6" t="s">
        <v>8</v>
      </c>
      <c r="N192" s="6" t="s">
        <v>570</v>
      </c>
      <c r="O192" s="6" t="s">
        <v>570</v>
      </c>
      <c r="P192" s="6" t="s">
        <v>51</v>
      </c>
      <c r="Q192" s="6" t="s">
        <v>52</v>
      </c>
      <c r="R192" s="6">
        <f>VLOOKUP(B192,[1]应付款管理!$A$1:$I$65536,9,0)</f>
        <v>771.54</v>
      </c>
      <c r="S192">
        <f t="shared" si="4"/>
        <v>0</v>
      </c>
      <c r="T192" t="str">
        <f t="shared" si="5"/>
        <v>，1415624</v>
      </c>
    </row>
    <row r="193" spans="1:20">
      <c r="A193" s="6" t="s">
        <v>8</v>
      </c>
      <c r="B193" s="7">
        <v>1415627</v>
      </c>
      <c r="C193" s="6" t="s">
        <v>590</v>
      </c>
      <c r="D193" s="6" t="s">
        <v>334</v>
      </c>
      <c r="E193" s="6" t="s">
        <v>335</v>
      </c>
      <c r="F193" s="6">
        <v>1</v>
      </c>
      <c r="G193" s="6" t="s">
        <v>213</v>
      </c>
      <c r="H193" s="6" t="s">
        <v>173</v>
      </c>
      <c r="I193" s="6" t="s">
        <v>589</v>
      </c>
      <c r="J193" s="6">
        <v>1390.21</v>
      </c>
      <c r="K193" s="6">
        <v>1390.21</v>
      </c>
      <c r="L193" s="6">
        <v>0</v>
      </c>
      <c r="M193" s="6" t="s">
        <v>8</v>
      </c>
      <c r="N193" s="6" t="s">
        <v>570</v>
      </c>
      <c r="O193" s="6" t="s">
        <v>570</v>
      </c>
      <c r="P193" s="6" t="s">
        <v>51</v>
      </c>
      <c r="Q193" s="6" t="s">
        <v>52</v>
      </c>
      <c r="R193" s="6">
        <f>VLOOKUP(B193,[1]应付款管理!$A$1:$I$65536,9,0)</f>
        <v>1390.21</v>
      </c>
      <c r="S193">
        <f t="shared" si="4"/>
        <v>0</v>
      </c>
      <c r="T193" t="str">
        <f t="shared" si="5"/>
        <v>，1415627</v>
      </c>
    </row>
    <row r="194" spans="1:20">
      <c r="A194" s="6" t="s">
        <v>8</v>
      </c>
      <c r="B194" s="7">
        <v>1415635</v>
      </c>
      <c r="C194" s="6" t="s">
        <v>591</v>
      </c>
      <c r="D194" s="6" t="s">
        <v>592</v>
      </c>
      <c r="E194" s="6" t="s">
        <v>593</v>
      </c>
      <c r="F194" s="6">
        <v>1</v>
      </c>
      <c r="G194" s="6" t="s">
        <v>64</v>
      </c>
      <c r="H194" s="6" t="s">
        <v>19</v>
      </c>
      <c r="I194" s="6" t="s">
        <v>594</v>
      </c>
      <c r="J194" s="6">
        <v>7032.38</v>
      </c>
      <c r="K194" s="6">
        <v>7032.38</v>
      </c>
      <c r="L194" s="6">
        <v>0</v>
      </c>
      <c r="M194" s="6" t="s">
        <v>8</v>
      </c>
      <c r="N194" s="6" t="s">
        <v>570</v>
      </c>
      <c r="O194" s="6" t="s">
        <v>107</v>
      </c>
      <c r="P194" s="6" t="s">
        <v>286</v>
      </c>
      <c r="Q194" s="6" t="s">
        <v>287</v>
      </c>
      <c r="R194" s="6">
        <f>VLOOKUP(B194,[1]应付款管理!$A$1:$I$65536,9,0)</f>
        <v>7032.38</v>
      </c>
      <c r="S194">
        <f t="shared" si="4"/>
        <v>0</v>
      </c>
      <c r="T194" t="str">
        <f t="shared" si="5"/>
        <v>，1415635</v>
      </c>
    </row>
    <row r="195" spans="1:20">
      <c r="A195" s="6" t="s">
        <v>8</v>
      </c>
      <c r="B195" s="7">
        <v>1415630</v>
      </c>
      <c r="C195" s="6" t="s">
        <v>595</v>
      </c>
      <c r="D195" s="6" t="s">
        <v>596</v>
      </c>
      <c r="E195" s="6" t="s">
        <v>47</v>
      </c>
      <c r="F195" s="6">
        <v>1</v>
      </c>
      <c r="G195" s="6" t="s">
        <v>19</v>
      </c>
      <c r="H195" s="6" t="s">
        <v>59</v>
      </c>
      <c r="I195" s="6" t="s">
        <v>594</v>
      </c>
      <c r="J195" s="6">
        <v>6301.8</v>
      </c>
      <c r="K195" s="6">
        <v>6301.8</v>
      </c>
      <c r="L195" s="6">
        <v>0</v>
      </c>
      <c r="M195" s="6" t="s">
        <v>8</v>
      </c>
      <c r="N195" s="6" t="s">
        <v>570</v>
      </c>
      <c r="O195" s="6" t="s">
        <v>50</v>
      </c>
      <c r="P195" s="6" t="s">
        <v>286</v>
      </c>
      <c r="Q195" s="6" t="s">
        <v>287</v>
      </c>
      <c r="R195" s="6">
        <f>VLOOKUP(B195,[1]应付款管理!$A$1:$I$65536,9,0)</f>
        <v>6301.8</v>
      </c>
      <c r="S195">
        <f t="shared" si="4"/>
        <v>0</v>
      </c>
      <c r="T195" t="str">
        <f t="shared" si="5"/>
        <v>，1415630</v>
      </c>
    </row>
    <row r="196" spans="1:20">
      <c r="A196" s="6" t="s">
        <v>8</v>
      </c>
      <c r="B196" s="7">
        <v>1415274</v>
      </c>
      <c r="C196" s="6" t="s">
        <v>597</v>
      </c>
      <c r="D196" s="6" t="s">
        <v>598</v>
      </c>
      <c r="E196" s="6" t="s">
        <v>47</v>
      </c>
      <c r="F196" s="6">
        <v>1</v>
      </c>
      <c r="G196" s="6" t="s">
        <v>64</v>
      </c>
      <c r="H196" s="6" t="s">
        <v>50</v>
      </c>
      <c r="I196" s="6" t="s">
        <v>599</v>
      </c>
      <c r="J196" s="6">
        <v>390.77</v>
      </c>
      <c r="K196" s="6">
        <v>390.77</v>
      </c>
      <c r="L196" s="6">
        <v>0</v>
      </c>
      <c r="M196" s="6" t="s">
        <v>8</v>
      </c>
      <c r="N196" s="6" t="s">
        <v>570</v>
      </c>
      <c r="O196" s="6" t="s">
        <v>411</v>
      </c>
      <c r="P196" s="6" t="s">
        <v>181</v>
      </c>
      <c r="Q196" s="6" t="s">
        <v>182</v>
      </c>
      <c r="R196" s="6">
        <f>VLOOKUP(B196,[1]应付款管理!$A$1:$I$65536,9,0)</f>
        <v>390.77</v>
      </c>
      <c r="S196">
        <f t="shared" si="4"/>
        <v>0</v>
      </c>
      <c r="T196" t="str">
        <f t="shared" si="5"/>
        <v>，1415274</v>
      </c>
    </row>
    <row r="197" spans="1:20">
      <c r="A197" s="6" t="s">
        <v>8</v>
      </c>
      <c r="B197" s="7">
        <v>1415249</v>
      </c>
      <c r="C197" s="6" t="s">
        <v>600</v>
      </c>
      <c r="D197" s="6" t="s">
        <v>601</v>
      </c>
      <c r="E197" s="6" t="s">
        <v>463</v>
      </c>
      <c r="F197" s="6">
        <v>1</v>
      </c>
      <c r="G197" s="6" t="s">
        <v>107</v>
      </c>
      <c r="H197" s="6" t="s">
        <v>64</v>
      </c>
      <c r="I197" s="6" t="s">
        <v>602</v>
      </c>
      <c r="J197" s="6">
        <v>806.76</v>
      </c>
      <c r="K197" s="6">
        <v>806.76</v>
      </c>
      <c r="L197" s="6">
        <v>0</v>
      </c>
      <c r="M197" s="6" t="s">
        <v>8</v>
      </c>
      <c r="N197" s="6" t="s">
        <v>570</v>
      </c>
      <c r="O197" s="6" t="s">
        <v>570</v>
      </c>
      <c r="P197" s="6" t="s">
        <v>181</v>
      </c>
      <c r="Q197" s="6" t="s">
        <v>182</v>
      </c>
      <c r="R197" s="6">
        <f>VLOOKUP(B197,[1]应付款管理!$A$1:$I$65536,9,0)</f>
        <v>806.76</v>
      </c>
      <c r="S197">
        <f t="shared" si="4"/>
        <v>0</v>
      </c>
      <c r="T197" t="str">
        <f t="shared" si="5"/>
        <v>，1415249</v>
      </c>
    </row>
    <row r="198" spans="1:20">
      <c r="A198" s="6" t="s">
        <v>8</v>
      </c>
      <c r="B198" s="7">
        <v>1415388</v>
      </c>
      <c r="C198" s="6" t="s">
        <v>603</v>
      </c>
      <c r="D198" s="6" t="s">
        <v>604</v>
      </c>
      <c r="E198" s="6" t="s">
        <v>605</v>
      </c>
      <c r="F198" s="6">
        <v>1</v>
      </c>
      <c r="G198" s="6" t="s">
        <v>17</v>
      </c>
      <c r="H198" s="6" t="s">
        <v>64</v>
      </c>
      <c r="I198" s="6" t="s">
        <v>606</v>
      </c>
      <c r="J198" s="6">
        <v>1634.88</v>
      </c>
      <c r="K198" s="6">
        <v>1634.88</v>
      </c>
      <c r="L198" s="6">
        <v>0</v>
      </c>
      <c r="M198" s="6" t="s">
        <v>8</v>
      </c>
      <c r="N198" s="6" t="s">
        <v>570</v>
      </c>
      <c r="O198" s="6" t="s">
        <v>570</v>
      </c>
      <c r="P198" s="6" t="s">
        <v>258</v>
      </c>
      <c r="Q198" s="6" t="s">
        <v>259</v>
      </c>
      <c r="R198" s="6">
        <f>VLOOKUP(B198,[1]应付款管理!$A$1:$I$65536,9,0)</f>
        <v>1634.88</v>
      </c>
      <c r="S198">
        <f t="shared" si="4"/>
        <v>0</v>
      </c>
      <c r="T198" t="str">
        <f t="shared" si="5"/>
        <v>，1415388</v>
      </c>
    </row>
    <row r="199" spans="1:20">
      <c r="A199" s="6" t="s">
        <v>8</v>
      </c>
      <c r="B199" s="7">
        <v>1415399</v>
      </c>
      <c r="C199" s="6" t="s">
        <v>607</v>
      </c>
      <c r="D199" s="6" t="s">
        <v>608</v>
      </c>
      <c r="E199" s="6" t="s">
        <v>47</v>
      </c>
      <c r="F199" s="6">
        <v>1</v>
      </c>
      <c r="G199" s="6" t="s">
        <v>19</v>
      </c>
      <c r="H199" s="6" t="s">
        <v>25</v>
      </c>
      <c r="I199" s="6" t="s">
        <v>609</v>
      </c>
      <c r="J199" s="6">
        <v>936.76</v>
      </c>
      <c r="K199" s="6">
        <v>936.76</v>
      </c>
      <c r="L199" s="6">
        <v>0</v>
      </c>
      <c r="M199" s="6" t="s">
        <v>8</v>
      </c>
      <c r="N199" s="6" t="s">
        <v>570</v>
      </c>
      <c r="O199" s="6" t="s">
        <v>570</v>
      </c>
      <c r="P199" s="6" t="s">
        <v>51</v>
      </c>
      <c r="Q199" s="6" t="s">
        <v>52</v>
      </c>
      <c r="R199" s="6">
        <f>VLOOKUP(B199,[1]应付款管理!$A$1:$I$65536,9,0)</f>
        <v>936.76</v>
      </c>
      <c r="S199">
        <f t="shared" si="4"/>
        <v>0</v>
      </c>
      <c r="T199" t="str">
        <f t="shared" si="5"/>
        <v>，1415399</v>
      </c>
    </row>
    <row r="200" spans="1:20">
      <c r="A200" s="6" t="s">
        <v>8</v>
      </c>
      <c r="B200" s="7">
        <v>1415156</v>
      </c>
      <c r="C200" s="6" t="s">
        <v>610</v>
      </c>
      <c r="D200" s="6" t="s">
        <v>611</v>
      </c>
      <c r="E200" s="6" t="s">
        <v>74</v>
      </c>
      <c r="F200" s="6">
        <v>1</v>
      </c>
      <c r="G200" s="6" t="s">
        <v>19</v>
      </c>
      <c r="H200" s="6" t="s">
        <v>25</v>
      </c>
      <c r="I200" s="6" t="s">
        <v>612</v>
      </c>
      <c r="J200" s="6">
        <v>822.48</v>
      </c>
      <c r="K200" s="6">
        <v>822.48</v>
      </c>
      <c r="L200" s="6">
        <v>0</v>
      </c>
      <c r="M200" s="6" t="s">
        <v>8</v>
      </c>
      <c r="N200" s="6" t="s">
        <v>613</v>
      </c>
      <c r="O200" s="6" t="s">
        <v>64</v>
      </c>
      <c r="P200" s="6" t="s">
        <v>51</v>
      </c>
      <c r="Q200" s="6" t="s">
        <v>52</v>
      </c>
      <c r="R200" s="6">
        <f>VLOOKUP(B200,[1]应付款管理!$A$1:$I$65536,9,0)</f>
        <v>822.48</v>
      </c>
      <c r="S200">
        <f t="shared" si="4"/>
        <v>0</v>
      </c>
      <c r="T200" t="str">
        <f t="shared" si="5"/>
        <v>，1415156</v>
      </c>
    </row>
    <row r="201" spans="1:20">
      <c r="A201" s="6" t="s">
        <v>8</v>
      </c>
      <c r="B201" s="7">
        <v>1415119</v>
      </c>
      <c r="C201" s="6" t="s">
        <v>614</v>
      </c>
      <c r="D201" s="6" t="s">
        <v>615</v>
      </c>
      <c r="E201" s="6" t="s">
        <v>55</v>
      </c>
      <c r="F201" s="6">
        <v>1</v>
      </c>
      <c r="G201" s="6" t="s">
        <v>213</v>
      </c>
      <c r="H201" s="6" t="s">
        <v>107</v>
      </c>
      <c r="I201" s="6" t="s">
        <v>616</v>
      </c>
      <c r="J201" s="6">
        <v>1012.4</v>
      </c>
      <c r="K201" s="6">
        <v>1012.4</v>
      </c>
      <c r="L201" s="6">
        <v>0</v>
      </c>
      <c r="M201" s="6" t="s">
        <v>8</v>
      </c>
      <c r="N201" s="6" t="s">
        <v>613</v>
      </c>
      <c r="O201" s="6" t="s">
        <v>613</v>
      </c>
      <c r="P201" s="6" t="s">
        <v>162</v>
      </c>
      <c r="Q201" s="6" t="s">
        <v>163</v>
      </c>
      <c r="R201" s="6">
        <f>VLOOKUP(B201,[1]应付款管理!$A$1:$I$65536,9,0)</f>
        <v>1012.4</v>
      </c>
      <c r="S201">
        <f t="shared" si="4"/>
        <v>0</v>
      </c>
      <c r="T201" t="str">
        <f t="shared" si="5"/>
        <v>，1415119</v>
      </c>
    </row>
    <row r="202" spans="1:20">
      <c r="A202" s="6" t="s">
        <v>8</v>
      </c>
      <c r="B202" s="7">
        <v>1415118</v>
      </c>
      <c r="C202" s="6" t="s">
        <v>617</v>
      </c>
      <c r="D202" s="6" t="s">
        <v>618</v>
      </c>
      <c r="E202" s="6" t="s">
        <v>47</v>
      </c>
      <c r="F202" s="6">
        <v>1</v>
      </c>
      <c r="G202" s="6" t="s">
        <v>107</v>
      </c>
      <c r="H202" s="6" t="s">
        <v>64</v>
      </c>
      <c r="I202" s="6" t="s">
        <v>619</v>
      </c>
      <c r="J202" s="6">
        <v>417.25</v>
      </c>
      <c r="K202" s="6">
        <v>417.25</v>
      </c>
      <c r="L202" s="6">
        <v>0</v>
      </c>
      <c r="M202" s="6" t="s">
        <v>8</v>
      </c>
      <c r="N202" s="6" t="s">
        <v>613</v>
      </c>
      <c r="O202" s="6" t="s">
        <v>613</v>
      </c>
      <c r="P202" s="6" t="s">
        <v>51</v>
      </c>
      <c r="Q202" s="6" t="s">
        <v>52</v>
      </c>
      <c r="R202" s="6">
        <f>VLOOKUP(B202,[1]应付款管理!$A$1:$I$65536,9,0)</f>
        <v>417.25</v>
      </c>
      <c r="S202">
        <f t="shared" si="4"/>
        <v>0</v>
      </c>
      <c r="T202" t="str">
        <f t="shared" si="5"/>
        <v>，1415118</v>
      </c>
    </row>
    <row r="203" spans="1:20">
      <c r="A203" s="6" t="s">
        <v>8</v>
      </c>
      <c r="B203" s="7">
        <v>1415097</v>
      </c>
      <c r="C203" s="6" t="s">
        <v>620</v>
      </c>
      <c r="D203" s="6" t="s">
        <v>621</v>
      </c>
      <c r="E203" s="6" t="s">
        <v>47</v>
      </c>
      <c r="F203" s="6">
        <v>1</v>
      </c>
      <c r="G203" s="6" t="s">
        <v>17</v>
      </c>
      <c r="H203" s="6" t="s">
        <v>19</v>
      </c>
      <c r="I203" s="6" t="s">
        <v>622</v>
      </c>
      <c r="J203" s="6">
        <v>3341.02</v>
      </c>
      <c r="K203" s="6">
        <v>3341.02</v>
      </c>
      <c r="L203" s="6">
        <v>0</v>
      </c>
      <c r="M203" s="6" t="s">
        <v>8</v>
      </c>
      <c r="N203" s="6" t="s">
        <v>613</v>
      </c>
      <c r="O203" s="6" t="s">
        <v>613</v>
      </c>
      <c r="P203" s="6" t="s">
        <v>51</v>
      </c>
      <c r="Q203" s="6" t="s">
        <v>52</v>
      </c>
      <c r="R203" s="6">
        <f>VLOOKUP(B203,[1]应付款管理!$A$1:$I$65536,9,0)</f>
        <v>3341.02</v>
      </c>
      <c r="S203">
        <f t="shared" si="4"/>
        <v>0</v>
      </c>
      <c r="T203" t="str">
        <f t="shared" si="5"/>
        <v>，1415097</v>
      </c>
    </row>
    <row r="204" spans="1:20">
      <c r="A204" s="6" t="s">
        <v>8</v>
      </c>
      <c r="B204" s="7">
        <v>1415085</v>
      </c>
      <c r="C204" s="6" t="s">
        <v>623</v>
      </c>
      <c r="D204" s="6" t="s">
        <v>624</v>
      </c>
      <c r="E204" s="6" t="s">
        <v>625</v>
      </c>
      <c r="F204" s="6">
        <v>2</v>
      </c>
      <c r="G204" s="6" t="s">
        <v>19</v>
      </c>
      <c r="H204" s="6" t="s">
        <v>25</v>
      </c>
      <c r="I204" s="6" t="s">
        <v>626</v>
      </c>
      <c r="J204" s="6">
        <v>1387.88</v>
      </c>
      <c r="K204" s="6">
        <v>1387.88</v>
      </c>
      <c r="L204" s="6">
        <v>0</v>
      </c>
      <c r="M204" s="6" t="s">
        <v>8</v>
      </c>
      <c r="N204" s="6" t="s">
        <v>613</v>
      </c>
      <c r="O204" s="6" t="s">
        <v>613</v>
      </c>
      <c r="P204" s="6" t="s">
        <v>51</v>
      </c>
      <c r="Q204" s="6" t="s">
        <v>52</v>
      </c>
      <c r="R204" s="6">
        <f>VLOOKUP(B204,[1]应付款管理!$A$1:$I$65536,9,0)</f>
        <v>1387.88</v>
      </c>
      <c r="S204">
        <f t="shared" si="4"/>
        <v>0</v>
      </c>
      <c r="T204" t="str">
        <f t="shared" si="5"/>
        <v>，1415085</v>
      </c>
    </row>
    <row r="205" spans="1:20">
      <c r="A205" s="6" t="s">
        <v>8</v>
      </c>
      <c r="B205" s="7">
        <v>1415030</v>
      </c>
      <c r="C205" s="6" t="s">
        <v>627</v>
      </c>
      <c r="D205" s="6" t="s">
        <v>628</v>
      </c>
      <c r="E205" s="6" t="s">
        <v>47</v>
      </c>
      <c r="F205" s="6">
        <v>1</v>
      </c>
      <c r="G205" s="6" t="s">
        <v>17</v>
      </c>
      <c r="H205" s="6" t="s">
        <v>107</v>
      </c>
      <c r="I205" s="6" t="s">
        <v>629</v>
      </c>
      <c r="J205" s="6">
        <v>539.23</v>
      </c>
      <c r="K205" s="6">
        <v>539.23</v>
      </c>
      <c r="L205" s="6">
        <v>0</v>
      </c>
      <c r="M205" s="6" t="s">
        <v>8</v>
      </c>
      <c r="N205" s="6" t="s">
        <v>613</v>
      </c>
      <c r="O205" s="6" t="s">
        <v>613</v>
      </c>
      <c r="P205" s="6" t="s">
        <v>51</v>
      </c>
      <c r="Q205" s="6" t="s">
        <v>52</v>
      </c>
      <c r="R205" s="6">
        <f>VLOOKUP(B205,[1]应付款管理!$A$1:$I$65536,9,0)</f>
        <v>539.23</v>
      </c>
      <c r="S205">
        <f t="shared" si="4"/>
        <v>0</v>
      </c>
      <c r="T205" t="str">
        <f t="shared" si="5"/>
        <v>，1415030</v>
      </c>
    </row>
    <row r="206" spans="1:20">
      <c r="A206" s="6" t="s">
        <v>8</v>
      </c>
      <c r="B206" s="7">
        <v>1415007</v>
      </c>
      <c r="C206" s="6" t="s">
        <v>630</v>
      </c>
      <c r="D206" s="6" t="s">
        <v>171</v>
      </c>
      <c r="E206" s="6" t="s">
        <v>47</v>
      </c>
      <c r="F206" s="6">
        <v>1</v>
      </c>
      <c r="G206" s="6" t="s">
        <v>19</v>
      </c>
      <c r="H206" s="6" t="s">
        <v>25</v>
      </c>
      <c r="I206" s="6" t="s">
        <v>631</v>
      </c>
      <c r="J206" s="6">
        <v>720.71</v>
      </c>
      <c r="K206" s="6">
        <v>720.71</v>
      </c>
      <c r="L206" s="6">
        <v>0</v>
      </c>
      <c r="M206" s="6" t="s">
        <v>8</v>
      </c>
      <c r="N206" s="6" t="s">
        <v>613</v>
      </c>
      <c r="O206" s="6" t="s">
        <v>613</v>
      </c>
      <c r="P206" s="6" t="s">
        <v>162</v>
      </c>
      <c r="Q206" s="6" t="s">
        <v>163</v>
      </c>
      <c r="R206" s="6">
        <f>VLOOKUP(B206,[1]应付款管理!$A$1:$I$65536,9,0)</f>
        <v>720.71</v>
      </c>
      <c r="S206">
        <f t="shared" si="4"/>
        <v>0</v>
      </c>
      <c r="T206" t="str">
        <f t="shared" si="5"/>
        <v>，1415007</v>
      </c>
    </row>
    <row r="207" spans="1:20">
      <c r="A207" s="6" t="s">
        <v>8</v>
      </c>
      <c r="B207" s="7">
        <v>1414977</v>
      </c>
      <c r="C207" s="6" t="s">
        <v>632</v>
      </c>
      <c r="D207" s="6" t="s">
        <v>633</v>
      </c>
      <c r="E207" s="6" t="s">
        <v>634</v>
      </c>
      <c r="F207" s="6">
        <v>1</v>
      </c>
      <c r="G207" s="6" t="s">
        <v>50</v>
      </c>
      <c r="H207" s="6" t="s">
        <v>87</v>
      </c>
      <c r="I207" s="6" t="s">
        <v>635</v>
      </c>
      <c r="J207" s="6">
        <v>6543.37</v>
      </c>
      <c r="K207" s="6">
        <v>6543.37</v>
      </c>
      <c r="L207" s="6">
        <v>0</v>
      </c>
      <c r="M207" s="6" t="s">
        <v>8</v>
      </c>
      <c r="N207" s="6" t="s">
        <v>613</v>
      </c>
      <c r="O207" s="6" t="s">
        <v>613</v>
      </c>
      <c r="P207" s="6" t="s">
        <v>51</v>
      </c>
      <c r="Q207" s="6" t="s">
        <v>52</v>
      </c>
      <c r="R207" s="6">
        <f>VLOOKUP(B207,[1]应付款管理!$A$1:$I$65536,9,0)</f>
        <v>6543.37</v>
      </c>
      <c r="S207">
        <f t="shared" si="4"/>
        <v>0</v>
      </c>
      <c r="T207" t="str">
        <f t="shared" si="5"/>
        <v>，1414977</v>
      </c>
    </row>
    <row r="208" spans="1:20">
      <c r="A208" s="6" t="s">
        <v>8</v>
      </c>
      <c r="B208" s="7">
        <v>1414887</v>
      </c>
      <c r="C208" s="6" t="s">
        <v>636</v>
      </c>
      <c r="D208" s="6" t="s">
        <v>637</v>
      </c>
      <c r="E208" s="6" t="s">
        <v>488</v>
      </c>
      <c r="F208" s="6">
        <v>1</v>
      </c>
      <c r="G208" s="6" t="s">
        <v>64</v>
      </c>
      <c r="H208" s="6" t="s">
        <v>50</v>
      </c>
      <c r="I208" s="6" t="s">
        <v>638</v>
      </c>
      <c r="J208" s="6">
        <v>901.67</v>
      </c>
      <c r="K208" s="6">
        <v>901.67</v>
      </c>
      <c r="L208" s="6">
        <v>0</v>
      </c>
      <c r="M208" s="6" t="s">
        <v>8</v>
      </c>
      <c r="N208" s="6" t="s">
        <v>613</v>
      </c>
      <c r="O208" s="6" t="s">
        <v>613</v>
      </c>
      <c r="P208" s="6" t="s">
        <v>51</v>
      </c>
      <c r="Q208" s="6" t="s">
        <v>52</v>
      </c>
      <c r="R208" s="6">
        <f>VLOOKUP(B208,[1]应付款管理!$A$1:$I$65536,9,0)</f>
        <v>901.67</v>
      </c>
      <c r="S208">
        <f t="shared" si="4"/>
        <v>0</v>
      </c>
      <c r="T208" t="str">
        <f t="shared" si="5"/>
        <v>，1414887</v>
      </c>
    </row>
    <row r="209" spans="1:20">
      <c r="A209" s="6" t="s">
        <v>8</v>
      </c>
      <c r="B209" s="7">
        <v>1414704</v>
      </c>
      <c r="C209" s="6" t="s">
        <v>639</v>
      </c>
      <c r="D209" s="6" t="s">
        <v>640</v>
      </c>
      <c r="E209" s="6" t="s">
        <v>74</v>
      </c>
      <c r="F209" s="6">
        <v>1</v>
      </c>
      <c r="G209" s="6" t="s">
        <v>173</v>
      </c>
      <c r="H209" s="6" t="s">
        <v>107</v>
      </c>
      <c r="I209" s="6" t="s">
        <v>641</v>
      </c>
      <c r="J209" s="6">
        <v>115.77</v>
      </c>
      <c r="K209" s="6">
        <v>115.77</v>
      </c>
      <c r="L209" s="6">
        <v>0</v>
      </c>
      <c r="M209" s="6" t="s">
        <v>8</v>
      </c>
      <c r="N209" s="6" t="s">
        <v>613</v>
      </c>
      <c r="O209" s="6" t="s">
        <v>613</v>
      </c>
      <c r="P209" s="6" t="s">
        <v>51</v>
      </c>
      <c r="Q209" s="6" t="s">
        <v>52</v>
      </c>
      <c r="R209" s="6">
        <f>VLOOKUP(B209,[1]应付款管理!$A$1:$I$65536,9,0)</f>
        <v>115.77</v>
      </c>
      <c r="S209">
        <f t="shared" si="4"/>
        <v>0</v>
      </c>
      <c r="T209" t="str">
        <f t="shared" si="5"/>
        <v>，1414704</v>
      </c>
    </row>
    <row r="210" spans="1:20">
      <c r="A210" s="6" t="s">
        <v>8</v>
      </c>
      <c r="B210" s="7">
        <v>1414546</v>
      </c>
      <c r="C210" s="6" t="s">
        <v>642</v>
      </c>
      <c r="D210" s="6" t="s">
        <v>643</v>
      </c>
      <c r="E210" s="6" t="s">
        <v>644</v>
      </c>
      <c r="F210" s="6">
        <v>1</v>
      </c>
      <c r="G210" s="6" t="s">
        <v>19</v>
      </c>
      <c r="H210" s="6" t="s">
        <v>242</v>
      </c>
      <c r="I210" s="6" t="s">
        <v>645</v>
      </c>
      <c r="J210" s="6">
        <v>1315.41</v>
      </c>
      <c r="K210" s="6">
        <v>1315.41</v>
      </c>
      <c r="L210" s="6">
        <v>0</v>
      </c>
      <c r="M210" s="6" t="s">
        <v>8</v>
      </c>
      <c r="N210" s="6" t="s">
        <v>646</v>
      </c>
      <c r="O210" s="6" t="s">
        <v>173</v>
      </c>
      <c r="P210" s="6" t="s">
        <v>162</v>
      </c>
      <c r="Q210" s="6" t="s">
        <v>163</v>
      </c>
      <c r="R210" s="6">
        <f>VLOOKUP(B210,[1]应付款管理!$A$1:$I$65536,9,0)</f>
        <v>1315.41</v>
      </c>
      <c r="S210">
        <f t="shared" si="4"/>
        <v>0</v>
      </c>
      <c r="T210" t="str">
        <f t="shared" si="5"/>
        <v>，1414546</v>
      </c>
    </row>
    <row r="211" spans="1:20">
      <c r="A211" s="6" t="s">
        <v>8</v>
      </c>
      <c r="B211" s="7">
        <v>1414548</v>
      </c>
      <c r="C211" s="6" t="s">
        <v>647</v>
      </c>
      <c r="D211" s="6" t="s">
        <v>648</v>
      </c>
      <c r="E211" s="6" t="s">
        <v>649</v>
      </c>
      <c r="F211" s="6">
        <v>1</v>
      </c>
      <c r="G211" s="6" t="s">
        <v>64</v>
      </c>
      <c r="H211" s="6" t="s">
        <v>19</v>
      </c>
      <c r="I211" s="6" t="s">
        <v>650</v>
      </c>
      <c r="J211" s="6">
        <v>2986.5</v>
      </c>
      <c r="K211" s="6">
        <v>2986.5</v>
      </c>
      <c r="L211" s="6">
        <v>0</v>
      </c>
      <c r="M211" s="6" t="s">
        <v>8</v>
      </c>
      <c r="N211" s="6" t="s">
        <v>646</v>
      </c>
      <c r="O211" s="6" t="s">
        <v>613</v>
      </c>
      <c r="P211" s="6" t="s">
        <v>51</v>
      </c>
      <c r="Q211" s="6" t="s">
        <v>52</v>
      </c>
      <c r="R211" s="6">
        <f>VLOOKUP(B211,[1]应付款管理!$A$1:$I$65536,9,0)</f>
        <v>2986.5</v>
      </c>
      <c r="S211">
        <f t="shared" si="4"/>
        <v>0</v>
      </c>
      <c r="T211" t="str">
        <f t="shared" si="5"/>
        <v>，1414548</v>
      </c>
    </row>
    <row r="212" spans="1:20">
      <c r="A212" s="6" t="s">
        <v>8</v>
      </c>
      <c r="B212" s="7">
        <v>1414505</v>
      </c>
      <c r="C212" s="6" t="s">
        <v>651</v>
      </c>
      <c r="D212" s="6" t="s">
        <v>652</v>
      </c>
      <c r="E212" s="6" t="s">
        <v>653</v>
      </c>
      <c r="F212" s="6">
        <v>1</v>
      </c>
      <c r="G212" s="6" t="s">
        <v>213</v>
      </c>
      <c r="H212" s="6" t="s">
        <v>64</v>
      </c>
      <c r="I212" s="6" t="s">
        <v>654</v>
      </c>
      <c r="J212" s="6">
        <v>3077.82</v>
      </c>
      <c r="K212" s="6">
        <v>3077.82</v>
      </c>
      <c r="L212" s="6">
        <v>0</v>
      </c>
      <c r="M212" s="6" t="s">
        <v>8</v>
      </c>
      <c r="N212" s="6" t="s">
        <v>646</v>
      </c>
      <c r="O212" s="6" t="s">
        <v>646</v>
      </c>
      <c r="P212" s="6" t="s">
        <v>51</v>
      </c>
      <c r="Q212" s="6" t="s">
        <v>52</v>
      </c>
      <c r="R212" s="6">
        <f>VLOOKUP(B212,[1]应付款管理!$A$1:$I$65536,9,0)</f>
        <v>3077.82</v>
      </c>
      <c r="S212">
        <f t="shared" si="4"/>
        <v>0</v>
      </c>
      <c r="T212" t="str">
        <f t="shared" si="5"/>
        <v>，1414505</v>
      </c>
    </row>
    <row r="213" spans="1:20">
      <c r="A213" s="6" t="s">
        <v>8</v>
      </c>
      <c r="B213" s="7">
        <v>1414494</v>
      </c>
      <c r="C213" s="6" t="s">
        <v>655</v>
      </c>
      <c r="D213" s="6" t="s">
        <v>522</v>
      </c>
      <c r="E213" s="6" t="s">
        <v>74</v>
      </c>
      <c r="F213" s="6">
        <v>1</v>
      </c>
      <c r="G213" s="6" t="s">
        <v>17</v>
      </c>
      <c r="H213" s="6" t="s">
        <v>173</v>
      </c>
      <c r="I213" s="6" t="s">
        <v>656</v>
      </c>
      <c r="J213" s="6">
        <v>1087.82</v>
      </c>
      <c r="K213" s="6">
        <v>1087.82</v>
      </c>
      <c r="L213" s="6">
        <v>0</v>
      </c>
      <c r="M213" s="6" t="s">
        <v>8</v>
      </c>
      <c r="N213" s="6" t="s">
        <v>646</v>
      </c>
      <c r="O213" s="6" t="s">
        <v>646</v>
      </c>
      <c r="P213" s="6" t="s">
        <v>51</v>
      </c>
      <c r="Q213" s="6" t="s">
        <v>52</v>
      </c>
      <c r="R213" s="6">
        <f>VLOOKUP(B213,[1]应付款管理!$A$1:$I$65536,9,0)</f>
        <v>1087.82</v>
      </c>
      <c r="S213">
        <f t="shared" ref="S213:S276" si="6">K213-R213</f>
        <v>0</v>
      </c>
      <c r="T213" t="str">
        <f t="shared" ref="T213:T276" si="7">$T$19&amp;B213</f>
        <v>，1414494</v>
      </c>
    </row>
    <row r="214" spans="1:20">
      <c r="A214" s="6" t="s">
        <v>8</v>
      </c>
      <c r="B214" s="7">
        <v>1414446</v>
      </c>
      <c r="C214" s="6" t="s">
        <v>657</v>
      </c>
      <c r="D214" s="6" t="s">
        <v>658</v>
      </c>
      <c r="E214" s="6" t="s">
        <v>83</v>
      </c>
      <c r="F214" s="6">
        <v>1</v>
      </c>
      <c r="G214" s="6" t="s">
        <v>19</v>
      </c>
      <c r="H214" s="6" t="s">
        <v>242</v>
      </c>
      <c r="I214" s="6" t="s">
        <v>659</v>
      </c>
      <c r="J214" s="6">
        <v>2135.6</v>
      </c>
      <c r="K214" s="6">
        <v>2135.6</v>
      </c>
      <c r="L214" s="6">
        <v>0</v>
      </c>
      <c r="M214" s="6" t="s">
        <v>8</v>
      </c>
      <c r="N214" s="6" t="s">
        <v>646</v>
      </c>
      <c r="O214" s="6" t="s">
        <v>50</v>
      </c>
      <c r="P214" s="6" t="s">
        <v>51</v>
      </c>
      <c r="Q214" s="6" t="s">
        <v>52</v>
      </c>
      <c r="R214" s="6">
        <f>VLOOKUP(B214,[1]应付款管理!$A$1:$I$65536,9,0)</f>
        <v>2135.61</v>
      </c>
      <c r="S214">
        <f t="shared" si="6"/>
        <v>-0.0100000000002183</v>
      </c>
      <c r="T214" t="str">
        <f t="shared" si="7"/>
        <v>，1414446</v>
      </c>
    </row>
    <row r="215" spans="1:20">
      <c r="A215" s="6" t="s">
        <v>8</v>
      </c>
      <c r="B215" s="7">
        <v>1414427</v>
      </c>
      <c r="C215" s="6" t="s">
        <v>660</v>
      </c>
      <c r="D215" s="6" t="s">
        <v>661</v>
      </c>
      <c r="E215" s="6" t="s">
        <v>74</v>
      </c>
      <c r="F215" s="6">
        <v>1</v>
      </c>
      <c r="G215" s="6" t="s">
        <v>107</v>
      </c>
      <c r="H215" s="6" t="s">
        <v>25</v>
      </c>
      <c r="I215" s="6" t="s">
        <v>662</v>
      </c>
      <c r="J215" s="6">
        <v>1269.38</v>
      </c>
      <c r="K215" s="6">
        <v>1269.38</v>
      </c>
      <c r="L215" s="6">
        <v>0</v>
      </c>
      <c r="M215" s="6" t="s">
        <v>8</v>
      </c>
      <c r="N215" s="6" t="s">
        <v>646</v>
      </c>
      <c r="O215" s="6" t="s">
        <v>646</v>
      </c>
      <c r="P215" s="6" t="s">
        <v>162</v>
      </c>
      <c r="Q215" s="6" t="s">
        <v>163</v>
      </c>
      <c r="R215" s="6">
        <f>VLOOKUP(B215,[1]应付款管理!$A$1:$I$65536,9,0)</f>
        <v>1269.38</v>
      </c>
      <c r="S215">
        <f t="shared" si="6"/>
        <v>0</v>
      </c>
      <c r="T215" t="str">
        <f t="shared" si="7"/>
        <v>，1414427</v>
      </c>
    </row>
    <row r="216" spans="1:20">
      <c r="A216" s="6" t="s">
        <v>8</v>
      </c>
      <c r="B216" s="7">
        <v>1414406</v>
      </c>
      <c r="C216" s="6" t="s">
        <v>663</v>
      </c>
      <c r="D216" s="6" t="s">
        <v>664</v>
      </c>
      <c r="E216" s="6" t="s">
        <v>47</v>
      </c>
      <c r="F216" s="6">
        <v>2</v>
      </c>
      <c r="G216" s="6" t="s">
        <v>19</v>
      </c>
      <c r="H216" s="6" t="s">
        <v>25</v>
      </c>
      <c r="I216" s="6" t="s">
        <v>665</v>
      </c>
      <c r="J216" s="6">
        <v>2084</v>
      </c>
      <c r="K216" s="6">
        <v>2084</v>
      </c>
      <c r="L216" s="6">
        <v>0</v>
      </c>
      <c r="M216" s="6" t="s">
        <v>8</v>
      </c>
      <c r="N216" s="6" t="s">
        <v>646</v>
      </c>
      <c r="O216" s="6" t="s">
        <v>544</v>
      </c>
      <c r="P216" s="6" t="s">
        <v>162</v>
      </c>
      <c r="Q216" s="6" t="s">
        <v>163</v>
      </c>
      <c r="R216" s="6">
        <f>VLOOKUP(B216,[1]应付款管理!$A$1:$I$65536,9,0)</f>
        <v>2084</v>
      </c>
      <c r="S216">
        <f t="shared" si="6"/>
        <v>0</v>
      </c>
      <c r="T216" t="str">
        <f t="shared" si="7"/>
        <v>，1414406</v>
      </c>
    </row>
    <row r="217" spans="1:20">
      <c r="A217" s="6" t="s">
        <v>8</v>
      </c>
      <c r="B217" s="7">
        <v>1414351</v>
      </c>
      <c r="C217" s="6" t="s">
        <v>666</v>
      </c>
      <c r="D217" s="6" t="s">
        <v>667</v>
      </c>
      <c r="E217" s="6" t="s">
        <v>668</v>
      </c>
      <c r="F217" s="6">
        <v>1</v>
      </c>
      <c r="G217" s="6" t="s">
        <v>50</v>
      </c>
      <c r="H217" s="6" t="s">
        <v>19</v>
      </c>
      <c r="I217" s="6" t="s">
        <v>669</v>
      </c>
      <c r="J217" s="6">
        <v>2883.15</v>
      </c>
      <c r="K217" s="6">
        <v>2883.15</v>
      </c>
      <c r="L217" s="6">
        <v>0</v>
      </c>
      <c r="M217" s="6" t="s">
        <v>8</v>
      </c>
      <c r="N217" s="6" t="s">
        <v>646</v>
      </c>
      <c r="O217" s="6" t="s">
        <v>646</v>
      </c>
      <c r="P217" s="6" t="s">
        <v>114</v>
      </c>
      <c r="Q217" s="6" t="s">
        <v>114</v>
      </c>
      <c r="R217" s="6">
        <f>VLOOKUP(B217,[1]应付款管理!$A$1:$I$65536,9,0)</f>
        <v>2883.15</v>
      </c>
      <c r="S217">
        <f t="shared" si="6"/>
        <v>0</v>
      </c>
      <c r="T217" t="str">
        <f t="shared" si="7"/>
        <v>，1414351</v>
      </c>
    </row>
    <row r="218" spans="1:20">
      <c r="A218" s="6" t="s">
        <v>8</v>
      </c>
      <c r="B218" s="7">
        <v>1414338</v>
      </c>
      <c r="C218" s="6" t="s">
        <v>670</v>
      </c>
      <c r="D218" s="6" t="s">
        <v>671</v>
      </c>
      <c r="E218" s="6" t="s">
        <v>55</v>
      </c>
      <c r="F218" s="6">
        <v>1</v>
      </c>
      <c r="G218" s="6" t="s">
        <v>17</v>
      </c>
      <c r="H218" s="6" t="s">
        <v>213</v>
      </c>
      <c r="I218" s="6" t="s">
        <v>672</v>
      </c>
      <c r="J218" s="6">
        <v>1147.29</v>
      </c>
      <c r="K218" s="6">
        <v>1147.29</v>
      </c>
      <c r="L218" s="6">
        <v>0</v>
      </c>
      <c r="M218" s="6" t="s">
        <v>8</v>
      </c>
      <c r="N218" s="6" t="s">
        <v>646</v>
      </c>
      <c r="O218" s="6" t="s">
        <v>646</v>
      </c>
      <c r="P218" s="6" t="s">
        <v>51</v>
      </c>
      <c r="Q218" s="6" t="s">
        <v>52</v>
      </c>
      <c r="R218" s="6">
        <f>VLOOKUP(B218,[1]应付款管理!$A$1:$I$65536,9,0)</f>
        <v>1147.29</v>
      </c>
      <c r="S218">
        <f t="shared" si="6"/>
        <v>0</v>
      </c>
      <c r="T218" t="str">
        <f t="shared" si="7"/>
        <v>，1414338</v>
      </c>
    </row>
    <row r="219" spans="1:20">
      <c r="A219" s="6" t="s">
        <v>8</v>
      </c>
      <c r="B219" s="7">
        <v>1414246</v>
      </c>
      <c r="C219" s="6" t="s">
        <v>673</v>
      </c>
      <c r="D219" s="6" t="s">
        <v>674</v>
      </c>
      <c r="E219" s="6" t="s">
        <v>47</v>
      </c>
      <c r="F219" s="6">
        <v>3</v>
      </c>
      <c r="G219" s="6" t="s">
        <v>213</v>
      </c>
      <c r="H219" s="6" t="s">
        <v>173</v>
      </c>
      <c r="I219" s="6" t="s">
        <v>675</v>
      </c>
      <c r="J219" s="6">
        <v>2822.76</v>
      </c>
      <c r="K219" s="6">
        <v>2822.76</v>
      </c>
      <c r="L219" s="6">
        <v>0</v>
      </c>
      <c r="M219" s="6" t="s">
        <v>8</v>
      </c>
      <c r="N219" s="6" t="s">
        <v>646</v>
      </c>
      <c r="O219" s="6" t="s">
        <v>646</v>
      </c>
      <c r="P219" s="6" t="s">
        <v>51</v>
      </c>
      <c r="Q219" s="6" t="s">
        <v>52</v>
      </c>
      <c r="R219" s="6">
        <f>VLOOKUP(B219,[1]应付款管理!$A$1:$I$65536,9,0)</f>
        <v>2822.76</v>
      </c>
      <c r="S219">
        <f t="shared" si="6"/>
        <v>0</v>
      </c>
      <c r="T219" t="str">
        <f t="shared" si="7"/>
        <v>，1414246</v>
      </c>
    </row>
    <row r="220" spans="1:20">
      <c r="A220" s="6" t="s">
        <v>8</v>
      </c>
      <c r="B220" s="7">
        <v>1414097</v>
      </c>
      <c r="C220" s="6" t="s">
        <v>676</v>
      </c>
      <c r="D220" s="6" t="s">
        <v>677</v>
      </c>
      <c r="E220" s="6" t="s">
        <v>55</v>
      </c>
      <c r="F220" s="6">
        <v>1</v>
      </c>
      <c r="G220" s="6" t="s">
        <v>64</v>
      </c>
      <c r="H220" s="6" t="s">
        <v>50</v>
      </c>
      <c r="I220" s="6" t="s">
        <v>678</v>
      </c>
      <c r="J220" s="6">
        <v>2432.33</v>
      </c>
      <c r="K220" s="6">
        <v>2432.33</v>
      </c>
      <c r="L220" s="6">
        <v>0</v>
      </c>
      <c r="M220" s="6" t="s">
        <v>8</v>
      </c>
      <c r="N220" s="6" t="s">
        <v>679</v>
      </c>
      <c r="O220" s="6" t="s">
        <v>679</v>
      </c>
      <c r="P220" s="6" t="s">
        <v>51</v>
      </c>
      <c r="Q220" s="6" t="s">
        <v>52</v>
      </c>
      <c r="R220" s="6">
        <f>VLOOKUP(B220,[1]应付款管理!$A$1:$I$65536,9,0)</f>
        <v>2432.33</v>
      </c>
      <c r="S220">
        <f t="shared" si="6"/>
        <v>0</v>
      </c>
      <c r="T220" t="str">
        <f t="shared" si="7"/>
        <v>，1414097</v>
      </c>
    </row>
    <row r="221" spans="1:20">
      <c r="A221" s="6" t="s">
        <v>8</v>
      </c>
      <c r="B221" s="7">
        <v>1414050</v>
      </c>
      <c r="C221" s="6" t="s">
        <v>680</v>
      </c>
      <c r="D221" s="6" t="s">
        <v>681</v>
      </c>
      <c r="E221" s="6" t="s">
        <v>682</v>
      </c>
      <c r="F221" s="6">
        <v>3</v>
      </c>
      <c r="G221" s="6" t="s">
        <v>19</v>
      </c>
      <c r="H221" s="6" t="s">
        <v>59</v>
      </c>
      <c r="I221" s="6" t="s">
        <v>683</v>
      </c>
      <c r="J221" s="6">
        <v>2374.02</v>
      </c>
      <c r="K221" s="6">
        <v>2374.02</v>
      </c>
      <c r="L221" s="6">
        <v>0</v>
      </c>
      <c r="M221" s="6" t="s">
        <v>8</v>
      </c>
      <c r="N221" s="6" t="s">
        <v>679</v>
      </c>
      <c r="O221" s="6" t="s">
        <v>64</v>
      </c>
      <c r="P221" s="6" t="s">
        <v>162</v>
      </c>
      <c r="Q221" s="6" t="s">
        <v>163</v>
      </c>
      <c r="R221" s="6">
        <f>VLOOKUP(B221,[1]应付款管理!$A$1:$I$65536,9,0)</f>
        <v>2374.02</v>
      </c>
      <c r="S221">
        <f t="shared" si="6"/>
        <v>0</v>
      </c>
      <c r="T221" t="str">
        <f t="shared" si="7"/>
        <v>，1414050</v>
      </c>
    </row>
    <row r="222" spans="1:20">
      <c r="A222" s="6" t="s">
        <v>8</v>
      </c>
      <c r="B222" s="7">
        <v>1413995</v>
      </c>
      <c r="C222" s="6" t="s">
        <v>684</v>
      </c>
      <c r="D222" s="6" t="s">
        <v>685</v>
      </c>
      <c r="E222" s="6" t="s">
        <v>686</v>
      </c>
      <c r="F222" s="6">
        <v>1</v>
      </c>
      <c r="G222" s="6" t="s">
        <v>64</v>
      </c>
      <c r="H222" s="6" t="s">
        <v>50</v>
      </c>
      <c r="I222" s="6" t="s">
        <v>687</v>
      </c>
      <c r="J222" s="6">
        <v>1299.03</v>
      </c>
      <c r="K222" s="6">
        <v>1299.03</v>
      </c>
      <c r="L222" s="6">
        <v>0</v>
      </c>
      <c r="M222" s="6" t="s">
        <v>8</v>
      </c>
      <c r="N222" s="6" t="s">
        <v>679</v>
      </c>
      <c r="O222" s="6" t="s">
        <v>679</v>
      </c>
      <c r="P222" s="6" t="s">
        <v>162</v>
      </c>
      <c r="Q222" s="6" t="s">
        <v>163</v>
      </c>
      <c r="R222" s="6">
        <f>VLOOKUP(B222,[1]应付款管理!$A$1:$I$65536,9,0)</f>
        <v>1299.03</v>
      </c>
      <c r="S222">
        <f t="shared" si="6"/>
        <v>0</v>
      </c>
      <c r="T222" t="str">
        <f t="shared" si="7"/>
        <v>，1413995</v>
      </c>
    </row>
    <row r="223" spans="1:20">
      <c r="A223" s="6" t="s">
        <v>8</v>
      </c>
      <c r="B223" s="7">
        <v>1413887</v>
      </c>
      <c r="C223" s="6" t="s">
        <v>688</v>
      </c>
      <c r="D223" s="6" t="s">
        <v>689</v>
      </c>
      <c r="E223" s="6" t="s">
        <v>690</v>
      </c>
      <c r="F223" s="6">
        <v>1</v>
      </c>
      <c r="G223" s="6" t="s">
        <v>64</v>
      </c>
      <c r="H223" s="6" t="s">
        <v>25</v>
      </c>
      <c r="I223" s="6" t="s">
        <v>691</v>
      </c>
      <c r="J223" s="6">
        <v>5306.77</v>
      </c>
      <c r="K223" s="6">
        <v>5306.77</v>
      </c>
      <c r="L223" s="6">
        <v>0</v>
      </c>
      <c r="M223" s="6" t="s">
        <v>8</v>
      </c>
      <c r="N223" s="6" t="s">
        <v>679</v>
      </c>
      <c r="O223" s="6" t="s">
        <v>679</v>
      </c>
      <c r="P223" s="6" t="s">
        <v>51</v>
      </c>
      <c r="Q223" s="6" t="s">
        <v>52</v>
      </c>
      <c r="R223" s="6">
        <f>VLOOKUP(B223,[1]应付款管理!$A$1:$I$65536,9,0)</f>
        <v>5306.77</v>
      </c>
      <c r="S223">
        <f t="shared" si="6"/>
        <v>0</v>
      </c>
      <c r="T223" t="str">
        <f t="shared" si="7"/>
        <v>，1413887</v>
      </c>
    </row>
    <row r="224" spans="1:20">
      <c r="A224" s="6" t="s">
        <v>8</v>
      </c>
      <c r="B224" s="7">
        <v>1413852</v>
      </c>
      <c r="C224" s="6" t="s">
        <v>692</v>
      </c>
      <c r="D224" s="6" t="s">
        <v>693</v>
      </c>
      <c r="E224" s="6" t="s">
        <v>55</v>
      </c>
      <c r="F224" s="6">
        <v>1</v>
      </c>
      <c r="G224" s="6" t="s">
        <v>64</v>
      </c>
      <c r="H224" s="6" t="s">
        <v>50</v>
      </c>
      <c r="I224" s="6" t="s">
        <v>694</v>
      </c>
      <c r="J224" s="6">
        <v>1253.93</v>
      </c>
      <c r="K224" s="6">
        <v>1253.93</v>
      </c>
      <c r="L224" s="6">
        <v>0</v>
      </c>
      <c r="M224" s="6" t="s">
        <v>8</v>
      </c>
      <c r="N224" s="6" t="s">
        <v>679</v>
      </c>
      <c r="O224" s="6" t="s">
        <v>679</v>
      </c>
      <c r="P224" s="6" t="s">
        <v>51</v>
      </c>
      <c r="Q224" s="6" t="s">
        <v>52</v>
      </c>
      <c r="R224" s="6">
        <f>VLOOKUP(B224,[1]应付款管理!$A$1:$I$65536,9,0)</f>
        <v>1253.93</v>
      </c>
      <c r="S224">
        <f t="shared" si="6"/>
        <v>0</v>
      </c>
      <c r="T224" t="str">
        <f t="shared" si="7"/>
        <v>，1413852</v>
      </c>
    </row>
    <row r="225" spans="1:20">
      <c r="A225" s="6" t="s">
        <v>8</v>
      </c>
      <c r="B225" s="7">
        <v>1413800</v>
      </c>
      <c r="C225" s="6" t="s">
        <v>695</v>
      </c>
      <c r="D225" s="6" t="s">
        <v>696</v>
      </c>
      <c r="E225" s="6" t="s">
        <v>697</v>
      </c>
      <c r="F225" s="6">
        <v>1</v>
      </c>
      <c r="G225" s="6" t="s">
        <v>173</v>
      </c>
      <c r="H225" s="6" t="s">
        <v>25</v>
      </c>
      <c r="I225" s="6" t="s">
        <v>698</v>
      </c>
      <c r="J225" s="6">
        <v>6324.95</v>
      </c>
      <c r="K225" s="6">
        <v>6324.95</v>
      </c>
      <c r="L225" s="6">
        <v>0</v>
      </c>
      <c r="M225" s="6" t="s">
        <v>8</v>
      </c>
      <c r="N225" s="6" t="s">
        <v>679</v>
      </c>
      <c r="O225" s="6" t="s">
        <v>679</v>
      </c>
      <c r="P225" s="6" t="s">
        <v>51</v>
      </c>
      <c r="Q225" s="6" t="s">
        <v>52</v>
      </c>
      <c r="R225" s="6">
        <f>VLOOKUP(B225,[1]应付款管理!$A$1:$I$65536,9,0)</f>
        <v>6324.95</v>
      </c>
      <c r="S225">
        <f t="shared" si="6"/>
        <v>0</v>
      </c>
      <c r="T225" t="str">
        <f t="shared" si="7"/>
        <v>，1413800</v>
      </c>
    </row>
    <row r="226" spans="1:20">
      <c r="A226" s="6" t="s">
        <v>8</v>
      </c>
      <c r="B226" s="7">
        <v>1413770</v>
      </c>
      <c r="C226" s="6" t="s">
        <v>699</v>
      </c>
      <c r="D226" s="6" t="s">
        <v>353</v>
      </c>
      <c r="E226" s="6" t="s">
        <v>354</v>
      </c>
      <c r="F226" s="6">
        <v>1</v>
      </c>
      <c r="G226" s="6" t="s">
        <v>213</v>
      </c>
      <c r="H226" s="6" t="s">
        <v>173</v>
      </c>
      <c r="I226" s="6" t="s">
        <v>700</v>
      </c>
      <c r="J226" s="6">
        <v>565.94</v>
      </c>
      <c r="K226" s="6">
        <v>565.94</v>
      </c>
      <c r="L226" s="6">
        <v>0</v>
      </c>
      <c r="M226" s="6" t="s">
        <v>8</v>
      </c>
      <c r="N226" s="6" t="s">
        <v>679</v>
      </c>
      <c r="O226" s="6" t="s">
        <v>679</v>
      </c>
      <c r="P226" s="6" t="s">
        <v>51</v>
      </c>
      <c r="Q226" s="6" t="s">
        <v>52</v>
      </c>
      <c r="R226" s="6">
        <f>VLOOKUP(B226,[1]应付款管理!$A$1:$I$65536,9,0)</f>
        <v>565.94</v>
      </c>
      <c r="S226">
        <f t="shared" si="6"/>
        <v>0</v>
      </c>
      <c r="T226" t="str">
        <f t="shared" si="7"/>
        <v>，1413770</v>
      </c>
    </row>
    <row r="227" spans="1:20">
      <c r="A227" s="6" t="s">
        <v>8</v>
      </c>
      <c r="B227" s="7">
        <v>1413769</v>
      </c>
      <c r="C227" s="6" t="s">
        <v>701</v>
      </c>
      <c r="D227" s="6" t="s">
        <v>133</v>
      </c>
      <c r="E227" s="6" t="s">
        <v>74</v>
      </c>
      <c r="F227" s="6">
        <v>1</v>
      </c>
      <c r="G227" s="6" t="s">
        <v>173</v>
      </c>
      <c r="H227" s="6" t="s">
        <v>107</v>
      </c>
      <c r="I227" s="6" t="s">
        <v>702</v>
      </c>
      <c r="J227" s="6">
        <v>1054.54</v>
      </c>
      <c r="K227" s="6">
        <v>1054.54</v>
      </c>
      <c r="L227" s="6">
        <v>0</v>
      </c>
      <c r="M227" s="6" t="s">
        <v>8</v>
      </c>
      <c r="N227" s="6" t="s">
        <v>679</v>
      </c>
      <c r="O227" s="6" t="s">
        <v>679</v>
      </c>
      <c r="P227" s="6" t="s">
        <v>51</v>
      </c>
      <c r="Q227" s="6" t="s">
        <v>52</v>
      </c>
      <c r="R227" s="6">
        <f>VLOOKUP(B227,[1]应付款管理!$A$1:$I$65536,9,0)</f>
        <v>1054.54</v>
      </c>
      <c r="S227">
        <f t="shared" si="6"/>
        <v>0</v>
      </c>
      <c r="T227" t="str">
        <f t="shared" si="7"/>
        <v>，1413769</v>
      </c>
    </row>
    <row r="228" spans="1:20">
      <c r="A228" s="6" t="s">
        <v>8</v>
      </c>
      <c r="B228" s="7">
        <v>1413767</v>
      </c>
      <c r="C228" s="6" t="s">
        <v>703</v>
      </c>
      <c r="D228" s="6" t="s">
        <v>704</v>
      </c>
      <c r="E228" s="6" t="s">
        <v>705</v>
      </c>
      <c r="F228" s="6">
        <v>1</v>
      </c>
      <c r="G228" s="6" t="s">
        <v>213</v>
      </c>
      <c r="H228" s="6" t="s">
        <v>107</v>
      </c>
      <c r="I228" s="6" t="s">
        <v>706</v>
      </c>
      <c r="J228" s="6">
        <v>551.22</v>
      </c>
      <c r="K228" s="6">
        <v>551.22</v>
      </c>
      <c r="L228" s="6">
        <v>0</v>
      </c>
      <c r="M228" s="6" t="s">
        <v>8</v>
      </c>
      <c r="N228" s="6" t="s">
        <v>679</v>
      </c>
      <c r="O228" s="6" t="s">
        <v>679</v>
      </c>
      <c r="P228" s="6" t="s">
        <v>51</v>
      </c>
      <c r="Q228" s="6" t="s">
        <v>52</v>
      </c>
      <c r="R228" s="6">
        <f>VLOOKUP(B228,[1]应付款管理!$A$1:$I$65536,9,0)</f>
        <v>551.22</v>
      </c>
      <c r="S228">
        <f t="shared" si="6"/>
        <v>0</v>
      </c>
      <c r="T228" t="str">
        <f t="shared" si="7"/>
        <v>，1413767</v>
      </c>
    </row>
    <row r="229" spans="1:20">
      <c r="A229" s="6" t="s">
        <v>8</v>
      </c>
      <c r="B229" s="7">
        <v>1413748</v>
      </c>
      <c r="C229" s="6" t="s">
        <v>707</v>
      </c>
      <c r="D229" s="6" t="s">
        <v>284</v>
      </c>
      <c r="E229" s="6" t="s">
        <v>55</v>
      </c>
      <c r="F229" s="6">
        <v>1</v>
      </c>
      <c r="G229" s="6" t="s">
        <v>213</v>
      </c>
      <c r="H229" s="6" t="s">
        <v>107</v>
      </c>
      <c r="I229" s="6" t="s">
        <v>708</v>
      </c>
      <c r="J229" s="6">
        <v>868.5</v>
      </c>
      <c r="K229" s="6">
        <v>868.5</v>
      </c>
      <c r="L229" s="6">
        <v>0</v>
      </c>
      <c r="M229" s="6" t="s">
        <v>8</v>
      </c>
      <c r="N229" s="6" t="s">
        <v>679</v>
      </c>
      <c r="O229" s="6" t="s">
        <v>679</v>
      </c>
      <c r="P229" s="6" t="s">
        <v>51</v>
      </c>
      <c r="Q229" s="6" t="s">
        <v>52</v>
      </c>
      <c r="R229" s="6">
        <f>VLOOKUP(B229,[1]应付款管理!$A$1:$I$65536,9,0)</f>
        <v>868.5</v>
      </c>
      <c r="S229">
        <f t="shared" si="6"/>
        <v>0</v>
      </c>
      <c r="T229" t="str">
        <f t="shared" si="7"/>
        <v>，1413748</v>
      </c>
    </row>
    <row r="230" spans="1:20">
      <c r="A230" s="6" t="s">
        <v>8</v>
      </c>
      <c r="B230" s="7">
        <v>1413731</v>
      </c>
      <c r="C230" s="6" t="s">
        <v>709</v>
      </c>
      <c r="D230" s="6" t="s">
        <v>267</v>
      </c>
      <c r="E230" s="6" t="s">
        <v>488</v>
      </c>
      <c r="F230" s="6">
        <v>1</v>
      </c>
      <c r="G230" s="6" t="s">
        <v>17</v>
      </c>
      <c r="H230" s="6" t="s">
        <v>107</v>
      </c>
      <c r="I230" s="6" t="s">
        <v>710</v>
      </c>
      <c r="J230" s="6">
        <v>2175.63</v>
      </c>
      <c r="K230" s="6">
        <v>2175.63</v>
      </c>
      <c r="L230" s="6">
        <v>0</v>
      </c>
      <c r="M230" s="6" t="s">
        <v>8</v>
      </c>
      <c r="N230" s="6" t="s">
        <v>679</v>
      </c>
      <c r="O230" s="6" t="s">
        <v>679</v>
      </c>
      <c r="P230" s="6" t="s">
        <v>51</v>
      </c>
      <c r="Q230" s="6" t="s">
        <v>52</v>
      </c>
      <c r="R230" s="6">
        <f>VLOOKUP(B230,[1]应付款管理!$A$1:$I$65536,9,0)</f>
        <v>2175.63</v>
      </c>
      <c r="S230">
        <f t="shared" si="6"/>
        <v>0</v>
      </c>
      <c r="T230" t="str">
        <f t="shared" si="7"/>
        <v>，1413731</v>
      </c>
    </row>
    <row r="231" spans="1:20">
      <c r="A231" s="6" t="s">
        <v>8</v>
      </c>
      <c r="B231" s="7">
        <v>1413674</v>
      </c>
      <c r="C231" s="6" t="s">
        <v>711</v>
      </c>
      <c r="D231" s="6" t="s">
        <v>712</v>
      </c>
      <c r="E231" s="6" t="s">
        <v>519</v>
      </c>
      <c r="F231" s="6">
        <v>1</v>
      </c>
      <c r="G231" s="6" t="s">
        <v>64</v>
      </c>
      <c r="H231" s="6" t="s">
        <v>50</v>
      </c>
      <c r="I231" s="6" t="s">
        <v>713</v>
      </c>
      <c r="J231" s="6">
        <v>1241.59</v>
      </c>
      <c r="K231" s="6">
        <v>1241.59</v>
      </c>
      <c r="L231" s="6">
        <v>0</v>
      </c>
      <c r="M231" s="6" t="s">
        <v>8</v>
      </c>
      <c r="N231" s="6" t="s">
        <v>714</v>
      </c>
      <c r="O231" s="6" t="s">
        <v>107</v>
      </c>
      <c r="P231" s="6" t="s">
        <v>51</v>
      </c>
      <c r="Q231" s="6" t="s">
        <v>52</v>
      </c>
      <c r="R231" s="6">
        <f>VLOOKUP(B231,[1]应付款管理!$A$1:$I$65536,9,0)</f>
        <v>1241.59</v>
      </c>
      <c r="S231">
        <f t="shared" si="6"/>
        <v>0</v>
      </c>
      <c r="T231" t="str">
        <f t="shared" si="7"/>
        <v>，1413674</v>
      </c>
    </row>
    <row r="232" spans="1:20">
      <c r="A232" s="6" t="s">
        <v>8</v>
      </c>
      <c r="B232" s="7">
        <v>1413670</v>
      </c>
      <c r="C232" s="6" t="s">
        <v>715</v>
      </c>
      <c r="D232" s="6" t="s">
        <v>342</v>
      </c>
      <c r="E232" s="6" t="s">
        <v>47</v>
      </c>
      <c r="F232" s="6">
        <v>1</v>
      </c>
      <c r="G232" s="6" t="s">
        <v>173</v>
      </c>
      <c r="H232" s="6" t="s">
        <v>64</v>
      </c>
      <c r="I232" s="6" t="s">
        <v>716</v>
      </c>
      <c r="J232" s="6">
        <v>639.37</v>
      </c>
      <c r="K232" s="6">
        <v>639.37</v>
      </c>
      <c r="L232" s="6">
        <v>0</v>
      </c>
      <c r="M232" s="6" t="s">
        <v>8</v>
      </c>
      <c r="N232" s="6" t="s">
        <v>714</v>
      </c>
      <c r="O232" s="6" t="s">
        <v>411</v>
      </c>
      <c r="P232" s="6" t="s">
        <v>51</v>
      </c>
      <c r="Q232" s="6" t="s">
        <v>52</v>
      </c>
      <c r="R232" s="6">
        <f>VLOOKUP(B232,[1]应付款管理!$A$1:$I$65536,9,0)</f>
        <v>639.37</v>
      </c>
      <c r="S232">
        <f t="shared" si="6"/>
        <v>0</v>
      </c>
      <c r="T232" t="str">
        <f t="shared" si="7"/>
        <v>，1413670</v>
      </c>
    </row>
    <row r="233" spans="1:20">
      <c r="A233" s="6" t="s">
        <v>8</v>
      </c>
      <c r="B233" s="7">
        <v>1413597</v>
      </c>
      <c r="C233" s="6" t="s">
        <v>717</v>
      </c>
      <c r="D233" s="6" t="s">
        <v>718</v>
      </c>
      <c r="E233" s="6" t="s">
        <v>74</v>
      </c>
      <c r="F233" s="6">
        <v>1</v>
      </c>
      <c r="G233" s="6" t="s">
        <v>213</v>
      </c>
      <c r="H233" s="6" t="s">
        <v>173</v>
      </c>
      <c r="I233" s="6" t="s">
        <v>719</v>
      </c>
      <c r="J233" s="6">
        <v>1071.74</v>
      </c>
      <c r="K233" s="6">
        <v>1071.74</v>
      </c>
      <c r="L233" s="6">
        <v>0</v>
      </c>
      <c r="M233" s="6" t="s">
        <v>8</v>
      </c>
      <c r="N233" s="6" t="s">
        <v>714</v>
      </c>
      <c r="O233" s="6" t="s">
        <v>714</v>
      </c>
      <c r="P233" s="6" t="s">
        <v>51</v>
      </c>
      <c r="Q233" s="6" t="s">
        <v>52</v>
      </c>
      <c r="R233" s="6">
        <f>VLOOKUP(B233,[1]应付款管理!$A$1:$I$65536,9,0)</f>
        <v>1071.74</v>
      </c>
      <c r="S233">
        <f t="shared" si="6"/>
        <v>0</v>
      </c>
      <c r="T233" t="str">
        <f t="shared" si="7"/>
        <v>，1413597</v>
      </c>
    </row>
    <row r="234" spans="1:20">
      <c r="A234" s="6" t="s">
        <v>8</v>
      </c>
      <c r="B234" s="7">
        <v>1413565</v>
      </c>
      <c r="C234" s="6" t="s">
        <v>720</v>
      </c>
      <c r="D234" s="6" t="s">
        <v>721</v>
      </c>
      <c r="E234" s="6" t="s">
        <v>722</v>
      </c>
      <c r="F234" s="6">
        <v>1</v>
      </c>
      <c r="G234" s="6" t="s">
        <v>173</v>
      </c>
      <c r="H234" s="6" t="s">
        <v>50</v>
      </c>
      <c r="I234" s="6" t="s">
        <v>723</v>
      </c>
      <c r="J234" s="6">
        <v>1818.54</v>
      </c>
      <c r="K234" s="6">
        <v>1818.54</v>
      </c>
      <c r="L234" s="6">
        <v>0</v>
      </c>
      <c r="M234" s="6" t="s">
        <v>8</v>
      </c>
      <c r="N234" s="6" t="s">
        <v>714</v>
      </c>
      <c r="O234" s="6" t="s">
        <v>714</v>
      </c>
      <c r="P234" s="6" t="s">
        <v>51</v>
      </c>
      <c r="Q234" s="6" t="s">
        <v>52</v>
      </c>
      <c r="R234" s="6">
        <f>VLOOKUP(B234,[1]应付款管理!$A$1:$I$65536,9,0)</f>
        <v>1818.54</v>
      </c>
      <c r="S234">
        <f t="shared" si="6"/>
        <v>0</v>
      </c>
      <c r="T234" t="str">
        <f t="shared" si="7"/>
        <v>，1413565</v>
      </c>
    </row>
    <row r="235" spans="1:20">
      <c r="A235" s="6" t="s">
        <v>8</v>
      </c>
      <c r="B235" s="7">
        <v>1413561</v>
      </c>
      <c r="C235" s="6" t="s">
        <v>724</v>
      </c>
      <c r="D235" s="6" t="s">
        <v>284</v>
      </c>
      <c r="E235" s="6" t="s">
        <v>55</v>
      </c>
      <c r="F235" s="6">
        <v>1</v>
      </c>
      <c r="G235" s="6" t="s">
        <v>17</v>
      </c>
      <c r="H235" s="6" t="s">
        <v>173</v>
      </c>
      <c r="I235" s="6" t="s">
        <v>725</v>
      </c>
      <c r="J235" s="6">
        <v>781.68</v>
      </c>
      <c r="K235" s="6">
        <v>781.68</v>
      </c>
      <c r="L235" s="6">
        <v>0</v>
      </c>
      <c r="M235" s="6" t="s">
        <v>8</v>
      </c>
      <c r="N235" s="6" t="s">
        <v>714</v>
      </c>
      <c r="O235" s="6" t="s">
        <v>714</v>
      </c>
      <c r="P235" s="6" t="s">
        <v>51</v>
      </c>
      <c r="Q235" s="6" t="s">
        <v>52</v>
      </c>
      <c r="R235" s="6">
        <f>VLOOKUP(B235,[1]应付款管理!$A$1:$I$65536,9,0)</f>
        <v>781.68</v>
      </c>
      <c r="S235">
        <f t="shared" si="6"/>
        <v>0</v>
      </c>
      <c r="T235" t="str">
        <f t="shared" si="7"/>
        <v>，1413561</v>
      </c>
    </row>
    <row r="236" spans="1:20">
      <c r="A236" s="6" t="s">
        <v>8</v>
      </c>
      <c r="B236" s="7">
        <v>1413474</v>
      </c>
      <c r="C236" s="6" t="s">
        <v>726</v>
      </c>
      <c r="D236" s="6" t="s">
        <v>522</v>
      </c>
      <c r="E236" s="6" t="s">
        <v>74</v>
      </c>
      <c r="F236" s="6">
        <v>3</v>
      </c>
      <c r="G236" s="6" t="s">
        <v>17</v>
      </c>
      <c r="H236" s="6" t="s">
        <v>173</v>
      </c>
      <c r="I236" s="6" t="s">
        <v>727</v>
      </c>
      <c r="J236" s="6">
        <v>3263.46</v>
      </c>
      <c r="K236" s="6">
        <v>3263.46</v>
      </c>
      <c r="L236" s="6">
        <v>0</v>
      </c>
      <c r="M236" s="6" t="s">
        <v>8</v>
      </c>
      <c r="N236" s="6" t="s">
        <v>714</v>
      </c>
      <c r="O236" s="6" t="s">
        <v>714</v>
      </c>
      <c r="P236" s="6" t="s">
        <v>51</v>
      </c>
      <c r="Q236" s="6" t="s">
        <v>52</v>
      </c>
      <c r="R236" s="6">
        <f>VLOOKUP(B236,[1]应付款管理!$A$1:$I$65536,9,0)</f>
        <v>3263.46</v>
      </c>
      <c r="S236">
        <f t="shared" si="6"/>
        <v>0</v>
      </c>
      <c r="T236" t="str">
        <f t="shared" si="7"/>
        <v>，1413474</v>
      </c>
    </row>
    <row r="237" spans="1:20">
      <c r="A237" s="6" t="s">
        <v>8</v>
      </c>
      <c r="B237" s="7">
        <v>1413449</v>
      </c>
      <c r="C237" s="6" t="s">
        <v>728</v>
      </c>
      <c r="D237" s="6" t="s">
        <v>661</v>
      </c>
      <c r="E237" s="6" t="s">
        <v>729</v>
      </c>
      <c r="F237" s="6">
        <v>1</v>
      </c>
      <c r="G237" s="6" t="s">
        <v>17</v>
      </c>
      <c r="H237" s="6" t="s">
        <v>19</v>
      </c>
      <c r="I237" s="6" t="s">
        <v>730</v>
      </c>
      <c r="J237" s="6">
        <v>1874.01</v>
      </c>
      <c r="K237" s="6">
        <v>1874.01</v>
      </c>
      <c r="L237" s="6">
        <v>0</v>
      </c>
      <c r="M237" s="6" t="s">
        <v>8</v>
      </c>
      <c r="N237" s="6" t="s">
        <v>714</v>
      </c>
      <c r="O237" s="6" t="s">
        <v>714</v>
      </c>
      <c r="P237" s="6" t="s">
        <v>162</v>
      </c>
      <c r="Q237" s="6" t="s">
        <v>163</v>
      </c>
      <c r="R237" s="6">
        <f>VLOOKUP(B237,[1]应付款管理!$A$1:$I$65536,9,0)</f>
        <v>1874.01</v>
      </c>
      <c r="S237">
        <f t="shared" si="6"/>
        <v>0</v>
      </c>
      <c r="T237" t="str">
        <f t="shared" si="7"/>
        <v>，1413449</v>
      </c>
    </row>
    <row r="238" spans="1:20">
      <c r="A238" s="6" t="s">
        <v>8</v>
      </c>
      <c r="B238" s="7">
        <v>1413452</v>
      </c>
      <c r="C238" s="6" t="s">
        <v>731</v>
      </c>
      <c r="D238" s="6" t="s">
        <v>732</v>
      </c>
      <c r="E238" s="6" t="s">
        <v>733</v>
      </c>
      <c r="F238" s="6">
        <v>2</v>
      </c>
      <c r="G238" s="6" t="s">
        <v>107</v>
      </c>
      <c r="H238" s="6" t="s">
        <v>25</v>
      </c>
      <c r="I238" s="6" t="s">
        <v>734</v>
      </c>
      <c r="J238" s="6">
        <v>5429.68</v>
      </c>
      <c r="K238" s="6">
        <v>5429.68</v>
      </c>
      <c r="L238" s="6">
        <v>0</v>
      </c>
      <c r="M238" s="6" t="s">
        <v>8</v>
      </c>
      <c r="N238" s="6" t="s">
        <v>714</v>
      </c>
      <c r="O238" s="6" t="s">
        <v>714</v>
      </c>
      <c r="P238" s="6" t="s">
        <v>51</v>
      </c>
      <c r="Q238" s="6" t="s">
        <v>52</v>
      </c>
      <c r="R238" s="6">
        <f>VLOOKUP(B238,[1]应付款管理!$A$1:$I$65536,9,0)</f>
        <v>5429.68</v>
      </c>
      <c r="S238">
        <f t="shared" si="6"/>
        <v>0</v>
      </c>
      <c r="T238" t="str">
        <f t="shared" si="7"/>
        <v>，1413452</v>
      </c>
    </row>
    <row r="239" spans="1:20">
      <c r="A239" s="6" t="s">
        <v>8</v>
      </c>
      <c r="B239" s="7">
        <v>1413384</v>
      </c>
      <c r="C239" s="6" t="s">
        <v>735</v>
      </c>
      <c r="D239" s="6" t="s">
        <v>736</v>
      </c>
      <c r="E239" s="6" t="s">
        <v>737</v>
      </c>
      <c r="F239" s="6">
        <v>1</v>
      </c>
      <c r="G239" s="6" t="s">
        <v>19</v>
      </c>
      <c r="H239" s="6" t="s">
        <v>59</v>
      </c>
      <c r="I239" s="6" t="s">
        <v>738</v>
      </c>
      <c r="J239" s="6">
        <v>1250.15</v>
      </c>
      <c r="K239" s="6">
        <v>1250.15</v>
      </c>
      <c r="L239" s="6">
        <v>0</v>
      </c>
      <c r="M239" s="6" t="s">
        <v>8</v>
      </c>
      <c r="N239" s="6" t="s">
        <v>714</v>
      </c>
      <c r="O239" s="6" t="s">
        <v>173</v>
      </c>
      <c r="P239" s="6" t="s">
        <v>181</v>
      </c>
      <c r="Q239" s="6" t="s">
        <v>182</v>
      </c>
      <c r="R239" s="6">
        <f>VLOOKUP(B239,[1]应付款管理!$A$1:$I$65536,9,0)</f>
        <v>1250.16</v>
      </c>
      <c r="S239">
        <f t="shared" si="6"/>
        <v>-0.00999999999999091</v>
      </c>
      <c r="T239" t="str">
        <f t="shared" si="7"/>
        <v>，1413384</v>
      </c>
    </row>
    <row r="240" spans="1:20">
      <c r="A240" s="6" t="s">
        <v>8</v>
      </c>
      <c r="B240" s="7">
        <v>1413375</v>
      </c>
      <c r="C240" s="6" t="s">
        <v>739</v>
      </c>
      <c r="D240" s="6" t="s">
        <v>740</v>
      </c>
      <c r="E240" s="6" t="s">
        <v>741</v>
      </c>
      <c r="F240" s="6">
        <v>1</v>
      </c>
      <c r="G240" s="6" t="s">
        <v>107</v>
      </c>
      <c r="H240" s="6" t="s">
        <v>64</v>
      </c>
      <c r="I240" s="6" t="s">
        <v>742</v>
      </c>
      <c r="J240" s="6">
        <v>523.13</v>
      </c>
      <c r="K240" s="6">
        <v>523.13</v>
      </c>
      <c r="L240" s="6">
        <v>0</v>
      </c>
      <c r="M240" s="6" t="s">
        <v>8</v>
      </c>
      <c r="N240" s="6" t="s">
        <v>714</v>
      </c>
      <c r="O240" s="6" t="s">
        <v>714</v>
      </c>
      <c r="P240" s="6" t="s">
        <v>51</v>
      </c>
      <c r="Q240" s="6" t="s">
        <v>52</v>
      </c>
      <c r="R240" s="6">
        <f>VLOOKUP(B240,[1]应付款管理!$A$1:$I$65536,9,0)</f>
        <v>523.13</v>
      </c>
      <c r="S240">
        <f t="shared" si="6"/>
        <v>0</v>
      </c>
      <c r="T240" t="str">
        <f t="shared" si="7"/>
        <v>，1413375</v>
      </c>
    </row>
    <row r="241" spans="1:20">
      <c r="A241" s="6" t="s">
        <v>8</v>
      </c>
      <c r="B241" s="7">
        <v>1413360</v>
      </c>
      <c r="C241" s="6" t="s">
        <v>743</v>
      </c>
      <c r="D241" s="6" t="s">
        <v>704</v>
      </c>
      <c r="E241" s="6" t="s">
        <v>74</v>
      </c>
      <c r="F241" s="6">
        <v>1</v>
      </c>
      <c r="G241" s="6" t="s">
        <v>213</v>
      </c>
      <c r="H241" s="6" t="s">
        <v>173</v>
      </c>
      <c r="I241" s="6" t="s">
        <v>744</v>
      </c>
      <c r="J241" s="6">
        <v>182.25</v>
      </c>
      <c r="K241" s="6">
        <v>182.25</v>
      </c>
      <c r="L241" s="6">
        <v>0</v>
      </c>
      <c r="M241" s="6" t="s">
        <v>8</v>
      </c>
      <c r="N241" s="6" t="s">
        <v>714</v>
      </c>
      <c r="O241" s="6" t="s">
        <v>467</v>
      </c>
      <c r="P241" s="6" t="s">
        <v>51</v>
      </c>
      <c r="Q241" s="6" t="s">
        <v>52</v>
      </c>
      <c r="R241" s="6">
        <f>VLOOKUP(B241,[1]应付款管理!$A$1:$I$65536,9,0)</f>
        <v>182.25</v>
      </c>
      <c r="S241">
        <f t="shared" si="6"/>
        <v>0</v>
      </c>
      <c r="T241" t="str">
        <f t="shared" si="7"/>
        <v>，1413360</v>
      </c>
    </row>
    <row r="242" spans="1:20">
      <c r="A242" s="6" t="s">
        <v>8</v>
      </c>
      <c r="B242" s="7">
        <v>1413359</v>
      </c>
      <c r="C242" s="6" t="s">
        <v>745</v>
      </c>
      <c r="D242" s="6" t="s">
        <v>704</v>
      </c>
      <c r="E242" s="6" t="s">
        <v>74</v>
      </c>
      <c r="F242" s="6">
        <v>1</v>
      </c>
      <c r="G242" s="6" t="s">
        <v>17</v>
      </c>
      <c r="H242" s="6" t="s">
        <v>213</v>
      </c>
      <c r="I242" s="6" t="s">
        <v>744</v>
      </c>
      <c r="J242" s="6">
        <v>182.25</v>
      </c>
      <c r="K242" s="6">
        <v>182.25</v>
      </c>
      <c r="L242" s="6">
        <v>0</v>
      </c>
      <c r="M242" s="6" t="s">
        <v>8</v>
      </c>
      <c r="N242" s="6" t="s">
        <v>714</v>
      </c>
      <c r="O242" s="6" t="s">
        <v>544</v>
      </c>
      <c r="P242" s="6" t="s">
        <v>51</v>
      </c>
      <c r="Q242" s="6" t="s">
        <v>52</v>
      </c>
      <c r="R242" s="6">
        <f>VLOOKUP(B242,[1]应付款管理!$A$1:$I$65536,9,0)</f>
        <v>182.25</v>
      </c>
      <c r="S242">
        <f t="shared" si="6"/>
        <v>0</v>
      </c>
      <c r="T242" t="str">
        <f t="shared" si="7"/>
        <v>，1413359</v>
      </c>
    </row>
    <row r="243" spans="1:20">
      <c r="A243" s="6" t="s">
        <v>8</v>
      </c>
      <c r="B243" s="7">
        <v>1413356</v>
      </c>
      <c r="C243" s="6" t="s">
        <v>746</v>
      </c>
      <c r="D243" s="6" t="s">
        <v>747</v>
      </c>
      <c r="E243" s="6" t="s">
        <v>748</v>
      </c>
      <c r="F243" s="6">
        <v>1</v>
      </c>
      <c r="G243" s="6" t="s">
        <v>213</v>
      </c>
      <c r="H243" s="6" t="s">
        <v>173</v>
      </c>
      <c r="I243" s="6" t="s">
        <v>749</v>
      </c>
      <c r="J243" s="6">
        <v>1688.72</v>
      </c>
      <c r="K243" s="6">
        <v>1688.72</v>
      </c>
      <c r="L243" s="6">
        <v>0</v>
      </c>
      <c r="M243" s="6" t="s">
        <v>8</v>
      </c>
      <c r="N243" s="6" t="s">
        <v>714</v>
      </c>
      <c r="O243" s="6" t="s">
        <v>544</v>
      </c>
      <c r="P243" s="6" t="s">
        <v>51</v>
      </c>
      <c r="Q243" s="6" t="s">
        <v>52</v>
      </c>
      <c r="R243" s="6">
        <f>VLOOKUP(B243,[1]应付款管理!$A$1:$I$65536,9,0)</f>
        <v>1688.72</v>
      </c>
      <c r="S243">
        <f t="shared" si="6"/>
        <v>0</v>
      </c>
      <c r="T243" t="str">
        <f t="shared" si="7"/>
        <v>，1413356</v>
      </c>
    </row>
    <row r="244" spans="1:20">
      <c r="A244" s="6" t="s">
        <v>8</v>
      </c>
      <c r="B244" s="7">
        <v>1413248</v>
      </c>
      <c r="C244" s="6" t="s">
        <v>750</v>
      </c>
      <c r="D244" s="6" t="s">
        <v>615</v>
      </c>
      <c r="E244" s="6" t="s">
        <v>55</v>
      </c>
      <c r="F244" s="6">
        <v>1</v>
      </c>
      <c r="G244" s="6" t="s">
        <v>64</v>
      </c>
      <c r="H244" s="6" t="s">
        <v>19</v>
      </c>
      <c r="I244" s="6" t="s">
        <v>751</v>
      </c>
      <c r="J244" s="6">
        <v>1916.82</v>
      </c>
      <c r="K244" s="6">
        <v>1916.82</v>
      </c>
      <c r="L244" s="6">
        <v>0</v>
      </c>
      <c r="M244" s="6" t="s">
        <v>8</v>
      </c>
      <c r="N244" s="6" t="s">
        <v>714</v>
      </c>
      <c r="O244" s="6" t="s">
        <v>714</v>
      </c>
      <c r="P244" s="6" t="s">
        <v>51</v>
      </c>
      <c r="Q244" s="6" t="s">
        <v>52</v>
      </c>
      <c r="R244" s="6">
        <f>VLOOKUP(B244,[1]应付款管理!$A$1:$I$65536,9,0)</f>
        <v>1916.82</v>
      </c>
      <c r="S244">
        <f t="shared" si="6"/>
        <v>0</v>
      </c>
      <c r="T244" t="str">
        <f t="shared" si="7"/>
        <v>，1413248</v>
      </c>
    </row>
    <row r="245" spans="1:20">
      <c r="A245" s="6" t="s">
        <v>8</v>
      </c>
      <c r="B245" s="7">
        <v>1413174</v>
      </c>
      <c r="C245" s="6" t="s">
        <v>752</v>
      </c>
      <c r="D245" s="6" t="s">
        <v>753</v>
      </c>
      <c r="E245" s="6" t="s">
        <v>754</v>
      </c>
      <c r="F245" s="6">
        <v>1</v>
      </c>
      <c r="G245" s="6" t="s">
        <v>17</v>
      </c>
      <c r="H245" s="6" t="s">
        <v>213</v>
      </c>
      <c r="I245" s="6" t="s">
        <v>755</v>
      </c>
      <c r="J245" s="6">
        <v>600.81</v>
      </c>
      <c r="K245" s="6">
        <v>600.81</v>
      </c>
      <c r="L245" s="6">
        <v>0</v>
      </c>
      <c r="M245" s="6" t="s">
        <v>8</v>
      </c>
      <c r="N245" s="6" t="s">
        <v>714</v>
      </c>
      <c r="O245" s="6" t="s">
        <v>467</v>
      </c>
      <c r="P245" s="6" t="s">
        <v>181</v>
      </c>
      <c r="Q245" s="6" t="s">
        <v>182</v>
      </c>
      <c r="R245" s="6">
        <f>VLOOKUP(B245,[1]应付款管理!$A$1:$I$65536,9,0)</f>
        <v>600.81</v>
      </c>
      <c r="S245">
        <f t="shared" si="6"/>
        <v>0</v>
      </c>
      <c r="T245" t="str">
        <f t="shared" si="7"/>
        <v>，1413174</v>
      </c>
    </row>
    <row r="246" spans="1:20">
      <c r="A246" s="6" t="s">
        <v>8</v>
      </c>
      <c r="B246" s="7">
        <v>1413217</v>
      </c>
      <c r="C246" s="6" t="s">
        <v>756</v>
      </c>
      <c r="D246" s="6" t="s">
        <v>757</v>
      </c>
      <c r="E246" s="6" t="s">
        <v>758</v>
      </c>
      <c r="F246" s="6">
        <v>1</v>
      </c>
      <c r="G246" s="6" t="s">
        <v>64</v>
      </c>
      <c r="H246" s="6" t="s">
        <v>19</v>
      </c>
      <c r="I246" s="6" t="s">
        <v>759</v>
      </c>
      <c r="J246" s="6">
        <v>1595.15</v>
      </c>
      <c r="K246" s="6">
        <v>1595.15</v>
      </c>
      <c r="L246" s="6">
        <v>0</v>
      </c>
      <c r="M246" s="6" t="s">
        <v>8</v>
      </c>
      <c r="N246" s="6" t="s">
        <v>714</v>
      </c>
      <c r="O246" s="6" t="s">
        <v>714</v>
      </c>
      <c r="P246" s="6" t="s">
        <v>51</v>
      </c>
      <c r="Q246" s="6" t="s">
        <v>52</v>
      </c>
      <c r="R246" s="6">
        <f>VLOOKUP(B246,[1]应付款管理!$A$1:$I$65536,9,0)</f>
        <v>1595.15</v>
      </c>
      <c r="S246">
        <f t="shared" si="6"/>
        <v>0</v>
      </c>
      <c r="T246" t="str">
        <f t="shared" si="7"/>
        <v>，1413217</v>
      </c>
    </row>
    <row r="247" spans="1:20">
      <c r="A247" s="6" t="s">
        <v>8</v>
      </c>
      <c r="B247" s="7">
        <v>1413202</v>
      </c>
      <c r="C247" s="6" t="s">
        <v>760</v>
      </c>
      <c r="D247" s="6" t="s">
        <v>732</v>
      </c>
      <c r="E247" s="6" t="s">
        <v>733</v>
      </c>
      <c r="F247" s="6">
        <v>1</v>
      </c>
      <c r="G247" s="6" t="s">
        <v>107</v>
      </c>
      <c r="H247" s="6" t="s">
        <v>50</v>
      </c>
      <c r="I247" s="6" t="s">
        <v>761</v>
      </c>
      <c r="J247" s="6">
        <v>1450.1</v>
      </c>
      <c r="K247" s="6">
        <v>1450.1</v>
      </c>
      <c r="L247" s="6">
        <v>0</v>
      </c>
      <c r="M247" s="6" t="s">
        <v>8</v>
      </c>
      <c r="N247" s="6" t="s">
        <v>714</v>
      </c>
      <c r="O247" s="6" t="s">
        <v>714</v>
      </c>
      <c r="P247" s="6" t="s">
        <v>51</v>
      </c>
      <c r="Q247" s="6" t="s">
        <v>52</v>
      </c>
      <c r="R247" s="6">
        <f>VLOOKUP(B247,[1]应付款管理!$A$1:$I$65536,9,0)</f>
        <v>1450.1</v>
      </c>
      <c r="S247">
        <f t="shared" si="6"/>
        <v>0</v>
      </c>
      <c r="T247" t="str">
        <f t="shared" si="7"/>
        <v>，1413202</v>
      </c>
    </row>
    <row r="248" spans="1:20">
      <c r="A248" s="6" t="s">
        <v>8</v>
      </c>
      <c r="B248" s="7">
        <v>1413069</v>
      </c>
      <c r="C248" s="6" t="s">
        <v>762</v>
      </c>
      <c r="D248" s="6" t="s">
        <v>763</v>
      </c>
      <c r="E248" s="6" t="s">
        <v>74</v>
      </c>
      <c r="F248" s="6">
        <v>1</v>
      </c>
      <c r="G248" s="6" t="s">
        <v>64</v>
      </c>
      <c r="H248" s="6" t="s">
        <v>19</v>
      </c>
      <c r="I248" s="6" t="s">
        <v>764</v>
      </c>
      <c r="J248" s="6">
        <v>590.65</v>
      </c>
      <c r="K248" s="6">
        <v>590.65</v>
      </c>
      <c r="L248" s="6">
        <v>0</v>
      </c>
      <c r="M248" s="6" t="s">
        <v>8</v>
      </c>
      <c r="N248" s="6" t="s">
        <v>765</v>
      </c>
      <c r="O248" s="6" t="s">
        <v>765</v>
      </c>
      <c r="P248" s="6" t="s">
        <v>51</v>
      </c>
      <c r="Q248" s="6" t="s">
        <v>52</v>
      </c>
      <c r="R248" s="6">
        <f>VLOOKUP(B248,[1]应付款管理!$A$1:$I$65536,9,0)</f>
        <v>590.65</v>
      </c>
      <c r="S248">
        <f t="shared" si="6"/>
        <v>0</v>
      </c>
      <c r="T248" t="str">
        <f t="shared" si="7"/>
        <v>，1413069</v>
      </c>
    </row>
    <row r="249" spans="1:20">
      <c r="A249" s="6" t="s">
        <v>8</v>
      </c>
      <c r="B249" s="7">
        <v>1412813</v>
      </c>
      <c r="C249" s="6" t="s">
        <v>766</v>
      </c>
      <c r="D249" s="6" t="s">
        <v>767</v>
      </c>
      <c r="E249" s="6" t="s">
        <v>74</v>
      </c>
      <c r="F249" s="6">
        <v>1</v>
      </c>
      <c r="G249" s="6" t="s">
        <v>213</v>
      </c>
      <c r="H249" s="6" t="s">
        <v>107</v>
      </c>
      <c r="I249" s="6" t="s">
        <v>768</v>
      </c>
      <c r="J249" s="6">
        <v>1188.02</v>
      </c>
      <c r="K249" s="6">
        <v>1188.02</v>
      </c>
      <c r="L249" s="6">
        <v>0</v>
      </c>
      <c r="M249" s="6" t="s">
        <v>8</v>
      </c>
      <c r="N249" s="6" t="s">
        <v>765</v>
      </c>
      <c r="O249" s="6" t="s">
        <v>765</v>
      </c>
      <c r="P249" s="6" t="s">
        <v>51</v>
      </c>
      <c r="Q249" s="6" t="s">
        <v>52</v>
      </c>
      <c r="R249" s="6">
        <f>VLOOKUP(B249,[1]应付款管理!$A$1:$I$65536,9,0)</f>
        <v>1188.02</v>
      </c>
      <c r="S249">
        <f t="shared" si="6"/>
        <v>0</v>
      </c>
      <c r="T249" t="str">
        <f t="shared" si="7"/>
        <v>，1412813</v>
      </c>
    </row>
    <row r="250" spans="1:20">
      <c r="A250" s="6" t="s">
        <v>8</v>
      </c>
      <c r="B250" s="7">
        <v>1412678</v>
      </c>
      <c r="C250" s="6" t="s">
        <v>769</v>
      </c>
      <c r="D250" s="6" t="s">
        <v>770</v>
      </c>
      <c r="E250" s="6" t="s">
        <v>488</v>
      </c>
      <c r="F250" s="6">
        <v>1</v>
      </c>
      <c r="G250" s="6" t="s">
        <v>50</v>
      </c>
      <c r="H250" s="6" t="s">
        <v>19</v>
      </c>
      <c r="I250" s="6" t="s">
        <v>771</v>
      </c>
      <c r="J250" s="6">
        <v>1308.51</v>
      </c>
      <c r="K250" s="6">
        <v>1308.51</v>
      </c>
      <c r="L250" s="6">
        <v>0</v>
      </c>
      <c r="M250" s="6" t="s">
        <v>8</v>
      </c>
      <c r="N250" s="6" t="s">
        <v>765</v>
      </c>
      <c r="O250" s="6" t="s">
        <v>765</v>
      </c>
      <c r="P250" s="6" t="s">
        <v>51</v>
      </c>
      <c r="Q250" s="6" t="s">
        <v>52</v>
      </c>
      <c r="R250" s="6">
        <f>VLOOKUP(B250,[1]应付款管理!$A$1:$I$65536,9,0)</f>
        <v>1308.51</v>
      </c>
      <c r="S250">
        <f t="shared" si="6"/>
        <v>0</v>
      </c>
      <c r="T250" t="str">
        <f t="shared" si="7"/>
        <v>，1412678</v>
      </c>
    </row>
    <row r="251" spans="1:20">
      <c r="A251" s="6" t="s">
        <v>8</v>
      </c>
      <c r="B251" s="7">
        <v>1412594</v>
      </c>
      <c r="C251" s="6" t="s">
        <v>772</v>
      </c>
      <c r="D251" s="6" t="s">
        <v>773</v>
      </c>
      <c r="E251" s="6" t="s">
        <v>47</v>
      </c>
      <c r="F251" s="6">
        <v>1</v>
      </c>
      <c r="G251" s="6" t="s">
        <v>64</v>
      </c>
      <c r="H251" s="6" t="s">
        <v>19</v>
      </c>
      <c r="I251" s="6" t="s">
        <v>774</v>
      </c>
      <c r="J251" s="6">
        <v>1293.97</v>
      </c>
      <c r="K251" s="6">
        <v>1293.97</v>
      </c>
      <c r="L251" s="6">
        <v>0</v>
      </c>
      <c r="M251" s="6" t="s">
        <v>8</v>
      </c>
      <c r="N251" s="6" t="s">
        <v>765</v>
      </c>
      <c r="O251" s="6" t="s">
        <v>107</v>
      </c>
      <c r="P251" s="6" t="s">
        <v>114</v>
      </c>
      <c r="Q251" s="6" t="s">
        <v>114</v>
      </c>
      <c r="R251" s="6">
        <f>VLOOKUP(B251,[1]应付款管理!$A$1:$I$65536,9,0)</f>
        <v>1293.98</v>
      </c>
      <c r="S251">
        <f t="shared" si="6"/>
        <v>-0.00999999999999091</v>
      </c>
      <c r="T251" t="str">
        <f t="shared" si="7"/>
        <v>，1412594</v>
      </c>
    </row>
    <row r="252" spans="1:20">
      <c r="A252" s="6" t="s">
        <v>8</v>
      </c>
      <c r="B252" s="7">
        <v>1412616</v>
      </c>
      <c r="C252" s="6" t="s">
        <v>775</v>
      </c>
      <c r="D252" s="6" t="s">
        <v>776</v>
      </c>
      <c r="E252" s="6" t="s">
        <v>777</v>
      </c>
      <c r="F252" s="6">
        <v>1</v>
      </c>
      <c r="G252" s="6" t="s">
        <v>17</v>
      </c>
      <c r="H252" s="6" t="s">
        <v>107</v>
      </c>
      <c r="I252" s="6" t="s">
        <v>778</v>
      </c>
      <c r="J252" s="6">
        <v>1858.89</v>
      </c>
      <c r="K252" s="6">
        <v>1858.89</v>
      </c>
      <c r="L252" s="6">
        <v>0</v>
      </c>
      <c r="M252" s="6" t="s">
        <v>8</v>
      </c>
      <c r="N252" s="6" t="s">
        <v>765</v>
      </c>
      <c r="O252" s="6" t="s">
        <v>765</v>
      </c>
      <c r="P252" s="6" t="s">
        <v>51</v>
      </c>
      <c r="Q252" s="6" t="s">
        <v>52</v>
      </c>
      <c r="R252" s="6">
        <f>VLOOKUP(B252,[1]应付款管理!$A$1:$I$65536,9,0)</f>
        <v>1858.89</v>
      </c>
      <c r="S252">
        <f t="shared" si="6"/>
        <v>0</v>
      </c>
      <c r="T252" t="str">
        <f t="shared" si="7"/>
        <v>，1412616</v>
      </c>
    </row>
    <row r="253" spans="1:20">
      <c r="A253" s="6" t="s">
        <v>8</v>
      </c>
      <c r="B253" s="7">
        <v>1412598</v>
      </c>
      <c r="C253" s="6" t="s">
        <v>779</v>
      </c>
      <c r="D253" s="6" t="s">
        <v>780</v>
      </c>
      <c r="E253" s="6" t="s">
        <v>55</v>
      </c>
      <c r="F253" s="6">
        <v>1</v>
      </c>
      <c r="G253" s="6" t="s">
        <v>19</v>
      </c>
      <c r="H253" s="6" t="s">
        <v>59</v>
      </c>
      <c r="I253" s="6" t="s">
        <v>781</v>
      </c>
      <c r="J253" s="6">
        <v>1209.91</v>
      </c>
      <c r="K253" s="6">
        <v>1209.91</v>
      </c>
      <c r="L253" s="6">
        <v>0</v>
      </c>
      <c r="M253" s="6" t="s">
        <v>8</v>
      </c>
      <c r="N253" s="6" t="s">
        <v>765</v>
      </c>
      <c r="O253" s="6" t="s">
        <v>765</v>
      </c>
      <c r="P253" s="6" t="s">
        <v>51</v>
      </c>
      <c r="Q253" s="6" t="s">
        <v>52</v>
      </c>
      <c r="R253" s="6">
        <f>VLOOKUP(B253,[1]应付款管理!$A$1:$I$65536,9,0)</f>
        <v>1209.92</v>
      </c>
      <c r="S253">
        <f t="shared" si="6"/>
        <v>-0.00999999999999091</v>
      </c>
      <c r="T253" t="str">
        <f t="shared" si="7"/>
        <v>，1412598</v>
      </c>
    </row>
    <row r="254" spans="1:20">
      <c r="A254" s="6" t="s">
        <v>8</v>
      </c>
      <c r="B254" s="7">
        <v>1412536</v>
      </c>
      <c r="C254" s="6" t="s">
        <v>782</v>
      </c>
      <c r="D254" s="6" t="s">
        <v>783</v>
      </c>
      <c r="E254" s="6" t="s">
        <v>74</v>
      </c>
      <c r="F254" s="6">
        <v>1</v>
      </c>
      <c r="G254" s="6" t="s">
        <v>64</v>
      </c>
      <c r="H254" s="6" t="s">
        <v>50</v>
      </c>
      <c r="I254" s="6" t="s">
        <v>784</v>
      </c>
      <c r="J254" s="6">
        <v>597.08</v>
      </c>
      <c r="K254" s="6">
        <v>597.08</v>
      </c>
      <c r="L254" s="6">
        <v>0</v>
      </c>
      <c r="M254" s="6" t="s">
        <v>8</v>
      </c>
      <c r="N254" s="6" t="s">
        <v>765</v>
      </c>
      <c r="O254" s="6" t="s">
        <v>765</v>
      </c>
      <c r="P254" s="6" t="s">
        <v>181</v>
      </c>
      <c r="Q254" s="6" t="s">
        <v>182</v>
      </c>
      <c r="R254" s="6">
        <f>VLOOKUP(B254,[1]应付款管理!$A$1:$I$65536,9,0)</f>
        <v>597.08</v>
      </c>
      <c r="S254">
        <f t="shared" si="6"/>
        <v>0</v>
      </c>
      <c r="T254" t="str">
        <f t="shared" si="7"/>
        <v>，1412536</v>
      </c>
    </row>
    <row r="255" spans="1:20">
      <c r="A255" s="6" t="s">
        <v>8</v>
      </c>
      <c r="B255" s="7">
        <v>1412426</v>
      </c>
      <c r="C255" s="6" t="s">
        <v>785</v>
      </c>
      <c r="D255" s="6" t="s">
        <v>375</v>
      </c>
      <c r="E255" s="6" t="s">
        <v>150</v>
      </c>
      <c r="F255" s="6">
        <v>1</v>
      </c>
      <c r="G255" s="6" t="s">
        <v>64</v>
      </c>
      <c r="H255" s="6" t="s">
        <v>50</v>
      </c>
      <c r="I255" s="6" t="s">
        <v>786</v>
      </c>
      <c r="J255" s="6">
        <v>347.06</v>
      </c>
      <c r="K255" s="6">
        <v>347.06</v>
      </c>
      <c r="L255" s="6">
        <v>0</v>
      </c>
      <c r="M255" s="6" t="s">
        <v>8</v>
      </c>
      <c r="N255" s="6" t="s">
        <v>787</v>
      </c>
      <c r="O255" s="6" t="s">
        <v>787</v>
      </c>
      <c r="P255" s="6" t="s">
        <v>51</v>
      </c>
      <c r="Q255" s="6" t="s">
        <v>52</v>
      </c>
      <c r="R255" s="6">
        <f>VLOOKUP(B255,[1]应付款管理!$A$1:$I$65536,9,0)</f>
        <v>347.06</v>
      </c>
      <c r="S255">
        <f t="shared" si="6"/>
        <v>0</v>
      </c>
      <c r="T255" t="str">
        <f t="shared" si="7"/>
        <v>，1412426</v>
      </c>
    </row>
    <row r="256" spans="1:20">
      <c r="A256" s="6" t="s">
        <v>8</v>
      </c>
      <c r="B256" s="7">
        <v>1412375</v>
      </c>
      <c r="C256" s="6" t="s">
        <v>788</v>
      </c>
      <c r="D256" s="6" t="s">
        <v>789</v>
      </c>
      <c r="E256" s="6" t="s">
        <v>55</v>
      </c>
      <c r="F256" s="6">
        <v>1</v>
      </c>
      <c r="G256" s="6" t="s">
        <v>17</v>
      </c>
      <c r="H256" s="6" t="s">
        <v>107</v>
      </c>
      <c r="I256" s="6" t="s">
        <v>790</v>
      </c>
      <c r="J256" s="6">
        <v>635.49</v>
      </c>
      <c r="K256" s="6">
        <v>635.49</v>
      </c>
      <c r="L256" s="6">
        <v>0</v>
      </c>
      <c r="M256" s="6" t="s">
        <v>8</v>
      </c>
      <c r="N256" s="6" t="s">
        <v>787</v>
      </c>
      <c r="O256" s="6" t="s">
        <v>338</v>
      </c>
      <c r="P256" s="6" t="s">
        <v>51</v>
      </c>
      <c r="Q256" s="6" t="s">
        <v>52</v>
      </c>
      <c r="R256" s="6">
        <f>VLOOKUP(B256,[1]应付款管理!$A$1:$I$65536,9,0)</f>
        <v>635.49</v>
      </c>
      <c r="S256">
        <f t="shared" si="6"/>
        <v>0</v>
      </c>
      <c r="T256" t="str">
        <f t="shared" si="7"/>
        <v>，1412375</v>
      </c>
    </row>
    <row r="257" spans="1:20">
      <c r="A257" s="6" t="s">
        <v>8</v>
      </c>
      <c r="B257" s="7">
        <v>1412338</v>
      </c>
      <c r="C257" s="6" t="s">
        <v>791</v>
      </c>
      <c r="D257" s="6" t="s">
        <v>375</v>
      </c>
      <c r="E257" s="6" t="s">
        <v>376</v>
      </c>
      <c r="F257" s="6">
        <v>1</v>
      </c>
      <c r="G257" s="6" t="s">
        <v>107</v>
      </c>
      <c r="H257" s="6" t="s">
        <v>50</v>
      </c>
      <c r="I257" s="6" t="s">
        <v>792</v>
      </c>
      <c r="J257" s="6">
        <v>725.66</v>
      </c>
      <c r="K257" s="6">
        <v>725.66</v>
      </c>
      <c r="L257" s="6">
        <v>0</v>
      </c>
      <c r="M257" s="6" t="s">
        <v>8</v>
      </c>
      <c r="N257" s="6" t="s">
        <v>787</v>
      </c>
      <c r="O257" s="6" t="s">
        <v>787</v>
      </c>
      <c r="P257" s="6" t="s">
        <v>51</v>
      </c>
      <c r="Q257" s="6" t="s">
        <v>52</v>
      </c>
      <c r="R257" s="6">
        <f>VLOOKUP(B257,[1]应付款管理!$A$1:$I$65536,9,0)</f>
        <v>725.66</v>
      </c>
      <c r="S257">
        <f t="shared" si="6"/>
        <v>0</v>
      </c>
      <c r="T257" t="str">
        <f t="shared" si="7"/>
        <v>，1412338</v>
      </c>
    </row>
    <row r="258" spans="1:20">
      <c r="A258" s="6" t="s">
        <v>8</v>
      </c>
      <c r="B258" s="7">
        <v>1412233</v>
      </c>
      <c r="C258" s="6" t="s">
        <v>793</v>
      </c>
      <c r="D258" s="6" t="s">
        <v>794</v>
      </c>
      <c r="E258" s="6" t="s">
        <v>47</v>
      </c>
      <c r="F258" s="6">
        <v>1</v>
      </c>
      <c r="G258" s="6" t="s">
        <v>50</v>
      </c>
      <c r="H258" s="6" t="s">
        <v>19</v>
      </c>
      <c r="I258" s="6" t="s">
        <v>795</v>
      </c>
      <c r="J258" s="6">
        <v>516.74</v>
      </c>
      <c r="K258" s="6">
        <v>516.74</v>
      </c>
      <c r="L258" s="6">
        <v>0</v>
      </c>
      <c r="M258" s="6" t="s">
        <v>8</v>
      </c>
      <c r="N258" s="6" t="s">
        <v>787</v>
      </c>
      <c r="O258" s="6" t="s">
        <v>787</v>
      </c>
      <c r="P258" s="6" t="s">
        <v>51</v>
      </c>
      <c r="Q258" s="6" t="s">
        <v>52</v>
      </c>
      <c r="R258" s="6">
        <f>VLOOKUP(B258,[1]应付款管理!$A$1:$I$65536,9,0)</f>
        <v>516.74</v>
      </c>
      <c r="S258">
        <f t="shared" si="6"/>
        <v>0</v>
      </c>
      <c r="T258" t="str">
        <f t="shared" si="7"/>
        <v>，1412233</v>
      </c>
    </row>
    <row r="259" spans="1:20">
      <c r="A259" s="6" t="s">
        <v>8</v>
      </c>
      <c r="B259" s="7">
        <v>1412125</v>
      </c>
      <c r="C259" s="6" t="s">
        <v>796</v>
      </c>
      <c r="D259" s="6" t="s">
        <v>797</v>
      </c>
      <c r="E259" s="6" t="s">
        <v>74</v>
      </c>
      <c r="F259" s="6">
        <v>1</v>
      </c>
      <c r="G259" s="6" t="s">
        <v>19</v>
      </c>
      <c r="H259" s="6" t="s">
        <v>25</v>
      </c>
      <c r="I259" s="6" t="s">
        <v>798</v>
      </c>
      <c r="J259" s="6">
        <v>446.8</v>
      </c>
      <c r="K259" s="6">
        <v>446.8</v>
      </c>
      <c r="L259" s="6">
        <v>0</v>
      </c>
      <c r="M259" s="6" t="s">
        <v>8</v>
      </c>
      <c r="N259" s="6" t="s">
        <v>787</v>
      </c>
      <c r="O259" s="6" t="s">
        <v>107</v>
      </c>
      <c r="P259" s="6" t="s">
        <v>51</v>
      </c>
      <c r="Q259" s="6" t="s">
        <v>52</v>
      </c>
      <c r="R259" s="6">
        <f>VLOOKUP(B259,[1]应付款管理!$A$1:$I$65536,9,0)</f>
        <v>446.8</v>
      </c>
      <c r="S259">
        <f t="shared" si="6"/>
        <v>0</v>
      </c>
      <c r="T259" t="str">
        <f t="shared" si="7"/>
        <v>，1412125</v>
      </c>
    </row>
    <row r="260" spans="1:20">
      <c r="A260" s="6" t="s">
        <v>8</v>
      </c>
      <c r="B260" s="7">
        <v>1412069</v>
      </c>
      <c r="C260" s="6" t="s">
        <v>799</v>
      </c>
      <c r="D260" s="6" t="s">
        <v>800</v>
      </c>
      <c r="E260" s="6" t="s">
        <v>55</v>
      </c>
      <c r="F260" s="6">
        <v>1</v>
      </c>
      <c r="G260" s="6" t="s">
        <v>50</v>
      </c>
      <c r="H260" s="6" t="s">
        <v>19</v>
      </c>
      <c r="I260" s="6" t="s">
        <v>801</v>
      </c>
      <c r="J260" s="6">
        <v>608.55</v>
      </c>
      <c r="K260" s="6">
        <v>608.55</v>
      </c>
      <c r="L260" s="6">
        <v>0</v>
      </c>
      <c r="M260" s="6" t="s">
        <v>8</v>
      </c>
      <c r="N260" s="6" t="s">
        <v>787</v>
      </c>
      <c r="O260" s="6" t="s">
        <v>467</v>
      </c>
      <c r="P260" s="6" t="s">
        <v>51</v>
      </c>
      <c r="Q260" s="6" t="s">
        <v>52</v>
      </c>
      <c r="R260" s="6">
        <f>VLOOKUP(B260,[1]应付款管理!$A$1:$I$65536,9,0)</f>
        <v>608.55</v>
      </c>
      <c r="S260">
        <f t="shared" si="6"/>
        <v>0</v>
      </c>
      <c r="T260" t="str">
        <f t="shared" si="7"/>
        <v>，1412069</v>
      </c>
    </row>
    <row r="261" spans="1:20">
      <c r="A261" s="6" t="s">
        <v>8</v>
      </c>
      <c r="B261" s="7">
        <v>1409621</v>
      </c>
      <c r="C261" s="6" t="s">
        <v>802</v>
      </c>
      <c r="D261" s="6" t="s">
        <v>803</v>
      </c>
      <c r="E261" s="6" t="s">
        <v>488</v>
      </c>
      <c r="F261" s="6">
        <v>1</v>
      </c>
      <c r="G261" s="6" t="s">
        <v>19</v>
      </c>
      <c r="H261" s="6" t="s">
        <v>804</v>
      </c>
      <c r="I261" s="6" t="s">
        <v>805</v>
      </c>
      <c r="J261" s="6">
        <v>4884.14</v>
      </c>
      <c r="K261" s="6">
        <v>4884.14</v>
      </c>
      <c r="L261" s="6">
        <v>0</v>
      </c>
      <c r="M261" s="6" t="s">
        <v>8</v>
      </c>
      <c r="N261" s="6" t="s">
        <v>787</v>
      </c>
      <c r="O261" s="6" t="s">
        <v>64</v>
      </c>
      <c r="P261" s="6" t="s">
        <v>181</v>
      </c>
      <c r="Q261" s="6" t="s">
        <v>182</v>
      </c>
      <c r="R261" s="6">
        <f>VLOOKUP(B261,[1]应付款管理!$A$1:$I$65536,9,0)</f>
        <v>4884.15</v>
      </c>
      <c r="S261">
        <f t="shared" si="6"/>
        <v>-0.00999999999930878</v>
      </c>
      <c r="T261" t="str">
        <f t="shared" si="7"/>
        <v>，1409621</v>
      </c>
    </row>
    <row r="262" spans="1:20">
      <c r="A262" s="6" t="s">
        <v>8</v>
      </c>
      <c r="B262" s="7">
        <v>1411853</v>
      </c>
      <c r="C262" s="6" t="s">
        <v>806</v>
      </c>
      <c r="D262" s="6" t="s">
        <v>807</v>
      </c>
      <c r="E262" s="6" t="s">
        <v>55</v>
      </c>
      <c r="F262" s="6">
        <v>1</v>
      </c>
      <c r="G262" s="6" t="s">
        <v>64</v>
      </c>
      <c r="H262" s="6" t="s">
        <v>25</v>
      </c>
      <c r="I262" s="6" t="s">
        <v>808</v>
      </c>
      <c r="J262" s="6">
        <v>691.62</v>
      </c>
      <c r="K262" s="6">
        <v>691.62</v>
      </c>
      <c r="L262" s="6">
        <v>0</v>
      </c>
      <c r="M262" s="6" t="s">
        <v>8</v>
      </c>
      <c r="N262" s="6" t="s">
        <v>809</v>
      </c>
      <c r="O262" s="6" t="s">
        <v>809</v>
      </c>
      <c r="P262" s="6" t="s">
        <v>51</v>
      </c>
      <c r="Q262" s="6" t="s">
        <v>52</v>
      </c>
      <c r="R262" s="6">
        <f>VLOOKUP(B262,[1]应付款管理!$A$1:$I$65536,9,0)</f>
        <v>691.62</v>
      </c>
      <c r="S262">
        <f t="shared" si="6"/>
        <v>0</v>
      </c>
      <c r="T262" t="str">
        <f t="shared" si="7"/>
        <v>，1411853</v>
      </c>
    </row>
    <row r="263" spans="1:20">
      <c r="A263" s="6" t="s">
        <v>8</v>
      </c>
      <c r="B263" s="7">
        <v>1411838</v>
      </c>
      <c r="C263" s="6" t="s">
        <v>810</v>
      </c>
      <c r="D263" s="6" t="s">
        <v>540</v>
      </c>
      <c r="E263" s="6" t="s">
        <v>208</v>
      </c>
      <c r="F263" s="6">
        <v>1</v>
      </c>
      <c r="G263" s="6" t="s">
        <v>50</v>
      </c>
      <c r="H263" s="6" t="s">
        <v>19</v>
      </c>
      <c r="I263" s="6" t="s">
        <v>811</v>
      </c>
      <c r="J263" s="6">
        <v>856.14</v>
      </c>
      <c r="K263" s="6">
        <v>856.14</v>
      </c>
      <c r="L263" s="6">
        <v>0</v>
      </c>
      <c r="M263" s="6" t="s">
        <v>8</v>
      </c>
      <c r="N263" s="6" t="s">
        <v>809</v>
      </c>
      <c r="O263" s="6" t="s">
        <v>809</v>
      </c>
      <c r="P263" s="6" t="s">
        <v>51</v>
      </c>
      <c r="Q263" s="6" t="s">
        <v>52</v>
      </c>
      <c r="R263" s="6">
        <f>VLOOKUP(B263,[1]应付款管理!$A$1:$I$65536,9,0)</f>
        <v>856.14</v>
      </c>
      <c r="S263">
        <f t="shared" si="6"/>
        <v>0</v>
      </c>
      <c r="T263" t="str">
        <f t="shared" si="7"/>
        <v>，1411838</v>
      </c>
    </row>
    <row r="264" spans="1:20">
      <c r="A264" s="6" t="s">
        <v>8</v>
      </c>
      <c r="B264" s="7">
        <v>1411653</v>
      </c>
      <c r="C264" s="6" t="s">
        <v>812</v>
      </c>
      <c r="D264" s="6" t="s">
        <v>375</v>
      </c>
      <c r="E264" s="6" t="s">
        <v>376</v>
      </c>
      <c r="F264" s="6">
        <v>1</v>
      </c>
      <c r="G264" s="6" t="s">
        <v>64</v>
      </c>
      <c r="H264" s="6" t="s">
        <v>25</v>
      </c>
      <c r="I264" s="6" t="s">
        <v>813</v>
      </c>
      <c r="J264" s="6">
        <v>1488.52</v>
      </c>
      <c r="K264" s="6">
        <v>1488.52</v>
      </c>
      <c r="L264" s="6">
        <v>0</v>
      </c>
      <c r="M264" s="6" t="s">
        <v>8</v>
      </c>
      <c r="N264" s="6" t="s">
        <v>809</v>
      </c>
      <c r="O264" s="6" t="s">
        <v>809</v>
      </c>
      <c r="P264" s="6" t="s">
        <v>51</v>
      </c>
      <c r="Q264" s="6" t="s">
        <v>52</v>
      </c>
      <c r="R264" s="6">
        <f>VLOOKUP(B264,[1]应付款管理!$A$1:$I$65536,9,0)</f>
        <v>1488.52</v>
      </c>
      <c r="S264">
        <f t="shared" si="6"/>
        <v>0</v>
      </c>
      <c r="T264" t="str">
        <f t="shared" si="7"/>
        <v>，1411653</v>
      </c>
    </row>
    <row r="265" spans="1:20">
      <c r="A265" s="6" t="s">
        <v>8</v>
      </c>
      <c r="B265" s="7">
        <v>1411587</v>
      </c>
      <c r="C265" s="6" t="s">
        <v>814</v>
      </c>
      <c r="D265" s="6" t="s">
        <v>815</v>
      </c>
      <c r="E265" s="6" t="s">
        <v>816</v>
      </c>
      <c r="F265" s="6">
        <v>1</v>
      </c>
      <c r="G265" s="6" t="s">
        <v>64</v>
      </c>
      <c r="H265" s="6" t="s">
        <v>19</v>
      </c>
      <c r="I265" s="6" t="s">
        <v>817</v>
      </c>
      <c r="J265" s="6">
        <v>7853.06</v>
      </c>
      <c r="K265" s="6">
        <v>7853.06</v>
      </c>
      <c r="L265" s="6">
        <v>0</v>
      </c>
      <c r="M265" s="6" t="s">
        <v>8</v>
      </c>
      <c r="N265" s="6" t="s">
        <v>809</v>
      </c>
      <c r="O265" s="6" t="s">
        <v>107</v>
      </c>
      <c r="P265" s="6" t="s">
        <v>51</v>
      </c>
      <c r="Q265" s="6" t="s">
        <v>52</v>
      </c>
      <c r="R265" s="6">
        <f>VLOOKUP(B265,[1]应付款管理!$A$1:$I$65536,9,0)</f>
        <v>7853.06</v>
      </c>
      <c r="S265">
        <f t="shared" si="6"/>
        <v>0</v>
      </c>
      <c r="T265" t="str">
        <f t="shared" si="7"/>
        <v>，1411587</v>
      </c>
    </row>
    <row r="266" spans="1:20">
      <c r="A266" s="6" t="s">
        <v>8</v>
      </c>
      <c r="B266" s="7">
        <v>1411572</v>
      </c>
      <c r="C266" s="6" t="s">
        <v>818</v>
      </c>
      <c r="D266" s="6" t="s">
        <v>299</v>
      </c>
      <c r="E266" s="6" t="s">
        <v>256</v>
      </c>
      <c r="F266" s="6">
        <v>1</v>
      </c>
      <c r="G266" s="6" t="s">
        <v>213</v>
      </c>
      <c r="H266" s="6" t="s">
        <v>173</v>
      </c>
      <c r="I266" s="6" t="s">
        <v>819</v>
      </c>
      <c r="J266" s="6">
        <v>353.09</v>
      </c>
      <c r="K266" s="6">
        <v>353.09</v>
      </c>
      <c r="L266" s="6">
        <v>0</v>
      </c>
      <c r="M266" s="6" t="s">
        <v>8</v>
      </c>
      <c r="N266" s="6" t="s">
        <v>809</v>
      </c>
      <c r="O266" s="6" t="s">
        <v>809</v>
      </c>
      <c r="P266" s="6" t="s">
        <v>51</v>
      </c>
      <c r="Q266" s="6" t="s">
        <v>52</v>
      </c>
      <c r="R266" s="6">
        <f>VLOOKUP(B266,[1]应付款管理!$A$1:$I$65536,9,0)</f>
        <v>353.09</v>
      </c>
      <c r="S266">
        <f t="shared" si="6"/>
        <v>0</v>
      </c>
      <c r="T266" t="str">
        <f t="shared" si="7"/>
        <v>，1411572</v>
      </c>
    </row>
    <row r="267" spans="1:20">
      <c r="A267" s="6" t="s">
        <v>8</v>
      </c>
      <c r="B267" s="7">
        <v>1411558</v>
      </c>
      <c r="C267" s="6" t="s">
        <v>820</v>
      </c>
      <c r="D267" s="6" t="s">
        <v>821</v>
      </c>
      <c r="E267" s="6" t="s">
        <v>822</v>
      </c>
      <c r="F267" s="6">
        <v>1</v>
      </c>
      <c r="G267" s="6" t="s">
        <v>64</v>
      </c>
      <c r="H267" s="6" t="s">
        <v>19</v>
      </c>
      <c r="I267" s="6" t="s">
        <v>823</v>
      </c>
      <c r="J267" s="6">
        <v>1383.4</v>
      </c>
      <c r="K267" s="6">
        <v>1383.4</v>
      </c>
      <c r="L267" s="6">
        <v>0</v>
      </c>
      <c r="M267" s="6" t="s">
        <v>8</v>
      </c>
      <c r="N267" s="6" t="s">
        <v>809</v>
      </c>
      <c r="O267" s="6" t="s">
        <v>809</v>
      </c>
      <c r="P267" s="6" t="s">
        <v>51</v>
      </c>
      <c r="Q267" s="6" t="s">
        <v>52</v>
      </c>
      <c r="R267" s="6">
        <f>VLOOKUP(B267,[1]应付款管理!$A$1:$I$65536,9,0)</f>
        <v>1383.4</v>
      </c>
      <c r="S267">
        <f t="shared" si="6"/>
        <v>0</v>
      </c>
      <c r="T267" t="str">
        <f t="shared" si="7"/>
        <v>，1411558</v>
      </c>
    </row>
    <row r="268" spans="1:20">
      <c r="A268" s="6" t="s">
        <v>8</v>
      </c>
      <c r="B268" s="7">
        <v>1411484</v>
      </c>
      <c r="C268" s="6" t="s">
        <v>824</v>
      </c>
      <c r="D268" s="6" t="s">
        <v>825</v>
      </c>
      <c r="E268" s="6" t="s">
        <v>74</v>
      </c>
      <c r="F268" s="6">
        <v>1</v>
      </c>
      <c r="G268" s="6" t="s">
        <v>17</v>
      </c>
      <c r="H268" s="6" t="s">
        <v>173</v>
      </c>
      <c r="I268" s="6" t="s">
        <v>826</v>
      </c>
      <c r="J268" s="6">
        <v>1482.52</v>
      </c>
      <c r="K268" s="6">
        <v>1482.52</v>
      </c>
      <c r="L268" s="6">
        <v>0</v>
      </c>
      <c r="M268" s="6" t="s">
        <v>8</v>
      </c>
      <c r="N268" s="6" t="s">
        <v>809</v>
      </c>
      <c r="O268" s="6" t="s">
        <v>570</v>
      </c>
      <c r="P268" s="6" t="s">
        <v>258</v>
      </c>
      <c r="Q268" s="6" t="s">
        <v>259</v>
      </c>
      <c r="R268" s="6">
        <f>VLOOKUP(B268,[1]应付款管理!$A$1:$I$65536,9,0)</f>
        <v>1482.52</v>
      </c>
      <c r="S268">
        <f t="shared" si="6"/>
        <v>0</v>
      </c>
      <c r="T268" t="str">
        <f t="shared" si="7"/>
        <v>，1411484</v>
      </c>
    </row>
    <row r="269" spans="1:20">
      <c r="A269" s="6" t="s">
        <v>8</v>
      </c>
      <c r="B269" s="7">
        <v>1410739</v>
      </c>
      <c r="C269" s="6" t="s">
        <v>827</v>
      </c>
      <c r="D269" s="6" t="s">
        <v>828</v>
      </c>
      <c r="E269" s="6" t="s">
        <v>55</v>
      </c>
      <c r="F269" s="6">
        <v>2</v>
      </c>
      <c r="G269" s="6" t="s">
        <v>107</v>
      </c>
      <c r="H269" s="6" t="s">
        <v>64</v>
      </c>
      <c r="I269" s="6" t="s">
        <v>829</v>
      </c>
      <c r="J269" s="6">
        <v>1412.98</v>
      </c>
      <c r="K269" s="6">
        <v>1412.98</v>
      </c>
      <c r="L269" s="6">
        <v>0</v>
      </c>
      <c r="M269" s="6" t="s">
        <v>8</v>
      </c>
      <c r="N269" s="6" t="s">
        <v>809</v>
      </c>
      <c r="O269" s="6" t="s">
        <v>338</v>
      </c>
      <c r="P269" s="6" t="s">
        <v>162</v>
      </c>
      <c r="Q269" s="6" t="s">
        <v>163</v>
      </c>
      <c r="R269" s="6">
        <f>VLOOKUP(B269,[1]应付款管理!$A$1:$I$65536,9,0)</f>
        <v>1412.98</v>
      </c>
      <c r="S269">
        <f t="shared" si="6"/>
        <v>0</v>
      </c>
      <c r="T269" t="str">
        <f t="shared" si="7"/>
        <v>，1410739</v>
      </c>
    </row>
    <row r="270" spans="1:20">
      <c r="A270" s="6" t="s">
        <v>8</v>
      </c>
      <c r="B270" s="7">
        <v>1411009</v>
      </c>
      <c r="C270" s="6" t="s">
        <v>830</v>
      </c>
      <c r="D270" s="6" t="s">
        <v>831</v>
      </c>
      <c r="E270" s="6" t="s">
        <v>198</v>
      </c>
      <c r="F270" s="6">
        <v>1</v>
      </c>
      <c r="G270" s="6" t="s">
        <v>173</v>
      </c>
      <c r="H270" s="6" t="s">
        <v>50</v>
      </c>
      <c r="I270" s="6" t="s">
        <v>832</v>
      </c>
      <c r="J270" s="6">
        <v>795.96</v>
      </c>
      <c r="K270" s="6">
        <v>795.96</v>
      </c>
      <c r="L270" s="6">
        <v>0</v>
      </c>
      <c r="M270" s="6" t="s">
        <v>8</v>
      </c>
      <c r="N270" s="6" t="s">
        <v>809</v>
      </c>
      <c r="O270" s="6" t="s">
        <v>411</v>
      </c>
      <c r="P270" s="6" t="s">
        <v>51</v>
      </c>
      <c r="Q270" s="6" t="s">
        <v>52</v>
      </c>
      <c r="R270" s="6">
        <f>VLOOKUP(B270,[1]应付款管理!$A$1:$I$65536,9,0)</f>
        <v>795.96</v>
      </c>
      <c r="S270">
        <f t="shared" si="6"/>
        <v>0</v>
      </c>
      <c r="T270" t="str">
        <f t="shared" si="7"/>
        <v>，1411009</v>
      </c>
    </row>
    <row r="271" spans="1:20">
      <c r="A271" s="6" t="s">
        <v>8</v>
      </c>
      <c r="B271" s="7">
        <v>1410901</v>
      </c>
      <c r="C271" s="6" t="s">
        <v>833</v>
      </c>
      <c r="D271" s="6" t="s">
        <v>834</v>
      </c>
      <c r="E271" s="6" t="s">
        <v>835</v>
      </c>
      <c r="F271" s="6">
        <v>1</v>
      </c>
      <c r="G271" s="6" t="s">
        <v>173</v>
      </c>
      <c r="H271" s="6" t="s">
        <v>107</v>
      </c>
      <c r="I271" s="6" t="s">
        <v>836</v>
      </c>
      <c r="J271" s="6">
        <v>772.82</v>
      </c>
      <c r="K271" s="6">
        <v>772.82</v>
      </c>
      <c r="L271" s="6">
        <v>0</v>
      </c>
      <c r="M271" s="6" t="s">
        <v>8</v>
      </c>
      <c r="N271" s="6" t="s">
        <v>809</v>
      </c>
      <c r="O271" s="6" t="s">
        <v>809</v>
      </c>
      <c r="P271" s="6" t="s">
        <v>51</v>
      </c>
      <c r="Q271" s="6" t="s">
        <v>52</v>
      </c>
      <c r="R271" s="6">
        <f>VLOOKUP(B271,[1]应付款管理!$A$1:$I$65536,9,0)</f>
        <v>772.82</v>
      </c>
      <c r="S271">
        <f t="shared" si="6"/>
        <v>0</v>
      </c>
      <c r="T271" t="str">
        <f t="shared" si="7"/>
        <v>，1410901</v>
      </c>
    </row>
    <row r="272" spans="1:20">
      <c r="A272" s="6" t="s">
        <v>8</v>
      </c>
      <c r="B272" s="7">
        <v>1410773</v>
      </c>
      <c r="C272" s="6" t="s">
        <v>837</v>
      </c>
      <c r="D272" s="6" t="s">
        <v>838</v>
      </c>
      <c r="E272" s="6" t="s">
        <v>198</v>
      </c>
      <c r="F272" s="6">
        <v>5</v>
      </c>
      <c r="G272" s="6" t="s">
        <v>19</v>
      </c>
      <c r="H272" s="6" t="s">
        <v>25</v>
      </c>
      <c r="I272" s="6" t="s">
        <v>839</v>
      </c>
      <c r="J272" s="6">
        <v>2858.4</v>
      </c>
      <c r="K272" s="6">
        <v>2858.4</v>
      </c>
      <c r="L272" s="6">
        <v>0</v>
      </c>
      <c r="M272" s="6" t="s">
        <v>8</v>
      </c>
      <c r="N272" s="6" t="s">
        <v>840</v>
      </c>
      <c r="O272" s="6" t="s">
        <v>544</v>
      </c>
      <c r="P272" s="6" t="s">
        <v>135</v>
      </c>
      <c r="Q272" s="6" t="s">
        <v>135</v>
      </c>
      <c r="R272" s="6">
        <f>VLOOKUP(B272,[1]应付款管理!$A$1:$I$65536,9,0)</f>
        <v>2858.4</v>
      </c>
      <c r="S272">
        <f t="shared" si="6"/>
        <v>0</v>
      </c>
      <c r="T272" t="str">
        <f t="shared" si="7"/>
        <v>，1410773</v>
      </c>
    </row>
    <row r="273" spans="1:20">
      <c r="A273" s="6" t="s">
        <v>8</v>
      </c>
      <c r="B273" s="7">
        <v>1410531</v>
      </c>
      <c r="C273" s="6" t="s">
        <v>841</v>
      </c>
      <c r="D273" s="6" t="s">
        <v>842</v>
      </c>
      <c r="E273" s="6" t="s">
        <v>488</v>
      </c>
      <c r="F273" s="6">
        <v>1</v>
      </c>
      <c r="G273" s="6" t="s">
        <v>50</v>
      </c>
      <c r="H273" s="6" t="s">
        <v>19</v>
      </c>
      <c r="I273" s="6" t="s">
        <v>843</v>
      </c>
      <c r="J273" s="6">
        <v>888.79</v>
      </c>
      <c r="K273" s="6">
        <v>888.79</v>
      </c>
      <c r="L273" s="6">
        <v>0</v>
      </c>
      <c r="M273" s="6" t="s">
        <v>8</v>
      </c>
      <c r="N273" s="6" t="s">
        <v>840</v>
      </c>
      <c r="O273" s="6" t="s">
        <v>840</v>
      </c>
      <c r="P273" s="6" t="s">
        <v>51</v>
      </c>
      <c r="Q273" s="6" t="s">
        <v>52</v>
      </c>
      <c r="R273" s="6">
        <f>VLOOKUP(B273,[1]应付款管理!$A$1:$I$65536,9,0)</f>
        <v>888.79</v>
      </c>
      <c r="S273">
        <f t="shared" si="6"/>
        <v>0</v>
      </c>
      <c r="T273" t="str">
        <f t="shared" si="7"/>
        <v>，1410531</v>
      </c>
    </row>
    <row r="274" spans="1:20">
      <c r="A274" s="6" t="s">
        <v>8</v>
      </c>
      <c r="B274" s="7">
        <v>1410530</v>
      </c>
      <c r="C274" s="6" t="s">
        <v>844</v>
      </c>
      <c r="D274" s="6" t="s">
        <v>845</v>
      </c>
      <c r="E274" s="6" t="s">
        <v>47</v>
      </c>
      <c r="F274" s="6">
        <v>1</v>
      </c>
      <c r="G274" s="6" t="s">
        <v>50</v>
      </c>
      <c r="H274" s="6" t="s">
        <v>19</v>
      </c>
      <c r="I274" s="6" t="s">
        <v>846</v>
      </c>
      <c r="J274" s="6">
        <v>854.13</v>
      </c>
      <c r="K274" s="6">
        <v>854.13</v>
      </c>
      <c r="L274" s="6">
        <v>0</v>
      </c>
      <c r="M274" s="6" t="s">
        <v>8</v>
      </c>
      <c r="N274" s="6" t="s">
        <v>840</v>
      </c>
      <c r="O274" s="6" t="s">
        <v>107</v>
      </c>
      <c r="P274" s="6" t="s">
        <v>51</v>
      </c>
      <c r="Q274" s="6" t="s">
        <v>52</v>
      </c>
      <c r="R274" s="6">
        <f>VLOOKUP(B274,[1]应付款管理!$A$1:$I$65536,9,0)</f>
        <v>854.13</v>
      </c>
      <c r="S274">
        <f t="shared" si="6"/>
        <v>0</v>
      </c>
      <c r="T274" t="str">
        <f t="shared" si="7"/>
        <v>，1410530</v>
      </c>
    </row>
    <row r="275" spans="1:20">
      <c r="A275" s="6" t="s">
        <v>8</v>
      </c>
      <c r="B275" s="7">
        <v>1410498</v>
      </c>
      <c r="C275" s="6" t="s">
        <v>847</v>
      </c>
      <c r="D275" s="6" t="s">
        <v>848</v>
      </c>
      <c r="E275" s="6" t="s">
        <v>55</v>
      </c>
      <c r="F275" s="6">
        <v>1</v>
      </c>
      <c r="G275" s="6" t="s">
        <v>19</v>
      </c>
      <c r="H275" s="6" t="s">
        <v>59</v>
      </c>
      <c r="I275" s="6" t="s">
        <v>849</v>
      </c>
      <c r="J275" s="6">
        <v>1555.96</v>
      </c>
      <c r="K275" s="6">
        <v>1555.96</v>
      </c>
      <c r="L275" s="6">
        <v>0</v>
      </c>
      <c r="M275" s="6" t="s">
        <v>8</v>
      </c>
      <c r="N275" s="6" t="s">
        <v>840</v>
      </c>
      <c r="O275" s="6" t="s">
        <v>338</v>
      </c>
      <c r="P275" s="6" t="s">
        <v>181</v>
      </c>
      <c r="Q275" s="6" t="s">
        <v>182</v>
      </c>
      <c r="R275" s="6">
        <f>VLOOKUP(B275,[1]应付款管理!$A$1:$I$65536,9,0)</f>
        <v>1555.96</v>
      </c>
      <c r="S275">
        <f t="shared" si="6"/>
        <v>0</v>
      </c>
      <c r="T275" t="str">
        <f t="shared" si="7"/>
        <v>，1410498</v>
      </c>
    </row>
    <row r="276" spans="1:20">
      <c r="A276" s="6" t="s">
        <v>8</v>
      </c>
      <c r="B276" s="7">
        <v>1407994</v>
      </c>
      <c r="C276" s="6" t="s">
        <v>850</v>
      </c>
      <c r="D276" s="6" t="s">
        <v>851</v>
      </c>
      <c r="E276" s="6" t="s">
        <v>47</v>
      </c>
      <c r="F276" s="6">
        <v>1</v>
      </c>
      <c r="G276" s="6" t="s">
        <v>173</v>
      </c>
      <c r="H276" s="6" t="s">
        <v>107</v>
      </c>
      <c r="I276" s="6" t="s">
        <v>852</v>
      </c>
      <c r="J276" s="6">
        <v>869.87</v>
      </c>
      <c r="K276" s="6">
        <v>869.87</v>
      </c>
      <c r="L276" s="6">
        <v>0</v>
      </c>
      <c r="M276" s="6" t="s">
        <v>8</v>
      </c>
      <c r="N276" s="6" t="s">
        <v>840</v>
      </c>
      <c r="O276" s="6" t="s">
        <v>467</v>
      </c>
      <c r="P276" s="6" t="s">
        <v>181</v>
      </c>
      <c r="Q276" s="6" t="s">
        <v>182</v>
      </c>
      <c r="R276" s="6">
        <f>VLOOKUP(B276,[1]应付款管理!$A$1:$I$65536,9,0)</f>
        <v>869.87</v>
      </c>
      <c r="S276">
        <f t="shared" si="6"/>
        <v>0</v>
      </c>
      <c r="T276" t="str">
        <f t="shared" si="7"/>
        <v>，1407994</v>
      </c>
    </row>
    <row r="277" spans="1:20">
      <c r="A277" s="6" t="s">
        <v>8</v>
      </c>
      <c r="B277" s="7">
        <v>1410231</v>
      </c>
      <c r="C277" s="6" t="s">
        <v>853</v>
      </c>
      <c r="D277" s="6" t="s">
        <v>854</v>
      </c>
      <c r="E277" s="6" t="s">
        <v>855</v>
      </c>
      <c r="F277" s="6">
        <v>1</v>
      </c>
      <c r="G277" s="6" t="s">
        <v>19</v>
      </c>
      <c r="H277" s="6" t="s">
        <v>25</v>
      </c>
      <c r="I277" s="6" t="s">
        <v>856</v>
      </c>
      <c r="J277" s="6">
        <v>2360.74</v>
      </c>
      <c r="K277" s="6">
        <v>2360.74</v>
      </c>
      <c r="L277" s="6">
        <v>0</v>
      </c>
      <c r="M277" s="6" t="s">
        <v>8</v>
      </c>
      <c r="N277" s="6" t="s">
        <v>840</v>
      </c>
      <c r="O277" s="6" t="s">
        <v>646</v>
      </c>
      <c r="P277" s="6" t="s">
        <v>181</v>
      </c>
      <c r="Q277" s="6" t="s">
        <v>182</v>
      </c>
      <c r="R277" s="6">
        <f>VLOOKUP(B277,[1]应付款管理!$A$1:$I$65536,9,0)</f>
        <v>2360.74</v>
      </c>
      <c r="S277">
        <f t="shared" ref="S277:S340" si="8">K277-R277</f>
        <v>0</v>
      </c>
      <c r="T277" t="str">
        <f t="shared" ref="T277:T340" si="9">$T$19&amp;B277</f>
        <v>，1410231</v>
      </c>
    </row>
    <row r="278" spans="1:20">
      <c r="A278" s="6" t="s">
        <v>8</v>
      </c>
      <c r="B278" s="7">
        <v>1410253</v>
      </c>
      <c r="C278" s="6" t="s">
        <v>857</v>
      </c>
      <c r="D278" s="6" t="s">
        <v>858</v>
      </c>
      <c r="E278" s="6" t="s">
        <v>47</v>
      </c>
      <c r="F278" s="6">
        <v>1</v>
      </c>
      <c r="G278" s="6" t="s">
        <v>17</v>
      </c>
      <c r="H278" s="6" t="s">
        <v>173</v>
      </c>
      <c r="I278" s="6" t="s">
        <v>859</v>
      </c>
      <c r="J278" s="6">
        <v>873.5</v>
      </c>
      <c r="K278" s="6">
        <v>873.5</v>
      </c>
      <c r="L278" s="6">
        <v>0</v>
      </c>
      <c r="M278" s="6" t="s">
        <v>8</v>
      </c>
      <c r="N278" s="6" t="s">
        <v>840</v>
      </c>
      <c r="O278" s="6" t="s">
        <v>840</v>
      </c>
      <c r="P278" s="6" t="s">
        <v>51</v>
      </c>
      <c r="Q278" s="6" t="s">
        <v>52</v>
      </c>
      <c r="R278" s="6">
        <f>VLOOKUP(B278,[1]应付款管理!$A$1:$I$65536,9,0)</f>
        <v>873.5</v>
      </c>
      <c r="S278">
        <f t="shared" si="8"/>
        <v>0</v>
      </c>
      <c r="T278" t="str">
        <f t="shared" si="9"/>
        <v>，1410253</v>
      </c>
    </row>
    <row r="279" spans="1:20">
      <c r="A279" s="6" t="s">
        <v>8</v>
      </c>
      <c r="B279" s="7">
        <v>1410228</v>
      </c>
      <c r="C279" s="6" t="s">
        <v>860</v>
      </c>
      <c r="D279" s="6" t="s">
        <v>375</v>
      </c>
      <c r="E279" s="6" t="s">
        <v>861</v>
      </c>
      <c r="F279" s="6">
        <v>1</v>
      </c>
      <c r="G279" s="6" t="s">
        <v>173</v>
      </c>
      <c r="H279" s="6" t="s">
        <v>50</v>
      </c>
      <c r="I279" s="6" t="s">
        <v>862</v>
      </c>
      <c r="J279" s="6">
        <v>1692.84</v>
      </c>
      <c r="K279" s="6">
        <v>1692.84</v>
      </c>
      <c r="L279" s="6">
        <v>0</v>
      </c>
      <c r="M279" s="6" t="s">
        <v>8</v>
      </c>
      <c r="N279" s="6" t="s">
        <v>840</v>
      </c>
      <c r="O279" s="6" t="s">
        <v>840</v>
      </c>
      <c r="P279" s="6" t="s">
        <v>51</v>
      </c>
      <c r="Q279" s="6" t="s">
        <v>52</v>
      </c>
      <c r="R279" s="6">
        <f>VLOOKUP(B279,[1]应付款管理!$A$1:$I$65536,9,0)</f>
        <v>1692.84</v>
      </c>
      <c r="S279">
        <f t="shared" si="8"/>
        <v>0</v>
      </c>
      <c r="T279" t="str">
        <f t="shared" si="9"/>
        <v>，1410228</v>
      </c>
    </row>
    <row r="280" spans="1:20">
      <c r="A280" s="6" t="s">
        <v>8</v>
      </c>
      <c r="B280" s="7">
        <v>1410223</v>
      </c>
      <c r="C280" s="6" t="s">
        <v>863</v>
      </c>
      <c r="D280" s="6" t="s">
        <v>864</v>
      </c>
      <c r="E280" s="6" t="s">
        <v>55</v>
      </c>
      <c r="F280" s="6">
        <v>1</v>
      </c>
      <c r="G280" s="6" t="s">
        <v>19</v>
      </c>
      <c r="H280" s="6" t="s">
        <v>25</v>
      </c>
      <c r="I280" s="6" t="s">
        <v>865</v>
      </c>
      <c r="J280" s="6">
        <v>271.64</v>
      </c>
      <c r="K280" s="6">
        <v>271.64</v>
      </c>
      <c r="L280" s="6">
        <v>0</v>
      </c>
      <c r="M280" s="6" t="s">
        <v>8</v>
      </c>
      <c r="N280" s="6" t="s">
        <v>840</v>
      </c>
      <c r="O280" s="6" t="s">
        <v>64</v>
      </c>
      <c r="P280" s="6" t="s">
        <v>51</v>
      </c>
      <c r="Q280" s="6" t="s">
        <v>52</v>
      </c>
      <c r="R280" s="6">
        <f>VLOOKUP(B280,[1]应付款管理!$A$1:$I$65536,9,0)</f>
        <v>271.64</v>
      </c>
      <c r="S280">
        <f t="shared" si="8"/>
        <v>0</v>
      </c>
      <c r="T280" t="str">
        <f t="shared" si="9"/>
        <v>，1410223</v>
      </c>
    </row>
    <row r="281" spans="1:20">
      <c r="A281" s="6" t="s">
        <v>8</v>
      </c>
      <c r="B281" s="7">
        <v>1410221</v>
      </c>
      <c r="C281" s="6" t="s">
        <v>866</v>
      </c>
      <c r="D281" s="6" t="s">
        <v>375</v>
      </c>
      <c r="E281" s="6" t="s">
        <v>376</v>
      </c>
      <c r="F281" s="6">
        <v>1</v>
      </c>
      <c r="G281" s="6" t="s">
        <v>173</v>
      </c>
      <c r="H281" s="6" t="s">
        <v>50</v>
      </c>
      <c r="I281" s="6" t="s">
        <v>867</v>
      </c>
      <c r="J281" s="6">
        <v>1081.59</v>
      </c>
      <c r="K281" s="6">
        <v>1081.59</v>
      </c>
      <c r="L281" s="6">
        <v>0</v>
      </c>
      <c r="M281" s="6" t="s">
        <v>8</v>
      </c>
      <c r="N281" s="6" t="s">
        <v>840</v>
      </c>
      <c r="O281" s="6" t="s">
        <v>840</v>
      </c>
      <c r="P281" s="6" t="s">
        <v>51</v>
      </c>
      <c r="Q281" s="6" t="s">
        <v>52</v>
      </c>
      <c r="R281" s="6">
        <f>VLOOKUP(B281,[1]应付款管理!$A$1:$I$65536,9,0)</f>
        <v>1081.59</v>
      </c>
      <c r="S281">
        <f t="shared" si="8"/>
        <v>0</v>
      </c>
      <c r="T281" t="str">
        <f t="shared" si="9"/>
        <v>，1410221</v>
      </c>
    </row>
    <row r="282" spans="1:20">
      <c r="A282" s="6" t="s">
        <v>8</v>
      </c>
      <c r="B282" s="7">
        <v>1410194</v>
      </c>
      <c r="C282" s="6" t="s">
        <v>868</v>
      </c>
      <c r="D282" s="6" t="s">
        <v>807</v>
      </c>
      <c r="E282" s="6" t="s">
        <v>55</v>
      </c>
      <c r="F282" s="6">
        <v>1</v>
      </c>
      <c r="G282" s="6" t="s">
        <v>19</v>
      </c>
      <c r="H282" s="6" t="s">
        <v>25</v>
      </c>
      <c r="I282" s="6" t="s">
        <v>869</v>
      </c>
      <c r="J282" s="6">
        <v>229.31</v>
      </c>
      <c r="K282" s="6">
        <v>229.31</v>
      </c>
      <c r="L282" s="6">
        <v>0</v>
      </c>
      <c r="M282" s="6" t="s">
        <v>8</v>
      </c>
      <c r="N282" s="6" t="s">
        <v>870</v>
      </c>
      <c r="O282" s="6" t="s">
        <v>870</v>
      </c>
      <c r="P282" s="6" t="s">
        <v>51</v>
      </c>
      <c r="Q282" s="6" t="s">
        <v>52</v>
      </c>
      <c r="R282" s="6">
        <f>VLOOKUP(B282,[1]应付款管理!$A$1:$I$65536,9,0)</f>
        <v>229.31</v>
      </c>
      <c r="S282">
        <f t="shared" si="8"/>
        <v>0</v>
      </c>
      <c r="T282" t="str">
        <f t="shared" si="9"/>
        <v>，1410194</v>
      </c>
    </row>
    <row r="283" spans="1:20">
      <c r="A283" s="6" t="s">
        <v>8</v>
      </c>
      <c r="B283" s="7">
        <v>1410130</v>
      </c>
      <c r="C283" s="6" t="s">
        <v>871</v>
      </c>
      <c r="D283" s="6" t="s">
        <v>872</v>
      </c>
      <c r="E283" s="6" t="s">
        <v>55</v>
      </c>
      <c r="F283" s="6">
        <v>1</v>
      </c>
      <c r="G283" s="6" t="s">
        <v>17</v>
      </c>
      <c r="H283" s="6" t="s">
        <v>107</v>
      </c>
      <c r="I283" s="6" t="s">
        <v>873</v>
      </c>
      <c r="J283" s="6">
        <v>1346.52</v>
      </c>
      <c r="K283" s="6">
        <v>1346.52</v>
      </c>
      <c r="L283" s="6">
        <v>0</v>
      </c>
      <c r="M283" s="6" t="s">
        <v>8</v>
      </c>
      <c r="N283" s="6" t="s">
        <v>870</v>
      </c>
      <c r="O283" s="6" t="s">
        <v>613</v>
      </c>
      <c r="P283" s="6" t="s">
        <v>258</v>
      </c>
      <c r="Q283" s="6" t="s">
        <v>259</v>
      </c>
      <c r="R283" s="6">
        <f>VLOOKUP(B283,[1]应付款管理!$A$1:$I$65536,9,0)</f>
        <v>1346.52</v>
      </c>
      <c r="S283">
        <f t="shared" si="8"/>
        <v>0</v>
      </c>
      <c r="T283" t="str">
        <f t="shared" si="9"/>
        <v>，1410130</v>
      </c>
    </row>
    <row r="284" spans="1:20">
      <c r="A284" s="6" t="s">
        <v>8</v>
      </c>
      <c r="B284" s="7">
        <v>1410127</v>
      </c>
      <c r="C284" s="6" t="s">
        <v>874</v>
      </c>
      <c r="D284" s="6" t="s">
        <v>215</v>
      </c>
      <c r="E284" s="6" t="s">
        <v>875</v>
      </c>
      <c r="F284" s="6">
        <v>1</v>
      </c>
      <c r="G284" s="6" t="s">
        <v>64</v>
      </c>
      <c r="H284" s="6" t="s">
        <v>25</v>
      </c>
      <c r="I284" s="6" t="s">
        <v>876</v>
      </c>
      <c r="J284" s="6">
        <v>1568.14</v>
      </c>
      <c r="K284" s="6">
        <v>1568.14</v>
      </c>
      <c r="L284" s="6">
        <v>0</v>
      </c>
      <c r="M284" s="6" t="s">
        <v>8</v>
      </c>
      <c r="N284" s="6" t="s">
        <v>870</v>
      </c>
      <c r="O284" s="6" t="s">
        <v>870</v>
      </c>
      <c r="P284" s="6" t="s">
        <v>51</v>
      </c>
      <c r="Q284" s="6" t="s">
        <v>52</v>
      </c>
      <c r="R284" s="6">
        <f>VLOOKUP(B284,[1]应付款管理!$A$1:$I$65536,9,0)</f>
        <v>1568.14</v>
      </c>
      <c r="S284">
        <f t="shared" si="8"/>
        <v>0</v>
      </c>
      <c r="T284" t="str">
        <f t="shared" si="9"/>
        <v>，1410127</v>
      </c>
    </row>
    <row r="285" spans="1:20">
      <c r="A285" s="6" t="s">
        <v>8</v>
      </c>
      <c r="B285" s="7">
        <v>1410084</v>
      </c>
      <c r="C285" s="6" t="s">
        <v>877</v>
      </c>
      <c r="D285" s="6" t="s">
        <v>878</v>
      </c>
      <c r="E285" s="6" t="s">
        <v>198</v>
      </c>
      <c r="F285" s="6">
        <v>1</v>
      </c>
      <c r="G285" s="6" t="s">
        <v>50</v>
      </c>
      <c r="H285" s="6" t="s">
        <v>25</v>
      </c>
      <c r="I285" s="6" t="s">
        <v>879</v>
      </c>
      <c r="J285" s="6">
        <v>1458.11</v>
      </c>
      <c r="K285" s="6">
        <v>1458.11</v>
      </c>
      <c r="L285" s="6">
        <v>0</v>
      </c>
      <c r="M285" s="6" t="s">
        <v>8</v>
      </c>
      <c r="N285" s="6" t="s">
        <v>870</v>
      </c>
      <c r="O285" s="6" t="s">
        <v>870</v>
      </c>
      <c r="P285" s="6" t="s">
        <v>51</v>
      </c>
      <c r="Q285" s="6" t="s">
        <v>52</v>
      </c>
      <c r="R285" s="6">
        <f>VLOOKUP(B285,[1]应付款管理!$A$1:$I$65536,9,0)</f>
        <v>1458.12</v>
      </c>
      <c r="S285">
        <f t="shared" si="8"/>
        <v>-0.00999999999999091</v>
      </c>
      <c r="T285" t="str">
        <f t="shared" si="9"/>
        <v>，1410084</v>
      </c>
    </row>
    <row r="286" spans="1:20">
      <c r="A286" s="6" t="s">
        <v>8</v>
      </c>
      <c r="B286" s="7">
        <v>1409681</v>
      </c>
      <c r="C286" s="6" t="s">
        <v>880</v>
      </c>
      <c r="D286" s="6" t="s">
        <v>881</v>
      </c>
      <c r="E286" s="6" t="s">
        <v>47</v>
      </c>
      <c r="F286" s="6">
        <v>1</v>
      </c>
      <c r="G286" s="6" t="s">
        <v>64</v>
      </c>
      <c r="H286" s="6" t="s">
        <v>50</v>
      </c>
      <c r="I286" s="6" t="s">
        <v>882</v>
      </c>
      <c r="J286" s="6">
        <v>1302.66</v>
      </c>
      <c r="K286" s="6">
        <v>1302.66</v>
      </c>
      <c r="L286" s="6">
        <v>0</v>
      </c>
      <c r="M286" s="6" t="s">
        <v>8</v>
      </c>
      <c r="N286" s="6" t="s">
        <v>870</v>
      </c>
      <c r="O286" s="6" t="s">
        <v>870</v>
      </c>
      <c r="P286" s="6" t="s">
        <v>51</v>
      </c>
      <c r="Q286" s="6" t="s">
        <v>52</v>
      </c>
      <c r="R286" s="6">
        <f>VLOOKUP(B286,[1]应付款管理!$A$1:$I$65536,9,0)</f>
        <v>1302.66</v>
      </c>
      <c r="S286">
        <f t="shared" si="8"/>
        <v>0</v>
      </c>
      <c r="T286" t="str">
        <f t="shared" si="9"/>
        <v>，1409681</v>
      </c>
    </row>
    <row r="287" spans="1:20">
      <c r="A287" s="6" t="s">
        <v>8</v>
      </c>
      <c r="B287" s="7">
        <v>1409600</v>
      </c>
      <c r="C287" s="6" t="s">
        <v>883</v>
      </c>
      <c r="D287" s="6" t="s">
        <v>884</v>
      </c>
      <c r="E287" s="6" t="s">
        <v>568</v>
      </c>
      <c r="F287" s="6">
        <v>1</v>
      </c>
      <c r="G287" s="6" t="s">
        <v>173</v>
      </c>
      <c r="H287" s="6" t="s">
        <v>50</v>
      </c>
      <c r="I287" s="6" t="s">
        <v>885</v>
      </c>
      <c r="J287" s="6">
        <v>1355.61</v>
      </c>
      <c r="K287" s="6">
        <v>1355.61</v>
      </c>
      <c r="L287" s="6">
        <v>0</v>
      </c>
      <c r="M287" s="6" t="s">
        <v>8</v>
      </c>
      <c r="N287" s="6" t="s">
        <v>870</v>
      </c>
      <c r="O287" s="6" t="s">
        <v>870</v>
      </c>
      <c r="P287" s="6" t="s">
        <v>51</v>
      </c>
      <c r="Q287" s="6" t="s">
        <v>52</v>
      </c>
      <c r="R287" s="6">
        <f>VLOOKUP(B287,[1]应付款管理!$A$1:$I$65536,9,0)</f>
        <v>1355.61</v>
      </c>
      <c r="S287">
        <f t="shared" si="8"/>
        <v>0</v>
      </c>
      <c r="T287" t="str">
        <f t="shared" si="9"/>
        <v>，1409600</v>
      </c>
    </row>
    <row r="288" spans="1:20">
      <c r="A288" s="6" t="s">
        <v>8</v>
      </c>
      <c r="B288" s="7">
        <v>1409598</v>
      </c>
      <c r="C288" s="6" t="s">
        <v>886</v>
      </c>
      <c r="D288" s="6" t="s">
        <v>887</v>
      </c>
      <c r="E288" s="6" t="s">
        <v>888</v>
      </c>
      <c r="F288" s="6">
        <v>1</v>
      </c>
      <c r="G288" s="6" t="s">
        <v>107</v>
      </c>
      <c r="H288" s="6" t="s">
        <v>19</v>
      </c>
      <c r="I288" s="6" t="s">
        <v>889</v>
      </c>
      <c r="J288" s="6">
        <v>2018.51</v>
      </c>
      <c r="K288" s="6">
        <v>2018.51</v>
      </c>
      <c r="L288" s="6">
        <v>0</v>
      </c>
      <c r="M288" s="6" t="s">
        <v>8</v>
      </c>
      <c r="N288" s="6" t="s">
        <v>870</v>
      </c>
      <c r="O288" s="6" t="s">
        <v>173</v>
      </c>
      <c r="P288" s="6" t="s">
        <v>51</v>
      </c>
      <c r="Q288" s="6" t="s">
        <v>52</v>
      </c>
      <c r="R288" s="6">
        <f>VLOOKUP(B288,[1]应付款管理!$A$1:$I$65536,9,0)</f>
        <v>2018.51</v>
      </c>
      <c r="S288">
        <f t="shared" si="8"/>
        <v>0</v>
      </c>
      <c r="T288" t="str">
        <f t="shared" si="9"/>
        <v>，1409598</v>
      </c>
    </row>
    <row r="289" spans="1:20">
      <c r="A289" s="6" t="s">
        <v>8</v>
      </c>
      <c r="B289" s="7">
        <v>1409570</v>
      </c>
      <c r="C289" s="6" t="s">
        <v>890</v>
      </c>
      <c r="D289" s="6" t="s">
        <v>891</v>
      </c>
      <c r="E289" s="6" t="s">
        <v>892</v>
      </c>
      <c r="F289" s="6">
        <v>1</v>
      </c>
      <c r="G289" s="6" t="s">
        <v>64</v>
      </c>
      <c r="H289" s="6" t="s">
        <v>25</v>
      </c>
      <c r="I289" s="6" t="s">
        <v>893</v>
      </c>
      <c r="J289" s="6">
        <v>1002.29</v>
      </c>
      <c r="K289" s="6">
        <v>1002.29</v>
      </c>
      <c r="L289" s="6">
        <v>0</v>
      </c>
      <c r="M289" s="6" t="s">
        <v>8</v>
      </c>
      <c r="N289" s="6" t="s">
        <v>894</v>
      </c>
      <c r="O289" s="6" t="s">
        <v>213</v>
      </c>
      <c r="P289" s="6" t="s">
        <v>51</v>
      </c>
      <c r="Q289" s="6" t="s">
        <v>52</v>
      </c>
      <c r="R289" s="6">
        <f>VLOOKUP(B289,[1]应付款管理!$A$1:$I$65536,9,0)</f>
        <v>1002.3</v>
      </c>
      <c r="S289">
        <f t="shared" si="8"/>
        <v>-0.00999999999999091</v>
      </c>
      <c r="T289" t="str">
        <f t="shared" si="9"/>
        <v>，1409570</v>
      </c>
    </row>
    <row r="290" spans="1:20">
      <c r="A290" s="6" t="s">
        <v>8</v>
      </c>
      <c r="B290" s="7">
        <v>1409496</v>
      </c>
      <c r="C290" s="6" t="s">
        <v>895</v>
      </c>
      <c r="D290" s="6" t="s">
        <v>757</v>
      </c>
      <c r="E290" s="6" t="s">
        <v>758</v>
      </c>
      <c r="F290" s="6">
        <v>1</v>
      </c>
      <c r="G290" s="6" t="s">
        <v>50</v>
      </c>
      <c r="H290" s="6" t="s">
        <v>19</v>
      </c>
      <c r="I290" s="6" t="s">
        <v>896</v>
      </c>
      <c r="J290" s="6">
        <v>799.62</v>
      </c>
      <c r="K290" s="6">
        <v>799.62</v>
      </c>
      <c r="L290" s="6">
        <v>0</v>
      </c>
      <c r="M290" s="6" t="s">
        <v>8</v>
      </c>
      <c r="N290" s="6" t="s">
        <v>894</v>
      </c>
      <c r="O290" s="6" t="s">
        <v>894</v>
      </c>
      <c r="P290" s="6" t="s">
        <v>51</v>
      </c>
      <c r="Q290" s="6" t="s">
        <v>52</v>
      </c>
      <c r="R290" s="6">
        <f>VLOOKUP(B290,[1]应付款管理!$A$1:$I$65536,9,0)</f>
        <v>799.62</v>
      </c>
      <c r="S290">
        <f t="shared" si="8"/>
        <v>0</v>
      </c>
      <c r="T290" t="str">
        <f t="shared" si="9"/>
        <v>，1409496</v>
      </c>
    </row>
    <row r="291" spans="1:20">
      <c r="A291" s="6" t="s">
        <v>8</v>
      </c>
      <c r="B291" s="7">
        <v>1409470</v>
      </c>
      <c r="C291" s="6" t="s">
        <v>897</v>
      </c>
      <c r="D291" s="6" t="s">
        <v>898</v>
      </c>
      <c r="E291" s="6" t="s">
        <v>47</v>
      </c>
      <c r="F291" s="6">
        <v>1</v>
      </c>
      <c r="G291" s="6" t="s">
        <v>19</v>
      </c>
      <c r="H291" s="6" t="s">
        <v>59</v>
      </c>
      <c r="I291" s="6" t="s">
        <v>899</v>
      </c>
      <c r="J291" s="6">
        <v>1055.78</v>
      </c>
      <c r="K291" s="6">
        <v>1055.78</v>
      </c>
      <c r="L291" s="6">
        <v>0</v>
      </c>
      <c r="M291" s="6" t="s">
        <v>8</v>
      </c>
      <c r="N291" s="6" t="s">
        <v>894</v>
      </c>
      <c r="O291" s="6" t="s">
        <v>50</v>
      </c>
      <c r="P291" s="6" t="s">
        <v>162</v>
      </c>
      <c r="Q291" s="6" t="s">
        <v>163</v>
      </c>
      <c r="R291" s="6">
        <f>VLOOKUP(B291,[1]应付款管理!$A$1:$I$65536,9,0)</f>
        <v>1055.78</v>
      </c>
      <c r="S291">
        <f t="shared" si="8"/>
        <v>0</v>
      </c>
      <c r="T291" t="str">
        <f t="shared" si="9"/>
        <v>，1409470</v>
      </c>
    </row>
    <row r="292" spans="1:20">
      <c r="A292" s="6" t="s">
        <v>8</v>
      </c>
      <c r="B292" s="7">
        <v>1409466</v>
      </c>
      <c r="C292" s="6" t="s">
        <v>900</v>
      </c>
      <c r="D292" s="6" t="s">
        <v>901</v>
      </c>
      <c r="E292" s="6" t="s">
        <v>55</v>
      </c>
      <c r="F292" s="6">
        <v>1</v>
      </c>
      <c r="G292" s="6" t="s">
        <v>50</v>
      </c>
      <c r="H292" s="6" t="s">
        <v>19</v>
      </c>
      <c r="I292" s="6" t="s">
        <v>902</v>
      </c>
      <c r="J292" s="6">
        <v>452.97</v>
      </c>
      <c r="K292" s="6">
        <v>452.97</v>
      </c>
      <c r="L292" s="6">
        <v>0</v>
      </c>
      <c r="M292" s="6" t="s">
        <v>8</v>
      </c>
      <c r="N292" s="6" t="s">
        <v>894</v>
      </c>
      <c r="O292" s="6" t="s">
        <v>894</v>
      </c>
      <c r="P292" s="6" t="s">
        <v>51</v>
      </c>
      <c r="Q292" s="6" t="s">
        <v>52</v>
      </c>
      <c r="R292" s="6">
        <f>VLOOKUP(B292,[1]应付款管理!$A$1:$I$65536,9,0)</f>
        <v>452.97</v>
      </c>
      <c r="S292">
        <f t="shared" si="8"/>
        <v>0</v>
      </c>
      <c r="T292" t="str">
        <f t="shared" si="9"/>
        <v>，1409466</v>
      </c>
    </row>
    <row r="293" spans="1:20">
      <c r="A293" s="6" t="s">
        <v>8</v>
      </c>
      <c r="B293" s="7">
        <v>1409457</v>
      </c>
      <c r="C293" s="6" t="s">
        <v>903</v>
      </c>
      <c r="D293" s="6" t="s">
        <v>904</v>
      </c>
      <c r="E293" s="6" t="s">
        <v>55</v>
      </c>
      <c r="F293" s="6">
        <v>1</v>
      </c>
      <c r="G293" s="6" t="s">
        <v>213</v>
      </c>
      <c r="H293" s="6" t="s">
        <v>173</v>
      </c>
      <c r="I293" s="6" t="s">
        <v>905</v>
      </c>
      <c r="J293" s="6">
        <v>820.82</v>
      </c>
      <c r="K293" s="6">
        <v>820.82</v>
      </c>
      <c r="L293" s="6">
        <v>0</v>
      </c>
      <c r="M293" s="6" t="s">
        <v>8</v>
      </c>
      <c r="N293" s="6" t="s">
        <v>894</v>
      </c>
      <c r="O293" s="6" t="s">
        <v>467</v>
      </c>
      <c r="P293" s="6" t="s">
        <v>51</v>
      </c>
      <c r="Q293" s="6" t="s">
        <v>52</v>
      </c>
      <c r="R293" s="6">
        <f>VLOOKUP(B293,[1]应付款管理!$A$1:$I$65536,9,0)</f>
        <v>820.82</v>
      </c>
      <c r="S293">
        <f t="shared" si="8"/>
        <v>0</v>
      </c>
      <c r="T293" t="str">
        <f t="shared" si="9"/>
        <v>，1409457</v>
      </c>
    </row>
    <row r="294" spans="1:20">
      <c r="A294" s="6" t="s">
        <v>8</v>
      </c>
      <c r="B294" s="7">
        <v>1409394</v>
      </c>
      <c r="C294" s="6" t="s">
        <v>906</v>
      </c>
      <c r="D294" s="6" t="s">
        <v>783</v>
      </c>
      <c r="E294" s="6" t="s">
        <v>74</v>
      </c>
      <c r="F294" s="6">
        <v>1</v>
      </c>
      <c r="G294" s="6" t="s">
        <v>50</v>
      </c>
      <c r="H294" s="6" t="s">
        <v>59</v>
      </c>
      <c r="I294" s="6" t="s">
        <v>907</v>
      </c>
      <c r="J294" s="6">
        <v>2553.49</v>
      </c>
      <c r="K294" s="6">
        <v>2553.49</v>
      </c>
      <c r="L294" s="6">
        <v>0</v>
      </c>
      <c r="M294" s="6" t="s">
        <v>8</v>
      </c>
      <c r="N294" s="6" t="s">
        <v>894</v>
      </c>
      <c r="O294" s="6" t="s">
        <v>894</v>
      </c>
      <c r="P294" s="6" t="s">
        <v>162</v>
      </c>
      <c r="Q294" s="6" t="s">
        <v>163</v>
      </c>
      <c r="R294" s="6">
        <f>VLOOKUP(B294,[1]应付款管理!$A$1:$I$65536,9,0)</f>
        <v>2553.49</v>
      </c>
      <c r="S294">
        <f t="shared" si="8"/>
        <v>0</v>
      </c>
      <c r="T294" t="str">
        <f t="shared" si="9"/>
        <v>，1409394</v>
      </c>
    </row>
    <row r="295" spans="1:20">
      <c r="A295" s="6" t="s">
        <v>8</v>
      </c>
      <c r="B295" s="7">
        <v>1409237</v>
      </c>
      <c r="C295" s="6" t="s">
        <v>908</v>
      </c>
      <c r="D295" s="6" t="s">
        <v>909</v>
      </c>
      <c r="E295" s="6" t="s">
        <v>47</v>
      </c>
      <c r="F295" s="6">
        <v>1</v>
      </c>
      <c r="G295" s="6" t="s">
        <v>213</v>
      </c>
      <c r="H295" s="6" t="s">
        <v>107</v>
      </c>
      <c r="I295" s="6" t="s">
        <v>910</v>
      </c>
      <c r="J295" s="6">
        <v>701</v>
      </c>
      <c r="K295" s="6">
        <v>701</v>
      </c>
      <c r="L295" s="6">
        <v>0</v>
      </c>
      <c r="M295" s="6" t="s">
        <v>8</v>
      </c>
      <c r="N295" s="6" t="s">
        <v>894</v>
      </c>
      <c r="O295" s="6" t="s">
        <v>894</v>
      </c>
      <c r="P295" s="6" t="s">
        <v>51</v>
      </c>
      <c r="Q295" s="6" t="s">
        <v>52</v>
      </c>
      <c r="R295" s="6">
        <f>VLOOKUP(B295,[1]应付款管理!$A$1:$I$65536,9,0)</f>
        <v>701</v>
      </c>
      <c r="S295">
        <f t="shared" si="8"/>
        <v>0</v>
      </c>
      <c r="T295" t="str">
        <f t="shared" si="9"/>
        <v>，1409237</v>
      </c>
    </row>
    <row r="296" spans="1:20">
      <c r="A296" s="6" t="s">
        <v>8</v>
      </c>
      <c r="B296" s="7">
        <v>1409129</v>
      </c>
      <c r="C296" s="6" t="s">
        <v>911</v>
      </c>
      <c r="D296" s="6" t="s">
        <v>912</v>
      </c>
      <c r="E296" s="6" t="s">
        <v>198</v>
      </c>
      <c r="F296" s="6">
        <v>1</v>
      </c>
      <c r="G296" s="6" t="s">
        <v>17</v>
      </c>
      <c r="H296" s="6" t="s">
        <v>213</v>
      </c>
      <c r="I296" s="6" t="s">
        <v>913</v>
      </c>
      <c r="J296" s="6">
        <v>732.53</v>
      </c>
      <c r="K296" s="6">
        <v>732.53</v>
      </c>
      <c r="L296" s="6">
        <v>0</v>
      </c>
      <c r="M296" s="6" t="s">
        <v>8</v>
      </c>
      <c r="N296" s="6" t="s">
        <v>894</v>
      </c>
      <c r="O296" s="6" t="s">
        <v>570</v>
      </c>
      <c r="P296" s="6" t="s">
        <v>181</v>
      </c>
      <c r="Q296" s="6" t="s">
        <v>182</v>
      </c>
      <c r="R296" s="6">
        <f>VLOOKUP(B296,[1]应付款管理!$A$1:$I$65536,9,0)</f>
        <v>732.53</v>
      </c>
      <c r="S296">
        <f t="shared" si="8"/>
        <v>0</v>
      </c>
      <c r="T296" t="str">
        <f t="shared" si="9"/>
        <v>，1409129</v>
      </c>
    </row>
    <row r="297" spans="1:20">
      <c r="A297" s="6" t="s">
        <v>8</v>
      </c>
      <c r="B297" s="7">
        <v>1409169</v>
      </c>
      <c r="C297" s="6" t="s">
        <v>914</v>
      </c>
      <c r="D297" s="6" t="s">
        <v>807</v>
      </c>
      <c r="E297" s="6" t="s">
        <v>55</v>
      </c>
      <c r="F297" s="6">
        <v>1</v>
      </c>
      <c r="G297" s="6" t="s">
        <v>50</v>
      </c>
      <c r="H297" s="6" t="s">
        <v>19</v>
      </c>
      <c r="I297" s="6" t="s">
        <v>915</v>
      </c>
      <c r="J297" s="6">
        <v>230.46</v>
      </c>
      <c r="K297" s="6">
        <v>230.46</v>
      </c>
      <c r="L297" s="6">
        <v>0</v>
      </c>
      <c r="M297" s="6" t="s">
        <v>8</v>
      </c>
      <c r="N297" s="6" t="s">
        <v>916</v>
      </c>
      <c r="O297" s="6" t="s">
        <v>916</v>
      </c>
      <c r="P297" s="6" t="s">
        <v>51</v>
      </c>
      <c r="Q297" s="6" t="s">
        <v>52</v>
      </c>
      <c r="R297" s="6">
        <f>VLOOKUP(B297,[1]应付款管理!$A$1:$I$65536,9,0)</f>
        <v>230.46</v>
      </c>
      <c r="S297">
        <f t="shared" si="8"/>
        <v>0</v>
      </c>
      <c r="T297" t="str">
        <f t="shared" si="9"/>
        <v>，1409169</v>
      </c>
    </row>
    <row r="298" spans="1:20">
      <c r="A298" s="6" t="s">
        <v>8</v>
      </c>
      <c r="B298" s="7">
        <v>1409113</v>
      </c>
      <c r="C298" s="6" t="s">
        <v>917</v>
      </c>
      <c r="D298" s="6" t="s">
        <v>918</v>
      </c>
      <c r="E298" s="6" t="s">
        <v>74</v>
      </c>
      <c r="F298" s="6">
        <v>1</v>
      </c>
      <c r="G298" s="6" t="s">
        <v>213</v>
      </c>
      <c r="H298" s="6" t="s">
        <v>50</v>
      </c>
      <c r="I298" s="6" t="s">
        <v>919</v>
      </c>
      <c r="J298" s="6">
        <v>2821.17</v>
      </c>
      <c r="K298" s="6">
        <v>2821.17</v>
      </c>
      <c r="L298" s="6">
        <v>0</v>
      </c>
      <c r="M298" s="6" t="s">
        <v>8</v>
      </c>
      <c r="N298" s="6" t="s">
        <v>916</v>
      </c>
      <c r="O298" s="6" t="s">
        <v>916</v>
      </c>
      <c r="P298" s="6" t="s">
        <v>51</v>
      </c>
      <c r="Q298" s="6" t="s">
        <v>52</v>
      </c>
      <c r="R298" s="6">
        <f>VLOOKUP(B298,[1]应付款管理!$A$1:$I$65536,9,0)</f>
        <v>2821.17</v>
      </c>
      <c r="S298">
        <f t="shared" si="8"/>
        <v>0</v>
      </c>
      <c r="T298" t="str">
        <f t="shared" si="9"/>
        <v>，1409113</v>
      </c>
    </row>
    <row r="299" spans="1:20">
      <c r="A299" s="6" t="s">
        <v>8</v>
      </c>
      <c r="B299" s="7">
        <v>1409098</v>
      </c>
      <c r="C299" s="6" t="s">
        <v>920</v>
      </c>
      <c r="D299" s="6" t="s">
        <v>921</v>
      </c>
      <c r="E299" s="6" t="s">
        <v>488</v>
      </c>
      <c r="F299" s="6">
        <v>1</v>
      </c>
      <c r="G299" s="6" t="s">
        <v>213</v>
      </c>
      <c r="H299" s="6" t="s">
        <v>173</v>
      </c>
      <c r="I299" s="6" t="s">
        <v>922</v>
      </c>
      <c r="J299" s="6">
        <v>1226.3</v>
      </c>
      <c r="K299" s="6">
        <v>1226.3</v>
      </c>
      <c r="L299" s="6">
        <v>0</v>
      </c>
      <c r="M299" s="6" t="s">
        <v>8</v>
      </c>
      <c r="N299" s="6" t="s">
        <v>916</v>
      </c>
      <c r="O299" s="6" t="s">
        <v>679</v>
      </c>
      <c r="P299" s="6" t="s">
        <v>51</v>
      </c>
      <c r="Q299" s="6" t="s">
        <v>52</v>
      </c>
      <c r="R299" s="6">
        <f>VLOOKUP(B299,[1]应付款管理!$A$1:$I$65536,9,0)</f>
        <v>1226.3</v>
      </c>
      <c r="S299">
        <f t="shared" si="8"/>
        <v>0</v>
      </c>
      <c r="T299" t="str">
        <f t="shared" si="9"/>
        <v>，1409098</v>
      </c>
    </row>
    <row r="300" spans="1:20">
      <c r="A300" s="6" t="s">
        <v>8</v>
      </c>
      <c r="B300" s="7">
        <v>1409071</v>
      </c>
      <c r="C300" s="6" t="s">
        <v>923</v>
      </c>
      <c r="D300" s="6" t="s">
        <v>924</v>
      </c>
      <c r="E300" s="6" t="s">
        <v>47</v>
      </c>
      <c r="F300" s="6">
        <v>1</v>
      </c>
      <c r="G300" s="6" t="s">
        <v>213</v>
      </c>
      <c r="H300" s="6" t="s">
        <v>173</v>
      </c>
      <c r="I300" s="6" t="s">
        <v>925</v>
      </c>
      <c r="J300" s="6">
        <v>1679.48</v>
      </c>
      <c r="K300" s="6">
        <v>1679.48</v>
      </c>
      <c r="L300" s="6">
        <v>0</v>
      </c>
      <c r="M300" s="6" t="s">
        <v>8</v>
      </c>
      <c r="N300" s="6" t="s">
        <v>916</v>
      </c>
      <c r="O300" s="6" t="s">
        <v>916</v>
      </c>
      <c r="P300" s="6" t="s">
        <v>51</v>
      </c>
      <c r="Q300" s="6" t="s">
        <v>52</v>
      </c>
      <c r="R300" s="6">
        <f>VLOOKUP(B300,[1]应付款管理!$A$1:$I$65536,9,0)</f>
        <v>1679.48</v>
      </c>
      <c r="S300">
        <f t="shared" si="8"/>
        <v>0</v>
      </c>
      <c r="T300" t="str">
        <f t="shared" si="9"/>
        <v>，1409071</v>
      </c>
    </row>
    <row r="301" spans="1:20">
      <c r="A301" s="6" t="s">
        <v>8</v>
      </c>
      <c r="B301" s="7">
        <v>1409070</v>
      </c>
      <c r="C301" s="6" t="s">
        <v>926</v>
      </c>
      <c r="D301" s="6" t="s">
        <v>904</v>
      </c>
      <c r="E301" s="6" t="s">
        <v>55</v>
      </c>
      <c r="F301" s="6">
        <v>1</v>
      </c>
      <c r="G301" s="6" t="s">
        <v>213</v>
      </c>
      <c r="H301" s="6" t="s">
        <v>173</v>
      </c>
      <c r="I301" s="6" t="s">
        <v>927</v>
      </c>
      <c r="J301" s="6">
        <v>820.82</v>
      </c>
      <c r="K301" s="6">
        <v>820.82</v>
      </c>
      <c r="L301" s="6">
        <v>0</v>
      </c>
      <c r="M301" s="6" t="s">
        <v>8</v>
      </c>
      <c r="N301" s="6" t="s">
        <v>916</v>
      </c>
      <c r="O301" s="6" t="s">
        <v>467</v>
      </c>
      <c r="P301" s="6" t="s">
        <v>51</v>
      </c>
      <c r="Q301" s="6" t="s">
        <v>52</v>
      </c>
      <c r="R301" s="6">
        <f>VLOOKUP(B301,[1]应付款管理!$A$1:$I$65536,9,0)</f>
        <v>820.82</v>
      </c>
      <c r="S301">
        <f t="shared" si="8"/>
        <v>0</v>
      </c>
      <c r="T301" t="str">
        <f t="shared" si="9"/>
        <v>，1409070</v>
      </c>
    </row>
    <row r="302" spans="1:20">
      <c r="A302" s="6" t="s">
        <v>8</v>
      </c>
      <c r="B302" s="7">
        <v>1409066</v>
      </c>
      <c r="C302" s="6" t="s">
        <v>928</v>
      </c>
      <c r="D302" s="6" t="s">
        <v>929</v>
      </c>
      <c r="E302" s="6" t="s">
        <v>519</v>
      </c>
      <c r="F302" s="6">
        <v>1</v>
      </c>
      <c r="G302" s="6" t="s">
        <v>107</v>
      </c>
      <c r="H302" s="6" t="s">
        <v>19</v>
      </c>
      <c r="I302" s="6" t="s">
        <v>930</v>
      </c>
      <c r="J302" s="6">
        <v>2981.95</v>
      </c>
      <c r="K302" s="6">
        <v>2981.95</v>
      </c>
      <c r="L302" s="6">
        <v>0</v>
      </c>
      <c r="M302" s="6" t="s">
        <v>8</v>
      </c>
      <c r="N302" s="6" t="s">
        <v>916</v>
      </c>
      <c r="O302" s="6" t="s">
        <v>17</v>
      </c>
      <c r="P302" s="6" t="s">
        <v>51</v>
      </c>
      <c r="Q302" s="6" t="s">
        <v>52</v>
      </c>
      <c r="R302" s="6">
        <f>VLOOKUP(B302,[1]应付款管理!$A$1:$I$65536,9,0)</f>
        <v>2981.95</v>
      </c>
      <c r="S302">
        <f t="shared" si="8"/>
        <v>0</v>
      </c>
      <c r="T302" t="str">
        <f t="shared" si="9"/>
        <v>，1409066</v>
      </c>
    </row>
    <row r="303" spans="1:20">
      <c r="A303" s="6" t="s">
        <v>8</v>
      </c>
      <c r="B303" s="7">
        <v>1408985</v>
      </c>
      <c r="C303" s="6" t="s">
        <v>931</v>
      </c>
      <c r="D303" s="6" t="s">
        <v>909</v>
      </c>
      <c r="E303" s="6" t="s">
        <v>47</v>
      </c>
      <c r="F303" s="6">
        <v>1</v>
      </c>
      <c r="G303" s="6" t="s">
        <v>17</v>
      </c>
      <c r="H303" s="6" t="s">
        <v>107</v>
      </c>
      <c r="I303" s="6" t="s">
        <v>932</v>
      </c>
      <c r="J303" s="6">
        <v>1051.5</v>
      </c>
      <c r="K303" s="6">
        <v>1051.5</v>
      </c>
      <c r="L303" s="6">
        <v>0</v>
      </c>
      <c r="M303" s="6" t="s">
        <v>8</v>
      </c>
      <c r="N303" s="6" t="s">
        <v>916</v>
      </c>
      <c r="O303" s="6" t="s">
        <v>916</v>
      </c>
      <c r="P303" s="6" t="s">
        <v>51</v>
      </c>
      <c r="Q303" s="6" t="s">
        <v>52</v>
      </c>
      <c r="R303" s="6">
        <f>VLOOKUP(B303,[1]应付款管理!$A$1:$I$65536,9,0)</f>
        <v>1051.5</v>
      </c>
      <c r="S303">
        <f t="shared" si="8"/>
        <v>0</v>
      </c>
      <c r="T303" t="str">
        <f t="shared" si="9"/>
        <v>，1408985</v>
      </c>
    </row>
    <row r="304" spans="1:20">
      <c r="A304" s="6" t="s">
        <v>8</v>
      </c>
      <c r="B304" s="7">
        <v>1408934</v>
      </c>
      <c r="C304" s="6" t="s">
        <v>933</v>
      </c>
      <c r="D304" s="6" t="s">
        <v>608</v>
      </c>
      <c r="E304" s="6" t="s">
        <v>74</v>
      </c>
      <c r="F304" s="6">
        <v>2</v>
      </c>
      <c r="G304" s="6" t="s">
        <v>64</v>
      </c>
      <c r="H304" s="6" t="s">
        <v>19</v>
      </c>
      <c r="I304" s="6" t="s">
        <v>934</v>
      </c>
      <c r="J304" s="6">
        <v>3121.38</v>
      </c>
      <c r="K304" s="6">
        <v>3121.38</v>
      </c>
      <c r="L304" s="6">
        <v>0</v>
      </c>
      <c r="M304" s="6" t="s">
        <v>8</v>
      </c>
      <c r="N304" s="6" t="s">
        <v>916</v>
      </c>
      <c r="O304" s="6" t="s">
        <v>916</v>
      </c>
      <c r="P304" s="6" t="s">
        <v>51</v>
      </c>
      <c r="Q304" s="6" t="s">
        <v>52</v>
      </c>
      <c r="R304" s="6">
        <f>VLOOKUP(B304,[1]应付款管理!$A$1:$I$65536,9,0)</f>
        <v>3121.4</v>
      </c>
      <c r="S304">
        <f t="shared" si="8"/>
        <v>-0.0199999999999818</v>
      </c>
      <c r="T304" t="str">
        <f t="shared" si="9"/>
        <v>，1408934</v>
      </c>
    </row>
    <row r="305" spans="1:20">
      <c r="A305" s="6" t="s">
        <v>8</v>
      </c>
      <c r="B305" s="7">
        <v>1408886</v>
      </c>
      <c r="C305" s="6" t="s">
        <v>935</v>
      </c>
      <c r="D305" s="6" t="s">
        <v>936</v>
      </c>
      <c r="E305" s="6" t="s">
        <v>78</v>
      </c>
      <c r="F305" s="6">
        <v>1</v>
      </c>
      <c r="G305" s="6" t="s">
        <v>64</v>
      </c>
      <c r="H305" s="6" t="s">
        <v>19</v>
      </c>
      <c r="I305" s="6" t="s">
        <v>937</v>
      </c>
      <c r="J305" s="6">
        <v>559.12</v>
      </c>
      <c r="K305" s="6">
        <v>559.12</v>
      </c>
      <c r="L305" s="6">
        <v>0</v>
      </c>
      <c r="M305" s="6" t="s">
        <v>8</v>
      </c>
      <c r="N305" s="6" t="s">
        <v>916</v>
      </c>
      <c r="O305" s="6" t="s">
        <v>916</v>
      </c>
      <c r="P305" s="6" t="s">
        <v>162</v>
      </c>
      <c r="Q305" s="6" t="s">
        <v>163</v>
      </c>
      <c r="R305" s="6">
        <f>VLOOKUP(B305,[1]应付款管理!$A$1:$I$65536,9,0)</f>
        <v>559.12</v>
      </c>
      <c r="S305">
        <f t="shared" si="8"/>
        <v>0</v>
      </c>
      <c r="T305" t="str">
        <f t="shared" si="9"/>
        <v>，1408886</v>
      </c>
    </row>
    <row r="306" spans="1:20">
      <c r="A306" s="6" t="s">
        <v>8</v>
      </c>
      <c r="B306" s="7">
        <v>1408655</v>
      </c>
      <c r="C306" s="6" t="s">
        <v>938</v>
      </c>
      <c r="D306" s="6" t="s">
        <v>939</v>
      </c>
      <c r="E306" s="6" t="s">
        <v>940</v>
      </c>
      <c r="F306" s="6">
        <v>1</v>
      </c>
      <c r="G306" s="6" t="s">
        <v>64</v>
      </c>
      <c r="H306" s="6" t="s">
        <v>50</v>
      </c>
      <c r="I306" s="6" t="s">
        <v>941</v>
      </c>
      <c r="J306" s="6">
        <v>955.08</v>
      </c>
      <c r="K306" s="6">
        <v>955.08</v>
      </c>
      <c r="L306" s="6">
        <v>0</v>
      </c>
      <c r="M306" s="6" t="s">
        <v>8</v>
      </c>
      <c r="N306" s="6" t="s">
        <v>916</v>
      </c>
      <c r="O306" s="6" t="s">
        <v>916</v>
      </c>
      <c r="P306" s="6" t="s">
        <v>162</v>
      </c>
      <c r="Q306" s="6" t="s">
        <v>163</v>
      </c>
      <c r="R306" s="6">
        <f>VLOOKUP(B306,[1]应付款管理!$A$1:$I$65536,9,0)</f>
        <v>955.08</v>
      </c>
      <c r="S306">
        <f t="shared" si="8"/>
        <v>0</v>
      </c>
      <c r="T306" t="str">
        <f t="shared" si="9"/>
        <v>，1408655</v>
      </c>
    </row>
    <row r="307" spans="1:20">
      <c r="A307" s="6" t="s">
        <v>8</v>
      </c>
      <c r="B307" s="7">
        <v>1408710</v>
      </c>
      <c r="C307" s="6" t="s">
        <v>942</v>
      </c>
      <c r="D307" s="6" t="s">
        <v>878</v>
      </c>
      <c r="E307" s="6" t="s">
        <v>198</v>
      </c>
      <c r="F307" s="6">
        <v>1</v>
      </c>
      <c r="G307" s="6" t="s">
        <v>50</v>
      </c>
      <c r="H307" s="6" t="s">
        <v>25</v>
      </c>
      <c r="I307" s="6" t="s">
        <v>943</v>
      </c>
      <c r="J307" s="6">
        <v>1348.92</v>
      </c>
      <c r="K307" s="6">
        <v>1348.92</v>
      </c>
      <c r="L307" s="6">
        <v>0</v>
      </c>
      <c r="M307" s="6" t="s">
        <v>8</v>
      </c>
      <c r="N307" s="6" t="s">
        <v>916</v>
      </c>
      <c r="O307" s="6" t="s">
        <v>916</v>
      </c>
      <c r="P307" s="6" t="s">
        <v>51</v>
      </c>
      <c r="Q307" s="6" t="s">
        <v>52</v>
      </c>
      <c r="R307" s="6">
        <f>VLOOKUP(B307,[1]应付款管理!$A$1:$I$65536,9,0)</f>
        <v>1348.92</v>
      </c>
      <c r="S307">
        <f t="shared" si="8"/>
        <v>0</v>
      </c>
      <c r="T307" t="str">
        <f t="shared" si="9"/>
        <v>，1408710</v>
      </c>
    </row>
    <row r="308" spans="1:20">
      <c r="A308" s="6" t="s">
        <v>8</v>
      </c>
      <c r="B308" s="7">
        <v>1408516</v>
      </c>
      <c r="C308" s="6" t="s">
        <v>944</v>
      </c>
      <c r="D308" s="6" t="s">
        <v>945</v>
      </c>
      <c r="E308" s="6" t="s">
        <v>946</v>
      </c>
      <c r="F308" s="6">
        <v>1</v>
      </c>
      <c r="G308" s="6" t="s">
        <v>19</v>
      </c>
      <c r="H308" s="6" t="s">
        <v>59</v>
      </c>
      <c r="I308" s="6" t="s">
        <v>947</v>
      </c>
      <c r="J308" s="6">
        <v>1128.94</v>
      </c>
      <c r="K308" s="6">
        <v>1128.94</v>
      </c>
      <c r="L308" s="6">
        <v>0</v>
      </c>
      <c r="M308" s="6" t="s">
        <v>8</v>
      </c>
      <c r="N308" s="6" t="s">
        <v>948</v>
      </c>
      <c r="O308" s="6" t="s">
        <v>948</v>
      </c>
      <c r="P308" s="6" t="s">
        <v>51</v>
      </c>
      <c r="Q308" s="6" t="s">
        <v>52</v>
      </c>
      <c r="R308" s="6">
        <f>VLOOKUP(B308,[1]应付款管理!$A$1:$I$65536,9,0)</f>
        <v>1128.94</v>
      </c>
      <c r="S308">
        <f t="shared" si="8"/>
        <v>0</v>
      </c>
      <c r="T308" t="str">
        <f t="shared" si="9"/>
        <v>，1408516</v>
      </c>
    </row>
    <row r="309" spans="1:20">
      <c r="A309" s="6" t="s">
        <v>8</v>
      </c>
      <c r="B309" s="7">
        <v>1408273</v>
      </c>
      <c r="C309" s="6" t="s">
        <v>949</v>
      </c>
      <c r="D309" s="6" t="s">
        <v>234</v>
      </c>
      <c r="E309" s="6" t="s">
        <v>421</v>
      </c>
      <c r="F309" s="6">
        <v>1</v>
      </c>
      <c r="G309" s="6" t="s">
        <v>213</v>
      </c>
      <c r="H309" s="6" t="s">
        <v>19</v>
      </c>
      <c r="I309" s="6" t="s">
        <v>950</v>
      </c>
      <c r="J309" s="6">
        <v>4982.19</v>
      </c>
      <c r="K309" s="6">
        <v>4982.19</v>
      </c>
      <c r="L309" s="6">
        <v>0</v>
      </c>
      <c r="M309" s="6" t="s">
        <v>8</v>
      </c>
      <c r="N309" s="6" t="s">
        <v>948</v>
      </c>
      <c r="O309" s="6" t="s">
        <v>948</v>
      </c>
      <c r="P309" s="6" t="s">
        <v>135</v>
      </c>
      <c r="Q309" s="6" t="s">
        <v>135</v>
      </c>
      <c r="R309" s="6">
        <f>VLOOKUP(B309,[1]应付款管理!$A$1:$I$65536,9,0)</f>
        <v>4982.2</v>
      </c>
      <c r="S309">
        <f t="shared" si="8"/>
        <v>-0.0100000000002183</v>
      </c>
      <c r="T309" t="str">
        <f t="shared" si="9"/>
        <v>，1408273</v>
      </c>
    </row>
    <row r="310" spans="1:20">
      <c r="A310" s="6" t="s">
        <v>8</v>
      </c>
      <c r="B310" s="7">
        <v>1407980</v>
      </c>
      <c r="C310" s="6" t="s">
        <v>951</v>
      </c>
      <c r="D310" s="6" t="s">
        <v>952</v>
      </c>
      <c r="E310" s="6" t="s">
        <v>953</v>
      </c>
      <c r="F310" s="6">
        <v>1</v>
      </c>
      <c r="G310" s="6" t="s">
        <v>64</v>
      </c>
      <c r="H310" s="6" t="s">
        <v>50</v>
      </c>
      <c r="I310" s="6" t="s">
        <v>954</v>
      </c>
      <c r="J310" s="6">
        <v>576.41</v>
      </c>
      <c r="K310" s="6">
        <v>576.41</v>
      </c>
      <c r="L310" s="6">
        <v>0</v>
      </c>
      <c r="M310" s="6" t="s">
        <v>8</v>
      </c>
      <c r="N310" s="6" t="s">
        <v>955</v>
      </c>
      <c r="O310" s="6" t="s">
        <v>955</v>
      </c>
      <c r="P310" s="6" t="s">
        <v>51</v>
      </c>
      <c r="Q310" s="6" t="s">
        <v>52</v>
      </c>
      <c r="R310" s="6">
        <f>VLOOKUP(B310,[1]应付款管理!$A$1:$I$65536,9,0)</f>
        <v>576.41</v>
      </c>
      <c r="S310">
        <f t="shared" si="8"/>
        <v>0</v>
      </c>
      <c r="T310" t="str">
        <f t="shared" si="9"/>
        <v>，1407980</v>
      </c>
    </row>
    <row r="311" spans="1:20">
      <c r="A311" s="6" t="s">
        <v>8</v>
      </c>
      <c r="B311" s="7">
        <v>1407950</v>
      </c>
      <c r="C311" s="6" t="s">
        <v>956</v>
      </c>
      <c r="D311" s="6" t="s">
        <v>957</v>
      </c>
      <c r="E311" s="6" t="s">
        <v>958</v>
      </c>
      <c r="F311" s="6">
        <v>1</v>
      </c>
      <c r="G311" s="6" t="s">
        <v>213</v>
      </c>
      <c r="H311" s="6" t="s">
        <v>173</v>
      </c>
      <c r="I311" s="6" t="s">
        <v>959</v>
      </c>
      <c r="J311" s="6">
        <v>1386.61</v>
      </c>
      <c r="K311" s="6">
        <v>1386.61</v>
      </c>
      <c r="L311" s="6">
        <v>0</v>
      </c>
      <c r="M311" s="6" t="s">
        <v>8</v>
      </c>
      <c r="N311" s="6" t="s">
        <v>955</v>
      </c>
      <c r="O311" s="6" t="s">
        <v>955</v>
      </c>
      <c r="P311" s="6" t="s">
        <v>51</v>
      </c>
      <c r="Q311" s="6" t="s">
        <v>52</v>
      </c>
      <c r="R311" s="6">
        <f>VLOOKUP(B311,[1]应付款管理!$A$1:$I$65536,9,0)</f>
        <v>1386.61</v>
      </c>
      <c r="S311">
        <f t="shared" si="8"/>
        <v>0</v>
      </c>
      <c r="T311" t="str">
        <f t="shared" si="9"/>
        <v>，1407950</v>
      </c>
    </row>
    <row r="312" spans="1:20">
      <c r="A312" s="6" t="s">
        <v>8</v>
      </c>
      <c r="B312" s="7">
        <v>1407778</v>
      </c>
      <c r="C312" s="6" t="s">
        <v>960</v>
      </c>
      <c r="D312" s="6" t="s">
        <v>961</v>
      </c>
      <c r="E312" s="6" t="s">
        <v>47</v>
      </c>
      <c r="F312" s="6">
        <v>3</v>
      </c>
      <c r="G312" s="6" t="s">
        <v>17</v>
      </c>
      <c r="H312" s="6" t="s">
        <v>50</v>
      </c>
      <c r="I312" s="6" t="s">
        <v>962</v>
      </c>
      <c r="J312" s="6">
        <v>14169.87</v>
      </c>
      <c r="K312" s="6">
        <v>14169.87</v>
      </c>
      <c r="L312" s="6">
        <v>0</v>
      </c>
      <c r="M312" s="6" t="s">
        <v>8</v>
      </c>
      <c r="N312" s="6" t="s">
        <v>955</v>
      </c>
      <c r="O312" s="6" t="s">
        <v>955</v>
      </c>
      <c r="P312" s="6" t="s">
        <v>51</v>
      </c>
      <c r="Q312" s="6" t="s">
        <v>52</v>
      </c>
      <c r="R312" s="6">
        <f>VLOOKUP(B312,[1]应付款管理!$A$1:$I$65536,9,0)</f>
        <v>14169.87</v>
      </c>
      <c r="S312">
        <f t="shared" si="8"/>
        <v>0</v>
      </c>
      <c r="T312" t="str">
        <f t="shared" si="9"/>
        <v>，1407778</v>
      </c>
    </row>
    <row r="313" spans="1:20">
      <c r="A313" s="6" t="s">
        <v>8</v>
      </c>
      <c r="B313" s="7">
        <v>1407763</v>
      </c>
      <c r="C313" s="6" t="s">
        <v>963</v>
      </c>
      <c r="D313" s="6" t="s">
        <v>964</v>
      </c>
      <c r="E313" s="6" t="s">
        <v>47</v>
      </c>
      <c r="F313" s="6">
        <v>2</v>
      </c>
      <c r="G313" s="6" t="s">
        <v>17</v>
      </c>
      <c r="H313" s="6" t="s">
        <v>107</v>
      </c>
      <c r="I313" s="6" t="s">
        <v>965</v>
      </c>
      <c r="J313" s="6">
        <v>1930.62</v>
      </c>
      <c r="K313" s="6">
        <v>1930.62</v>
      </c>
      <c r="L313" s="6">
        <v>0</v>
      </c>
      <c r="M313" s="6" t="s">
        <v>8</v>
      </c>
      <c r="N313" s="6" t="s">
        <v>955</v>
      </c>
      <c r="O313" s="6" t="s">
        <v>544</v>
      </c>
      <c r="P313" s="6" t="s">
        <v>51</v>
      </c>
      <c r="Q313" s="6" t="s">
        <v>52</v>
      </c>
      <c r="R313" s="6">
        <f>VLOOKUP(B313,[1]应付款管理!$A$1:$I$65536,9,0)</f>
        <v>1930.62</v>
      </c>
      <c r="S313">
        <f t="shared" si="8"/>
        <v>0</v>
      </c>
      <c r="T313" t="str">
        <f t="shared" si="9"/>
        <v>，1407763</v>
      </c>
    </row>
    <row r="314" spans="1:20">
      <c r="A314" s="6" t="s">
        <v>8</v>
      </c>
      <c r="B314" s="7">
        <v>1407679</v>
      </c>
      <c r="C314" s="6" t="s">
        <v>966</v>
      </c>
      <c r="D314" s="6" t="s">
        <v>967</v>
      </c>
      <c r="E314" s="6" t="s">
        <v>968</v>
      </c>
      <c r="F314" s="6">
        <v>1</v>
      </c>
      <c r="G314" s="6" t="s">
        <v>17</v>
      </c>
      <c r="H314" s="6" t="s">
        <v>173</v>
      </c>
      <c r="I314" s="6" t="s">
        <v>969</v>
      </c>
      <c r="J314" s="6">
        <v>1435.68</v>
      </c>
      <c r="K314" s="6">
        <v>1435.68</v>
      </c>
      <c r="L314" s="6">
        <v>0</v>
      </c>
      <c r="M314" s="6" t="s">
        <v>8</v>
      </c>
      <c r="N314" s="6" t="s">
        <v>955</v>
      </c>
      <c r="O314" s="6" t="s">
        <v>411</v>
      </c>
      <c r="P314" s="6" t="s">
        <v>51</v>
      </c>
      <c r="Q314" s="6" t="s">
        <v>52</v>
      </c>
      <c r="R314" s="6">
        <f>VLOOKUP(B314,[1]应付款管理!$A$1:$I$65536,9,0)</f>
        <v>1435.68</v>
      </c>
      <c r="S314">
        <f t="shared" si="8"/>
        <v>0</v>
      </c>
      <c r="T314" t="str">
        <f t="shared" si="9"/>
        <v>，1407679</v>
      </c>
    </row>
    <row r="315" spans="1:20">
      <c r="A315" s="6" t="s">
        <v>8</v>
      </c>
      <c r="B315" s="7">
        <v>1407630</v>
      </c>
      <c r="C315" s="6" t="s">
        <v>970</v>
      </c>
      <c r="D315" s="6" t="s">
        <v>971</v>
      </c>
      <c r="E315" s="6" t="s">
        <v>972</v>
      </c>
      <c r="F315" s="6">
        <v>1</v>
      </c>
      <c r="G315" s="6" t="s">
        <v>173</v>
      </c>
      <c r="H315" s="6" t="s">
        <v>64</v>
      </c>
      <c r="I315" s="6" t="s">
        <v>973</v>
      </c>
      <c r="J315" s="6">
        <v>5227.14</v>
      </c>
      <c r="K315" s="6">
        <v>5227.14</v>
      </c>
      <c r="L315" s="6">
        <v>0</v>
      </c>
      <c r="M315" s="6" t="s">
        <v>8</v>
      </c>
      <c r="N315" s="6" t="s">
        <v>955</v>
      </c>
      <c r="O315" s="6" t="s">
        <v>213</v>
      </c>
      <c r="P315" s="6" t="s">
        <v>51</v>
      </c>
      <c r="Q315" s="6" t="s">
        <v>52</v>
      </c>
      <c r="R315" s="6">
        <f>VLOOKUP(B315,[1]应付款管理!$A$1:$I$65536,9,0)</f>
        <v>5227.14</v>
      </c>
      <c r="S315">
        <f t="shared" si="8"/>
        <v>0</v>
      </c>
      <c r="T315" t="str">
        <f t="shared" si="9"/>
        <v>，1407630</v>
      </c>
    </row>
    <row r="316" spans="1:20">
      <c r="A316" s="6" t="s">
        <v>8</v>
      </c>
      <c r="B316" s="7">
        <v>1407464</v>
      </c>
      <c r="C316" s="6" t="s">
        <v>974</v>
      </c>
      <c r="D316" s="6" t="s">
        <v>975</v>
      </c>
      <c r="E316" s="6" t="s">
        <v>74</v>
      </c>
      <c r="F316" s="6">
        <v>4</v>
      </c>
      <c r="G316" s="6" t="s">
        <v>107</v>
      </c>
      <c r="H316" s="6" t="s">
        <v>64</v>
      </c>
      <c r="I316" s="6" t="s">
        <v>976</v>
      </c>
      <c r="J316" s="6">
        <v>851.8</v>
      </c>
      <c r="K316" s="6">
        <v>851.8</v>
      </c>
      <c r="L316" s="6">
        <v>0</v>
      </c>
      <c r="M316" s="6" t="s">
        <v>8</v>
      </c>
      <c r="N316" s="6" t="s">
        <v>955</v>
      </c>
      <c r="O316" s="6" t="s">
        <v>570</v>
      </c>
      <c r="P316" s="6" t="s">
        <v>135</v>
      </c>
      <c r="Q316" s="6" t="s">
        <v>135</v>
      </c>
      <c r="R316" s="6">
        <v>851.8</v>
      </c>
      <c r="S316">
        <f t="shared" si="8"/>
        <v>0</v>
      </c>
      <c r="T316" t="str">
        <f t="shared" si="9"/>
        <v>，1407464</v>
      </c>
    </row>
    <row r="317" spans="1:20">
      <c r="A317" s="6" t="s">
        <v>8</v>
      </c>
      <c r="B317" s="7">
        <v>1407316</v>
      </c>
      <c r="C317" s="6" t="s">
        <v>977</v>
      </c>
      <c r="D317" s="6" t="s">
        <v>978</v>
      </c>
      <c r="E317" s="6" t="s">
        <v>198</v>
      </c>
      <c r="F317" s="6">
        <v>2</v>
      </c>
      <c r="G317" s="6" t="s">
        <v>17</v>
      </c>
      <c r="H317" s="6" t="s">
        <v>107</v>
      </c>
      <c r="I317" s="6" t="s">
        <v>979</v>
      </c>
      <c r="J317" s="6">
        <v>1202.4</v>
      </c>
      <c r="K317" s="6">
        <v>1202.4</v>
      </c>
      <c r="L317" s="6">
        <v>0</v>
      </c>
      <c r="M317" s="6" t="s">
        <v>8</v>
      </c>
      <c r="N317" s="6" t="s">
        <v>955</v>
      </c>
      <c r="O317" s="6" t="s">
        <v>955</v>
      </c>
      <c r="P317" s="6" t="s">
        <v>162</v>
      </c>
      <c r="Q317" s="6" t="s">
        <v>163</v>
      </c>
      <c r="R317" s="6">
        <f>VLOOKUP(B317,[1]应付款管理!$A$1:$I$65536,9,0)</f>
        <v>1202.4</v>
      </c>
      <c r="S317">
        <f t="shared" si="8"/>
        <v>0</v>
      </c>
      <c r="T317" t="str">
        <f t="shared" si="9"/>
        <v>，1407316</v>
      </c>
    </row>
    <row r="318" spans="1:20">
      <c r="A318" s="6" t="s">
        <v>8</v>
      </c>
      <c r="B318" s="7">
        <v>1407455</v>
      </c>
      <c r="C318" s="6" t="s">
        <v>980</v>
      </c>
      <c r="D318" s="6" t="s">
        <v>981</v>
      </c>
      <c r="E318" s="6" t="s">
        <v>982</v>
      </c>
      <c r="F318" s="6">
        <v>1</v>
      </c>
      <c r="G318" s="6" t="s">
        <v>17</v>
      </c>
      <c r="H318" s="6" t="s">
        <v>213</v>
      </c>
      <c r="I318" s="6" t="s">
        <v>983</v>
      </c>
      <c r="J318" s="6">
        <v>791.52</v>
      </c>
      <c r="K318" s="6">
        <v>791.52</v>
      </c>
      <c r="L318" s="6">
        <v>0</v>
      </c>
      <c r="M318" s="6" t="s">
        <v>8</v>
      </c>
      <c r="N318" s="6" t="s">
        <v>955</v>
      </c>
      <c r="O318" s="6" t="s">
        <v>955</v>
      </c>
      <c r="P318" s="6" t="s">
        <v>51</v>
      </c>
      <c r="Q318" s="6" t="s">
        <v>52</v>
      </c>
      <c r="R318" s="6">
        <f>VLOOKUP(B318,[1]应付款管理!$A$1:$I$65536,9,0)</f>
        <v>791.52</v>
      </c>
      <c r="S318">
        <f t="shared" si="8"/>
        <v>0</v>
      </c>
      <c r="T318" t="str">
        <f t="shared" si="9"/>
        <v>，1407455</v>
      </c>
    </row>
    <row r="319" spans="1:20">
      <c r="A319" s="6" t="s">
        <v>8</v>
      </c>
      <c r="B319" s="7">
        <v>1407432</v>
      </c>
      <c r="C319" s="6" t="s">
        <v>984</v>
      </c>
      <c r="D319" s="6" t="s">
        <v>985</v>
      </c>
      <c r="E319" s="6" t="s">
        <v>47</v>
      </c>
      <c r="F319" s="6">
        <v>1</v>
      </c>
      <c r="G319" s="6" t="s">
        <v>19</v>
      </c>
      <c r="H319" s="6" t="s">
        <v>59</v>
      </c>
      <c r="I319" s="6" t="s">
        <v>986</v>
      </c>
      <c r="J319" s="6">
        <v>1030</v>
      </c>
      <c r="K319" s="6">
        <v>1030</v>
      </c>
      <c r="L319" s="6">
        <v>0</v>
      </c>
      <c r="M319" s="6" t="s">
        <v>8</v>
      </c>
      <c r="N319" s="6" t="s">
        <v>955</v>
      </c>
      <c r="O319" s="6" t="s">
        <v>955</v>
      </c>
      <c r="P319" s="6" t="s">
        <v>51</v>
      </c>
      <c r="Q319" s="6" t="s">
        <v>52</v>
      </c>
      <c r="R319" s="6">
        <f>VLOOKUP(B319,[1]应付款管理!$A$1:$I$65536,9,0)</f>
        <v>1030</v>
      </c>
      <c r="S319">
        <f t="shared" si="8"/>
        <v>0</v>
      </c>
      <c r="T319" t="str">
        <f t="shared" si="9"/>
        <v>，1407432</v>
      </c>
    </row>
    <row r="320" spans="1:20">
      <c r="A320" s="6" t="s">
        <v>8</v>
      </c>
      <c r="B320" s="7">
        <v>1407398</v>
      </c>
      <c r="C320" s="6" t="s">
        <v>987</v>
      </c>
      <c r="D320" s="6" t="s">
        <v>988</v>
      </c>
      <c r="E320" s="6" t="s">
        <v>553</v>
      </c>
      <c r="F320" s="6">
        <v>1</v>
      </c>
      <c r="G320" s="6" t="s">
        <v>213</v>
      </c>
      <c r="H320" s="6" t="s">
        <v>173</v>
      </c>
      <c r="I320" s="6" t="s">
        <v>989</v>
      </c>
      <c r="J320" s="6">
        <v>834.02</v>
      </c>
      <c r="K320" s="6">
        <v>834.02</v>
      </c>
      <c r="L320" s="6">
        <v>0</v>
      </c>
      <c r="M320" s="6" t="s">
        <v>8</v>
      </c>
      <c r="N320" s="6" t="s">
        <v>990</v>
      </c>
      <c r="O320" s="6" t="s">
        <v>990</v>
      </c>
      <c r="P320" s="6" t="s">
        <v>51</v>
      </c>
      <c r="Q320" s="6" t="s">
        <v>52</v>
      </c>
      <c r="R320" s="6">
        <f>VLOOKUP(B320,[1]应付款管理!$A$1:$I$65536,9,0)</f>
        <v>834.02</v>
      </c>
      <c r="S320">
        <f t="shared" si="8"/>
        <v>0</v>
      </c>
      <c r="T320" t="str">
        <f t="shared" si="9"/>
        <v>，1407398</v>
      </c>
    </row>
    <row r="321" spans="1:20">
      <c r="A321" s="6" t="s">
        <v>8</v>
      </c>
      <c r="B321" s="7">
        <v>1407392</v>
      </c>
      <c r="C321" s="6" t="s">
        <v>991</v>
      </c>
      <c r="D321" s="6" t="s">
        <v>375</v>
      </c>
      <c r="E321" s="6" t="s">
        <v>376</v>
      </c>
      <c r="F321" s="6">
        <v>1</v>
      </c>
      <c r="G321" s="6" t="s">
        <v>50</v>
      </c>
      <c r="H321" s="6" t="s">
        <v>25</v>
      </c>
      <c r="I321" s="6" t="s">
        <v>992</v>
      </c>
      <c r="J321" s="6">
        <v>1231.48</v>
      </c>
      <c r="K321" s="6">
        <v>1231.48</v>
      </c>
      <c r="L321" s="6">
        <v>0</v>
      </c>
      <c r="M321" s="6" t="s">
        <v>8</v>
      </c>
      <c r="N321" s="6" t="s">
        <v>990</v>
      </c>
      <c r="O321" s="6" t="s">
        <v>990</v>
      </c>
      <c r="P321" s="6" t="s">
        <v>51</v>
      </c>
      <c r="Q321" s="6" t="s">
        <v>52</v>
      </c>
      <c r="R321" s="6">
        <f>VLOOKUP(B321,[1]应付款管理!$A$1:$I$65536,9,0)</f>
        <v>1231.48</v>
      </c>
      <c r="S321">
        <f t="shared" si="8"/>
        <v>0</v>
      </c>
      <c r="T321" t="str">
        <f t="shared" si="9"/>
        <v>，1407392</v>
      </c>
    </row>
    <row r="322" spans="1:20">
      <c r="A322" s="6" t="s">
        <v>8</v>
      </c>
      <c r="B322" s="7">
        <v>1407341</v>
      </c>
      <c r="C322" s="6" t="s">
        <v>993</v>
      </c>
      <c r="D322" s="6" t="s">
        <v>994</v>
      </c>
      <c r="E322" s="6" t="s">
        <v>74</v>
      </c>
      <c r="F322" s="6">
        <v>1</v>
      </c>
      <c r="G322" s="6" t="s">
        <v>213</v>
      </c>
      <c r="H322" s="6" t="s">
        <v>173</v>
      </c>
      <c r="I322" s="6" t="s">
        <v>995</v>
      </c>
      <c r="J322" s="6">
        <v>594.97</v>
      </c>
      <c r="K322" s="6">
        <v>594.97</v>
      </c>
      <c r="L322" s="6">
        <v>0</v>
      </c>
      <c r="M322" s="6" t="s">
        <v>8</v>
      </c>
      <c r="N322" s="6" t="s">
        <v>990</v>
      </c>
      <c r="O322" s="6" t="s">
        <v>990</v>
      </c>
      <c r="P322" s="6" t="s">
        <v>51</v>
      </c>
      <c r="Q322" s="6" t="s">
        <v>52</v>
      </c>
      <c r="R322" s="6">
        <f>VLOOKUP(B322,[1]应付款管理!$A$1:$I$65536,9,0)</f>
        <v>594.97</v>
      </c>
      <c r="S322">
        <f t="shared" si="8"/>
        <v>0</v>
      </c>
      <c r="T322" t="str">
        <f t="shared" si="9"/>
        <v>，1407341</v>
      </c>
    </row>
    <row r="323" spans="1:20">
      <c r="A323" s="6" t="s">
        <v>8</v>
      </c>
      <c r="B323" s="7">
        <v>1407326</v>
      </c>
      <c r="C323" s="6" t="s">
        <v>996</v>
      </c>
      <c r="D323" s="6" t="s">
        <v>997</v>
      </c>
      <c r="E323" s="6" t="s">
        <v>47</v>
      </c>
      <c r="F323" s="6">
        <v>1</v>
      </c>
      <c r="G323" s="6" t="s">
        <v>64</v>
      </c>
      <c r="H323" s="6" t="s">
        <v>25</v>
      </c>
      <c r="I323" s="6" t="s">
        <v>998</v>
      </c>
      <c r="J323" s="6">
        <v>1103.81</v>
      </c>
      <c r="K323" s="6">
        <v>1103.81</v>
      </c>
      <c r="L323" s="6">
        <v>0</v>
      </c>
      <c r="M323" s="6" t="s">
        <v>8</v>
      </c>
      <c r="N323" s="6" t="s">
        <v>990</v>
      </c>
      <c r="O323" s="6" t="s">
        <v>990</v>
      </c>
      <c r="P323" s="6" t="s">
        <v>51</v>
      </c>
      <c r="Q323" s="6" t="s">
        <v>52</v>
      </c>
      <c r="R323" s="6">
        <f>VLOOKUP(B323,[1]应付款管理!$A$1:$I$65536,9,0)</f>
        <v>1103.82</v>
      </c>
      <c r="S323">
        <f t="shared" si="8"/>
        <v>-0.00999999999999091</v>
      </c>
      <c r="T323" t="str">
        <f t="shared" si="9"/>
        <v>，1407326</v>
      </c>
    </row>
    <row r="324" spans="1:20">
      <c r="A324" s="6" t="s">
        <v>8</v>
      </c>
      <c r="B324" s="7">
        <v>1407298</v>
      </c>
      <c r="C324" s="6" t="s">
        <v>999</v>
      </c>
      <c r="D324" s="6" t="s">
        <v>1000</v>
      </c>
      <c r="E324" s="6" t="s">
        <v>1001</v>
      </c>
      <c r="F324" s="6">
        <v>2</v>
      </c>
      <c r="G324" s="6" t="s">
        <v>107</v>
      </c>
      <c r="H324" s="6" t="s">
        <v>50</v>
      </c>
      <c r="I324" s="6" t="s">
        <v>1002</v>
      </c>
      <c r="J324" s="6">
        <v>9705.28</v>
      </c>
      <c r="K324" s="6">
        <v>9705.28</v>
      </c>
      <c r="L324" s="6">
        <v>0</v>
      </c>
      <c r="M324" s="6" t="s">
        <v>8</v>
      </c>
      <c r="N324" s="6" t="s">
        <v>990</v>
      </c>
      <c r="O324" s="6" t="s">
        <v>990</v>
      </c>
      <c r="P324" s="6" t="s">
        <v>51</v>
      </c>
      <c r="Q324" s="6" t="s">
        <v>52</v>
      </c>
      <c r="R324" s="6">
        <f>VLOOKUP(B324,[1]应付款管理!$A$1:$I$65536,9,0)</f>
        <v>9705.28</v>
      </c>
      <c r="S324">
        <f t="shared" si="8"/>
        <v>0</v>
      </c>
      <c r="T324" t="str">
        <f t="shared" si="9"/>
        <v>，1407298</v>
      </c>
    </row>
    <row r="325" spans="1:20">
      <c r="A325" s="6" t="s">
        <v>8</v>
      </c>
      <c r="B325" s="7">
        <v>1407080</v>
      </c>
      <c r="C325" s="6" t="s">
        <v>1003</v>
      </c>
      <c r="D325" s="6" t="s">
        <v>1004</v>
      </c>
      <c r="E325" s="6" t="s">
        <v>1005</v>
      </c>
      <c r="F325" s="6">
        <v>1</v>
      </c>
      <c r="G325" s="6" t="s">
        <v>50</v>
      </c>
      <c r="H325" s="6" t="s">
        <v>25</v>
      </c>
      <c r="I325" s="6" t="s">
        <v>1006</v>
      </c>
      <c r="J325" s="6">
        <v>1996.98</v>
      </c>
      <c r="K325" s="6">
        <v>1996.98</v>
      </c>
      <c r="L325" s="6">
        <v>0</v>
      </c>
      <c r="M325" s="6" t="s">
        <v>8</v>
      </c>
      <c r="N325" s="6" t="s">
        <v>990</v>
      </c>
      <c r="O325" s="6" t="s">
        <v>990</v>
      </c>
      <c r="P325" s="6" t="s">
        <v>162</v>
      </c>
      <c r="Q325" s="6" t="s">
        <v>163</v>
      </c>
      <c r="R325" s="6">
        <f>VLOOKUP(B325,[1]应付款管理!$A$1:$I$65536,9,0)</f>
        <v>1996.98</v>
      </c>
      <c r="S325">
        <f t="shared" si="8"/>
        <v>0</v>
      </c>
      <c r="T325" t="str">
        <f t="shared" si="9"/>
        <v>，1407080</v>
      </c>
    </row>
    <row r="326" spans="1:20">
      <c r="A326" s="6" t="s">
        <v>8</v>
      </c>
      <c r="B326" s="7">
        <v>1405711</v>
      </c>
      <c r="C326" s="6" t="s">
        <v>1007</v>
      </c>
      <c r="D326" s="6" t="s">
        <v>1008</v>
      </c>
      <c r="E326" s="6" t="s">
        <v>605</v>
      </c>
      <c r="F326" s="6">
        <v>1</v>
      </c>
      <c r="G326" s="6" t="s">
        <v>17</v>
      </c>
      <c r="H326" s="6" t="s">
        <v>173</v>
      </c>
      <c r="I326" s="6" t="s">
        <v>1009</v>
      </c>
      <c r="J326" s="6">
        <v>827.82</v>
      </c>
      <c r="K326" s="6">
        <v>827.82</v>
      </c>
      <c r="L326" s="6">
        <v>0</v>
      </c>
      <c r="M326" s="6" t="s">
        <v>8</v>
      </c>
      <c r="N326" s="6" t="s">
        <v>990</v>
      </c>
      <c r="O326" s="6" t="s">
        <v>990</v>
      </c>
      <c r="P326" s="6" t="s">
        <v>80</v>
      </c>
      <c r="Q326" s="6" t="s">
        <v>80</v>
      </c>
      <c r="R326" s="6">
        <f>VLOOKUP(B326,[1]应付款管理!$A$1:$I$65536,9,0)</f>
        <v>827.82</v>
      </c>
      <c r="S326">
        <f t="shared" si="8"/>
        <v>0</v>
      </c>
      <c r="T326" t="str">
        <f t="shared" si="9"/>
        <v>，1405711</v>
      </c>
    </row>
    <row r="327" spans="1:20">
      <c r="A327" s="6" t="s">
        <v>8</v>
      </c>
      <c r="B327" s="7">
        <v>1406992</v>
      </c>
      <c r="C327" s="6" t="s">
        <v>1010</v>
      </c>
      <c r="D327" s="6" t="s">
        <v>878</v>
      </c>
      <c r="E327" s="6" t="s">
        <v>198</v>
      </c>
      <c r="F327" s="6">
        <v>1</v>
      </c>
      <c r="G327" s="6" t="s">
        <v>64</v>
      </c>
      <c r="H327" s="6" t="s">
        <v>50</v>
      </c>
      <c r="I327" s="6" t="s">
        <v>1011</v>
      </c>
      <c r="J327" s="6">
        <v>560.82</v>
      </c>
      <c r="K327" s="6">
        <v>560.82</v>
      </c>
      <c r="L327" s="6">
        <v>0</v>
      </c>
      <c r="M327" s="6" t="s">
        <v>8</v>
      </c>
      <c r="N327" s="6" t="s">
        <v>990</v>
      </c>
      <c r="O327" s="6" t="s">
        <v>990</v>
      </c>
      <c r="P327" s="6" t="s">
        <v>51</v>
      </c>
      <c r="Q327" s="6" t="s">
        <v>52</v>
      </c>
      <c r="R327" s="6">
        <f>VLOOKUP(B327,[1]应付款管理!$A$1:$I$65536,9,0)</f>
        <v>560.82</v>
      </c>
      <c r="S327">
        <f t="shared" si="8"/>
        <v>0</v>
      </c>
      <c r="T327" t="str">
        <f t="shared" si="9"/>
        <v>，1406992</v>
      </c>
    </row>
    <row r="328" spans="1:20">
      <c r="A328" s="6" t="s">
        <v>8</v>
      </c>
      <c r="B328" s="7">
        <v>1406844</v>
      </c>
      <c r="C328" s="6" t="s">
        <v>1012</v>
      </c>
      <c r="D328" s="6" t="s">
        <v>1013</v>
      </c>
      <c r="E328" s="6" t="s">
        <v>1014</v>
      </c>
      <c r="F328" s="6">
        <v>1</v>
      </c>
      <c r="G328" s="6" t="s">
        <v>50</v>
      </c>
      <c r="H328" s="6" t="s">
        <v>242</v>
      </c>
      <c r="I328" s="6" t="s">
        <v>1015</v>
      </c>
      <c r="J328" s="6">
        <v>6147.23</v>
      </c>
      <c r="K328" s="6">
        <v>6147.23</v>
      </c>
      <c r="L328" s="6">
        <v>0</v>
      </c>
      <c r="M328" s="6" t="s">
        <v>8</v>
      </c>
      <c r="N328" s="6" t="s">
        <v>990</v>
      </c>
      <c r="O328" s="6" t="s">
        <v>990</v>
      </c>
      <c r="P328" s="6" t="s">
        <v>181</v>
      </c>
      <c r="Q328" s="6" t="s">
        <v>182</v>
      </c>
      <c r="R328" s="6">
        <f>VLOOKUP(B328,[1]应付款管理!$A$1:$I$65536,9,0)</f>
        <v>6147.23</v>
      </c>
      <c r="S328">
        <f t="shared" si="8"/>
        <v>0</v>
      </c>
      <c r="T328" t="str">
        <f t="shared" si="9"/>
        <v>，1406844</v>
      </c>
    </row>
    <row r="329" spans="1:20">
      <c r="A329" s="6" t="s">
        <v>8</v>
      </c>
      <c r="B329" s="7">
        <v>1406696</v>
      </c>
      <c r="C329" s="6" t="s">
        <v>1016</v>
      </c>
      <c r="D329" s="6" t="s">
        <v>1017</v>
      </c>
      <c r="E329" s="6" t="s">
        <v>83</v>
      </c>
      <c r="F329" s="6">
        <v>1</v>
      </c>
      <c r="G329" s="6" t="s">
        <v>17</v>
      </c>
      <c r="H329" s="6" t="s">
        <v>213</v>
      </c>
      <c r="I329" s="6" t="s">
        <v>1018</v>
      </c>
      <c r="J329" s="6">
        <v>683.86</v>
      </c>
      <c r="K329" s="6">
        <v>683.86</v>
      </c>
      <c r="L329" s="6">
        <v>0</v>
      </c>
      <c r="M329" s="6" t="s">
        <v>8</v>
      </c>
      <c r="N329" s="6" t="s">
        <v>1019</v>
      </c>
      <c r="O329" s="6" t="s">
        <v>1019</v>
      </c>
      <c r="P329" s="6" t="s">
        <v>51</v>
      </c>
      <c r="Q329" s="6" t="s">
        <v>52</v>
      </c>
      <c r="R329" s="6">
        <f>VLOOKUP(B329,[1]应付款管理!$A$1:$I$65536,9,0)</f>
        <v>683.86</v>
      </c>
      <c r="S329">
        <f t="shared" si="8"/>
        <v>0</v>
      </c>
      <c r="T329" t="str">
        <f t="shared" si="9"/>
        <v>，1406696</v>
      </c>
    </row>
    <row r="330" spans="1:20">
      <c r="A330" s="6" t="s">
        <v>8</v>
      </c>
      <c r="B330" s="7">
        <v>1406572</v>
      </c>
      <c r="C330" s="6" t="s">
        <v>1020</v>
      </c>
      <c r="D330" s="6" t="s">
        <v>1021</v>
      </c>
      <c r="E330" s="6" t="s">
        <v>1022</v>
      </c>
      <c r="F330" s="6">
        <v>1</v>
      </c>
      <c r="G330" s="6" t="s">
        <v>107</v>
      </c>
      <c r="H330" s="6" t="s">
        <v>19</v>
      </c>
      <c r="I330" s="6" t="s">
        <v>1023</v>
      </c>
      <c r="J330" s="6">
        <v>2684.45</v>
      </c>
      <c r="K330" s="6">
        <v>2684.45</v>
      </c>
      <c r="L330" s="6">
        <v>0</v>
      </c>
      <c r="M330" s="6" t="s">
        <v>8</v>
      </c>
      <c r="N330" s="6" t="s">
        <v>1019</v>
      </c>
      <c r="O330" s="6" t="s">
        <v>1019</v>
      </c>
      <c r="P330" s="6" t="s">
        <v>286</v>
      </c>
      <c r="Q330" s="6" t="s">
        <v>287</v>
      </c>
      <c r="R330" s="6">
        <f>VLOOKUP(B330,[1]应付款管理!$A$1:$I$65536,9,0)</f>
        <v>2684.45</v>
      </c>
      <c r="S330">
        <f t="shared" si="8"/>
        <v>0</v>
      </c>
      <c r="T330" t="str">
        <f t="shared" si="9"/>
        <v>，1406572</v>
      </c>
    </row>
    <row r="331" spans="1:20">
      <c r="A331" s="6" t="s">
        <v>8</v>
      </c>
      <c r="B331" s="7">
        <v>1406174</v>
      </c>
      <c r="C331" s="6" t="s">
        <v>1024</v>
      </c>
      <c r="D331" s="6" t="s">
        <v>1025</v>
      </c>
      <c r="E331" s="6" t="s">
        <v>47</v>
      </c>
      <c r="F331" s="6">
        <v>1</v>
      </c>
      <c r="G331" s="6" t="s">
        <v>17</v>
      </c>
      <c r="H331" s="6" t="s">
        <v>173</v>
      </c>
      <c r="I331" s="6" t="s">
        <v>1026</v>
      </c>
      <c r="J331" s="6">
        <v>1780.44</v>
      </c>
      <c r="K331" s="6">
        <v>1780.44</v>
      </c>
      <c r="L331" s="6">
        <v>0</v>
      </c>
      <c r="M331" s="6" t="s">
        <v>8</v>
      </c>
      <c r="N331" s="6" t="s">
        <v>1019</v>
      </c>
      <c r="O331" s="6" t="s">
        <v>411</v>
      </c>
      <c r="P331" s="6" t="s">
        <v>181</v>
      </c>
      <c r="Q331" s="6" t="s">
        <v>182</v>
      </c>
      <c r="R331" s="6">
        <f>VLOOKUP(B331,[1]应付款管理!$A$1:$I$65536,9,0)</f>
        <v>1780.44</v>
      </c>
      <c r="S331">
        <f t="shared" si="8"/>
        <v>0</v>
      </c>
      <c r="T331" t="str">
        <f t="shared" si="9"/>
        <v>，1406174</v>
      </c>
    </row>
    <row r="332" spans="1:20">
      <c r="A332" s="6" t="s">
        <v>8</v>
      </c>
      <c r="B332" s="7">
        <v>1406223</v>
      </c>
      <c r="C332" s="6" t="s">
        <v>1027</v>
      </c>
      <c r="D332" s="6" t="s">
        <v>1028</v>
      </c>
      <c r="E332" s="6" t="s">
        <v>86</v>
      </c>
      <c r="F332" s="6">
        <v>1</v>
      </c>
      <c r="G332" s="6" t="s">
        <v>213</v>
      </c>
      <c r="H332" s="6" t="s">
        <v>173</v>
      </c>
      <c r="I332" s="6" t="s">
        <v>1029</v>
      </c>
      <c r="J332" s="6">
        <v>482.52</v>
      </c>
      <c r="K332" s="6">
        <v>482.52</v>
      </c>
      <c r="L332" s="6">
        <v>0</v>
      </c>
      <c r="M332" s="6" t="s">
        <v>8</v>
      </c>
      <c r="N332" s="6" t="s">
        <v>1019</v>
      </c>
      <c r="O332" s="6" t="s">
        <v>1019</v>
      </c>
      <c r="P332" s="6" t="s">
        <v>51</v>
      </c>
      <c r="Q332" s="6" t="s">
        <v>52</v>
      </c>
      <c r="R332" s="6">
        <f>VLOOKUP(B332,[1]应付款管理!$A$1:$I$65536,9,0)</f>
        <v>482.52</v>
      </c>
      <c r="S332">
        <f t="shared" si="8"/>
        <v>0</v>
      </c>
      <c r="T332" t="str">
        <f t="shared" si="9"/>
        <v>，1406223</v>
      </c>
    </row>
    <row r="333" spans="1:20">
      <c r="A333" s="6" t="s">
        <v>8</v>
      </c>
      <c r="B333" s="7">
        <v>1406172</v>
      </c>
      <c r="C333" s="6" t="s">
        <v>1030</v>
      </c>
      <c r="D333" s="6" t="s">
        <v>1031</v>
      </c>
      <c r="E333" s="6" t="s">
        <v>417</v>
      </c>
      <c r="F333" s="6">
        <v>1</v>
      </c>
      <c r="G333" s="6" t="s">
        <v>64</v>
      </c>
      <c r="H333" s="6" t="s">
        <v>50</v>
      </c>
      <c r="I333" s="6" t="s">
        <v>1032</v>
      </c>
      <c r="J333" s="6">
        <v>1014.33</v>
      </c>
      <c r="K333" s="6">
        <v>1014.33</v>
      </c>
      <c r="L333" s="6">
        <v>0</v>
      </c>
      <c r="M333" s="6" t="s">
        <v>8</v>
      </c>
      <c r="N333" s="6" t="s">
        <v>1033</v>
      </c>
      <c r="O333" s="6" t="s">
        <v>173</v>
      </c>
      <c r="P333" s="6" t="s">
        <v>51</v>
      </c>
      <c r="Q333" s="6" t="s">
        <v>52</v>
      </c>
      <c r="R333" s="6">
        <f>VLOOKUP(B333,[1]应付款管理!$A$1:$I$65536,9,0)</f>
        <v>1014.33</v>
      </c>
      <c r="S333">
        <f t="shared" si="8"/>
        <v>0</v>
      </c>
      <c r="T333" t="str">
        <f t="shared" si="9"/>
        <v>，1406172</v>
      </c>
    </row>
    <row r="334" spans="1:20">
      <c r="A334" s="6" t="s">
        <v>8</v>
      </c>
      <c r="B334" s="7">
        <v>1406108</v>
      </c>
      <c r="C334" s="6" t="s">
        <v>1034</v>
      </c>
      <c r="D334" s="6" t="s">
        <v>1035</v>
      </c>
      <c r="E334" s="6" t="s">
        <v>1036</v>
      </c>
      <c r="F334" s="6">
        <v>1</v>
      </c>
      <c r="G334" s="6" t="s">
        <v>64</v>
      </c>
      <c r="H334" s="6" t="s">
        <v>50</v>
      </c>
      <c r="I334" s="6" t="s">
        <v>1037</v>
      </c>
      <c r="J334" s="6">
        <v>742.51</v>
      </c>
      <c r="K334" s="6">
        <v>742.51</v>
      </c>
      <c r="L334" s="6">
        <v>0</v>
      </c>
      <c r="M334" s="6" t="s">
        <v>8</v>
      </c>
      <c r="N334" s="6" t="s">
        <v>1033</v>
      </c>
      <c r="O334" s="6" t="s">
        <v>1033</v>
      </c>
      <c r="P334" s="6" t="s">
        <v>51</v>
      </c>
      <c r="Q334" s="6" t="s">
        <v>52</v>
      </c>
      <c r="R334" s="6">
        <f>VLOOKUP(B334,[1]应付款管理!$A$1:$I$65536,9,0)</f>
        <v>742.51</v>
      </c>
      <c r="S334">
        <f t="shared" si="8"/>
        <v>0</v>
      </c>
      <c r="T334" t="str">
        <f t="shared" si="9"/>
        <v>，1406108</v>
      </c>
    </row>
    <row r="335" spans="1:20">
      <c r="A335" s="6" t="s">
        <v>8</v>
      </c>
      <c r="B335" s="7">
        <v>1405880</v>
      </c>
      <c r="C335" s="6" t="s">
        <v>1038</v>
      </c>
      <c r="D335" s="6" t="s">
        <v>1039</v>
      </c>
      <c r="E335" s="6" t="s">
        <v>74</v>
      </c>
      <c r="F335" s="6">
        <v>2</v>
      </c>
      <c r="G335" s="6" t="s">
        <v>107</v>
      </c>
      <c r="H335" s="6" t="s">
        <v>25</v>
      </c>
      <c r="I335" s="6" t="s">
        <v>1040</v>
      </c>
      <c r="J335" s="6">
        <v>4248.76</v>
      </c>
      <c r="K335" s="6">
        <v>4248.76</v>
      </c>
      <c r="L335" s="6">
        <v>0</v>
      </c>
      <c r="M335" s="6" t="s">
        <v>8</v>
      </c>
      <c r="N335" s="6" t="s">
        <v>1033</v>
      </c>
      <c r="O335" s="6" t="s">
        <v>1033</v>
      </c>
      <c r="P335" s="6" t="s">
        <v>51</v>
      </c>
      <c r="Q335" s="6" t="s">
        <v>52</v>
      </c>
      <c r="R335" s="6">
        <f>VLOOKUP(B335,[1]应付款管理!$A$1:$I$65536,9,0)</f>
        <v>4248.8</v>
      </c>
      <c r="S335">
        <f t="shared" si="8"/>
        <v>-0.0399999999999636</v>
      </c>
      <c r="T335" t="str">
        <f t="shared" si="9"/>
        <v>，1405880</v>
      </c>
    </row>
    <row r="336" spans="1:20">
      <c r="A336" s="6" t="s">
        <v>8</v>
      </c>
      <c r="B336" s="7">
        <v>1405852</v>
      </c>
      <c r="C336" s="6" t="s">
        <v>1041</v>
      </c>
      <c r="D336" s="6" t="s">
        <v>1042</v>
      </c>
      <c r="E336" s="6" t="s">
        <v>1043</v>
      </c>
      <c r="F336" s="6">
        <v>1</v>
      </c>
      <c r="G336" s="6" t="s">
        <v>107</v>
      </c>
      <c r="H336" s="6" t="s">
        <v>50</v>
      </c>
      <c r="I336" s="6" t="s">
        <v>1044</v>
      </c>
      <c r="J336" s="6">
        <v>1824.72</v>
      </c>
      <c r="K336" s="6">
        <v>1824.72</v>
      </c>
      <c r="L336" s="6">
        <v>0</v>
      </c>
      <c r="M336" s="6" t="s">
        <v>8</v>
      </c>
      <c r="N336" s="6" t="s">
        <v>1033</v>
      </c>
      <c r="O336" s="6" t="s">
        <v>1033</v>
      </c>
      <c r="P336" s="6" t="s">
        <v>51</v>
      </c>
      <c r="Q336" s="6" t="s">
        <v>52</v>
      </c>
      <c r="R336" s="6">
        <f>VLOOKUP(B336,[1]应付款管理!$A$1:$I$65536,9,0)</f>
        <v>1824.72</v>
      </c>
      <c r="S336">
        <f t="shared" si="8"/>
        <v>0</v>
      </c>
      <c r="T336" t="str">
        <f t="shared" si="9"/>
        <v>，1405852</v>
      </c>
    </row>
    <row r="337" spans="1:20">
      <c r="A337" s="6" t="s">
        <v>8</v>
      </c>
      <c r="B337" s="7">
        <v>1405735</v>
      </c>
      <c r="C337" s="6" t="s">
        <v>1045</v>
      </c>
      <c r="D337" s="6" t="s">
        <v>1046</v>
      </c>
      <c r="E337" s="6" t="s">
        <v>55</v>
      </c>
      <c r="F337" s="6">
        <v>2</v>
      </c>
      <c r="G337" s="6" t="s">
        <v>213</v>
      </c>
      <c r="H337" s="6" t="s">
        <v>19</v>
      </c>
      <c r="I337" s="6" t="s">
        <v>1047</v>
      </c>
      <c r="J337" s="6">
        <v>18811.38</v>
      </c>
      <c r="K337" s="6">
        <v>18811.38</v>
      </c>
      <c r="L337" s="6">
        <v>0</v>
      </c>
      <c r="M337" s="6" t="s">
        <v>8</v>
      </c>
      <c r="N337" s="6" t="s">
        <v>1033</v>
      </c>
      <c r="O337" s="6" t="s">
        <v>1033</v>
      </c>
      <c r="P337" s="6" t="s">
        <v>135</v>
      </c>
      <c r="Q337" s="6" t="s">
        <v>135</v>
      </c>
      <c r="R337" s="6">
        <f>VLOOKUP(B337,[1]应付款管理!$A$1:$I$65536,9,0)</f>
        <v>18811.38</v>
      </c>
      <c r="S337">
        <f t="shared" si="8"/>
        <v>0</v>
      </c>
      <c r="T337" t="str">
        <f t="shared" si="9"/>
        <v>，1405735</v>
      </c>
    </row>
    <row r="338" spans="1:20">
      <c r="A338" s="6" t="s">
        <v>8</v>
      </c>
      <c r="B338" s="7">
        <v>1405716</v>
      </c>
      <c r="C338" s="6" t="s">
        <v>1048</v>
      </c>
      <c r="D338" s="6" t="s">
        <v>1049</v>
      </c>
      <c r="E338" s="6" t="s">
        <v>1050</v>
      </c>
      <c r="F338" s="6">
        <v>2</v>
      </c>
      <c r="G338" s="6" t="s">
        <v>64</v>
      </c>
      <c r="H338" s="6" t="s">
        <v>25</v>
      </c>
      <c r="I338" s="6" t="s">
        <v>1051</v>
      </c>
      <c r="J338" s="6">
        <v>2315.24</v>
      </c>
      <c r="K338" s="6">
        <v>2315.24</v>
      </c>
      <c r="L338" s="6">
        <v>0</v>
      </c>
      <c r="M338" s="6" t="s">
        <v>8</v>
      </c>
      <c r="N338" s="6" t="s">
        <v>1033</v>
      </c>
      <c r="O338" s="6" t="s">
        <v>1033</v>
      </c>
      <c r="P338" s="6" t="s">
        <v>51</v>
      </c>
      <c r="Q338" s="6" t="s">
        <v>52</v>
      </c>
      <c r="R338" s="6">
        <f>VLOOKUP(B338,[1]应付款管理!$A$1:$I$65536,9,0)</f>
        <v>2315.22</v>
      </c>
      <c r="S338">
        <f t="shared" si="8"/>
        <v>0.0199999999999818</v>
      </c>
      <c r="T338" t="str">
        <f t="shared" si="9"/>
        <v>，1405716</v>
      </c>
    </row>
    <row r="339" spans="1:20">
      <c r="A339" s="6" t="s">
        <v>8</v>
      </c>
      <c r="B339" s="7">
        <v>1405677</v>
      </c>
      <c r="C339" s="6" t="s">
        <v>1052</v>
      </c>
      <c r="D339" s="6" t="s">
        <v>1053</v>
      </c>
      <c r="E339" s="6" t="s">
        <v>722</v>
      </c>
      <c r="F339" s="6">
        <v>1</v>
      </c>
      <c r="G339" s="6" t="s">
        <v>107</v>
      </c>
      <c r="H339" s="6" t="s">
        <v>19</v>
      </c>
      <c r="I339" s="6" t="s">
        <v>1054</v>
      </c>
      <c r="J339" s="6">
        <v>2989.96</v>
      </c>
      <c r="K339" s="6">
        <v>2989.96</v>
      </c>
      <c r="L339" s="6">
        <v>0</v>
      </c>
      <c r="M339" s="6" t="s">
        <v>8</v>
      </c>
      <c r="N339" s="6" t="s">
        <v>1033</v>
      </c>
      <c r="O339" s="6" t="s">
        <v>411</v>
      </c>
      <c r="P339" s="6" t="s">
        <v>181</v>
      </c>
      <c r="Q339" s="6" t="s">
        <v>182</v>
      </c>
      <c r="R339" s="6">
        <f>VLOOKUP(B339,[1]应付款管理!$A$1:$I$65536,9,0)</f>
        <v>2989.96</v>
      </c>
      <c r="S339">
        <f t="shared" si="8"/>
        <v>0</v>
      </c>
      <c r="T339" t="str">
        <f t="shared" si="9"/>
        <v>，1405677</v>
      </c>
    </row>
    <row r="340" spans="1:20">
      <c r="A340" s="6" t="s">
        <v>8</v>
      </c>
      <c r="B340" s="7">
        <v>1405519</v>
      </c>
      <c r="C340" s="6" t="s">
        <v>1055</v>
      </c>
      <c r="D340" s="6" t="s">
        <v>1056</v>
      </c>
      <c r="E340" s="6" t="s">
        <v>74</v>
      </c>
      <c r="F340" s="6">
        <v>2</v>
      </c>
      <c r="G340" s="6" t="s">
        <v>64</v>
      </c>
      <c r="H340" s="6" t="s">
        <v>19</v>
      </c>
      <c r="I340" s="6" t="s">
        <v>1057</v>
      </c>
      <c r="J340" s="6">
        <v>3762.54</v>
      </c>
      <c r="K340" s="6">
        <v>3762.54</v>
      </c>
      <c r="L340" s="6">
        <v>0</v>
      </c>
      <c r="M340" s="6" t="s">
        <v>8</v>
      </c>
      <c r="N340" s="6" t="s">
        <v>1033</v>
      </c>
      <c r="O340" s="6" t="s">
        <v>1033</v>
      </c>
      <c r="P340" s="6" t="s">
        <v>181</v>
      </c>
      <c r="Q340" s="6" t="s">
        <v>182</v>
      </c>
      <c r="R340" s="6">
        <f>VLOOKUP(B340,[1]应付款管理!$A$1:$I$65536,9,0)</f>
        <v>3762.56</v>
      </c>
      <c r="S340">
        <f t="shared" si="8"/>
        <v>-0.0199999999999818</v>
      </c>
      <c r="T340" t="str">
        <f t="shared" si="9"/>
        <v>，1405519</v>
      </c>
    </row>
    <row r="341" spans="1:20">
      <c r="A341" s="6" t="s">
        <v>8</v>
      </c>
      <c r="B341" s="7">
        <v>1405539</v>
      </c>
      <c r="C341" s="6" t="s">
        <v>1058</v>
      </c>
      <c r="D341" s="6" t="s">
        <v>1059</v>
      </c>
      <c r="E341" s="6" t="s">
        <v>1060</v>
      </c>
      <c r="F341" s="6">
        <v>1</v>
      </c>
      <c r="G341" s="6" t="s">
        <v>50</v>
      </c>
      <c r="H341" s="6" t="s">
        <v>59</v>
      </c>
      <c r="I341" s="6" t="s">
        <v>1061</v>
      </c>
      <c r="J341" s="6">
        <v>1609.92</v>
      </c>
      <c r="K341" s="6">
        <v>1609.92</v>
      </c>
      <c r="L341" s="6">
        <v>0</v>
      </c>
      <c r="M341" s="6" t="s">
        <v>8</v>
      </c>
      <c r="N341" s="6" t="s">
        <v>1033</v>
      </c>
      <c r="O341" s="6" t="s">
        <v>64</v>
      </c>
      <c r="P341" s="6" t="s">
        <v>181</v>
      </c>
      <c r="Q341" s="6" t="s">
        <v>182</v>
      </c>
      <c r="R341" s="6">
        <f>VLOOKUP(B341,[1]应付款管理!$A$1:$I$65536,9,0)</f>
        <v>1609.92</v>
      </c>
      <c r="S341">
        <f t="shared" ref="S341:S404" si="10">K341-R341</f>
        <v>0</v>
      </c>
      <c r="T341" t="str">
        <f t="shared" ref="T341:T404" si="11">$T$19&amp;B341</f>
        <v>，1405539</v>
      </c>
    </row>
    <row r="342" spans="1:20">
      <c r="A342" s="6" t="s">
        <v>8</v>
      </c>
      <c r="B342" s="7">
        <v>1405657</v>
      </c>
      <c r="C342" s="6" t="s">
        <v>1062</v>
      </c>
      <c r="D342" s="6" t="s">
        <v>1063</v>
      </c>
      <c r="E342" s="6" t="s">
        <v>55</v>
      </c>
      <c r="F342" s="6">
        <v>1</v>
      </c>
      <c r="G342" s="6" t="s">
        <v>50</v>
      </c>
      <c r="H342" s="6" t="s">
        <v>19</v>
      </c>
      <c r="I342" s="6" t="s">
        <v>1064</v>
      </c>
      <c r="J342" s="6">
        <v>693.22</v>
      </c>
      <c r="K342" s="6">
        <v>693.22</v>
      </c>
      <c r="L342" s="6">
        <v>0</v>
      </c>
      <c r="M342" s="6" t="s">
        <v>8</v>
      </c>
      <c r="N342" s="6" t="s">
        <v>1033</v>
      </c>
      <c r="O342" s="6" t="s">
        <v>338</v>
      </c>
      <c r="P342" s="6" t="s">
        <v>51</v>
      </c>
      <c r="Q342" s="6" t="s">
        <v>52</v>
      </c>
      <c r="R342" s="6">
        <f>VLOOKUP(B342,[1]应付款管理!$A$1:$I$65536,9,0)</f>
        <v>693.22</v>
      </c>
      <c r="S342">
        <f t="shared" si="10"/>
        <v>0</v>
      </c>
      <c r="T342" t="str">
        <f t="shared" si="11"/>
        <v>，1405657</v>
      </c>
    </row>
    <row r="343" spans="1:20">
      <c r="A343" s="6" t="s">
        <v>8</v>
      </c>
      <c r="B343" s="7">
        <v>1405598</v>
      </c>
      <c r="C343" s="6" t="s">
        <v>1065</v>
      </c>
      <c r="D343" s="6" t="s">
        <v>66</v>
      </c>
      <c r="E343" s="6" t="s">
        <v>1066</v>
      </c>
      <c r="F343" s="6">
        <v>1</v>
      </c>
      <c r="G343" s="6" t="s">
        <v>17</v>
      </c>
      <c r="H343" s="6" t="s">
        <v>173</v>
      </c>
      <c r="I343" s="6" t="s">
        <v>1067</v>
      </c>
      <c r="J343" s="6">
        <v>1000.75</v>
      </c>
      <c r="K343" s="6">
        <v>1000.75</v>
      </c>
      <c r="L343" s="6">
        <v>0</v>
      </c>
      <c r="M343" s="6" t="s">
        <v>8</v>
      </c>
      <c r="N343" s="6" t="s">
        <v>1033</v>
      </c>
      <c r="O343" s="6" t="s">
        <v>338</v>
      </c>
      <c r="P343" s="6" t="s">
        <v>51</v>
      </c>
      <c r="Q343" s="6" t="s">
        <v>52</v>
      </c>
      <c r="R343" s="6">
        <f>VLOOKUP(B343,[1]应付款管理!$A$1:$I$65536,9,0)</f>
        <v>1000.75</v>
      </c>
      <c r="S343">
        <f t="shared" si="10"/>
        <v>0</v>
      </c>
      <c r="T343" t="str">
        <f t="shared" si="11"/>
        <v>，1405598</v>
      </c>
    </row>
    <row r="344" spans="1:20">
      <c r="A344" s="6" t="s">
        <v>8</v>
      </c>
      <c r="B344" s="7">
        <v>1405596</v>
      </c>
      <c r="C344" s="6" t="s">
        <v>1068</v>
      </c>
      <c r="D344" s="6" t="s">
        <v>1069</v>
      </c>
      <c r="E344" s="6" t="s">
        <v>74</v>
      </c>
      <c r="F344" s="6">
        <v>1</v>
      </c>
      <c r="G344" s="6" t="s">
        <v>213</v>
      </c>
      <c r="H344" s="6" t="s">
        <v>173</v>
      </c>
      <c r="I344" s="6" t="s">
        <v>1070</v>
      </c>
      <c r="J344" s="6">
        <v>792.86</v>
      </c>
      <c r="K344" s="6">
        <v>792.86</v>
      </c>
      <c r="L344" s="6">
        <v>0</v>
      </c>
      <c r="M344" s="6" t="s">
        <v>8</v>
      </c>
      <c r="N344" s="6" t="s">
        <v>1071</v>
      </c>
      <c r="O344" s="6" t="s">
        <v>1071</v>
      </c>
      <c r="P344" s="6" t="s">
        <v>51</v>
      </c>
      <c r="Q344" s="6" t="s">
        <v>52</v>
      </c>
      <c r="R344" s="6">
        <f>VLOOKUP(B344,[1]应付款管理!$A$1:$I$65536,9,0)</f>
        <v>792.86</v>
      </c>
      <c r="S344">
        <f t="shared" si="10"/>
        <v>0</v>
      </c>
      <c r="T344" t="str">
        <f t="shared" si="11"/>
        <v>，1405596</v>
      </c>
    </row>
    <row r="345" spans="1:20">
      <c r="A345" s="6" t="s">
        <v>8</v>
      </c>
      <c r="B345" s="7">
        <v>1405556</v>
      </c>
      <c r="C345" s="6" t="s">
        <v>1072</v>
      </c>
      <c r="D345" s="6" t="s">
        <v>936</v>
      </c>
      <c r="E345" s="6" t="s">
        <v>78</v>
      </c>
      <c r="F345" s="6">
        <v>1</v>
      </c>
      <c r="G345" s="6" t="s">
        <v>19</v>
      </c>
      <c r="H345" s="6" t="s">
        <v>59</v>
      </c>
      <c r="I345" s="6" t="s">
        <v>1073</v>
      </c>
      <c r="J345" s="6">
        <v>562.02</v>
      </c>
      <c r="K345" s="6">
        <v>562.02</v>
      </c>
      <c r="L345" s="6">
        <v>0</v>
      </c>
      <c r="M345" s="6" t="s">
        <v>8</v>
      </c>
      <c r="N345" s="6" t="s">
        <v>1071</v>
      </c>
      <c r="O345" s="6" t="s">
        <v>1071</v>
      </c>
      <c r="P345" s="6" t="s">
        <v>51</v>
      </c>
      <c r="Q345" s="6" t="s">
        <v>52</v>
      </c>
      <c r="R345" s="6">
        <f>VLOOKUP(B345,[1]应付款管理!$A$1:$I$65536,9,0)</f>
        <v>562.02</v>
      </c>
      <c r="S345">
        <f t="shared" si="10"/>
        <v>0</v>
      </c>
      <c r="T345" t="str">
        <f t="shared" si="11"/>
        <v>，1405556</v>
      </c>
    </row>
    <row r="346" spans="1:20">
      <c r="A346" s="6" t="s">
        <v>8</v>
      </c>
      <c r="B346" s="7">
        <v>1405511</v>
      </c>
      <c r="C346" s="6" t="s">
        <v>1074</v>
      </c>
      <c r="D346" s="6" t="s">
        <v>1075</v>
      </c>
      <c r="E346" s="6" t="s">
        <v>1076</v>
      </c>
      <c r="F346" s="6">
        <v>1</v>
      </c>
      <c r="G346" s="6" t="s">
        <v>213</v>
      </c>
      <c r="H346" s="6" t="s">
        <v>173</v>
      </c>
      <c r="I346" s="6" t="s">
        <v>1077</v>
      </c>
      <c r="J346" s="6">
        <v>1047.63</v>
      </c>
      <c r="K346" s="6">
        <v>1047.63</v>
      </c>
      <c r="L346" s="6">
        <v>0</v>
      </c>
      <c r="M346" s="6" t="s">
        <v>8</v>
      </c>
      <c r="N346" s="6" t="s">
        <v>1071</v>
      </c>
      <c r="O346" s="6" t="s">
        <v>1071</v>
      </c>
      <c r="P346" s="6" t="s">
        <v>51</v>
      </c>
      <c r="Q346" s="6" t="s">
        <v>52</v>
      </c>
      <c r="R346" s="6">
        <f>VLOOKUP(B346,[1]应付款管理!$A$1:$I$65536,9,0)</f>
        <v>1047.63</v>
      </c>
      <c r="S346">
        <f t="shared" si="10"/>
        <v>0</v>
      </c>
      <c r="T346" t="str">
        <f t="shared" si="11"/>
        <v>，1405511</v>
      </c>
    </row>
    <row r="347" spans="1:20">
      <c r="A347" s="6" t="s">
        <v>8</v>
      </c>
      <c r="B347" s="7">
        <v>1405418</v>
      </c>
      <c r="C347" s="6" t="s">
        <v>1078</v>
      </c>
      <c r="D347" s="6" t="s">
        <v>1079</v>
      </c>
      <c r="E347" s="6" t="s">
        <v>55</v>
      </c>
      <c r="F347" s="6">
        <v>1</v>
      </c>
      <c r="G347" s="6" t="s">
        <v>17</v>
      </c>
      <c r="H347" s="6" t="s">
        <v>173</v>
      </c>
      <c r="I347" s="6" t="s">
        <v>1080</v>
      </c>
      <c r="J347" s="6">
        <v>1568.86</v>
      </c>
      <c r="K347" s="6">
        <v>1568.86</v>
      </c>
      <c r="L347" s="6">
        <v>0</v>
      </c>
      <c r="M347" s="6" t="s">
        <v>8</v>
      </c>
      <c r="N347" s="6" t="s">
        <v>1071</v>
      </c>
      <c r="O347" s="6" t="s">
        <v>1071</v>
      </c>
      <c r="P347" s="6" t="s">
        <v>51</v>
      </c>
      <c r="Q347" s="6" t="s">
        <v>52</v>
      </c>
      <c r="R347" s="6">
        <f>VLOOKUP(B347,[1]应付款管理!$A$1:$I$65536,9,0)</f>
        <v>1568.86</v>
      </c>
      <c r="S347">
        <f t="shared" si="10"/>
        <v>0</v>
      </c>
      <c r="T347" t="str">
        <f t="shared" si="11"/>
        <v>，1405418</v>
      </c>
    </row>
    <row r="348" spans="1:20">
      <c r="A348" s="6" t="s">
        <v>8</v>
      </c>
      <c r="B348" s="7">
        <v>1405313</v>
      </c>
      <c r="C348" s="6" t="s">
        <v>1081</v>
      </c>
      <c r="D348" s="6" t="s">
        <v>1082</v>
      </c>
      <c r="E348" s="6" t="s">
        <v>47</v>
      </c>
      <c r="F348" s="6">
        <v>2</v>
      </c>
      <c r="G348" s="6" t="s">
        <v>173</v>
      </c>
      <c r="H348" s="6" t="s">
        <v>25</v>
      </c>
      <c r="I348" s="6" t="s">
        <v>1083</v>
      </c>
      <c r="J348" s="6">
        <v>10979.56</v>
      </c>
      <c r="K348" s="6">
        <v>10979.56</v>
      </c>
      <c r="L348" s="6">
        <v>0</v>
      </c>
      <c r="M348" s="6" t="s">
        <v>8</v>
      </c>
      <c r="N348" s="6" t="s">
        <v>1071</v>
      </c>
      <c r="O348" s="6" t="s">
        <v>1071</v>
      </c>
      <c r="P348" s="6" t="s">
        <v>135</v>
      </c>
      <c r="Q348" s="6" t="s">
        <v>135</v>
      </c>
      <c r="R348" s="6">
        <f>VLOOKUP(B348,[1]应付款管理!$A$1:$I$65536,9,0)</f>
        <v>10979.56</v>
      </c>
      <c r="S348">
        <f t="shared" si="10"/>
        <v>0</v>
      </c>
      <c r="T348" t="str">
        <f t="shared" si="11"/>
        <v>，1405313</v>
      </c>
    </row>
    <row r="349" spans="1:20">
      <c r="A349" s="6" t="s">
        <v>8</v>
      </c>
      <c r="B349" s="7">
        <v>1405328</v>
      </c>
      <c r="C349" s="6" t="s">
        <v>1084</v>
      </c>
      <c r="D349" s="6" t="s">
        <v>238</v>
      </c>
      <c r="E349" s="6" t="s">
        <v>74</v>
      </c>
      <c r="F349" s="6">
        <v>1</v>
      </c>
      <c r="G349" s="6" t="s">
        <v>107</v>
      </c>
      <c r="H349" s="6" t="s">
        <v>19</v>
      </c>
      <c r="I349" s="6" t="s">
        <v>1085</v>
      </c>
      <c r="J349" s="6">
        <v>1727.37</v>
      </c>
      <c r="K349" s="6">
        <v>1727.37</v>
      </c>
      <c r="L349" s="6">
        <v>0</v>
      </c>
      <c r="M349" s="6" t="s">
        <v>8</v>
      </c>
      <c r="N349" s="6" t="s">
        <v>1071</v>
      </c>
      <c r="O349" s="6" t="s">
        <v>1071</v>
      </c>
      <c r="P349" s="6" t="s">
        <v>51</v>
      </c>
      <c r="Q349" s="6" t="s">
        <v>52</v>
      </c>
      <c r="R349" s="6">
        <f>VLOOKUP(B349,[1]应付款管理!$A$1:$I$65536,9,0)</f>
        <v>1727.37</v>
      </c>
      <c r="S349">
        <f t="shared" si="10"/>
        <v>0</v>
      </c>
      <c r="T349" t="str">
        <f t="shared" si="11"/>
        <v>，1405328</v>
      </c>
    </row>
    <row r="350" spans="1:20">
      <c r="A350" s="6" t="s">
        <v>8</v>
      </c>
      <c r="B350" s="7">
        <v>1405294</v>
      </c>
      <c r="C350" s="6" t="s">
        <v>1086</v>
      </c>
      <c r="D350" s="6" t="s">
        <v>1025</v>
      </c>
      <c r="E350" s="6" t="s">
        <v>47</v>
      </c>
      <c r="F350" s="6">
        <v>1</v>
      </c>
      <c r="G350" s="6" t="s">
        <v>213</v>
      </c>
      <c r="H350" s="6" t="s">
        <v>173</v>
      </c>
      <c r="I350" s="6" t="s">
        <v>1087</v>
      </c>
      <c r="J350" s="6">
        <v>885.76</v>
      </c>
      <c r="K350" s="6">
        <v>885.76</v>
      </c>
      <c r="L350" s="6">
        <v>0</v>
      </c>
      <c r="M350" s="6" t="s">
        <v>8</v>
      </c>
      <c r="N350" s="6" t="s">
        <v>1071</v>
      </c>
      <c r="O350" s="6" t="s">
        <v>714</v>
      </c>
      <c r="P350" s="6" t="s">
        <v>135</v>
      </c>
      <c r="Q350" s="6" t="s">
        <v>135</v>
      </c>
      <c r="R350" s="6">
        <f>VLOOKUP(B350,[1]应付款管理!$A$1:$I$65536,9,0)</f>
        <v>885.76</v>
      </c>
      <c r="S350">
        <f t="shared" si="10"/>
        <v>0</v>
      </c>
      <c r="T350" t="str">
        <f t="shared" si="11"/>
        <v>，1405294</v>
      </c>
    </row>
    <row r="351" spans="1:20">
      <c r="A351" s="6" t="s">
        <v>8</v>
      </c>
      <c r="B351" s="7">
        <v>1405264</v>
      </c>
      <c r="C351" s="6" t="s">
        <v>1088</v>
      </c>
      <c r="D351" s="6" t="s">
        <v>1089</v>
      </c>
      <c r="E351" s="6" t="s">
        <v>47</v>
      </c>
      <c r="F351" s="6">
        <v>1</v>
      </c>
      <c r="G351" s="6" t="s">
        <v>64</v>
      </c>
      <c r="H351" s="6" t="s">
        <v>50</v>
      </c>
      <c r="I351" s="6" t="s">
        <v>1090</v>
      </c>
      <c r="J351" s="6">
        <v>915.55</v>
      </c>
      <c r="K351" s="6">
        <v>915.55</v>
      </c>
      <c r="L351" s="6">
        <v>0</v>
      </c>
      <c r="M351" s="6" t="s">
        <v>8</v>
      </c>
      <c r="N351" s="6" t="s">
        <v>1071</v>
      </c>
      <c r="O351" s="6" t="s">
        <v>1071</v>
      </c>
      <c r="P351" s="6" t="s">
        <v>51</v>
      </c>
      <c r="Q351" s="6" t="s">
        <v>52</v>
      </c>
      <c r="R351" s="6">
        <f>VLOOKUP(B351,[1]应付款管理!$A$1:$I$65536,9,0)</f>
        <v>915.55</v>
      </c>
      <c r="S351">
        <f t="shared" si="10"/>
        <v>0</v>
      </c>
      <c r="T351" t="str">
        <f t="shared" si="11"/>
        <v>，1405264</v>
      </c>
    </row>
    <row r="352" spans="1:20">
      <c r="A352" s="6" t="s">
        <v>8</v>
      </c>
      <c r="B352" s="7">
        <v>1404862</v>
      </c>
      <c r="C352" s="6" t="s">
        <v>1091</v>
      </c>
      <c r="D352" s="6" t="s">
        <v>1092</v>
      </c>
      <c r="E352" s="6" t="s">
        <v>198</v>
      </c>
      <c r="F352" s="6">
        <v>1</v>
      </c>
      <c r="G352" s="6" t="s">
        <v>19</v>
      </c>
      <c r="H352" s="6" t="s">
        <v>25</v>
      </c>
      <c r="I352" s="6" t="s">
        <v>1093</v>
      </c>
      <c r="J352" s="6">
        <v>708.28</v>
      </c>
      <c r="K352" s="6">
        <v>708.28</v>
      </c>
      <c r="L352" s="6">
        <v>0</v>
      </c>
      <c r="M352" s="6" t="s">
        <v>8</v>
      </c>
      <c r="N352" s="6" t="s">
        <v>1094</v>
      </c>
      <c r="O352" s="6" t="s">
        <v>50</v>
      </c>
      <c r="P352" s="6" t="s">
        <v>51</v>
      </c>
      <c r="Q352" s="6" t="s">
        <v>52</v>
      </c>
      <c r="R352" s="6">
        <f>VLOOKUP(B352,[1]应付款管理!$A$1:$I$65536,9,0)</f>
        <v>708.28</v>
      </c>
      <c r="S352">
        <f t="shared" si="10"/>
        <v>0</v>
      </c>
      <c r="T352" t="str">
        <f t="shared" si="11"/>
        <v>，1404862</v>
      </c>
    </row>
    <row r="353" spans="1:20">
      <c r="A353" s="6" t="s">
        <v>8</v>
      </c>
      <c r="B353" s="7">
        <v>1404847</v>
      </c>
      <c r="C353" s="6" t="s">
        <v>1095</v>
      </c>
      <c r="D353" s="6" t="s">
        <v>1096</v>
      </c>
      <c r="E353" s="6" t="s">
        <v>74</v>
      </c>
      <c r="F353" s="6">
        <v>1</v>
      </c>
      <c r="G353" s="6" t="s">
        <v>213</v>
      </c>
      <c r="H353" s="6" t="s">
        <v>173</v>
      </c>
      <c r="I353" s="6" t="s">
        <v>1097</v>
      </c>
      <c r="J353" s="6">
        <v>478.63</v>
      </c>
      <c r="K353" s="6">
        <v>478.63</v>
      </c>
      <c r="L353" s="6">
        <v>0</v>
      </c>
      <c r="M353" s="6" t="s">
        <v>8</v>
      </c>
      <c r="N353" s="6" t="s">
        <v>1094</v>
      </c>
      <c r="O353" s="6" t="s">
        <v>613</v>
      </c>
      <c r="P353" s="6" t="s">
        <v>51</v>
      </c>
      <c r="Q353" s="6" t="s">
        <v>52</v>
      </c>
      <c r="R353" s="6">
        <f>VLOOKUP(B353,[1]应付款管理!$A$1:$I$65536,9,0)</f>
        <v>478.63</v>
      </c>
      <c r="S353">
        <f t="shared" si="10"/>
        <v>0</v>
      </c>
      <c r="T353" t="str">
        <f t="shared" si="11"/>
        <v>，1404847</v>
      </c>
    </row>
    <row r="354" spans="1:20">
      <c r="A354" s="6" t="s">
        <v>8</v>
      </c>
      <c r="B354" s="7">
        <v>1404814</v>
      </c>
      <c r="C354" s="6" t="s">
        <v>1098</v>
      </c>
      <c r="D354" s="6" t="s">
        <v>1096</v>
      </c>
      <c r="E354" s="6" t="s">
        <v>74</v>
      </c>
      <c r="F354" s="6">
        <v>1</v>
      </c>
      <c r="G354" s="6" t="s">
        <v>64</v>
      </c>
      <c r="H354" s="6" t="s">
        <v>19</v>
      </c>
      <c r="I354" s="6" t="s">
        <v>1099</v>
      </c>
      <c r="J354" s="6">
        <v>958.7</v>
      </c>
      <c r="K354" s="6">
        <v>958.7</v>
      </c>
      <c r="L354" s="6">
        <v>0</v>
      </c>
      <c r="M354" s="6" t="s">
        <v>8</v>
      </c>
      <c r="N354" s="6" t="s">
        <v>1094</v>
      </c>
      <c r="O354" s="6" t="s">
        <v>173</v>
      </c>
      <c r="P354" s="6" t="s">
        <v>51</v>
      </c>
      <c r="Q354" s="6" t="s">
        <v>52</v>
      </c>
      <c r="R354" s="6">
        <f>VLOOKUP(B354,[1]应付款管理!$A$1:$I$65536,9,0)</f>
        <v>958.7</v>
      </c>
      <c r="S354">
        <f t="shared" si="10"/>
        <v>0</v>
      </c>
      <c r="T354" t="str">
        <f t="shared" si="11"/>
        <v>，1404814</v>
      </c>
    </row>
    <row r="355" spans="1:20">
      <c r="A355" s="6" t="s">
        <v>8</v>
      </c>
      <c r="B355" s="7">
        <v>1404798</v>
      </c>
      <c r="C355" s="6" t="s">
        <v>1100</v>
      </c>
      <c r="D355" s="6" t="s">
        <v>1101</v>
      </c>
      <c r="E355" s="6" t="s">
        <v>55</v>
      </c>
      <c r="F355" s="6">
        <v>1</v>
      </c>
      <c r="G355" s="6" t="s">
        <v>64</v>
      </c>
      <c r="H355" s="6" t="s">
        <v>50</v>
      </c>
      <c r="I355" s="6" t="s">
        <v>1102</v>
      </c>
      <c r="J355" s="6">
        <v>254.62</v>
      </c>
      <c r="K355" s="6">
        <v>254.62</v>
      </c>
      <c r="L355" s="6">
        <v>0</v>
      </c>
      <c r="M355" s="6" t="s">
        <v>8</v>
      </c>
      <c r="N355" s="6" t="s">
        <v>1094</v>
      </c>
      <c r="O355" s="6" t="s">
        <v>544</v>
      </c>
      <c r="P355" s="6" t="s">
        <v>51</v>
      </c>
      <c r="Q355" s="6" t="s">
        <v>52</v>
      </c>
      <c r="R355" s="6">
        <f>VLOOKUP(B355,[1]应付款管理!$A$1:$I$65536,9,0)</f>
        <v>254.62</v>
      </c>
      <c r="S355">
        <f t="shared" si="10"/>
        <v>0</v>
      </c>
      <c r="T355" t="str">
        <f t="shared" si="11"/>
        <v>，1404798</v>
      </c>
    </row>
    <row r="356" spans="1:20">
      <c r="A356" s="6" t="s">
        <v>8</v>
      </c>
      <c r="B356" s="7">
        <v>1404699</v>
      </c>
      <c r="C356" s="6" t="s">
        <v>1103</v>
      </c>
      <c r="D356" s="6" t="s">
        <v>1104</v>
      </c>
      <c r="E356" s="6" t="s">
        <v>47</v>
      </c>
      <c r="F356" s="6">
        <v>1</v>
      </c>
      <c r="G356" s="6" t="s">
        <v>173</v>
      </c>
      <c r="H356" s="6" t="s">
        <v>50</v>
      </c>
      <c r="I356" s="6" t="s">
        <v>1105</v>
      </c>
      <c r="J356" s="6">
        <v>1203.69</v>
      </c>
      <c r="K356" s="6">
        <v>1203.69</v>
      </c>
      <c r="L356" s="6">
        <v>0</v>
      </c>
      <c r="M356" s="6" t="s">
        <v>8</v>
      </c>
      <c r="N356" s="6" t="s">
        <v>1094</v>
      </c>
      <c r="O356" s="6" t="s">
        <v>1094</v>
      </c>
      <c r="P356" s="6" t="s">
        <v>51</v>
      </c>
      <c r="Q356" s="6" t="s">
        <v>52</v>
      </c>
      <c r="R356" s="6">
        <f>VLOOKUP(B356,[1]应付款管理!$A$1:$I$65536,9,0)</f>
        <v>1203.69</v>
      </c>
      <c r="S356">
        <f t="shared" si="10"/>
        <v>0</v>
      </c>
      <c r="T356" t="str">
        <f t="shared" si="11"/>
        <v>，1404699</v>
      </c>
    </row>
    <row r="357" spans="1:20">
      <c r="A357" s="6" t="s">
        <v>8</v>
      </c>
      <c r="B357" s="7">
        <v>1404643</v>
      </c>
      <c r="C357" s="6" t="s">
        <v>1106</v>
      </c>
      <c r="D357" s="6" t="s">
        <v>1107</v>
      </c>
      <c r="E357" s="6" t="s">
        <v>198</v>
      </c>
      <c r="F357" s="6">
        <v>2</v>
      </c>
      <c r="G357" s="6" t="s">
        <v>107</v>
      </c>
      <c r="H357" s="6" t="s">
        <v>64</v>
      </c>
      <c r="I357" s="6" t="s">
        <v>1108</v>
      </c>
      <c r="J357" s="6">
        <v>1033.92</v>
      </c>
      <c r="K357" s="6">
        <v>1033.92</v>
      </c>
      <c r="L357" s="6">
        <v>0</v>
      </c>
      <c r="M357" s="6" t="s">
        <v>8</v>
      </c>
      <c r="N357" s="6" t="s">
        <v>1094</v>
      </c>
      <c r="O357" s="6" t="s">
        <v>411</v>
      </c>
      <c r="P357" s="6" t="s">
        <v>162</v>
      </c>
      <c r="Q357" s="6" t="s">
        <v>163</v>
      </c>
      <c r="R357" s="6">
        <f>VLOOKUP(B357,[1]应付款管理!$A$1:$I$65536,9,0)</f>
        <v>1033.92</v>
      </c>
      <c r="S357">
        <f t="shared" si="10"/>
        <v>0</v>
      </c>
      <c r="T357" t="str">
        <f t="shared" si="11"/>
        <v>，1404643</v>
      </c>
    </row>
    <row r="358" spans="1:20">
      <c r="A358" s="6" t="s">
        <v>8</v>
      </c>
      <c r="B358" s="7">
        <v>1404521</v>
      </c>
      <c r="C358" s="6" t="s">
        <v>1109</v>
      </c>
      <c r="D358" s="6" t="s">
        <v>1110</v>
      </c>
      <c r="E358" s="6" t="s">
        <v>83</v>
      </c>
      <c r="F358" s="6">
        <v>3</v>
      </c>
      <c r="G358" s="6" t="s">
        <v>173</v>
      </c>
      <c r="H358" s="6" t="s">
        <v>107</v>
      </c>
      <c r="I358" s="6" t="s">
        <v>1111</v>
      </c>
      <c r="J358" s="6">
        <v>1634.4</v>
      </c>
      <c r="K358" s="6">
        <v>1634.4</v>
      </c>
      <c r="L358" s="6">
        <v>0</v>
      </c>
      <c r="M358" s="6" t="s">
        <v>8</v>
      </c>
      <c r="N358" s="6" t="s">
        <v>1112</v>
      </c>
      <c r="O358" s="6" t="s">
        <v>17</v>
      </c>
      <c r="P358" s="6" t="s">
        <v>181</v>
      </c>
      <c r="Q358" s="6" t="s">
        <v>182</v>
      </c>
      <c r="R358" s="6">
        <f>VLOOKUP(B358,[1]应付款管理!$A$1:$I$65536,9,0)</f>
        <v>1634.4</v>
      </c>
      <c r="S358">
        <f t="shared" si="10"/>
        <v>0</v>
      </c>
      <c r="T358" t="str">
        <f t="shared" si="11"/>
        <v>，1404521</v>
      </c>
    </row>
    <row r="359" spans="1:20">
      <c r="A359" s="6" t="s">
        <v>8</v>
      </c>
      <c r="B359" s="7">
        <v>1404373</v>
      </c>
      <c r="C359" s="6" t="s">
        <v>1113</v>
      </c>
      <c r="D359" s="6" t="s">
        <v>1114</v>
      </c>
      <c r="E359" s="6" t="s">
        <v>1115</v>
      </c>
      <c r="F359" s="6">
        <v>1</v>
      </c>
      <c r="G359" s="6" t="s">
        <v>64</v>
      </c>
      <c r="H359" s="6" t="s">
        <v>25</v>
      </c>
      <c r="I359" s="6" t="s">
        <v>1116</v>
      </c>
      <c r="J359" s="6">
        <v>7790.38</v>
      </c>
      <c r="K359" s="6">
        <v>7790.38</v>
      </c>
      <c r="L359" s="6">
        <v>0</v>
      </c>
      <c r="M359" s="6" t="s">
        <v>8</v>
      </c>
      <c r="N359" s="6" t="s">
        <v>1112</v>
      </c>
      <c r="O359" s="6" t="s">
        <v>1112</v>
      </c>
      <c r="P359" s="6" t="s">
        <v>181</v>
      </c>
      <c r="Q359" s="6" t="s">
        <v>182</v>
      </c>
      <c r="R359" s="6">
        <f>VLOOKUP(B359,[1]应付款管理!$A$1:$I$65536,9,0)</f>
        <v>7790.38</v>
      </c>
      <c r="S359">
        <f t="shared" si="10"/>
        <v>0</v>
      </c>
      <c r="T359" t="str">
        <f t="shared" si="11"/>
        <v>，1404373</v>
      </c>
    </row>
    <row r="360" spans="1:20">
      <c r="A360" s="6" t="s">
        <v>8</v>
      </c>
      <c r="B360" s="7">
        <v>1404235</v>
      </c>
      <c r="C360" s="6" t="s">
        <v>1117</v>
      </c>
      <c r="D360" s="6" t="s">
        <v>1118</v>
      </c>
      <c r="E360" s="6" t="s">
        <v>1119</v>
      </c>
      <c r="F360" s="6">
        <v>1</v>
      </c>
      <c r="G360" s="6" t="s">
        <v>64</v>
      </c>
      <c r="H360" s="6" t="s">
        <v>50</v>
      </c>
      <c r="I360" s="6" t="s">
        <v>1120</v>
      </c>
      <c r="J360" s="6">
        <v>993.23</v>
      </c>
      <c r="K360" s="6">
        <v>993.23</v>
      </c>
      <c r="L360" s="6">
        <v>0</v>
      </c>
      <c r="M360" s="6" t="s">
        <v>8</v>
      </c>
      <c r="N360" s="6" t="s">
        <v>1112</v>
      </c>
      <c r="O360" s="6" t="s">
        <v>467</v>
      </c>
      <c r="P360" s="6" t="s">
        <v>51</v>
      </c>
      <c r="Q360" s="6" t="s">
        <v>52</v>
      </c>
      <c r="R360" s="6">
        <f>VLOOKUP(B360,[1]应付款管理!$A$1:$I$65536,9,0)</f>
        <v>993.23</v>
      </c>
      <c r="S360">
        <f t="shared" si="10"/>
        <v>0</v>
      </c>
      <c r="T360" t="str">
        <f t="shared" si="11"/>
        <v>，1404235</v>
      </c>
    </row>
    <row r="361" spans="1:20">
      <c r="A361" s="6" t="s">
        <v>8</v>
      </c>
      <c r="B361" s="7">
        <v>1404232</v>
      </c>
      <c r="C361" s="6" t="s">
        <v>1121</v>
      </c>
      <c r="D361" s="6" t="s">
        <v>909</v>
      </c>
      <c r="E361" s="6" t="s">
        <v>91</v>
      </c>
      <c r="F361" s="6">
        <v>1</v>
      </c>
      <c r="G361" s="6" t="s">
        <v>64</v>
      </c>
      <c r="H361" s="6" t="s">
        <v>50</v>
      </c>
      <c r="I361" s="6" t="s">
        <v>1122</v>
      </c>
      <c r="J361" s="6">
        <v>509.98</v>
      </c>
      <c r="K361" s="6">
        <v>509.98</v>
      </c>
      <c r="L361" s="6">
        <v>0</v>
      </c>
      <c r="M361" s="6" t="s">
        <v>8</v>
      </c>
      <c r="N361" s="6" t="s">
        <v>1112</v>
      </c>
      <c r="O361" s="6" t="s">
        <v>213</v>
      </c>
      <c r="P361" s="6" t="s">
        <v>51</v>
      </c>
      <c r="Q361" s="6" t="s">
        <v>52</v>
      </c>
      <c r="R361" s="6">
        <f>VLOOKUP(B361,[1]应付款管理!$A$1:$I$65536,9,0)</f>
        <v>509.98</v>
      </c>
      <c r="S361">
        <f t="shared" si="10"/>
        <v>0</v>
      </c>
      <c r="T361" t="str">
        <f t="shared" si="11"/>
        <v>，1404232</v>
      </c>
    </row>
    <row r="362" spans="1:20">
      <c r="A362" s="6" t="s">
        <v>8</v>
      </c>
      <c r="B362" s="7">
        <v>1404125</v>
      </c>
      <c r="C362" s="6" t="s">
        <v>1123</v>
      </c>
      <c r="D362" s="6" t="s">
        <v>1124</v>
      </c>
      <c r="E362" s="6" t="s">
        <v>1125</v>
      </c>
      <c r="F362" s="6">
        <v>1</v>
      </c>
      <c r="G362" s="6" t="s">
        <v>107</v>
      </c>
      <c r="H362" s="6" t="s">
        <v>59</v>
      </c>
      <c r="I362" s="6" t="s">
        <v>1126</v>
      </c>
      <c r="J362" s="6">
        <v>2812.45</v>
      </c>
      <c r="K362" s="6">
        <v>2812.45</v>
      </c>
      <c r="L362" s="6">
        <v>0</v>
      </c>
      <c r="M362" s="6" t="s">
        <v>8</v>
      </c>
      <c r="N362" s="6" t="s">
        <v>1112</v>
      </c>
      <c r="O362" s="6" t="s">
        <v>1112</v>
      </c>
      <c r="P362" s="6" t="s">
        <v>51</v>
      </c>
      <c r="Q362" s="6" t="s">
        <v>52</v>
      </c>
      <c r="R362" s="6">
        <f>VLOOKUP(B362,[1]应付款管理!$A$1:$I$65536,9,0)</f>
        <v>2812.45</v>
      </c>
      <c r="S362">
        <f t="shared" si="10"/>
        <v>0</v>
      </c>
      <c r="T362" t="str">
        <f t="shared" si="11"/>
        <v>，1404125</v>
      </c>
    </row>
    <row r="363" spans="1:20">
      <c r="A363" s="6" t="s">
        <v>8</v>
      </c>
      <c r="B363" s="7">
        <v>1404137</v>
      </c>
      <c r="C363" s="6" t="s">
        <v>1127</v>
      </c>
      <c r="D363" s="6" t="s">
        <v>1128</v>
      </c>
      <c r="E363" s="6" t="s">
        <v>417</v>
      </c>
      <c r="F363" s="6">
        <v>1</v>
      </c>
      <c r="G363" s="6" t="s">
        <v>19</v>
      </c>
      <c r="H363" s="6" t="s">
        <v>25</v>
      </c>
      <c r="I363" s="6" t="s">
        <v>1129</v>
      </c>
      <c r="J363" s="6">
        <v>899.48</v>
      </c>
      <c r="K363" s="6">
        <v>899.48</v>
      </c>
      <c r="L363" s="6">
        <v>0</v>
      </c>
      <c r="M363" s="6" t="s">
        <v>8</v>
      </c>
      <c r="N363" s="6" t="s">
        <v>1112</v>
      </c>
      <c r="O363" s="6" t="s">
        <v>213</v>
      </c>
      <c r="P363" s="6" t="s">
        <v>51</v>
      </c>
      <c r="Q363" s="6" t="s">
        <v>52</v>
      </c>
      <c r="R363" s="6">
        <f>VLOOKUP(B363,[1]应付款管理!$A$1:$I$65536,9,0)</f>
        <v>899.48</v>
      </c>
      <c r="S363">
        <f t="shared" si="10"/>
        <v>0</v>
      </c>
      <c r="T363" t="str">
        <f t="shared" si="11"/>
        <v>，1404137</v>
      </c>
    </row>
    <row r="364" spans="1:20">
      <c r="A364" s="6" t="s">
        <v>8</v>
      </c>
      <c r="B364" s="7">
        <v>1399904</v>
      </c>
      <c r="C364" s="6" t="s">
        <v>1130</v>
      </c>
      <c r="D364" s="6" t="s">
        <v>1131</v>
      </c>
      <c r="E364" s="6" t="s">
        <v>1043</v>
      </c>
      <c r="F364" s="6">
        <v>1</v>
      </c>
      <c r="G364" s="6" t="s">
        <v>50</v>
      </c>
      <c r="H364" s="6" t="s">
        <v>19</v>
      </c>
      <c r="I364" s="6" t="s">
        <v>1132</v>
      </c>
      <c r="J364" s="6">
        <v>284.99</v>
      </c>
      <c r="K364" s="6">
        <v>284.99</v>
      </c>
      <c r="L364" s="6">
        <v>0</v>
      </c>
      <c r="M364" s="6" t="s">
        <v>8</v>
      </c>
      <c r="N364" s="6" t="s">
        <v>1112</v>
      </c>
      <c r="O364" s="6" t="s">
        <v>64</v>
      </c>
      <c r="P364" s="6" t="s">
        <v>258</v>
      </c>
      <c r="Q364" s="6" t="s">
        <v>259</v>
      </c>
      <c r="R364" s="6">
        <f>VLOOKUP(B364,[1]应付款管理!$A$1:$I$65536,9,0)</f>
        <v>284.99</v>
      </c>
      <c r="S364">
        <f t="shared" si="10"/>
        <v>0</v>
      </c>
      <c r="T364" t="str">
        <f t="shared" si="11"/>
        <v>，1399904</v>
      </c>
    </row>
    <row r="365" spans="1:20">
      <c r="A365" s="6" t="s">
        <v>8</v>
      </c>
      <c r="B365" s="7">
        <v>1404021</v>
      </c>
      <c r="C365" s="6" t="s">
        <v>1133</v>
      </c>
      <c r="D365" s="6" t="s">
        <v>800</v>
      </c>
      <c r="E365" s="6" t="s">
        <v>55</v>
      </c>
      <c r="F365" s="6">
        <v>1</v>
      </c>
      <c r="G365" s="6" t="s">
        <v>213</v>
      </c>
      <c r="H365" s="6" t="s">
        <v>173</v>
      </c>
      <c r="I365" s="6" t="s">
        <v>1134</v>
      </c>
      <c r="J365" s="6">
        <v>505.01</v>
      </c>
      <c r="K365" s="6">
        <v>505.01</v>
      </c>
      <c r="L365" s="6">
        <v>0</v>
      </c>
      <c r="M365" s="6" t="s">
        <v>8</v>
      </c>
      <c r="N365" s="6" t="s">
        <v>1112</v>
      </c>
      <c r="O365" s="6" t="s">
        <v>1112</v>
      </c>
      <c r="P365" s="6" t="s">
        <v>51</v>
      </c>
      <c r="Q365" s="6" t="s">
        <v>52</v>
      </c>
      <c r="R365" s="6">
        <f>VLOOKUP(B365,[1]应付款管理!$A$1:$I$65536,9,0)</f>
        <v>505.01</v>
      </c>
      <c r="S365">
        <f t="shared" si="10"/>
        <v>0</v>
      </c>
      <c r="T365" t="str">
        <f t="shared" si="11"/>
        <v>，1404021</v>
      </c>
    </row>
    <row r="366" spans="1:20">
      <c r="A366" s="6" t="s">
        <v>8</v>
      </c>
      <c r="B366" s="7">
        <v>1403971</v>
      </c>
      <c r="C366" s="6" t="s">
        <v>1135</v>
      </c>
      <c r="D366" s="6" t="s">
        <v>1136</v>
      </c>
      <c r="E366" s="6" t="s">
        <v>1066</v>
      </c>
      <c r="F366" s="6">
        <v>1</v>
      </c>
      <c r="G366" s="6" t="s">
        <v>213</v>
      </c>
      <c r="H366" s="6" t="s">
        <v>173</v>
      </c>
      <c r="I366" s="6" t="s">
        <v>1137</v>
      </c>
      <c r="J366" s="6">
        <v>182.03</v>
      </c>
      <c r="K366" s="6">
        <v>182.03</v>
      </c>
      <c r="L366" s="6">
        <v>0</v>
      </c>
      <c r="M366" s="6" t="s">
        <v>8</v>
      </c>
      <c r="N366" s="6" t="s">
        <v>1138</v>
      </c>
      <c r="O366" s="6" t="s">
        <v>338</v>
      </c>
      <c r="P366" s="6" t="s">
        <v>51</v>
      </c>
      <c r="Q366" s="6" t="s">
        <v>52</v>
      </c>
      <c r="R366" s="6">
        <f>VLOOKUP(B366,[1]应付款管理!$A$1:$I$65536,9,0)</f>
        <v>182.03</v>
      </c>
      <c r="S366">
        <f t="shared" si="10"/>
        <v>0</v>
      </c>
      <c r="T366" t="str">
        <f t="shared" si="11"/>
        <v>，1403971</v>
      </c>
    </row>
    <row r="367" spans="1:20">
      <c r="A367" s="6" t="s">
        <v>8</v>
      </c>
      <c r="B367" s="7">
        <v>1403952</v>
      </c>
      <c r="C367" s="6" t="s">
        <v>1139</v>
      </c>
      <c r="D367" s="6" t="s">
        <v>1049</v>
      </c>
      <c r="E367" s="6" t="s">
        <v>1050</v>
      </c>
      <c r="F367" s="6">
        <v>1</v>
      </c>
      <c r="G367" s="6" t="s">
        <v>50</v>
      </c>
      <c r="H367" s="6" t="s">
        <v>25</v>
      </c>
      <c r="I367" s="6" t="s">
        <v>1140</v>
      </c>
      <c r="J367" s="6">
        <v>767.5</v>
      </c>
      <c r="K367" s="6">
        <v>767.5</v>
      </c>
      <c r="L367" s="6">
        <v>0</v>
      </c>
      <c r="M367" s="6" t="s">
        <v>8</v>
      </c>
      <c r="N367" s="6" t="s">
        <v>1138</v>
      </c>
      <c r="O367" s="6" t="s">
        <v>1138</v>
      </c>
      <c r="P367" s="6" t="s">
        <v>51</v>
      </c>
      <c r="Q367" s="6" t="s">
        <v>52</v>
      </c>
      <c r="R367" s="6">
        <f>VLOOKUP(B367,[1]应付款管理!$A$1:$I$65536,9,0)</f>
        <v>767.5</v>
      </c>
      <c r="S367">
        <f t="shared" si="10"/>
        <v>0</v>
      </c>
      <c r="T367" t="str">
        <f t="shared" si="11"/>
        <v>，1403952</v>
      </c>
    </row>
    <row r="368" spans="1:20">
      <c r="A368" s="6" t="s">
        <v>8</v>
      </c>
      <c r="B368" s="11">
        <v>1404360</v>
      </c>
      <c r="C368" s="16" t="s">
        <v>1141</v>
      </c>
      <c r="D368" s="6" t="s">
        <v>1142</v>
      </c>
      <c r="E368" s="6" t="s">
        <v>1143</v>
      </c>
      <c r="F368" s="6">
        <v>2</v>
      </c>
      <c r="G368" s="6" t="s">
        <v>107</v>
      </c>
      <c r="H368" s="6" t="s">
        <v>19</v>
      </c>
      <c r="I368" s="6" t="s">
        <v>1144</v>
      </c>
      <c r="J368" s="6">
        <v>2646.16</v>
      </c>
      <c r="K368" s="6">
        <v>2646.16</v>
      </c>
      <c r="L368" s="6">
        <v>0</v>
      </c>
      <c r="M368" s="6" t="s">
        <v>8</v>
      </c>
      <c r="N368" s="6" t="s">
        <v>1138</v>
      </c>
      <c r="O368" s="6" t="s">
        <v>1138</v>
      </c>
      <c r="P368" s="6" t="s">
        <v>135</v>
      </c>
      <c r="Q368" s="6" t="s">
        <v>135</v>
      </c>
      <c r="R368" s="6">
        <f>VLOOKUP(B368,[1]应付款管理!$A$1:$I$65536,9,0)</f>
        <v>2646.18</v>
      </c>
      <c r="S368">
        <f t="shared" si="10"/>
        <v>-0.0199999999999818</v>
      </c>
      <c r="T368" t="str">
        <f t="shared" si="11"/>
        <v>，1404360</v>
      </c>
    </row>
    <row r="369" spans="1:20">
      <c r="A369" s="6" t="s">
        <v>8</v>
      </c>
      <c r="B369" s="11">
        <v>1404357</v>
      </c>
      <c r="C369" s="16" t="s">
        <v>1145</v>
      </c>
      <c r="D369" s="6" t="s">
        <v>1146</v>
      </c>
      <c r="E369" s="6" t="s">
        <v>47</v>
      </c>
      <c r="F369" s="6">
        <v>2</v>
      </c>
      <c r="G369" s="6" t="s">
        <v>213</v>
      </c>
      <c r="H369" s="6" t="s">
        <v>107</v>
      </c>
      <c r="I369" s="6" t="s">
        <v>1144</v>
      </c>
      <c r="J369" s="6">
        <v>2340.36</v>
      </c>
      <c r="K369" s="6">
        <v>2340.36</v>
      </c>
      <c r="L369" s="6">
        <v>0</v>
      </c>
      <c r="M369" s="6" t="s">
        <v>8</v>
      </c>
      <c r="N369" s="6" t="s">
        <v>1138</v>
      </c>
      <c r="O369" s="6" t="s">
        <v>1138</v>
      </c>
      <c r="P369" s="6" t="s">
        <v>135</v>
      </c>
      <c r="Q369" s="6" t="s">
        <v>135</v>
      </c>
      <c r="R369" s="6">
        <f>VLOOKUP(B369,[1]应付款管理!$A$1:$I$65536,9,0)</f>
        <v>2340.36</v>
      </c>
      <c r="S369">
        <f t="shared" si="10"/>
        <v>0</v>
      </c>
      <c r="T369" t="str">
        <f t="shared" si="11"/>
        <v>，1404357</v>
      </c>
    </row>
    <row r="370" spans="1:20">
      <c r="A370" s="6" t="s">
        <v>8</v>
      </c>
      <c r="B370" s="7">
        <v>1403869</v>
      </c>
      <c r="C370" s="6" t="s">
        <v>1147</v>
      </c>
      <c r="D370" s="6" t="s">
        <v>1148</v>
      </c>
      <c r="E370" s="6" t="s">
        <v>47</v>
      </c>
      <c r="F370" s="6">
        <v>1</v>
      </c>
      <c r="G370" s="6" t="s">
        <v>213</v>
      </c>
      <c r="H370" s="6" t="s">
        <v>50</v>
      </c>
      <c r="I370" s="6" t="s">
        <v>1149</v>
      </c>
      <c r="J370" s="6">
        <v>1538.33</v>
      </c>
      <c r="K370" s="6">
        <v>1538.33</v>
      </c>
      <c r="L370" s="6">
        <v>0</v>
      </c>
      <c r="M370" s="6" t="s">
        <v>8</v>
      </c>
      <c r="N370" s="6" t="s">
        <v>1138</v>
      </c>
      <c r="O370" s="6" t="s">
        <v>17</v>
      </c>
      <c r="P370" s="6" t="s">
        <v>181</v>
      </c>
      <c r="Q370" s="6" t="s">
        <v>182</v>
      </c>
      <c r="R370" s="6">
        <f>VLOOKUP(B370,[1]应付款管理!$A$1:$I$65536,9,0)</f>
        <v>1538.32</v>
      </c>
      <c r="S370">
        <f t="shared" si="10"/>
        <v>0.00999999999999091</v>
      </c>
      <c r="T370" t="str">
        <f t="shared" si="11"/>
        <v>，1403869</v>
      </c>
    </row>
    <row r="371" spans="1:20">
      <c r="A371" s="6" t="s">
        <v>8</v>
      </c>
      <c r="B371" s="7">
        <v>1403811</v>
      </c>
      <c r="C371" s="6" t="s">
        <v>1150</v>
      </c>
      <c r="D371" s="6" t="s">
        <v>1089</v>
      </c>
      <c r="E371" s="6" t="s">
        <v>47</v>
      </c>
      <c r="F371" s="6">
        <v>3</v>
      </c>
      <c r="G371" s="6" t="s">
        <v>64</v>
      </c>
      <c r="H371" s="6" t="s">
        <v>50</v>
      </c>
      <c r="I371" s="6" t="s">
        <v>1151</v>
      </c>
      <c r="J371" s="6">
        <v>3100.68</v>
      </c>
      <c r="K371" s="6">
        <v>3100.68</v>
      </c>
      <c r="L371" s="6">
        <v>0</v>
      </c>
      <c r="M371" s="6" t="s">
        <v>8</v>
      </c>
      <c r="N371" s="6" t="s">
        <v>1138</v>
      </c>
      <c r="O371" s="6" t="s">
        <v>1138</v>
      </c>
      <c r="P371" s="6" t="s">
        <v>51</v>
      </c>
      <c r="Q371" s="6" t="s">
        <v>52</v>
      </c>
      <c r="R371" s="6">
        <f>VLOOKUP(B371,[1]应付款管理!$A$1:$I$65536,9,0)</f>
        <v>3100.68</v>
      </c>
      <c r="S371">
        <f t="shared" si="10"/>
        <v>0</v>
      </c>
      <c r="T371" t="str">
        <f t="shared" si="11"/>
        <v>，1403811</v>
      </c>
    </row>
    <row r="372" spans="1:20">
      <c r="A372" s="6" t="s">
        <v>8</v>
      </c>
      <c r="B372" s="7">
        <v>1403611</v>
      </c>
      <c r="C372" s="6" t="s">
        <v>1152</v>
      </c>
      <c r="D372" s="6" t="s">
        <v>1153</v>
      </c>
      <c r="E372" s="6" t="s">
        <v>1154</v>
      </c>
      <c r="F372" s="6">
        <v>1</v>
      </c>
      <c r="G372" s="6" t="s">
        <v>50</v>
      </c>
      <c r="H372" s="6" t="s">
        <v>19</v>
      </c>
      <c r="I372" s="6" t="s">
        <v>1155</v>
      </c>
      <c r="J372" s="6">
        <v>1773.5</v>
      </c>
      <c r="K372" s="6">
        <v>1773.5</v>
      </c>
      <c r="L372" s="6">
        <v>0</v>
      </c>
      <c r="M372" s="6" t="s">
        <v>8</v>
      </c>
      <c r="N372" s="6" t="s">
        <v>1138</v>
      </c>
      <c r="O372" s="6" t="s">
        <v>1138</v>
      </c>
      <c r="P372" s="6" t="s">
        <v>51</v>
      </c>
      <c r="Q372" s="6" t="s">
        <v>52</v>
      </c>
      <c r="R372" s="6">
        <f>VLOOKUP(B372,[1]应付款管理!$A$1:$I$65536,9,0)</f>
        <v>1773.5</v>
      </c>
      <c r="S372">
        <f t="shared" si="10"/>
        <v>0</v>
      </c>
      <c r="T372" t="str">
        <f t="shared" si="11"/>
        <v>，1403611</v>
      </c>
    </row>
    <row r="373" spans="1:20">
      <c r="A373" s="6" t="s">
        <v>8</v>
      </c>
      <c r="B373" s="7">
        <v>1403550</v>
      </c>
      <c r="C373" s="6" t="s">
        <v>1156</v>
      </c>
      <c r="D373" s="6" t="s">
        <v>1157</v>
      </c>
      <c r="E373" s="6" t="s">
        <v>47</v>
      </c>
      <c r="F373" s="6">
        <v>1</v>
      </c>
      <c r="G373" s="6" t="s">
        <v>19</v>
      </c>
      <c r="H373" s="6" t="s">
        <v>59</v>
      </c>
      <c r="I373" s="6" t="s">
        <v>1158</v>
      </c>
      <c r="J373" s="6">
        <v>949.22</v>
      </c>
      <c r="K373" s="6">
        <v>949.22</v>
      </c>
      <c r="L373" s="6">
        <v>0</v>
      </c>
      <c r="M373" s="6" t="s">
        <v>8</v>
      </c>
      <c r="N373" s="6" t="s">
        <v>1138</v>
      </c>
      <c r="O373" s="6" t="s">
        <v>411</v>
      </c>
      <c r="P373" s="6" t="s">
        <v>51</v>
      </c>
      <c r="Q373" s="6" t="s">
        <v>52</v>
      </c>
      <c r="R373" s="6">
        <f>VLOOKUP(B373,[1]应付款管理!$A$1:$I$65536,9,0)</f>
        <v>949.22</v>
      </c>
      <c r="S373">
        <f t="shared" si="10"/>
        <v>0</v>
      </c>
      <c r="T373" t="str">
        <f t="shared" si="11"/>
        <v>，1403550</v>
      </c>
    </row>
    <row r="374" spans="1:20">
      <c r="A374" s="6" t="s">
        <v>8</v>
      </c>
      <c r="B374" s="7">
        <v>1403530</v>
      </c>
      <c r="C374" s="6" t="s">
        <v>1159</v>
      </c>
      <c r="D374" s="6" t="s">
        <v>1160</v>
      </c>
      <c r="E374" s="6" t="s">
        <v>1161</v>
      </c>
      <c r="F374" s="6">
        <v>1</v>
      </c>
      <c r="G374" s="6" t="s">
        <v>107</v>
      </c>
      <c r="H374" s="6" t="s">
        <v>25</v>
      </c>
      <c r="I374" s="6" t="s">
        <v>1162</v>
      </c>
      <c r="J374" s="6">
        <v>6389.6</v>
      </c>
      <c r="K374" s="6">
        <v>6389.6</v>
      </c>
      <c r="L374" s="6">
        <v>0</v>
      </c>
      <c r="M374" s="6" t="s">
        <v>8</v>
      </c>
      <c r="N374" s="6" t="s">
        <v>1138</v>
      </c>
      <c r="O374" s="6" t="s">
        <v>1138</v>
      </c>
      <c r="P374" s="6" t="s">
        <v>162</v>
      </c>
      <c r="Q374" s="6" t="s">
        <v>163</v>
      </c>
      <c r="R374" s="6">
        <f>VLOOKUP(B374,[1]应付款管理!$A$1:$I$65536,9,0)</f>
        <v>6389.6</v>
      </c>
      <c r="S374">
        <f t="shared" si="10"/>
        <v>0</v>
      </c>
      <c r="T374" t="str">
        <f t="shared" si="11"/>
        <v>，1403530</v>
      </c>
    </row>
    <row r="375" spans="1:20">
      <c r="A375" s="6" t="s">
        <v>8</v>
      </c>
      <c r="B375" s="7">
        <v>1403526</v>
      </c>
      <c r="C375" s="6" t="s">
        <v>1163</v>
      </c>
      <c r="D375" s="6" t="s">
        <v>652</v>
      </c>
      <c r="E375" s="6" t="s">
        <v>653</v>
      </c>
      <c r="F375" s="6">
        <v>1</v>
      </c>
      <c r="G375" s="6" t="s">
        <v>213</v>
      </c>
      <c r="H375" s="6" t="s">
        <v>19</v>
      </c>
      <c r="I375" s="6" t="s">
        <v>1164</v>
      </c>
      <c r="J375" s="6">
        <v>6013.09</v>
      </c>
      <c r="K375" s="6">
        <v>6013.09</v>
      </c>
      <c r="L375" s="6">
        <v>0</v>
      </c>
      <c r="M375" s="6" t="s">
        <v>8</v>
      </c>
      <c r="N375" s="6" t="s">
        <v>1138</v>
      </c>
      <c r="O375" s="6" t="s">
        <v>17</v>
      </c>
      <c r="P375" s="6" t="s">
        <v>51</v>
      </c>
      <c r="Q375" s="6" t="s">
        <v>52</v>
      </c>
      <c r="R375" s="6">
        <f>VLOOKUP(B375,[1]应付款管理!$A$1:$I$65536,9,0)</f>
        <v>6013.1</v>
      </c>
      <c r="S375">
        <f t="shared" si="10"/>
        <v>-0.0100000000002183</v>
      </c>
      <c r="T375" t="str">
        <f t="shared" si="11"/>
        <v>，1403526</v>
      </c>
    </row>
    <row r="376" spans="1:20">
      <c r="A376" s="6" t="s">
        <v>8</v>
      </c>
      <c r="B376" s="7">
        <v>1403483</v>
      </c>
      <c r="C376" s="6" t="s">
        <v>1165</v>
      </c>
      <c r="D376" s="6" t="s">
        <v>1107</v>
      </c>
      <c r="E376" s="6" t="s">
        <v>198</v>
      </c>
      <c r="F376" s="6">
        <v>1</v>
      </c>
      <c r="G376" s="6" t="s">
        <v>19</v>
      </c>
      <c r="H376" s="6" t="s">
        <v>25</v>
      </c>
      <c r="I376" s="6" t="s">
        <v>1166</v>
      </c>
      <c r="J376" s="6">
        <v>439.12</v>
      </c>
      <c r="K376" s="6">
        <v>439.12</v>
      </c>
      <c r="L376" s="6">
        <v>0</v>
      </c>
      <c r="M376" s="6" t="s">
        <v>8</v>
      </c>
      <c r="N376" s="6" t="s">
        <v>1138</v>
      </c>
      <c r="O376" s="6" t="s">
        <v>1138</v>
      </c>
      <c r="P376" s="6" t="s">
        <v>162</v>
      </c>
      <c r="Q376" s="6" t="s">
        <v>163</v>
      </c>
      <c r="R376" s="6">
        <f>VLOOKUP(B376,[1]应付款管理!$A$1:$I$65536,9,0)</f>
        <v>439.12</v>
      </c>
      <c r="S376">
        <f t="shared" si="10"/>
        <v>0</v>
      </c>
      <c r="T376" t="str">
        <f t="shared" si="11"/>
        <v>，1403483</v>
      </c>
    </row>
    <row r="377" spans="1:20">
      <c r="A377" s="6" t="s">
        <v>8</v>
      </c>
      <c r="B377" s="7">
        <v>1403473</v>
      </c>
      <c r="C377" s="6" t="s">
        <v>1167</v>
      </c>
      <c r="D377" s="6" t="s">
        <v>1168</v>
      </c>
      <c r="E377" s="6" t="s">
        <v>55</v>
      </c>
      <c r="F377" s="6">
        <v>1</v>
      </c>
      <c r="G377" s="6" t="s">
        <v>64</v>
      </c>
      <c r="H377" s="6" t="s">
        <v>19</v>
      </c>
      <c r="I377" s="6" t="s">
        <v>1169</v>
      </c>
      <c r="J377" s="6">
        <v>1586.24</v>
      </c>
      <c r="K377" s="6">
        <v>1586.24</v>
      </c>
      <c r="L377" s="6">
        <v>0</v>
      </c>
      <c r="M377" s="6" t="s">
        <v>8</v>
      </c>
      <c r="N377" s="6" t="s">
        <v>1138</v>
      </c>
      <c r="O377" s="6" t="s">
        <v>338</v>
      </c>
      <c r="P377" s="6" t="s">
        <v>162</v>
      </c>
      <c r="Q377" s="6" t="s">
        <v>163</v>
      </c>
      <c r="R377" s="6">
        <f>VLOOKUP(B377,[1]应付款管理!$A$1:$I$65536,9,0)</f>
        <v>1586.24</v>
      </c>
      <c r="S377">
        <f t="shared" si="10"/>
        <v>0</v>
      </c>
      <c r="T377" t="str">
        <f t="shared" si="11"/>
        <v>，1403473</v>
      </c>
    </row>
    <row r="378" spans="1:20">
      <c r="A378" s="6" t="s">
        <v>8</v>
      </c>
      <c r="B378" s="7">
        <v>1403467</v>
      </c>
      <c r="C378" s="6" t="s">
        <v>1170</v>
      </c>
      <c r="D378" s="6" t="s">
        <v>522</v>
      </c>
      <c r="E378" s="6" t="s">
        <v>74</v>
      </c>
      <c r="F378" s="6">
        <v>1</v>
      </c>
      <c r="G378" s="6" t="s">
        <v>50</v>
      </c>
      <c r="H378" s="6" t="s">
        <v>25</v>
      </c>
      <c r="I378" s="6" t="s">
        <v>1171</v>
      </c>
      <c r="J378" s="6">
        <v>2125.02</v>
      </c>
      <c r="K378" s="6">
        <v>2125.02</v>
      </c>
      <c r="L378" s="6">
        <v>0</v>
      </c>
      <c r="M378" s="6" t="s">
        <v>8</v>
      </c>
      <c r="N378" s="6" t="s">
        <v>1138</v>
      </c>
      <c r="O378" s="6" t="s">
        <v>1138</v>
      </c>
      <c r="P378" s="6" t="s">
        <v>51</v>
      </c>
      <c r="Q378" s="6" t="s">
        <v>52</v>
      </c>
      <c r="R378" s="6">
        <f>VLOOKUP(B378,[1]应付款管理!$A$1:$I$65536,9,0)</f>
        <v>2125.02</v>
      </c>
      <c r="S378">
        <f t="shared" si="10"/>
        <v>0</v>
      </c>
      <c r="T378" t="str">
        <f t="shared" si="11"/>
        <v>，1403467</v>
      </c>
    </row>
    <row r="379" spans="1:20">
      <c r="A379" s="6" t="s">
        <v>8</v>
      </c>
      <c r="B379" s="7">
        <v>1403435</v>
      </c>
      <c r="C379" s="6" t="s">
        <v>1172</v>
      </c>
      <c r="D379" s="6" t="s">
        <v>1160</v>
      </c>
      <c r="E379" s="6" t="s">
        <v>1161</v>
      </c>
      <c r="F379" s="6">
        <v>1</v>
      </c>
      <c r="G379" s="6" t="s">
        <v>64</v>
      </c>
      <c r="H379" s="6" t="s">
        <v>19</v>
      </c>
      <c r="I379" s="6" t="s">
        <v>1173</v>
      </c>
      <c r="J379" s="6">
        <v>6401.6</v>
      </c>
      <c r="K379" s="6">
        <v>6401.6</v>
      </c>
      <c r="L379" s="6">
        <v>0</v>
      </c>
      <c r="M379" s="6" t="s">
        <v>8</v>
      </c>
      <c r="N379" s="6" t="s">
        <v>1138</v>
      </c>
      <c r="O379" s="6" t="s">
        <v>1138</v>
      </c>
      <c r="P379" s="6" t="s">
        <v>51</v>
      </c>
      <c r="Q379" s="6" t="s">
        <v>52</v>
      </c>
      <c r="R379" s="6">
        <f>VLOOKUP(B379,[1]应付款管理!$A$1:$I$65536,9,0)</f>
        <v>6401.6</v>
      </c>
      <c r="S379">
        <f t="shared" si="10"/>
        <v>0</v>
      </c>
      <c r="T379" t="str">
        <f t="shared" si="11"/>
        <v>，1403435</v>
      </c>
    </row>
    <row r="380" spans="1:20">
      <c r="A380" s="6" t="s">
        <v>8</v>
      </c>
      <c r="B380" s="7">
        <v>1403117</v>
      </c>
      <c r="C380" s="6" t="s">
        <v>1174</v>
      </c>
      <c r="D380" s="6" t="s">
        <v>1175</v>
      </c>
      <c r="E380" s="6" t="s">
        <v>1176</v>
      </c>
      <c r="F380" s="6">
        <v>1</v>
      </c>
      <c r="G380" s="6" t="s">
        <v>64</v>
      </c>
      <c r="H380" s="6" t="s">
        <v>50</v>
      </c>
      <c r="I380" s="6" t="s">
        <v>1177</v>
      </c>
      <c r="J380" s="6">
        <v>2695.93</v>
      </c>
      <c r="K380" s="6">
        <v>2695.93</v>
      </c>
      <c r="L380" s="6">
        <v>0</v>
      </c>
      <c r="M380" s="6" t="s">
        <v>8</v>
      </c>
      <c r="N380" s="6" t="s">
        <v>1178</v>
      </c>
      <c r="O380" s="6" t="s">
        <v>173</v>
      </c>
      <c r="P380" s="6" t="s">
        <v>51</v>
      </c>
      <c r="Q380" s="6" t="s">
        <v>52</v>
      </c>
      <c r="R380" s="6">
        <f>VLOOKUP(B380,[1]应付款管理!$A$1:$I$65536,9,0)</f>
        <v>2695.93</v>
      </c>
      <c r="S380">
        <f t="shared" si="10"/>
        <v>0</v>
      </c>
      <c r="T380" t="str">
        <f t="shared" si="11"/>
        <v>，1403117</v>
      </c>
    </row>
    <row r="381" spans="1:20">
      <c r="A381" s="6" t="s">
        <v>8</v>
      </c>
      <c r="B381" s="7">
        <v>1403093</v>
      </c>
      <c r="C381" s="6" t="s">
        <v>1179</v>
      </c>
      <c r="D381" s="6" t="s">
        <v>1180</v>
      </c>
      <c r="E381" s="6" t="s">
        <v>47</v>
      </c>
      <c r="F381" s="6">
        <v>1</v>
      </c>
      <c r="G381" s="6" t="s">
        <v>107</v>
      </c>
      <c r="H381" s="6" t="s">
        <v>59</v>
      </c>
      <c r="I381" s="6" t="s">
        <v>1181</v>
      </c>
      <c r="J381" s="6">
        <v>5073.49</v>
      </c>
      <c r="K381" s="6">
        <v>5073.49</v>
      </c>
      <c r="L381" s="6">
        <v>0</v>
      </c>
      <c r="M381" s="6" t="s">
        <v>8</v>
      </c>
      <c r="N381" s="6" t="s">
        <v>1178</v>
      </c>
      <c r="O381" s="6" t="s">
        <v>1178</v>
      </c>
      <c r="P381" s="6" t="s">
        <v>181</v>
      </c>
      <c r="Q381" s="6" t="s">
        <v>182</v>
      </c>
      <c r="R381" s="6">
        <f>VLOOKUP(B381,[1]应付款管理!$A$1:$I$65536,9,0)</f>
        <v>5073.49</v>
      </c>
      <c r="S381">
        <f t="shared" si="10"/>
        <v>0</v>
      </c>
      <c r="T381" t="str">
        <f t="shared" si="11"/>
        <v>，1403093</v>
      </c>
    </row>
    <row r="382" spans="1:20">
      <c r="A382" s="6" t="s">
        <v>8</v>
      </c>
      <c r="B382" s="7">
        <v>1403112</v>
      </c>
      <c r="C382" s="6" t="s">
        <v>1182</v>
      </c>
      <c r="D382" s="6" t="s">
        <v>1183</v>
      </c>
      <c r="E382" s="6" t="s">
        <v>1184</v>
      </c>
      <c r="F382" s="6">
        <v>1</v>
      </c>
      <c r="G382" s="6" t="s">
        <v>64</v>
      </c>
      <c r="H382" s="6" t="s">
        <v>50</v>
      </c>
      <c r="I382" s="6" t="s">
        <v>1185</v>
      </c>
      <c r="J382" s="6">
        <v>454.48</v>
      </c>
      <c r="K382" s="6">
        <v>454.48</v>
      </c>
      <c r="L382" s="6">
        <v>0</v>
      </c>
      <c r="M382" s="6" t="s">
        <v>8</v>
      </c>
      <c r="N382" s="6" t="s">
        <v>1178</v>
      </c>
      <c r="O382" s="6" t="s">
        <v>338</v>
      </c>
      <c r="P382" s="6" t="s">
        <v>162</v>
      </c>
      <c r="Q382" s="6" t="s">
        <v>163</v>
      </c>
      <c r="R382" s="6">
        <f>VLOOKUP(B382,[1]应付款管理!$A$1:$I$65536,9,0)</f>
        <v>454.48</v>
      </c>
      <c r="S382">
        <f t="shared" si="10"/>
        <v>0</v>
      </c>
      <c r="T382" t="str">
        <f t="shared" si="11"/>
        <v>，1403112</v>
      </c>
    </row>
    <row r="383" spans="1:20">
      <c r="A383" s="6" t="s">
        <v>8</v>
      </c>
      <c r="B383" s="7">
        <v>1396363</v>
      </c>
      <c r="C383" s="6" t="s">
        <v>1186</v>
      </c>
      <c r="D383" s="6" t="s">
        <v>1187</v>
      </c>
      <c r="E383" s="6" t="s">
        <v>1188</v>
      </c>
      <c r="F383" s="6">
        <v>1</v>
      </c>
      <c r="G383" s="6" t="s">
        <v>173</v>
      </c>
      <c r="H383" s="6" t="s">
        <v>64</v>
      </c>
      <c r="I383" s="6" t="s">
        <v>1189</v>
      </c>
      <c r="J383" s="6">
        <v>3960.94</v>
      </c>
      <c r="K383" s="6">
        <v>3960.94</v>
      </c>
      <c r="L383" s="6">
        <v>0</v>
      </c>
      <c r="M383" s="6" t="s">
        <v>8</v>
      </c>
      <c r="N383" s="6" t="s">
        <v>1190</v>
      </c>
      <c r="O383" s="6" t="s">
        <v>840</v>
      </c>
      <c r="P383" s="6" t="s">
        <v>181</v>
      </c>
      <c r="Q383" s="6" t="s">
        <v>182</v>
      </c>
      <c r="R383" s="6">
        <f>VLOOKUP(B383,[1]应付款管理!$A$1:$I$65536,9,0)</f>
        <v>3960.94</v>
      </c>
      <c r="S383">
        <f t="shared" si="10"/>
        <v>0</v>
      </c>
      <c r="T383" t="str">
        <f t="shared" si="11"/>
        <v>，1396363</v>
      </c>
    </row>
    <row r="384" spans="1:20">
      <c r="A384" s="6" t="s">
        <v>8</v>
      </c>
      <c r="B384" s="7">
        <v>1396364</v>
      </c>
      <c r="C384" s="6" t="s">
        <v>1191</v>
      </c>
      <c r="D384" s="6" t="s">
        <v>1187</v>
      </c>
      <c r="E384" s="6" t="s">
        <v>1188</v>
      </c>
      <c r="F384" s="6">
        <v>1</v>
      </c>
      <c r="G384" s="6" t="s">
        <v>173</v>
      </c>
      <c r="H384" s="6" t="s">
        <v>64</v>
      </c>
      <c r="I384" s="6" t="s">
        <v>1192</v>
      </c>
      <c r="J384" s="6">
        <v>3961.51</v>
      </c>
      <c r="K384" s="6">
        <v>3961.51</v>
      </c>
      <c r="L384" s="6">
        <v>0</v>
      </c>
      <c r="M384" s="6" t="s">
        <v>8</v>
      </c>
      <c r="N384" s="6" t="s">
        <v>1190</v>
      </c>
      <c r="O384" s="6" t="s">
        <v>840</v>
      </c>
      <c r="P384" s="6" t="s">
        <v>181</v>
      </c>
      <c r="Q384" s="6" t="s">
        <v>182</v>
      </c>
      <c r="R384" s="6">
        <f>VLOOKUP(B384,[1]应付款管理!$A$1:$I$65536,9,0)</f>
        <v>3961.52</v>
      </c>
      <c r="S384">
        <f t="shared" si="10"/>
        <v>-0.00999999999976353</v>
      </c>
      <c r="T384" t="str">
        <f t="shared" si="11"/>
        <v>，1396364</v>
      </c>
    </row>
    <row r="385" spans="1:20">
      <c r="A385" s="6" t="s">
        <v>8</v>
      </c>
      <c r="B385" s="7">
        <v>1401781</v>
      </c>
      <c r="C385" s="6" t="s">
        <v>1193</v>
      </c>
      <c r="D385" s="6" t="s">
        <v>1194</v>
      </c>
      <c r="E385" s="6" t="s">
        <v>1195</v>
      </c>
      <c r="F385" s="6">
        <v>1</v>
      </c>
      <c r="G385" s="6" t="s">
        <v>107</v>
      </c>
      <c r="H385" s="6" t="s">
        <v>50</v>
      </c>
      <c r="I385" s="6" t="s">
        <v>1196</v>
      </c>
      <c r="J385" s="6">
        <v>3062.72</v>
      </c>
      <c r="K385" s="6">
        <v>3062.72</v>
      </c>
      <c r="L385" s="6">
        <v>0</v>
      </c>
      <c r="M385" s="6" t="s">
        <v>8</v>
      </c>
      <c r="N385" s="6" t="s">
        <v>1197</v>
      </c>
      <c r="O385" s="6" t="s">
        <v>1197</v>
      </c>
      <c r="P385" s="6" t="s">
        <v>135</v>
      </c>
      <c r="Q385" s="6" t="s">
        <v>135</v>
      </c>
      <c r="R385" s="6">
        <f>VLOOKUP(B385,[1]应付款管理!$A$1:$I$65536,9,0)</f>
        <v>3062.72</v>
      </c>
      <c r="S385">
        <f t="shared" si="10"/>
        <v>0</v>
      </c>
      <c r="T385" t="str">
        <f t="shared" si="11"/>
        <v>，1401781</v>
      </c>
    </row>
    <row r="386" spans="1:20">
      <c r="A386" s="6" t="s">
        <v>8</v>
      </c>
      <c r="B386" s="7">
        <v>1401403</v>
      </c>
      <c r="C386" s="6" t="s">
        <v>1198</v>
      </c>
      <c r="D386" s="6" t="s">
        <v>522</v>
      </c>
      <c r="E386" s="6" t="s">
        <v>1199</v>
      </c>
      <c r="F386" s="6">
        <v>1</v>
      </c>
      <c r="G386" s="6" t="s">
        <v>64</v>
      </c>
      <c r="H386" s="6" t="s">
        <v>19</v>
      </c>
      <c r="I386" s="6" t="s">
        <v>1200</v>
      </c>
      <c r="J386" s="6">
        <v>2285.75</v>
      </c>
      <c r="K386" s="6">
        <v>2285.75</v>
      </c>
      <c r="L386" s="6">
        <v>0</v>
      </c>
      <c r="M386" s="6" t="s">
        <v>8</v>
      </c>
      <c r="N386" s="6" t="s">
        <v>1201</v>
      </c>
      <c r="O386" s="6" t="s">
        <v>1201</v>
      </c>
      <c r="P386" s="6" t="s">
        <v>51</v>
      </c>
      <c r="Q386" s="6" t="s">
        <v>52</v>
      </c>
      <c r="R386" s="6">
        <f>VLOOKUP(B386,[1]应付款管理!$A$1:$I$65536,9,0)</f>
        <v>2285.76</v>
      </c>
      <c r="S386">
        <f t="shared" si="10"/>
        <v>-0.0100000000002183</v>
      </c>
      <c r="T386" t="str">
        <f t="shared" si="11"/>
        <v>，1401403</v>
      </c>
    </row>
    <row r="387" spans="1:20">
      <c r="A387" s="6" t="s">
        <v>8</v>
      </c>
      <c r="B387" s="7">
        <v>1401143</v>
      </c>
      <c r="C387" s="6" t="s">
        <v>1202</v>
      </c>
      <c r="D387" s="6" t="s">
        <v>1203</v>
      </c>
      <c r="E387" s="6" t="s">
        <v>55</v>
      </c>
      <c r="F387" s="6">
        <v>1</v>
      </c>
      <c r="G387" s="6" t="s">
        <v>173</v>
      </c>
      <c r="H387" s="6" t="s">
        <v>64</v>
      </c>
      <c r="I387" s="6" t="s">
        <v>1204</v>
      </c>
      <c r="J387" s="6">
        <v>1292.88</v>
      </c>
      <c r="K387" s="6">
        <v>1292.88</v>
      </c>
      <c r="L387" s="6">
        <v>0</v>
      </c>
      <c r="M387" s="6" t="s">
        <v>8</v>
      </c>
      <c r="N387" s="6" t="s">
        <v>1205</v>
      </c>
      <c r="O387" s="6" t="s">
        <v>1205</v>
      </c>
      <c r="P387" s="6" t="s">
        <v>51</v>
      </c>
      <c r="Q387" s="6" t="s">
        <v>52</v>
      </c>
      <c r="R387" s="6">
        <f>VLOOKUP(B387,[1]应付款管理!$A$1:$I$65536,9,0)</f>
        <v>1292.88</v>
      </c>
      <c r="S387">
        <f t="shared" si="10"/>
        <v>0</v>
      </c>
      <c r="T387" t="str">
        <f t="shared" si="11"/>
        <v>，1401143</v>
      </c>
    </row>
    <row r="388" spans="1:20">
      <c r="A388" s="6" t="s">
        <v>8</v>
      </c>
      <c r="B388" s="7">
        <v>1381702</v>
      </c>
      <c r="C388" s="6" t="s">
        <v>1206</v>
      </c>
      <c r="D388" s="6" t="s">
        <v>1207</v>
      </c>
      <c r="E388" s="6" t="s">
        <v>1208</v>
      </c>
      <c r="F388" s="6">
        <v>1</v>
      </c>
      <c r="G388" s="6" t="s">
        <v>50</v>
      </c>
      <c r="H388" s="6" t="s">
        <v>59</v>
      </c>
      <c r="I388" s="6" t="s">
        <v>1209</v>
      </c>
      <c r="J388" s="6">
        <v>1349.73</v>
      </c>
      <c r="K388" s="6">
        <v>1349.73</v>
      </c>
      <c r="L388" s="6">
        <v>0</v>
      </c>
      <c r="M388" s="6" t="s">
        <v>8</v>
      </c>
      <c r="N388" s="6" t="s">
        <v>1210</v>
      </c>
      <c r="O388" s="6" t="s">
        <v>338</v>
      </c>
      <c r="P388" s="6" t="s">
        <v>162</v>
      </c>
      <c r="Q388" s="6" t="s">
        <v>163</v>
      </c>
      <c r="R388" s="6">
        <f>VLOOKUP(B388,[1]应付款管理!$A$1:$I$65536,9,0)</f>
        <v>1349.73</v>
      </c>
      <c r="S388">
        <f t="shared" si="10"/>
        <v>0</v>
      </c>
      <c r="T388" t="str">
        <f t="shared" si="11"/>
        <v>，1381702</v>
      </c>
    </row>
    <row r="389" spans="1:20">
      <c r="A389" s="6" t="s">
        <v>8</v>
      </c>
      <c r="B389" s="7">
        <v>1400465</v>
      </c>
      <c r="C389" s="6" t="s">
        <v>1211</v>
      </c>
      <c r="D389" s="6" t="s">
        <v>1212</v>
      </c>
      <c r="E389" s="6" t="s">
        <v>1014</v>
      </c>
      <c r="F389" s="6">
        <v>1</v>
      </c>
      <c r="G389" s="6" t="s">
        <v>107</v>
      </c>
      <c r="H389" s="6" t="s">
        <v>25</v>
      </c>
      <c r="I389" s="6" t="s">
        <v>1213</v>
      </c>
      <c r="J389" s="6">
        <v>2263.4</v>
      </c>
      <c r="K389" s="6">
        <v>2263.4</v>
      </c>
      <c r="L389" s="6">
        <v>0</v>
      </c>
      <c r="M389" s="6" t="s">
        <v>8</v>
      </c>
      <c r="N389" s="6" t="s">
        <v>1210</v>
      </c>
      <c r="O389" s="6" t="s">
        <v>173</v>
      </c>
      <c r="P389" s="6" t="s">
        <v>162</v>
      </c>
      <c r="Q389" s="6" t="s">
        <v>163</v>
      </c>
      <c r="R389" s="6">
        <f>VLOOKUP(B389,[1]应付款管理!$A$1:$I$65536,9,0)</f>
        <v>2263.4</v>
      </c>
      <c r="S389">
        <f t="shared" si="10"/>
        <v>0</v>
      </c>
      <c r="T389" t="str">
        <f t="shared" si="11"/>
        <v>，1400465</v>
      </c>
    </row>
    <row r="390" spans="1:20">
      <c r="A390" s="6" t="s">
        <v>8</v>
      </c>
      <c r="B390" s="7">
        <v>1399993</v>
      </c>
      <c r="C390" s="6" t="s">
        <v>1214</v>
      </c>
      <c r="D390" s="6" t="s">
        <v>1215</v>
      </c>
      <c r="E390" s="6" t="s">
        <v>74</v>
      </c>
      <c r="F390" s="6">
        <v>1</v>
      </c>
      <c r="G390" s="6" t="s">
        <v>213</v>
      </c>
      <c r="H390" s="6" t="s">
        <v>107</v>
      </c>
      <c r="I390" s="6" t="s">
        <v>1216</v>
      </c>
      <c r="J390" s="6">
        <v>1938.46</v>
      </c>
      <c r="K390" s="6">
        <v>1938.46</v>
      </c>
      <c r="L390" s="6">
        <v>0</v>
      </c>
      <c r="M390" s="6" t="s">
        <v>8</v>
      </c>
      <c r="N390" s="6" t="s">
        <v>1217</v>
      </c>
      <c r="O390" s="6" t="s">
        <v>1217</v>
      </c>
      <c r="P390" s="6" t="s">
        <v>51</v>
      </c>
      <c r="Q390" s="6" t="s">
        <v>52</v>
      </c>
      <c r="R390" s="6">
        <f>VLOOKUP(B390,[1]应付款管理!$A$1:$I$65536,9,0)</f>
        <v>1938.46</v>
      </c>
      <c r="S390">
        <f t="shared" si="10"/>
        <v>0</v>
      </c>
      <c r="T390" t="str">
        <f t="shared" si="11"/>
        <v>，1399993</v>
      </c>
    </row>
    <row r="391" spans="1:20">
      <c r="A391" s="6" t="s">
        <v>8</v>
      </c>
      <c r="B391" s="7">
        <v>1398930</v>
      </c>
      <c r="C391" s="6" t="s">
        <v>1218</v>
      </c>
      <c r="D391" s="6" t="s">
        <v>1219</v>
      </c>
      <c r="E391" s="6" t="s">
        <v>1220</v>
      </c>
      <c r="F391" s="6">
        <v>1</v>
      </c>
      <c r="G391" s="6" t="s">
        <v>50</v>
      </c>
      <c r="H391" s="6" t="s">
        <v>25</v>
      </c>
      <c r="I391" s="6" t="s">
        <v>1221</v>
      </c>
      <c r="J391" s="6">
        <v>2905.62</v>
      </c>
      <c r="K391" s="6">
        <v>2905.62</v>
      </c>
      <c r="L391" s="6">
        <v>0</v>
      </c>
      <c r="M391" s="6" t="s">
        <v>8</v>
      </c>
      <c r="N391" s="6" t="s">
        <v>1222</v>
      </c>
      <c r="O391" s="6" t="s">
        <v>1222</v>
      </c>
      <c r="P391" s="6" t="s">
        <v>236</v>
      </c>
      <c r="Q391" s="6" t="s">
        <v>236</v>
      </c>
      <c r="R391" s="6">
        <f>VLOOKUP(B391,[1]应付款管理!$A$1:$I$65536,9,0)</f>
        <v>2905.62</v>
      </c>
      <c r="S391">
        <f t="shared" si="10"/>
        <v>0</v>
      </c>
      <c r="T391" t="str">
        <f t="shared" si="11"/>
        <v>，1398930</v>
      </c>
    </row>
    <row r="392" spans="1:20">
      <c r="A392" s="6" t="s">
        <v>8</v>
      </c>
      <c r="B392" s="7">
        <v>1398875</v>
      </c>
      <c r="C392" s="6" t="s">
        <v>1223</v>
      </c>
      <c r="D392" s="6" t="s">
        <v>1224</v>
      </c>
      <c r="E392" s="6" t="s">
        <v>1225</v>
      </c>
      <c r="F392" s="6">
        <v>1</v>
      </c>
      <c r="G392" s="6" t="s">
        <v>173</v>
      </c>
      <c r="H392" s="6" t="s">
        <v>50</v>
      </c>
      <c r="I392" s="6" t="s">
        <v>1226</v>
      </c>
      <c r="J392" s="6">
        <v>2509.53</v>
      </c>
      <c r="K392" s="6">
        <v>2509.53</v>
      </c>
      <c r="L392" s="6">
        <v>0</v>
      </c>
      <c r="M392" s="6" t="s">
        <v>8</v>
      </c>
      <c r="N392" s="6" t="s">
        <v>1222</v>
      </c>
      <c r="O392" s="6" t="s">
        <v>1222</v>
      </c>
      <c r="P392" s="6" t="s">
        <v>258</v>
      </c>
      <c r="Q392" s="6" t="s">
        <v>259</v>
      </c>
      <c r="R392" s="6">
        <f>VLOOKUP(B392,[1]应付款管理!$A$1:$I$65536,9,0)</f>
        <v>2509.53</v>
      </c>
      <c r="S392">
        <f t="shared" si="10"/>
        <v>0</v>
      </c>
      <c r="T392" t="str">
        <f t="shared" si="11"/>
        <v>，1398875</v>
      </c>
    </row>
    <row r="393" spans="1:20">
      <c r="A393" s="6" t="s">
        <v>8</v>
      </c>
      <c r="B393" s="7">
        <v>1398155</v>
      </c>
      <c r="C393" s="6" t="s">
        <v>1227</v>
      </c>
      <c r="D393" s="6" t="s">
        <v>1228</v>
      </c>
      <c r="E393" s="6" t="s">
        <v>1229</v>
      </c>
      <c r="F393" s="6">
        <v>1</v>
      </c>
      <c r="G393" s="6" t="s">
        <v>64</v>
      </c>
      <c r="H393" s="6" t="s">
        <v>59</v>
      </c>
      <c r="I393" s="6" t="s">
        <v>1230</v>
      </c>
      <c r="J393" s="6">
        <v>5323.76</v>
      </c>
      <c r="K393" s="6">
        <v>5323.76</v>
      </c>
      <c r="L393" s="6">
        <v>0</v>
      </c>
      <c r="M393" s="6" t="s">
        <v>8</v>
      </c>
      <c r="N393" s="6" t="s">
        <v>1231</v>
      </c>
      <c r="O393" s="6" t="s">
        <v>17</v>
      </c>
      <c r="P393" s="6" t="s">
        <v>51</v>
      </c>
      <c r="Q393" s="6" t="s">
        <v>52</v>
      </c>
      <c r="R393" s="6">
        <f>VLOOKUP(B393,[1]应付款管理!$A$1:$I$65536,9,0)</f>
        <v>5323.76</v>
      </c>
      <c r="S393">
        <f t="shared" si="10"/>
        <v>0</v>
      </c>
      <c r="T393" t="str">
        <f t="shared" si="11"/>
        <v>，1398155</v>
      </c>
    </row>
    <row r="394" spans="1:20">
      <c r="A394" s="6" t="s">
        <v>8</v>
      </c>
      <c r="B394" s="7">
        <v>1398008</v>
      </c>
      <c r="C394" s="6" t="s">
        <v>1232</v>
      </c>
      <c r="D394" s="6" t="s">
        <v>1233</v>
      </c>
      <c r="E394" s="6" t="s">
        <v>208</v>
      </c>
      <c r="F394" s="6">
        <v>1</v>
      </c>
      <c r="G394" s="6" t="s">
        <v>173</v>
      </c>
      <c r="H394" s="6" t="s">
        <v>50</v>
      </c>
      <c r="I394" s="6" t="s">
        <v>1234</v>
      </c>
      <c r="J394" s="6">
        <v>2716.38</v>
      </c>
      <c r="K394" s="6">
        <v>2716.38</v>
      </c>
      <c r="L394" s="6">
        <v>0</v>
      </c>
      <c r="M394" s="6" t="s">
        <v>8</v>
      </c>
      <c r="N394" s="6" t="s">
        <v>1231</v>
      </c>
      <c r="O394" s="6" t="s">
        <v>1231</v>
      </c>
      <c r="P394" s="6" t="s">
        <v>51</v>
      </c>
      <c r="Q394" s="6" t="s">
        <v>52</v>
      </c>
      <c r="R394" s="6">
        <f>VLOOKUP(B394,[1]应付款管理!$A$1:$I$65536,9,0)</f>
        <v>2716.38</v>
      </c>
      <c r="S394">
        <f t="shared" si="10"/>
        <v>0</v>
      </c>
      <c r="T394" t="str">
        <f t="shared" si="11"/>
        <v>，1398008</v>
      </c>
    </row>
    <row r="395" spans="1:20">
      <c r="A395" s="6" t="s">
        <v>8</v>
      </c>
      <c r="B395" s="7">
        <v>1396908</v>
      </c>
      <c r="C395" s="6" t="s">
        <v>1235</v>
      </c>
      <c r="D395" s="6" t="s">
        <v>1236</v>
      </c>
      <c r="E395" s="6" t="s">
        <v>74</v>
      </c>
      <c r="F395" s="6">
        <v>1</v>
      </c>
      <c r="G395" s="6" t="s">
        <v>17</v>
      </c>
      <c r="H395" s="6" t="s">
        <v>173</v>
      </c>
      <c r="I395" s="6" t="s">
        <v>1237</v>
      </c>
      <c r="J395" s="6">
        <v>3753.88</v>
      </c>
      <c r="K395" s="6">
        <v>3753.88</v>
      </c>
      <c r="L395" s="6">
        <v>0</v>
      </c>
      <c r="M395" s="6" t="s">
        <v>8</v>
      </c>
      <c r="N395" s="6" t="s">
        <v>1238</v>
      </c>
      <c r="O395" s="6" t="s">
        <v>570</v>
      </c>
      <c r="P395" s="6" t="s">
        <v>258</v>
      </c>
      <c r="Q395" s="6" t="s">
        <v>259</v>
      </c>
      <c r="R395" s="6">
        <f>VLOOKUP(B395,[1]应付款管理!$A$1:$I$65536,9,0)</f>
        <v>3753.88</v>
      </c>
      <c r="S395">
        <f t="shared" si="10"/>
        <v>0</v>
      </c>
      <c r="T395" t="str">
        <f t="shared" si="11"/>
        <v>，1396908</v>
      </c>
    </row>
    <row r="396" spans="1:20">
      <c r="A396" s="6" t="s">
        <v>8</v>
      </c>
      <c r="B396" s="7">
        <v>1396419</v>
      </c>
      <c r="C396" s="6" t="s">
        <v>1239</v>
      </c>
      <c r="D396" s="6" t="s">
        <v>1240</v>
      </c>
      <c r="E396" s="6" t="s">
        <v>55</v>
      </c>
      <c r="F396" s="6">
        <v>1</v>
      </c>
      <c r="G396" s="6" t="s">
        <v>107</v>
      </c>
      <c r="H396" s="6" t="s">
        <v>50</v>
      </c>
      <c r="I396" s="6" t="s">
        <v>1241</v>
      </c>
      <c r="J396" s="6">
        <v>1378.08</v>
      </c>
      <c r="K396" s="6">
        <v>1378.08</v>
      </c>
      <c r="L396" s="6">
        <v>0</v>
      </c>
      <c r="M396" s="6" t="s">
        <v>8</v>
      </c>
      <c r="N396" s="6" t="s">
        <v>1242</v>
      </c>
      <c r="O396" s="6" t="s">
        <v>411</v>
      </c>
      <c r="P396" s="6" t="s">
        <v>162</v>
      </c>
      <c r="Q396" s="6" t="s">
        <v>163</v>
      </c>
      <c r="R396" s="6">
        <f>VLOOKUP(B396,[1]应付款管理!$A$1:$I$65536,9,0)</f>
        <v>1378.08</v>
      </c>
      <c r="S396">
        <f t="shared" si="10"/>
        <v>0</v>
      </c>
      <c r="T396" t="str">
        <f t="shared" si="11"/>
        <v>，1396419</v>
      </c>
    </row>
    <row r="397" spans="1:20">
      <c r="A397" s="6" t="s">
        <v>8</v>
      </c>
      <c r="B397" s="7">
        <v>1396406</v>
      </c>
      <c r="C397" s="6" t="s">
        <v>1243</v>
      </c>
      <c r="D397" s="6" t="s">
        <v>1244</v>
      </c>
      <c r="E397" s="6" t="s">
        <v>55</v>
      </c>
      <c r="F397" s="6">
        <v>1</v>
      </c>
      <c r="G397" s="6" t="s">
        <v>173</v>
      </c>
      <c r="H397" s="6" t="s">
        <v>107</v>
      </c>
      <c r="I397" s="6" t="s">
        <v>1245</v>
      </c>
      <c r="J397" s="6">
        <v>1490.72</v>
      </c>
      <c r="K397" s="6">
        <v>1490.72</v>
      </c>
      <c r="L397" s="6">
        <v>0</v>
      </c>
      <c r="M397" s="6" t="s">
        <v>8</v>
      </c>
      <c r="N397" s="6" t="s">
        <v>1242</v>
      </c>
      <c r="O397" s="6" t="s">
        <v>467</v>
      </c>
      <c r="P397" s="6" t="s">
        <v>258</v>
      </c>
      <c r="Q397" s="6" t="s">
        <v>259</v>
      </c>
      <c r="R397" s="6">
        <f>VLOOKUP(B397,[1]应付款管理!$A$1:$I$65536,9,0)</f>
        <v>1490.72</v>
      </c>
      <c r="S397">
        <f t="shared" si="10"/>
        <v>0</v>
      </c>
      <c r="T397" t="str">
        <f t="shared" si="11"/>
        <v>，1396406</v>
      </c>
    </row>
    <row r="398" spans="1:20">
      <c r="A398" s="6" t="s">
        <v>8</v>
      </c>
      <c r="B398" s="7">
        <v>1396169</v>
      </c>
      <c r="C398" s="6" t="s">
        <v>1246</v>
      </c>
      <c r="D398" s="6" t="s">
        <v>1247</v>
      </c>
      <c r="E398" s="6" t="s">
        <v>47</v>
      </c>
      <c r="F398" s="6">
        <v>1</v>
      </c>
      <c r="G398" s="6" t="s">
        <v>50</v>
      </c>
      <c r="H398" s="6" t="s">
        <v>25</v>
      </c>
      <c r="I398" s="6" t="s">
        <v>1248</v>
      </c>
      <c r="J398" s="6">
        <v>1884.82</v>
      </c>
      <c r="K398" s="6">
        <v>1884.82</v>
      </c>
      <c r="L398" s="6">
        <v>0</v>
      </c>
      <c r="M398" s="6" t="s">
        <v>8</v>
      </c>
      <c r="N398" s="6" t="s">
        <v>1242</v>
      </c>
      <c r="O398" s="6" t="s">
        <v>107</v>
      </c>
      <c r="P398" s="6" t="s">
        <v>258</v>
      </c>
      <c r="Q398" s="6" t="s">
        <v>259</v>
      </c>
      <c r="R398" s="6">
        <f>VLOOKUP(B398,[1]应付款管理!$A$1:$I$65536,9,0)</f>
        <v>1884.82</v>
      </c>
      <c r="S398">
        <f t="shared" si="10"/>
        <v>0</v>
      </c>
      <c r="T398" t="str">
        <f t="shared" si="11"/>
        <v>，1396169</v>
      </c>
    </row>
    <row r="399" spans="1:20">
      <c r="A399" s="6" t="s">
        <v>8</v>
      </c>
      <c r="B399" s="7">
        <v>1394865</v>
      </c>
      <c r="C399" s="6" t="s">
        <v>1249</v>
      </c>
      <c r="D399" s="6" t="s">
        <v>1114</v>
      </c>
      <c r="E399" s="6" t="s">
        <v>1115</v>
      </c>
      <c r="F399" s="6">
        <v>1</v>
      </c>
      <c r="G399" s="6" t="s">
        <v>50</v>
      </c>
      <c r="H399" s="6" t="s">
        <v>25</v>
      </c>
      <c r="I399" s="6" t="s">
        <v>1250</v>
      </c>
      <c r="J399" s="6">
        <v>9337.28</v>
      </c>
      <c r="K399" s="6">
        <v>9337.28</v>
      </c>
      <c r="L399" s="6">
        <v>0</v>
      </c>
      <c r="M399" s="6" t="s">
        <v>8</v>
      </c>
      <c r="N399" s="6" t="s">
        <v>1251</v>
      </c>
      <c r="O399" s="6" t="s">
        <v>990</v>
      </c>
      <c r="P399" s="6" t="s">
        <v>51</v>
      </c>
      <c r="Q399" s="6" t="s">
        <v>52</v>
      </c>
      <c r="R399" s="6">
        <f>VLOOKUP(B399,[1]应付款管理!$A$1:$I$65536,9,0)</f>
        <v>9337.28</v>
      </c>
      <c r="S399">
        <f t="shared" si="10"/>
        <v>0</v>
      </c>
      <c r="T399" t="str">
        <f t="shared" si="11"/>
        <v>，1394865</v>
      </c>
    </row>
    <row r="400" spans="1:20">
      <c r="A400" s="6" t="s">
        <v>8</v>
      </c>
      <c r="B400" s="7">
        <v>1394801</v>
      </c>
      <c r="C400" s="6" t="s">
        <v>1252</v>
      </c>
      <c r="D400" s="6" t="s">
        <v>1253</v>
      </c>
      <c r="E400" s="6" t="s">
        <v>55</v>
      </c>
      <c r="F400" s="6">
        <v>2</v>
      </c>
      <c r="G400" s="6" t="s">
        <v>19</v>
      </c>
      <c r="H400" s="6" t="s">
        <v>59</v>
      </c>
      <c r="I400" s="6" t="s">
        <v>1254</v>
      </c>
      <c r="J400" s="6">
        <v>2931.08</v>
      </c>
      <c r="K400" s="6">
        <v>2931.08</v>
      </c>
      <c r="L400" s="6">
        <v>0</v>
      </c>
      <c r="M400" s="6" t="s">
        <v>8</v>
      </c>
      <c r="N400" s="6" t="s">
        <v>1251</v>
      </c>
      <c r="O400" s="6" t="s">
        <v>64</v>
      </c>
      <c r="P400" s="6" t="s">
        <v>258</v>
      </c>
      <c r="Q400" s="6" t="s">
        <v>259</v>
      </c>
      <c r="R400" s="6">
        <f>VLOOKUP(B400,[1]应付款管理!$A$1:$I$65536,9,0)</f>
        <v>2931.08</v>
      </c>
      <c r="S400">
        <f t="shared" si="10"/>
        <v>0</v>
      </c>
      <c r="T400" t="str">
        <f t="shared" si="11"/>
        <v>，1394801</v>
      </c>
    </row>
    <row r="401" spans="1:20">
      <c r="A401" s="6" t="s">
        <v>8</v>
      </c>
      <c r="B401" s="7">
        <v>1394673</v>
      </c>
      <c r="C401" s="6" t="s">
        <v>1255</v>
      </c>
      <c r="D401" s="6" t="s">
        <v>1256</v>
      </c>
      <c r="E401" s="6" t="s">
        <v>1257</v>
      </c>
      <c r="F401" s="6">
        <v>1</v>
      </c>
      <c r="G401" s="6" t="s">
        <v>173</v>
      </c>
      <c r="H401" s="6" t="s">
        <v>107</v>
      </c>
      <c r="I401" s="6" t="s">
        <v>1258</v>
      </c>
      <c r="J401" s="6">
        <v>1749.84</v>
      </c>
      <c r="K401" s="6">
        <v>1749.84</v>
      </c>
      <c r="L401" s="6">
        <v>0</v>
      </c>
      <c r="M401" s="6" t="s">
        <v>8</v>
      </c>
      <c r="N401" s="6" t="s">
        <v>1251</v>
      </c>
      <c r="O401" s="6" t="s">
        <v>338</v>
      </c>
      <c r="P401" s="6" t="s">
        <v>181</v>
      </c>
      <c r="Q401" s="6" t="s">
        <v>182</v>
      </c>
      <c r="R401" s="6">
        <f>VLOOKUP(B401,[1]应付款管理!$A$1:$I$65536,9,0)</f>
        <v>1749.84</v>
      </c>
      <c r="S401">
        <f t="shared" si="10"/>
        <v>0</v>
      </c>
      <c r="T401" t="str">
        <f t="shared" si="11"/>
        <v>，1394673</v>
      </c>
    </row>
    <row r="402" spans="1:20">
      <c r="A402" s="6" t="s">
        <v>8</v>
      </c>
      <c r="B402" s="7">
        <v>1394596</v>
      </c>
      <c r="C402" s="6" t="s">
        <v>1259</v>
      </c>
      <c r="D402" s="6" t="s">
        <v>1260</v>
      </c>
      <c r="E402" s="6" t="s">
        <v>55</v>
      </c>
      <c r="F402" s="6">
        <v>1</v>
      </c>
      <c r="G402" s="6" t="s">
        <v>213</v>
      </c>
      <c r="H402" s="6" t="s">
        <v>64</v>
      </c>
      <c r="I402" s="6" t="s">
        <v>1261</v>
      </c>
      <c r="J402" s="6">
        <v>2369.91</v>
      </c>
      <c r="K402" s="6">
        <v>2369.91</v>
      </c>
      <c r="L402" s="6">
        <v>0</v>
      </c>
      <c r="M402" s="6" t="s">
        <v>8</v>
      </c>
      <c r="N402" s="6" t="s">
        <v>1251</v>
      </c>
      <c r="O402" s="6" t="s">
        <v>544</v>
      </c>
      <c r="P402" s="6" t="s">
        <v>181</v>
      </c>
      <c r="Q402" s="6" t="s">
        <v>182</v>
      </c>
      <c r="R402" s="6">
        <f>VLOOKUP(B402,[1]应付款管理!$A$1:$I$65536,9,0)</f>
        <v>2369.91</v>
      </c>
      <c r="S402">
        <f t="shared" si="10"/>
        <v>0</v>
      </c>
      <c r="T402" t="str">
        <f t="shared" si="11"/>
        <v>，1394596</v>
      </c>
    </row>
    <row r="403" spans="1:20">
      <c r="A403" s="6" t="s">
        <v>8</v>
      </c>
      <c r="B403" s="7">
        <v>1394453</v>
      </c>
      <c r="C403" s="6" t="s">
        <v>1262</v>
      </c>
      <c r="D403" s="6" t="s">
        <v>1263</v>
      </c>
      <c r="E403" s="6" t="s">
        <v>91</v>
      </c>
      <c r="F403" s="6">
        <v>1</v>
      </c>
      <c r="G403" s="6" t="s">
        <v>50</v>
      </c>
      <c r="H403" s="6" t="s">
        <v>19</v>
      </c>
      <c r="I403" s="6" t="s">
        <v>1264</v>
      </c>
      <c r="J403" s="6">
        <v>1163.12</v>
      </c>
      <c r="K403" s="6">
        <v>1163.12</v>
      </c>
      <c r="L403" s="6">
        <v>0</v>
      </c>
      <c r="M403" s="6" t="s">
        <v>8</v>
      </c>
      <c r="N403" s="6" t="s">
        <v>1265</v>
      </c>
      <c r="O403" s="6" t="s">
        <v>64</v>
      </c>
      <c r="P403" s="6" t="s">
        <v>258</v>
      </c>
      <c r="Q403" s="6" t="s">
        <v>259</v>
      </c>
      <c r="R403" s="6">
        <f>VLOOKUP(B403,[1]应付款管理!$A$1:$I$65536,9,0)</f>
        <v>1163.12</v>
      </c>
      <c r="S403">
        <f t="shared" si="10"/>
        <v>0</v>
      </c>
      <c r="T403" t="str">
        <f t="shared" si="11"/>
        <v>，1394453</v>
      </c>
    </row>
    <row r="404" spans="1:20">
      <c r="A404" s="6" t="s">
        <v>8</v>
      </c>
      <c r="B404" s="7">
        <v>1394379</v>
      </c>
      <c r="C404" s="6" t="s">
        <v>1266</v>
      </c>
      <c r="D404" s="6" t="s">
        <v>1267</v>
      </c>
      <c r="E404" s="6" t="s">
        <v>55</v>
      </c>
      <c r="F404" s="6">
        <v>1</v>
      </c>
      <c r="G404" s="6" t="s">
        <v>19</v>
      </c>
      <c r="H404" s="6" t="s">
        <v>25</v>
      </c>
      <c r="I404" s="6" t="s">
        <v>1268</v>
      </c>
      <c r="J404" s="6">
        <v>678.62</v>
      </c>
      <c r="K404" s="6">
        <v>678.62</v>
      </c>
      <c r="L404" s="6">
        <v>0</v>
      </c>
      <c r="M404" s="6" t="s">
        <v>8</v>
      </c>
      <c r="N404" s="6" t="s">
        <v>1265</v>
      </c>
      <c r="O404" s="6" t="s">
        <v>1265</v>
      </c>
      <c r="P404" s="6" t="s">
        <v>51</v>
      </c>
      <c r="Q404" s="6" t="s">
        <v>52</v>
      </c>
      <c r="R404" s="6">
        <f>VLOOKUP(B404,[1]应付款管理!$A$1:$I$65536,9,0)</f>
        <v>678.62</v>
      </c>
      <c r="S404">
        <f t="shared" si="10"/>
        <v>0</v>
      </c>
      <c r="T404" t="str">
        <f t="shared" si="11"/>
        <v>，1394379</v>
      </c>
    </row>
    <row r="405" spans="1:20">
      <c r="A405" s="6" t="s">
        <v>8</v>
      </c>
      <c r="B405" s="7">
        <v>1394219</v>
      </c>
      <c r="C405" s="6" t="s">
        <v>1269</v>
      </c>
      <c r="D405" s="6" t="s">
        <v>652</v>
      </c>
      <c r="E405" s="6" t="s">
        <v>653</v>
      </c>
      <c r="F405" s="6">
        <v>1</v>
      </c>
      <c r="G405" s="6" t="s">
        <v>213</v>
      </c>
      <c r="H405" s="6" t="s">
        <v>19</v>
      </c>
      <c r="I405" s="6" t="s">
        <v>1270</v>
      </c>
      <c r="J405" s="6">
        <v>4829.44</v>
      </c>
      <c r="K405" s="6">
        <v>4829.44</v>
      </c>
      <c r="L405" s="6">
        <v>0</v>
      </c>
      <c r="M405" s="6" t="s">
        <v>8</v>
      </c>
      <c r="N405" s="6" t="s">
        <v>1265</v>
      </c>
      <c r="O405" s="6" t="s">
        <v>894</v>
      </c>
      <c r="P405" s="6" t="s">
        <v>51</v>
      </c>
      <c r="Q405" s="6" t="s">
        <v>52</v>
      </c>
      <c r="R405" s="6">
        <f>VLOOKUP(B405,[1]应付款管理!$A$1:$I$65536,9,0)</f>
        <v>4829.44</v>
      </c>
      <c r="S405">
        <f t="shared" ref="S405:S436" si="12">K405-R405</f>
        <v>0</v>
      </c>
      <c r="T405" t="str">
        <f>$T$19&amp;B405</f>
        <v>，1394219</v>
      </c>
    </row>
    <row r="406" spans="1:20">
      <c r="A406" s="6" t="s">
        <v>8</v>
      </c>
      <c r="B406" s="7">
        <v>1393941</v>
      </c>
      <c r="C406" s="6" t="s">
        <v>1271</v>
      </c>
      <c r="D406" s="6" t="s">
        <v>1272</v>
      </c>
      <c r="E406" s="6" t="s">
        <v>722</v>
      </c>
      <c r="F406" s="6">
        <v>1</v>
      </c>
      <c r="G406" s="6" t="s">
        <v>17</v>
      </c>
      <c r="H406" s="6" t="s">
        <v>107</v>
      </c>
      <c r="I406" s="6" t="s">
        <v>1273</v>
      </c>
      <c r="J406" s="6">
        <v>664.38</v>
      </c>
      <c r="K406" s="6">
        <v>664.38</v>
      </c>
      <c r="L406" s="6">
        <v>0</v>
      </c>
      <c r="M406" s="6" t="s">
        <v>8</v>
      </c>
      <c r="N406" s="6" t="s">
        <v>1265</v>
      </c>
      <c r="O406" s="6" t="s">
        <v>338</v>
      </c>
      <c r="P406" s="6" t="s">
        <v>181</v>
      </c>
      <c r="Q406" s="6" t="s">
        <v>182</v>
      </c>
      <c r="R406" s="6">
        <f>VLOOKUP(B406,[1]应付款管理!$A$1:$I$65536,9,0)</f>
        <v>664.38</v>
      </c>
      <c r="S406">
        <f t="shared" si="12"/>
        <v>0</v>
      </c>
      <c r="T406" t="str">
        <f>$T$19&amp;B406</f>
        <v>，1393941</v>
      </c>
    </row>
    <row r="407" spans="1:20">
      <c r="A407" s="6" t="s">
        <v>8</v>
      </c>
      <c r="B407" s="7">
        <v>1393634</v>
      </c>
      <c r="C407" s="6" t="s">
        <v>1274</v>
      </c>
      <c r="D407" s="6" t="s">
        <v>1275</v>
      </c>
      <c r="E407" s="6" t="s">
        <v>74</v>
      </c>
      <c r="F407" s="6">
        <v>1</v>
      </c>
      <c r="G407" s="6" t="s">
        <v>50</v>
      </c>
      <c r="H407" s="6" t="s">
        <v>25</v>
      </c>
      <c r="I407" s="6" t="s">
        <v>1276</v>
      </c>
      <c r="J407" s="6">
        <v>604.66</v>
      </c>
      <c r="K407" s="6">
        <v>604.66</v>
      </c>
      <c r="L407" s="6">
        <v>0</v>
      </c>
      <c r="M407" s="6" t="s">
        <v>8</v>
      </c>
      <c r="N407" s="6" t="s">
        <v>1277</v>
      </c>
      <c r="O407" s="6" t="s">
        <v>1277</v>
      </c>
      <c r="P407" s="6" t="s">
        <v>51</v>
      </c>
      <c r="Q407" s="6" t="s">
        <v>52</v>
      </c>
      <c r="R407" s="6">
        <f>VLOOKUP(B407,[1]应付款管理!$A$1:$I$65536,9,0)</f>
        <v>604.66</v>
      </c>
      <c r="S407">
        <f t="shared" si="12"/>
        <v>0</v>
      </c>
      <c r="T407" t="str">
        <f>$T$19&amp;B407</f>
        <v>，1393634</v>
      </c>
    </row>
    <row r="408" spans="1:20">
      <c r="A408" s="6" t="s">
        <v>8</v>
      </c>
      <c r="B408" s="7">
        <v>1393641</v>
      </c>
      <c r="C408" s="6" t="s">
        <v>1278</v>
      </c>
      <c r="D408" s="6" t="s">
        <v>1279</v>
      </c>
      <c r="E408" s="6" t="s">
        <v>1280</v>
      </c>
      <c r="F408" s="6">
        <v>1</v>
      </c>
      <c r="G408" s="6" t="s">
        <v>19</v>
      </c>
      <c r="H408" s="6" t="s">
        <v>804</v>
      </c>
      <c r="I408" s="6" t="s">
        <v>1281</v>
      </c>
      <c r="J408" s="6">
        <v>4594.72</v>
      </c>
      <c r="K408" s="6">
        <v>4594.72</v>
      </c>
      <c r="L408" s="6">
        <v>0</v>
      </c>
      <c r="M408" s="6" t="s">
        <v>8</v>
      </c>
      <c r="N408" s="6" t="s">
        <v>1277</v>
      </c>
      <c r="O408" s="6" t="s">
        <v>1277</v>
      </c>
      <c r="P408" s="6" t="s">
        <v>51</v>
      </c>
      <c r="Q408" s="6" t="s">
        <v>52</v>
      </c>
      <c r="R408" s="6">
        <f>VLOOKUP(B408,[1]应付款管理!$A$1:$I$65536,9,0)</f>
        <v>4594.72</v>
      </c>
      <c r="S408">
        <f t="shared" si="12"/>
        <v>0</v>
      </c>
      <c r="T408" t="str">
        <f>$T$19&amp;B408</f>
        <v>，1393641</v>
      </c>
    </row>
    <row r="409" spans="1:20">
      <c r="A409" s="6" t="s">
        <v>8</v>
      </c>
      <c r="B409" s="7">
        <v>1393627</v>
      </c>
      <c r="C409" s="6" t="s">
        <v>1282</v>
      </c>
      <c r="D409" s="6" t="s">
        <v>1283</v>
      </c>
      <c r="E409" s="6" t="s">
        <v>55</v>
      </c>
      <c r="F409" s="6">
        <v>1</v>
      </c>
      <c r="G409" s="6" t="s">
        <v>50</v>
      </c>
      <c r="H409" s="6" t="s">
        <v>25</v>
      </c>
      <c r="I409" s="6" t="s">
        <v>1284</v>
      </c>
      <c r="J409" s="6">
        <v>551.52</v>
      </c>
      <c r="K409" s="6">
        <v>551.52</v>
      </c>
      <c r="L409" s="6">
        <v>0</v>
      </c>
      <c r="M409" s="6" t="s">
        <v>8</v>
      </c>
      <c r="N409" s="6" t="s">
        <v>1277</v>
      </c>
      <c r="O409" s="6" t="s">
        <v>467</v>
      </c>
      <c r="P409" s="6" t="s">
        <v>51</v>
      </c>
      <c r="Q409" s="6" t="s">
        <v>52</v>
      </c>
      <c r="R409" s="6">
        <f>VLOOKUP(B409,[1]应付款管理!$A$1:$I$65536,9,0)</f>
        <v>551.52</v>
      </c>
      <c r="S409">
        <f t="shared" si="12"/>
        <v>0</v>
      </c>
      <c r="T409" t="str">
        <f>$T$19&amp;B409</f>
        <v>，1393627</v>
      </c>
    </row>
    <row r="410" spans="1:20">
      <c r="A410" s="6" t="s">
        <v>8</v>
      </c>
      <c r="B410" s="7">
        <v>1393619</v>
      </c>
      <c r="C410" s="6" t="s">
        <v>1285</v>
      </c>
      <c r="D410" s="6" t="s">
        <v>1283</v>
      </c>
      <c r="E410" s="6" t="s">
        <v>55</v>
      </c>
      <c r="F410" s="6">
        <v>1</v>
      </c>
      <c r="G410" s="6" t="s">
        <v>50</v>
      </c>
      <c r="H410" s="6" t="s">
        <v>25</v>
      </c>
      <c r="I410" s="6" t="s">
        <v>1286</v>
      </c>
      <c r="J410" s="6">
        <v>551.52</v>
      </c>
      <c r="K410" s="6">
        <v>551.52</v>
      </c>
      <c r="L410" s="6">
        <v>0</v>
      </c>
      <c r="M410" s="6" t="s">
        <v>8</v>
      </c>
      <c r="N410" s="6" t="s">
        <v>1277</v>
      </c>
      <c r="O410" s="6" t="s">
        <v>467</v>
      </c>
      <c r="P410" s="6" t="s">
        <v>51</v>
      </c>
      <c r="Q410" s="6" t="s">
        <v>52</v>
      </c>
      <c r="R410" s="6">
        <f>VLOOKUP(B410,[1]应付款管理!$A$1:$I$65536,9,0)</f>
        <v>551.52</v>
      </c>
      <c r="S410">
        <f t="shared" si="12"/>
        <v>0</v>
      </c>
      <c r="T410" t="str">
        <f>$T$19&amp;B410</f>
        <v>，1393619</v>
      </c>
    </row>
    <row r="411" spans="1:20">
      <c r="A411" s="6" t="s">
        <v>8</v>
      </c>
      <c r="B411" s="7">
        <v>1393616</v>
      </c>
      <c r="C411" s="6" t="s">
        <v>1287</v>
      </c>
      <c r="D411" s="6" t="s">
        <v>1283</v>
      </c>
      <c r="E411" s="6" t="s">
        <v>55</v>
      </c>
      <c r="F411" s="6">
        <v>1</v>
      </c>
      <c r="G411" s="6" t="s">
        <v>50</v>
      </c>
      <c r="H411" s="6" t="s">
        <v>25</v>
      </c>
      <c r="I411" s="6" t="s">
        <v>1288</v>
      </c>
      <c r="J411" s="6">
        <v>551.52</v>
      </c>
      <c r="K411" s="6">
        <v>551.52</v>
      </c>
      <c r="L411" s="6">
        <v>0</v>
      </c>
      <c r="M411" s="6" t="s">
        <v>8</v>
      </c>
      <c r="N411" s="6" t="s">
        <v>1277</v>
      </c>
      <c r="O411" s="6" t="s">
        <v>467</v>
      </c>
      <c r="P411" s="6" t="s">
        <v>51</v>
      </c>
      <c r="Q411" s="6" t="s">
        <v>52</v>
      </c>
      <c r="R411" s="6">
        <f>VLOOKUP(B411,[1]应付款管理!$A$1:$I$65536,9,0)</f>
        <v>551.52</v>
      </c>
      <c r="S411">
        <f t="shared" si="12"/>
        <v>0</v>
      </c>
      <c r="T411" t="str">
        <f>$T$19&amp;B411</f>
        <v>，1393616</v>
      </c>
    </row>
    <row r="412" spans="1:20">
      <c r="A412" s="6" t="s">
        <v>8</v>
      </c>
      <c r="B412" s="7">
        <v>1393362</v>
      </c>
      <c r="C412" s="6" t="s">
        <v>1289</v>
      </c>
      <c r="D412" s="6" t="s">
        <v>1290</v>
      </c>
      <c r="E412" s="6" t="s">
        <v>1291</v>
      </c>
      <c r="F412" s="6">
        <v>1</v>
      </c>
      <c r="G412" s="6" t="s">
        <v>64</v>
      </c>
      <c r="H412" s="6" t="s">
        <v>50</v>
      </c>
      <c r="I412" s="6" t="s">
        <v>1292</v>
      </c>
      <c r="J412" s="6">
        <v>516.14</v>
      </c>
      <c r="K412" s="6">
        <v>516.14</v>
      </c>
      <c r="L412" s="6">
        <v>0</v>
      </c>
      <c r="M412" s="6" t="s">
        <v>8</v>
      </c>
      <c r="N412" s="6" t="s">
        <v>1277</v>
      </c>
      <c r="O412" s="6" t="s">
        <v>1277</v>
      </c>
      <c r="P412" s="6" t="s">
        <v>51</v>
      </c>
      <c r="Q412" s="6" t="s">
        <v>52</v>
      </c>
      <c r="R412" s="6">
        <f>VLOOKUP(B412,[1]应付款管理!$A$1:$I$65536,9,0)</f>
        <v>516.14</v>
      </c>
      <c r="S412">
        <f t="shared" si="12"/>
        <v>0</v>
      </c>
      <c r="T412" t="str">
        <f>$T$19&amp;B412</f>
        <v>，1393362</v>
      </c>
    </row>
    <row r="413" spans="1:20">
      <c r="A413" s="6" t="s">
        <v>8</v>
      </c>
      <c r="B413" s="7">
        <v>1393352</v>
      </c>
      <c r="C413" s="6" t="s">
        <v>1293</v>
      </c>
      <c r="D413" s="6" t="s">
        <v>1294</v>
      </c>
      <c r="E413" s="6" t="s">
        <v>47</v>
      </c>
      <c r="F413" s="6">
        <v>1</v>
      </c>
      <c r="G413" s="6" t="s">
        <v>107</v>
      </c>
      <c r="H413" s="6" t="s">
        <v>64</v>
      </c>
      <c r="I413" s="6" t="s">
        <v>1292</v>
      </c>
      <c r="J413" s="6">
        <v>744.85</v>
      </c>
      <c r="K413" s="6">
        <v>744.85</v>
      </c>
      <c r="L413" s="6">
        <v>0</v>
      </c>
      <c r="M413" s="6" t="s">
        <v>8</v>
      </c>
      <c r="N413" s="6" t="s">
        <v>1277</v>
      </c>
      <c r="O413" s="6" t="s">
        <v>1277</v>
      </c>
      <c r="P413" s="6" t="s">
        <v>51</v>
      </c>
      <c r="Q413" s="6" t="s">
        <v>52</v>
      </c>
      <c r="R413" s="6">
        <f>VLOOKUP(B413,[1]应付款管理!$A$1:$I$65536,9,0)</f>
        <v>744.85</v>
      </c>
      <c r="S413">
        <f t="shared" si="12"/>
        <v>0</v>
      </c>
      <c r="T413" t="str">
        <f>$T$19&amp;B413</f>
        <v>，1393352</v>
      </c>
    </row>
    <row r="414" spans="1:20">
      <c r="A414" s="6" t="s">
        <v>8</v>
      </c>
      <c r="B414" s="7">
        <v>1393069</v>
      </c>
      <c r="C414" s="6" t="s">
        <v>1295</v>
      </c>
      <c r="D414" s="6" t="s">
        <v>652</v>
      </c>
      <c r="E414" s="6" t="s">
        <v>1296</v>
      </c>
      <c r="F414" s="6">
        <v>1</v>
      </c>
      <c r="G414" s="6" t="s">
        <v>107</v>
      </c>
      <c r="H414" s="6" t="s">
        <v>25</v>
      </c>
      <c r="I414" s="6" t="s">
        <v>1297</v>
      </c>
      <c r="J414" s="6">
        <v>10281.3</v>
      </c>
      <c r="K414" s="6">
        <v>10281.3</v>
      </c>
      <c r="L414" s="6">
        <v>0</v>
      </c>
      <c r="M414" s="6" t="s">
        <v>8</v>
      </c>
      <c r="N414" s="6" t="s">
        <v>1277</v>
      </c>
      <c r="O414" s="6" t="s">
        <v>17</v>
      </c>
      <c r="P414" s="6" t="s">
        <v>157</v>
      </c>
      <c r="Q414" s="6" t="s">
        <v>157</v>
      </c>
      <c r="R414" s="6">
        <f>VLOOKUP(B414,[1]应付款管理!$A$1:$I$65536,9,0)</f>
        <v>10281.32</v>
      </c>
      <c r="S414">
        <f t="shared" si="12"/>
        <v>-0.0200000000004366</v>
      </c>
      <c r="T414" t="str">
        <f>$T$19&amp;B414</f>
        <v>，1393069</v>
      </c>
    </row>
    <row r="415" spans="1:20">
      <c r="A415" s="6" t="s">
        <v>8</v>
      </c>
      <c r="B415" s="7">
        <v>1392470</v>
      </c>
      <c r="C415" s="6" t="s">
        <v>1298</v>
      </c>
      <c r="D415" s="6" t="s">
        <v>1299</v>
      </c>
      <c r="E415" s="6" t="s">
        <v>47</v>
      </c>
      <c r="F415" s="6">
        <v>2</v>
      </c>
      <c r="G415" s="6" t="s">
        <v>213</v>
      </c>
      <c r="H415" s="6" t="s">
        <v>64</v>
      </c>
      <c r="I415" s="6" t="s">
        <v>1300</v>
      </c>
      <c r="J415" s="6">
        <v>5418.3</v>
      </c>
      <c r="K415" s="6">
        <v>5418.3</v>
      </c>
      <c r="L415" s="6">
        <v>0</v>
      </c>
      <c r="M415" s="6" t="s">
        <v>8</v>
      </c>
      <c r="N415" s="6" t="s">
        <v>1301</v>
      </c>
      <c r="O415" s="6" t="s">
        <v>17</v>
      </c>
      <c r="P415" s="6" t="s">
        <v>162</v>
      </c>
      <c r="Q415" s="6" t="s">
        <v>163</v>
      </c>
      <c r="R415" s="6">
        <f>VLOOKUP(B415,[1]应付款管理!$A$1:$I$65536,9,0)</f>
        <v>5418.3</v>
      </c>
      <c r="S415">
        <f t="shared" si="12"/>
        <v>0</v>
      </c>
      <c r="T415" t="str">
        <f>$T$19&amp;B415</f>
        <v>，1392470</v>
      </c>
    </row>
    <row r="416" spans="1:20">
      <c r="A416" s="6" t="s">
        <v>8</v>
      </c>
      <c r="B416" s="7">
        <v>1392365</v>
      </c>
      <c r="C416" s="6" t="s">
        <v>1302</v>
      </c>
      <c r="D416" s="6" t="s">
        <v>1303</v>
      </c>
      <c r="E416" s="6" t="s">
        <v>1304</v>
      </c>
      <c r="F416" s="6">
        <v>1</v>
      </c>
      <c r="G416" s="6" t="s">
        <v>213</v>
      </c>
      <c r="H416" s="6" t="s">
        <v>107</v>
      </c>
      <c r="I416" s="6" t="s">
        <v>1305</v>
      </c>
      <c r="J416" s="6">
        <v>1811.16</v>
      </c>
      <c r="K416" s="6">
        <v>1811.16</v>
      </c>
      <c r="L416" s="6">
        <v>0</v>
      </c>
      <c r="M416" s="6" t="s">
        <v>8</v>
      </c>
      <c r="N416" s="6" t="s">
        <v>1301</v>
      </c>
      <c r="O416" s="6" t="s">
        <v>17</v>
      </c>
      <c r="P416" s="6" t="s">
        <v>181</v>
      </c>
      <c r="Q416" s="6" t="s">
        <v>182</v>
      </c>
      <c r="R416" s="6">
        <f>VLOOKUP(B416,[1]应付款管理!$A$1:$I$65536,9,0)</f>
        <v>1811</v>
      </c>
      <c r="S416">
        <f t="shared" si="12"/>
        <v>0.160000000000082</v>
      </c>
      <c r="T416" t="str">
        <f>$T$19&amp;B416</f>
        <v>，1392365</v>
      </c>
    </row>
    <row r="417" spans="1:20">
      <c r="A417" s="6" t="s">
        <v>8</v>
      </c>
      <c r="B417" s="7">
        <v>1392292</v>
      </c>
      <c r="C417" s="6" t="s">
        <v>1306</v>
      </c>
      <c r="D417" s="6" t="s">
        <v>1290</v>
      </c>
      <c r="E417" s="6" t="s">
        <v>1291</v>
      </c>
      <c r="F417" s="6">
        <v>1</v>
      </c>
      <c r="G417" s="6" t="s">
        <v>107</v>
      </c>
      <c r="H417" s="6" t="s">
        <v>64</v>
      </c>
      <c r="I417" s="6" t="s">
        <v>1307</v>
      </c>
      <c r="J417" s="6">
        <v>507.27</v>
      </c>
      <c r="K417" s="6">
        <v>507.27</v>
      </c>
      <c r="L417" s="6">
        <v>0</v>
      </c>
      <c r="M417" s="6" t="s">
        <v>8</v>
      </c>
      <c r="N417" s="6" t="s">
        <v>1301</v>
      </c>
      <c r="O417" s="6" t="s">
        <v>1301</v>
      </c>
      <c r="P417" s="6" t="s">
        <v>51</v>
      </c>
      <c r="Q417" s="6" t="s">
        <v>52</v>
      </c>
      <c r="R417" s="6">
        <f>VLOOKUP(B417,[1]应付款管理!$A$1:$I$65536,9,0)</f>
        <v>507.27</v>
      </c>
      <c r="S417">
        <f t="shared" si="12"/>
        <v>0</v>
      </c>
      <c r="T417" t="str">
        <f>$T$19&amp;B417</f>
        <v>，1392292</v>
      </c>
    </row>
    <row r="418" spans="1:20">
      <c r="A418" s="6" t="s">
        <v>8</v>
      </c>
      <c r="B418" s="7">
        <v>1391430</v>
      </c>
      <c r="C418" s="6" t="s">
        <v>1308</v>
      </c>
      <c r="D418" s="6" t="s">
        <v>1309</v>
      </c>
      <c r="E418" s="6" t="s">
        <v>1310</v>
      </c>
      <c r="F418" s="6">
        <v>1</v>
      </c>
      <c r="G418" s="6" t="s">
        <v>64</v>
      </c>
      <c r="H418" s="6" t="s">
        <v>19</v>
      </c>
      <c r="I418" s="6" t="s">
        <v>1311</v>
      </c>
      <c r="J418" s="6">
        <v>3390.55</v>
      </c>
      <c r="K418" s="6">
        <v>3390.55</v>
      </c>
      <c r="L418" s="6">
        <v>0</v>
      </c>
      <c r="M418" s="6" t="s">
        <v>8</v>
      </c>
      <c r="N418" s="6" t="s">
        <v>1312</v>
      </c>
      <c r="O418" s="6" t="s">
        <v>1312</v>
      </c>
      <c r="P418" s="6" t="s">
        <v>135</v>
      </c>
      <c r="Q418" s="6" t="s">
        <v>135</v>
      </c>
      <c r="R418" s="6">
        <f>VLOOKUP(B418,[1]应付款管理!$A$1:$I$65536,9,0)</f>
        <v>3390</v>
      </c>
      <c r="S418">
        <f t="shared" si="12"/>
        <v>0.550000000000182</v>
      </c>
      <c r="T418" t="str">
        <f>$T$19&amp;B418</f>
        <v>，1391430</v>
      </c>
    </row>
    <row r="419" spans="1:20">
      <c r="A419" s="6" t="s">
        <v>8</v>
      </c>
      <c r="B419" s="7">
        <v>1391432</v>
      </c>
      <c r="C419" s="6" t="s">
        <v>1313</v>
      </c>
      <c r="D419" s="6" t="s">
        <v>1309</v>
      </c>
      <c r="E419" s="6" t="s">
        <v>86</v>
      </c>
      <c r="F419" s="6">
        <v>1</v>
      </c>
      <c r="G419" s="6" t="s">
        <v>64</v>
      </c>
      <c r="H419" s="6" t="s">
        <v>19</v>
      </c>
      <c r="I419" s="6" t="s">
        <v>1314</v>
      </c>
      <c r="J419" s="6">
        <v>3502.1</v>
      </c>
      <c r="K419" s="6">
        <v>3502.1</v>
      </c>
      <c r="L419" s="6">
        <v>0</v>
      </c>
      <c r="M419" s="6" t="s">
        <v>8</v>
      </c>
      <c r="N419" s="6" t="s">
        <v>1312</v>
      </c>
      <c r="O419" s="6" t="s">
        <v>1312</v>
      </c>
      <c r="P419" s="6" t="s">
        <v>51</v>
      </c>
      <c r="Q419" s="6" t="s">
        <v>52</v>
      </c>
      <c r="R419" s="6">
        <f>VLOOKUP(B419,[1]应付款管理!$A$1:$I$65536,9,0)</f>
        <v>3502.1</v>
      </c>
      <c r="S419">
        <f t="shared" si="12"/>
        <v>0</v>
      </c>
      <c r="T419" t="str">
        <f>$T$19&amp;B419</f>
        <v>，1391432</v>
      </c>
    </row>
    <row r="420" spans="1:20">
      <c r="A420" s="6" t="s">
        <v>8</v>
      </c>
      <c r="B420" s="7">
        <v>1391349</v>
      </c>
      <c r="C420" s="6" t="s">
        <v>1315</v>
      </c>
      <c r="D420" s="6" t="s">
        <v>1316</v>
      </c>
      <c r="E420" s="6" t="s">
        <v>47</v>
      </c>
      <c r="F420" s="6">
        <v>1</v>
      </c>
      <c r="G420" s="6" t="s">
        <v>50</v>
      </c>
      <c r="H420" s="6" t="s">
        <v>25</v>
      </c>
      <c r="I420" s="6" t="s">
        <v>1317</v>
      </c>
      <c r="J420" s="6">
        <v>1571.76</v>
      </c>
      <c r="K420" s="6">
        <v>1571.76</v>
      </c>
      <c r="L420" s="6">
        <v>0</v>
      </c>
      <c r="M420" s="6" t="s">
        <v>8</v>
      </c>
      <c r="N420" s="6" t="s">
        <v>1312</v>
      </c>
      <c r="O420" s="6" t="s">
        <v>1318</v>
      </c>
      <c r="P420" s="6" t="s">
        <v>162</v>
      </c>
      <c r="Q420" s="6" t="s">
        <v>163</v>
      </c>
      <c r="R420" s="6">
        <f>VLOOKUP(B420,[1]应付款管理!$A$1:$I$65536,9,0)</f>
        <v>1571.76</v>
      </c>
      <c r="S420">
        <f t="shared" si="12"/>
        <v>0</v>
      </c>
      <c r="T420" t="str">
        <f>$T$19&amp;B420</f>
        <v>，1391349</v>
      </c>
    </row>
    <row r="421" spans="1:20">
      <c r="A421" s="6" t="s">
        <v>8</v>
      </c>
      <c r="B421" s="7">
        <v>1390573</v>
      </c>
      <c r="C421" s="6" t="s">
        <v>1319</v>
      </c>
      <c r="D421" s="6" t="s">
        <v>1320</v>
      </c>
      <c r="E421" s="6" t="s">
        <v>1321</v>
      </c>
      <c r="F421" s="6">
        <v>1</v>
      </c>
      <c r="G421" s="6" t="s">
        <v>17</v>
      </c>
      <c r="H421" s="6" t="s">
        <v>173</v>
      </c>
      <c r="I421" s="6" t="s">
        <v>1322</v>
      </c>
      <c r="J421" s="6">
        <v>2770.08</v>
      </c>
      <c r="K421" s="6">
        <v>2770.08</v>
      </c>
      <c r="L421" s="6">
        <v>0</v>
      </c>
      <c r="M421" s="6" t="s">
        <v>8</v>
      </c>
      <c r="N421" s="6" t="s">
        <v>1323</v>
      </c>
      <c r="O421" s="6" t="s">
        <v>613</v>
      </c>
      <c r="P421" s="6" t="s">
        <v>258</v>
      </c>
      <c r="Q421" s="6" t="s">
        <v>259</v>
      </c>
      <c r="R421" s="6">
        <f>VLOOKUP(B421,[1]应付款管理!$A$1:$I$65536,9,0)</f>
        <v>2770.08</v>
      </c>
      <c r="S421">
        <f t="shared" si="12"/>
        <v>0</v>
      </c>
      <c r="T421" t="str">
        <f>$T$19&amp;B421</f>
        <v>，1390573</v>
      </c>
    </row>
    <row r="422" spans="1:20">
      <c r="A422" s="6" t="s">
        <v>8</v>
      </c>
      <c r="B422" s="7">
        <v>1389756</v>
      </c>
      <c r="C422" s="6" t="s">
        <v>1324</v>
      </c>
      <c r="D422" s="6" t="s">
        <v>1244</v>
      </c>
      <c r="E422" s="6" t="s">
        <v>55</v>
      </c>
      <c r="F422" s="6">
        <v>1</v>
      </c>
      <c r="G422" s="6" t="s">
        <v>17</v>
      </c>
      <c r="H422" s="6" t="s">
        <v>107</v>
      </c>
      <c r="I422" s="6" t="s">
        <v>1325</v>
      </c>
      <c r="J422" s="6">
        <v>4446.54</v>
      </c>
      <c r="K422" s="6">
        <v>4446.54</v>
      </c>
      <c r="L422" s="6">
        <v>0</v>
      </c>
      <c r="M422" s="6" t="s">
        <v>8</v>
      </c>
      <c r="N422" s="6" t="s">
        <v>1326</v>
      </c>
      <c r="O422" s="6" t="s">
        <v>570</v>
      </c>
      <c r="P422" s="6" t="s">
        <v>162</v>
      </c>
      <c r="Q422" s="6" t="s">
        <v>163</v>
      </c>
      <c r="R422" s="6">
        <f>VLOOKUP(B422,[1]应付款管理!$A$1:$I$65536,9,0)</f>
        <v>4446.54</v>
      </c>
      <c r="S422">
        <f t="shared" si="12"/>
        <v>0</v>
      </c>
      <c r="T422" t="str">
        <f>$T$19&amp;B422</f>
        <v>，1389756</v>
      </c>
    </row>
    <row r="423" spans="1:20">
      <c r="A423" s="6" t="s">
        <v>8</v>
      </c>
      <c r="B423" s="7">
        <v>1388997</v>
      </c>
      <c r="C423" s="6" t="s">
        <v>1327</v>
      </c>
      <c r="D423" s="6" t="s">
        <v>1328</v>
      </c>
      <c r="E423" s="6" t="s">
        <v>47</v>
      </c>
      <c r="F423" s="6">
        <v>2</v>
      </c>
      <c r="G423" s="6" t="s">
        <v>173</v>
      </c>
      <c r="H423" s="6" t="s">
        <v>50</v>
      </c>
      <c r="I423" s="6" t="s">
        <v>1329</v>
      </c>
      <c r="J423" s="6">
        <v>2720.36</v>
      </c>
      <c r="K423" s="6">
        <v>2720.36</v>
      </c>
      <c r="L423" s="6">
        <v>0</v>
      </c>
      <c r="M423" s="6" t="s">
        <v>8</v>
      </c>
      <c r="N423" s="6" t="s">
        <v>1330</v>
      </c>
      <c r="O423" s="6" t="s">
        <v>338</v>
      </c>
      <c r="P423" s="6" t="s">
        <v>135</v>
      </c>
      <c r="Q423" s="6" t="s">
        <v>135</v>
      </c>
      <c r="R423" s="6">
        <f>VLOOKUP(B423,[1]应付款管理!$A$1:$I$65536,9,0)</f>
        <v>2720.36</v>
      </c>
      <c r="S423">
        <f t="shared" si="12"/>
        <v>0</v>
      </c>
      <c r="T423" t="str">
        <f>$T$19&amp;B423</f>
        <v>，1388997</v>
      </c>
    </row>
    <row r="424" spans="1:20">
      <c r="A424" s="6" t="s">
        <v>8</v>
      </c>
      <c r="B424" s="7">
        <v>1386049</v>
      </c>
      <c r="C424" s="6" t="s">
        <v>1331</v>
      </c>
      <c r="D424" s="6" t="s">
        <v>1332</v>
      </c>
      <c r="E424" s="6" t="s">
        <v>1333</v>
      </c>
      <c r="F424" s="6">
        <v>1</v>
      </c>
      <c r="G424" s="6" t="s">
        <v>17</v>
      </c>
      <c r="H424" s="6" t="s">
        <v>213</v>
      </c>
      <c r="I424" s="6" t="s">
        <v>1334</v>
      </c>
      <c r="J424" s="6">
        <v>516.14</v>
      </c>
      <c r="K424" s="6">
        <v>516.14</v>
      </c>
      <c r="L424" s="6">
        <v>0</v>
      </c>
      <c r="M424" s="6" t="s">
        <v>8</v>
      </c>
      <c r="N424" s="6" t="s">
        <v>1335</v>
      </c>
      <c r="O424" s="6" t="s">
        <v>1335</v>
      </c>
      <c r="P424" s="6" t="s">
        <v>80</v>
      </c>
      <c r="Q424" s="6" t="s">
        <v>80</v>
      </c>
      <c r="R424" s="6">
        <f>VLOOKUP(B424,[1]应付款管理!$A$1:$I$65536,9,0)</f>
        <v>516.14</v>
      </c>
      <c r="S424">
        <f t="shared" si="12"/>
        <v>0</v>
      </c>
      <c r="T424" t="str">
        <f>$T$19&amp;B424</f>
        <v>，1386049</v>
      </c>
    </row>
    <row r="425" spans="1:20">
      <c r="A425" s="6" t="s">
        <v>8</v>
      </c>
      <c r="B425" s="7">
        <v>1387915</v>
      </c>
      <c r="C425" s="6" t="s">
        <v>1336</v>
      </c>
      <c r="D425" s="6" t="s">
        <v>1337</v>
      </c>
      <c r="E425" s="6" t="s">
        <v>74</v>
      </c>
      <c r="F425" s="6">
        <v>1</v>
      </c>
      <c r="G425" s="6" t="s">
        <v>64</v>
      </c>
      <c r="H425" s="6" t="s">
        <v>59</v>
      </c>
      <c r="I425" s="6" t="s">
        <v>1338</v>
      </c>
      <c r="J425" s="6">
        <v>1346.44</v>
      </c>
      <c r="K425" s="6">
        <v>1346.44</v>
      </c>
      <c r="L425" s="6">
        <v>0</v>
      </c>
      <c r="M425" s="6" t="s">
        <v>8</v>
      </c>
      <c r="N425" s="6" t="s">
        <v>1339</v>
      </c>
      <c r="O425" s="6" t="s">
        <v>107</v>
      </c>
      <c r="P425" s="6" t="s">
        <v>1340</v>
      </c>
      <c r="Q425" s="6" t="s">
        <v>1341</v>
      </c>
      <c r="R425" s="6">
        <f>VLOOKUP(B425,[1]应付款管理!$A$1:$I$65536,9,0)</f>
        <v>1346.44</v>
      </c>
      <c r="S425">
        <f t="shared" si="12"/>
        <v>0</v>
      </c>
      <c r="T425" t="str">
        <f>$T$19&amp;B425</f>
        <v>，1387915</v>
      </c>
    </row>
    <row r="426" spans="1:20">
      <c r="A426" s="6" t="s">
        <v>8</v>
      </c>
      <c r="B426" s="7">
        <v>1385897</v>
      </c>
      <c r="C426" s="6" t="s">
        <v>1342</v>
      </c>
      <c r="D426" s="6" t="s">
        <v>1343</v>
      </c>
      <c r="E426" s="6" t="s">
        <v>1344</v>
      </c>
      <c r="F426" s="6">
        <v>1</v>
      </c>
      <c r="G426" s="6" t="s">
        <v>50</v>
      </c>
      <c r="H426" s="6" t="s">
        <v>59</v>
      </c>
      <c r="I426" s="6" t="s">
        <v>1345</v>
      </c>
      <c r="J426" s="6">
        <v>3117.42</v>
      </c>
      <c r="K426" s="6">
        <v>3117.42</v>
      </c>
      <c r="L426" s="6">
        <v>0</v>
      </c>
      <c r="M426" s="6" t="s">
        <v>8</v>
      </c>
      <c r="N426" s="6" t="s">
        <v>1346</v>
      </c>
      <c r="O426" s="6" t="s">
        <v>1346</v>
      </c>
      <c r="P426" s="6" t="s">
        <v>114</v>
      </c>
      <c r="Q426" s="6" t="s">
        <v>114</v>
      </c>
      <c r="R426" s="6">
        <f>VLOOKUP(B426,[1]应付款管理!$A$1:$I$65536,9,0)</f>
        <v>3117.42</v>
      </c>
      <c r="S426">
        <f t="shared" si="12"/>
        <v>0</v>
      </c>
      <c r="T426" t="str">
        <f>$T$19&amp;B426</f>
        <v>，1385897</v>
      </c>
    </row>
    <row r="427" spans="1:20">
      <c r="A427" s="6" t="s">
        <v>8</v>
      </c>
      <c r="B427" s="7">
        <v>1386861</v>
      </c>
      <c r="C427" s="6" t="s">
        <v>1347</v>
      </c>
      <c r="D427" s="6" t="s">
        <v>674</v>
      </c>
      <c r="E427" s="6" t="s">
        <v>1348</v>
      </c>
      <c r="F427" s="6">
        <v>1</v>
      </c>
      <c r="G427" s="6" t="s">
        <v>213</v>
      </c>
      <c r="H427" s="6" t="s">
        <v>64</v>
      </c>
      <c r="I427" s="6" t="s">
        <v>1349</v>
      </c>
      <c r="J427" s="6">
        <v>3983.43</v>
      </c>
      <c r="K427" s="6">
        <v>3983.43</v>
      </c>
      <c r="L427" s="6">
        <v>0</v>
      </c>
      <c r="M427" s="6" t="s">
        <v>8</v>
      </c>
      <c r="N427" s="6" t="s">
        <v>1350</v>
      </c>
      <c r="O427" s="6" t="s">
        <v>544</v>
      </c>
      <c r="P427" s="6" t="s">
        <v>286</v>
      </c>
      <c r="Q427" s="6" t="s">
        <v>287</v>
      </c>
      <c r="R427" s="6">
        <f>VLOOKUP(B427,[1]应付款管理!$A$1:$I$65536,9,0)</f>
        <v>3983.43</v>
      </c>
      <c r="S427">
        <f t="shared" si="12"/>
        <v>0</v>
      </c>
      <c r="T427" t="str">
        <f>$T$19&amp;B427</f>
        <v>，1386861</v>
      </c>
    </row>
    <row r="428" spans="1:20">
      <c r="A428" s="6" t="s">
        <v>8</v>
      </c>
      <c r="B428" s="7">
        <v>1386848</v>
      </c>
      <c r="C428" s="6" t="s">
        <v>1351</v>
      </c>
      <c r="D428" s="6" t="s">
        <v>1352</v>
      </c>
      <c r="E428" s="6" t="s">
        <v>74</v>
      </c>
      <c r="F428" s="6">
        <v>1</v>
      </c>
      <c r="G428" s="6" t="s">
        <v>50</v>
      </c>
      <c r="H428" s="6" t="s">
        <v>59</v>
      </c>
      <c r="I428" s="6" t="s">
        <v>1353</v>
      </c>
      <c r="J428" s="6">
        <v>1000.5</v>
      </c>
      <c r="K428" s="6">
        <v>1000.5</v>
      </c>
      <c r="L428" s="6">
        <v>0</v>
      </c>
      <c r="M428" s="6" t="s">
        <v>8</v>
      </c>
      <c r="N428" s="6" t="s">
        <v>1354</v>
      </c>
      <c r="O428" s="6" t="s">
        <v>64</v>
      </c>
      <c r="P428" s="6" t="s">
        <v>162</v>
      </c>
      <c r="Q428" s="6" t="s">
        <v>163</v>
      </c>
      <c r="R428" s="6">
        <f>VLOOKUP(B428,[1]应付款管理!$A$1:$I$65536,9,0)</f>
        <v>1000.5</v>
      </c>
      <c r="S428">
        <f t="shared" si="12"/>
        <v>0</v>
      </c>
      <c r="T428" t="str">
        <f>$T$19&amp;B428</f>
        <v>，1386848</v>
      </c>
    </row>
    <row r="429" spans="1:20">
      <c r="A429" s="6" t="s">
        <v>8</v>
      </c>
      <c r="B429" s="7">
        <v>1383914</v>
      </c>
      <c r="C429" s="6" t="s">
        <v>1355</v>
      </c>
      <c r="D429" s="6" t="s">
        <v>1356</v>
      </c>
      <c r="E429" s="6" t="s">
        <v>78</v>
      </c>
      <c r="F429" s="6">
        <v>1</v>
      </c>
      <c r="G429" s="6" t="s">
        <v>173</v>
      </c>
      <c r="H429" s="6" t="s">
        <v>64</v>
      </c>
      <c r="I429" s="6" t="s">
        <v>1357</v>
      </c>
      <c r="J429" s="6">
        <v>2377.37</v>
      </c>
      <c r="K429" s="6">
        <v>2377.37</v>
      </c>
      <c r="L429" s="6">
        <v>0</v>
      </c>
      <c r="M429" s="6" t="s">
        <v>8</v>
      </c>
      <c r="N429" s="6" t="s">
        <v>1358</v>
      </c>
      <c r="O429" s="6" t="s">
        <v>338</v>
      </c>
      <c r="P429" s="6" t="s">
        <v>114</v>
      </c>
      <c r="Q429" s="6" t="s">
        <v>114</v>
      </c>
      <c r="R429" s="6">
        <f>VLOOKUP(B429,[1]应付款管理!$A$1:$I$65536,9,0)</f>
        <v>2377.38</v>
      </c>
      <c r="S429">
        <f t="shared" si="12"/>
        <v>-0.0100000000002183</v>
      </c>
      <c r="T429" t="str">
        <f>$T$19&amp;B429</f>
        <v>，1383914</v>
      </c>
    </row>
    <row r="430" spans="1:20">
      <c r="A430" s="6" t="s">
        <v>8</v>
      </c>
      <c r="B430" s="7">
        <v>1383506</v>
      </c>
      <c r="C430" s="6" t="s">
        <v>1359</v>
      </c>
      <c r="D430" s="6" t="s">
        <v>1360</v>
      </c>
      <c r="E430" s="6" t="s">
        <v>1361</v>
      </c>
      <c r="F430" s="6">
        <v>1</v>
      </c>
      <c r="G430" s="6" t="s">
        <v>17</v>
      </c>
      <c r="H430" s="6" t="s">
        <v>173</v>
      </c>
      <c r="I430" s="6" t="s">
        <v>1362</v>
      </c>
      <c r="J430" s="6">
        <v>3416.82</v>
      </c>
      <c r="K430" s="6">
        <v>3416.82</v>
      </c>
      <c r="L430" s="6">
        <v>0</v>
      </c>
      <c r="M430" s="6" t="s">
        <v>8</v>
      </c>
      <c r="N430" s="6" t="s">
        <v>1363</v>
      </c>
      <c r="O430" s="6" t="s">
        <v>1363</v>
      </c>
      <c r="P430" s="6" t="s">
        <v>51</v>
      </c>
      <c r="Q430" s="6" t="s">
        <v>52</v>
      </c>
      <c r="R430" s="6">
        <f>VLOOKUP(B430,[1]应付款管理!$A$1:$I$65536,9,0)</f>
        <v>3416.82</v>
      </c>
      <c r="S430">
        <f t="shared" si="12"/>
        <v>0</v>
      </c>
      <c r="T430" t="str">
        <f>$T$19&amp;B430</f>
        <v>，1383506</v>
      </c>
    </row>
    <row r="431" spans="1:20">
      <c r="A431" s="6" t="s">
        <v>8</v>
      </c>
      <c r="B431" s="7">
        <v>1382895</v>
      </c>
      <c r="C431" s="6" t="s">
        <v>1364</v>
      </c>
      <c r="D431" s="6" t="s">
        <v>1365</v>
      </c>
      <c r="E431" s="6" t="s">
        <v>78</v>
      </c>
      <c r="F431" s="6">
        <v>1</v>
      </c>
      <c r="G431" s="6" t="s">
        <v>173</v>
      </c>
      <c r="H431" s="6" t="s">
        <v>64</v>
      </c>
      <c r="I431" s="6" t="s">
        <v>1366</v>
      </c>
      <c r="J431" s="6">
        <v>3293.94</v>
      </c>
      <c r="K431" s="6">
        <v>3293.94</v>
      </c>
      <c r="L431" s="6">
        <v>0</v>
      </c>
      <c r="M431" s="6" t="s">
        <v>8</v>
      </c>
      <c r="N431" s="6" t="s">
        <v>1367</v>
      </c>
      <c r="O431" s="6" t="s">
        <v>467</v>
      </c>
      <c r="P431" s="6" t="s">
        <v>258</v>
      </c>
      <c r="Q431" s="6" t="s">
        <v>259</v>
      </c>
      <c r="R431" s="6">
        <f>VLOOKUP(B431,[1]应付款管理!$A$1:$I$65536,9,0)</f>
        <v>3293.94</v>
      </c>
      <c r="S431">
        <f t="shared" si="12"/>
        <v>0</v>
      </c>
      <c r="T431" t="str">
        <f>$T$19&amp;B431</f>
        <v>，1382895</v>
      </c>
    </row>
    <row r="432" spans="1:20">
      <c r="A432" s="6" t="s">
        <v>8</v>
      </c>
      <c r="B432" s="7">
        <v>1381681</v>
      </c>
      <c r="C432" s="6" t="s">
        <v>1368</v>
      </c>
      <c r="D432" s="6" t="s">
        <v>1369</v>
      </c>
      <c r="E432" s="6" t="s">
        <v>1370</v>
      </c>
      <c r="F432" s="6">
        <v>1</v>
      </c>
      <c r="G432" s="6" t="s">
        <v>213</v>
      </c>
      <c r="H432" s="6" t="s">
        <v>64</v>
      </c>
      <c r="I432" s="6" t="s">
        <v>1371</v>
      </c>
      <c r="J432" s="6">
        <v>21764.64</v>
      </c>
      <c r="K432" s="6">
        <v>21764.64</v>
      </c>
      <c r="L432" s="6">
        <v>0</v>
      </c>
      <c r="M432" s="6" t="s">
        <v>8</v>
      </c>
      <c r="N432" s="6" t="s">
        <v>1372</v>
      </c>
      <c r="O432" s="6" t="s">
        <v>1372</v>
      </c>
      <c r="P432" s="6" t="s">
        <v>51</v>
      </c>
      <c r="Q432" s="6" t="s">
        <v>52</v>
      </c>
      <c r="R432" s="6">
        <f>VLOOKUP(B432,[1]应付款管理!$A$1:$I$65536,9,0)</f>
        <v>21764.64</v>
      </c>
      <c r="S432">
        <f t="shared" si="12"/>
        <v>0</v>
      </c>
      <c r="T432" t="str">
        <f>$T$19&amp;B432</f>
        <v>，1381681</v>
      </c>
    </row>
    <row r="433" spans="1:20">
      <c r="A433" s="6" t="s">
        <v>12</v>
      </c>
      <c r="B433" s="7">
        <v>1409607</v>
      </c>
      <c r="C433" s="6" t="s">
        <v>1373</v>
      </c>
      <c r="D433" s="6" t="s">
        <v>858</v>
      </c>
      <c r="E433" s="6" t="s">
        <v>47</v>
      </c>
      <c r="F433" s="6">
        <v>1</v>
      </c>
      <c r="G433" s="6" t="s">
        <v>19</v>
      </c>
      <c r="H433" s="6" t="s">
        <v>242</v>
      </c>
      <c r="I433" s="6" t="s">
        <v>1374</v>
      </c>
      <c r="J433" s="6">
        <v>-457.44</v>
      </c>
      <c r="K433" s="6">
        <v>-457.44</v>
      </c>
      <c r="L433" s="6">
        <v>0</v>
      </c>
      <c r="M433" s="6" t="s">
        <v>1375</v>
      </c>
      <c r="N433" s="6" t="s">
        <v>870</v>
      </c>
      <c r="O433" s="6" t="s">
        <v>19</v>
      </c>
      <c r="P433" s="6" t="s">
        <v>1376</v>
      </c>
      <c r="Q433" s="6" t="s">
        <v>52</v>
      </c>
      <c r="R433" s="6">
        <v>-457.44</v>
      </c>
      <c r="S433">
        <f t="shared" si="12"/>
        <v>0</v>
      </c>
      <c r="T433" t="str">
        <f>$T$19&amp;B433</f>
        <v>，1409607</v>
      </c>
    </row>
    <row r="434" spans="1:22">
      <c r="A434" s="6" t="s">
        <v>12</v>
      </c>
      <c r="B434" s="7">
        <v>1407896</v>
      </c>
      <c r="C434" s="16" t="s">
        <v>1377</v>
      </c>
      <c r="D434" s="6" t="s">
        <v>1378</v>
      </c>
      <c r="E434" s="6" t="s">
        <v>1379</v>
      </c>
      <c r="F434" s="6">
        <v>1</v>
      </c>
      <c r="G434" s="6" t="s">
        <v>570</v>
      </c>
      <c r="H434" s="6" t="s">
        <v>411</v>
      </c>
      <c r="I434" s="6" t="s">
        <v>1380</v>
      </c>
      <c r="J434" s="6">
        <v>-605</v>
      </c>
      <c r="K434" s="6">
        <v>-605</v>
      </c>
      <c r="L434" s="6">
        <v>0</v>
      </c>
      <c r="M434" s="6" t="s">
        <v>1375</v>
      </c>
      <c r="N434" s="6" t="s">
        <v>955</v>
      </c>
      <c r="O434" s="6" t="s">
        <v>64</v>
      </c>
      <c r="P434" s="6" t="s">
        <v>1376</v>
      </c>
      <c r="Q434" s="6" t="s">
        <v>182</v>
      </c>
      <c r="R434" s="6">
        <v>-605</v>
      </c>
      <c r="S434">
        <f t="shared" si="12"/>
        <v>0</v>
      </c>
      <c r="T434" t="s">
        <v>1381</v>
      </c>
      <c r="U434" s="14" t="s">
        <v>1382</v>
      </c>
      <c r="V434" s="1"/>
    </row>
    <row r="435" spans="1:19">
      <c r="A435" s="6" t="s">
        <v>12</v>
      </c>
      <c r="B435" s="7">
        <v>1403435</v>
      </c>
      <c r="C435" s="6" t="s">
        <v>1172</v>
      </c>
      <c r="D435" s="6" t="s">
        <v>1160</v>
      </c>
      <c r="E435" s="6" t="s">
        <v>1161</v>
      </c>
      <c r="F435" s="6">
        <v>1</v>
      </c>
      <c r="G435" s="6" t="s">
        <v>64</v>
      </c>
      <c r="H435" s="6" t="s">
        <v>19</v>
      </c>
      <c r="I435" s="6" t="s">
        <v>1173</v>
      </c>
      <c r="J435" s="6">
        <v>-3200.8</v>
      </c>
      <c r="K435" s="6">
        <v>-3200.8</v>
      </c>
      <c r="L435" s="6">
        <v>0</v>
      </c>
      <c r="M435" s="6" t="s">
        <v>1375</v>
      </c>
      <c r="N435" s="6" t="s">
        <v>1138</v>
      </c>
      <c r="O435" s="6" t="s">
        <v>544</v>
      </c>
      <c r="P435" s="6" t="s">
        <v>1383</v>
      </c>
      <c r="Q435" s="6" t="s">
        <v>52</v>
      </c>
      <c r="R435" s="6">
        <v>-3200.8</v>
      </c>
      <c r="S435">
        <f t="shared" si="12"/>
        <v>0</v>
      </c>
    </row>
    <row r="436" spans="1:19">
      <c r="A436" s="12" t="s">
        <v>1384</v>
      </c>
      <c r="B436" s="12"/>
      <c r="C436" s="12"/>
      <c r="D436" s="12"/>
      <c r="E436" s="12"/>
      <c r="F436" s="12"/>
      <c r="G436" s="12"/>
      <c r="H436" s="12"/>
      <c r="I436" s="12"/>
      <c r="J436" s="12"/>
      <c r="K436" s="12">
        <f>SUM(K20:K435)</f>
        <v>831347.2</v>
      </c>
      <c r="L436" s="12"/>
      <c r="M436" s="12"/>
      <c r="N436" s="12"/>
      <c r="O436" s="12"/>
      <c r="P436" s="12"/>
      <c r="Q436" s="12"/>
      <c r="R436" s="6">
        <f>SUM(R20:R435)</f>
        <v>831346.8</v>
      </c>
      <c r="S436">
        <f>SUM(S20:S435)</f>
        <v>0.399999999999864</v>
      </c>
    </row>
    <row r="441" spans="13:22"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3:22">
      <c r="M442" s="1"/>
      <c r="N442" s="13" t="s">
        <v>1385</v>
      </c>
      <c r="O442" s="1"/>
      <c r="P442" s="1"/>
      <c r="Q442" s="1"/>
      <c r="R442" s="1"/>
      <c r="S442" s="1"/>
      <c r="T442" s="1"/>
      <c r="U442" s="1"/>
      <c r="V442" s="1"/>
    </row>
    <row r="443" spans="13:22">
      <c r="M443" s="1"/>
      <c r="N443" s="13" t="s">
        <v>1386</v>
      </c>
      <c r="O443" s="1"/>
      <c r="P443" s="1"/>
      <c r="Q443" s="1"/>
      <c r="R443" s="15"/>
      <c r="S443" s="1"/>
      <c r="T443" s="1"/>
      <c r="U443" s="1"/>
      <c r="V443" s="1"/>
    </row>
    <row r="444" spans="13:22">
      <c r="M444" s="1"/>
      <c r="N444" s="13" t="s">
        <v>1387</v>
      </c>
      <c r="O444" s="1"/>
      <c r="P444" s="1"/>
      <c r="Q444" s="1"/>
      <c r="R444" s="1"/>
      <c r="S444" s="1"/>
      <c r="T444" s="1"/>
      <c r="U444" s="1"/>
      <c r="V444" s="1"/>
    </row>
    <row r="445" spans="13:22">
      <c r="M445" s="1"/>
      <c r="N445" s="1"/>
      <c r="O445" s="1"/>
      <c r="P445" s="1"/>
      <c r="Q445" s="1"/>
      <c r="R445" s="1"/>
      <c r="S445" s="1"/>
      <c r="T445" s="1"/>
      <c r="U445" s="1"/>
      <c r="V445" s="1"/>
    </row>
  </sheetData>
  <sheetProtection formatCells="0" formatColumns="0" formatRows="0" insertRows="0" insertColumns="0" insertHyperlinks="0" deleteColumns="0" deleteRows="0" sort="0" autoFilter="0" pivotTables="0"/>
  <autoFilter ref="A19:S436">
    <extLst/>
  </autoFilter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conditionalFormatting sqref="B1:B97 B99:B1048576">
    <cfRule type="duplicateValues" dxfId="0" priority="1"/>
  </conditionalFormatting>
  <pageMargins left="0.699305555555556" right="0.699305555555556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2019-01-02T11:21:00Z</dcterms:created>
  <dcterms:modified xsi:type="dcterms:W3CDTF">2019-01-03T08:11:02Z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