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2" sheetId="2" r:id="rId1"/>
  </sheets>
  <externalReferences>
    <externalReference r:id="rId2"/>
  </externalReferences>
  <definedNames>
    <definedName name="_xlnm._FilterDatabase" localSheetId="0" hidden="1">Sheet2!$A$9:$N$139</definedName>
  </definedNames>
  <calcPr calcId="144525"/>
</workbook>
</file>

<file path=xl/sharedStrings.xml><?xml version="1.0" encoding="utf-8"?>
<sst xmlns="http://schemas.openxmlformats.org/spreadsheetml/2006/main" count="382">
  <si>
    <t xml:space="preserve"> TO:CONVERGENT INTERNATIONAL TRAVEL DEVELOPMENT CO.,LTD</t>
  </si>
  <si>
    <t>Periode: 01-12-2018 - 31-12-2018</t>
  </si>
  <si>
    <t>BOOKING NO.</t>
  </si>
  <si>
    <t>HZ No.</t>
  </si>
  <si>
    <t>ARRIVAL DATE</t>
  </si>
  <si>
    <t>DESCRIPTION</t>
  </si>
  <si>
    <t>GUEST NAME</t>
  </si>
  <si>
    <t>TOTAL</t>
  </si>
  <si>
    <t>，</t>
  </si>
  <si>
    <t>T18112814254716</t>
  </si>
  <si>
    <t>Lumbini Luxury Villas(1 Bedroom Suite Villa );2018-12-01 共1间1晚;Lumbini Luxury Villas(1 Bedroom Suite Villa );2018-12-02 共1间1晚</t>
  </si>
  <si>
    <t>Li Mo Zi ,Miao Yong Chang</t>
  </si>
  <si>
    <t>T18112811242104</t>
  </si>
  <si>
    <t>Ayana Resort Bali(Resort View Room.2N with Benefits);2018-12-01 共1间1晚;Ayana Resort Bali(Resort View Room.2N with Benefits);2018-12-02 共1间1晚</t>
  </si>
  <si>
    <t>Lyu Jia Yi ,Li Yang</t>
  </si>
  <si>
    <t>T18112717220141</t>
  </si>
  <si>
    <t>Rimba Jimbaran Bali (Hillside Room.Flash Deal);2018-12-03 共1间1晚;Rimba Jimbaran Bali (Hillside Room.Flash Deal);2018-12-04 共1间1晚;Rimba Jimbaran Bali (Hillside Room.Flash Deal);2018-12-05 共1间1晚;Rimba Jimbaran Bali (Hillside Room.Flash Deal);2018-12-06 共1间1晚</t>
  </si>
  <si>
    <t>Wei Chao ,Wan Jing Jing</t>
  </si>
  <si>
    <t>T18110813364116</t>
  </si>
  <si>
    <t>Rimba Jimbaran Bali (Hillside Room.Flash Deal);2018-12-04 共1间1晚;Rimba Jimbaran Bali (Hillside Room.Flash Deal);2018-12-05 共1间1晚</t>
  </si>
  <si>
    <t>Zhuo Long Fei ,Jia Xu Dong</t>
  </si>
  <si>
    <t>T18110710111504</t>
  </si>
  <si>
    <t>Weng Sheng</t>
  </si>
  <si>
    <t>T18120310013705</t>
  </si>
  <si>
    <t>Ayana Resort Bali(Resort View Room.2N with Benefits);2018-12-04 共1间1晚;Ayana Resort Bali(Resort View Room.2N with Benefits);2018-12-05 共1间1晚;Ayana Resort Bali(Resort View Room.2N with Benefits);2018-12-06 共1间1晚</t>
  </si>
  <si>
    <t>Ke Jie Hong ,Zhang Lan Yun</t>
  </si>
  <si>
    <t>T18111209050516</t>
  </si>
  <si>
    <t>Wang Jun ,Zhi Jian Cheng</t>
  </si>
  <si>
    <t>T18111010293608</t>
  </si>
  <si>
    <t>Rimba Jimbaran Bali (Hillside Room.Flash Deal);2018-12-04 共2间1晚;Rimba Jimbaran Bali (Hillside Room.Flash Deal);2018-12-05 共2间1晚</t>
  </si>
  <si>
    <t>Li Yu Tong ,Li Lei ,Huang Qing Qing ,Tian Ting ,Li Zi Xin CHD</t>
  </si>
  <si>
    <t>T18111518414314</t>
  </si>
  <si>
    <t>Lumbini Luxury Villas(1 Bedroom Suite Villa );2018-12-04 共1间1晚</t>
  </si>
  <si>
    <t>Zhang Zhuo</t>
  </si>
  <si>
    <t>T18122914072110</t>
  </si>
  <si>
    <t>Ji Kai Yue</t>
  </si>
  <si>
    <t>T18112513255709</t>
  </si>
  <si>
    <t>Ayana Resort Bali(Resort View Room.2N with Benefits);2018-12-05 共2间1晚;Ayana Resort Bali(Resort View Room.2N with Benefits);2018-12-06 共2间1晚</t>
  </si>
  <si>
    <t>Qiu Xue Jing ,Zhang Mioa ,Zhang Tao ,Zhou Qin</t>
  </si>
  <si>
    <t>T18120312113420</t>
  </si>
  <si>
    <t>Rimba Jimbaran Bali (Hillside Room.Flash Deal);2018-12-05 共1间1晚;Rimba Jimbaran Bali (Hillside Room.Flash Deal);2018-12-06 共1间1晚</t>
  </si>
  <si>
    <t>Zhang Cong Li ,Zhao Li</t>
  </si>
  <si>
    <t>T18120312092719</t>
  </si>
  <si>
    <t>Ayana Resort Bali(Resort View Room.2N with Benefits);2018-12-05 共1间1晚;Ayana Resort Bali(Resort View Room.2N with Benefits);2018-12-06 共1间1晚</t>
  </si>
  <si>
    <t>Liu Xue Ming</t>
  </si>
  <si>
    <t>T18110813134614</t>
  </si>
  <si>
    <t>Sun Ya Ting</t>
  </si>
  <si>
    <t>T18110813422518</t>
  </si>
  <si>
    <t>Rimba Jimbaran Bali (Hillside Room.Flash Deal);2018-12-05 共1间1晚;Rimba Jimbaran Bali (Hillside Room.Flash Deal);2018-12-06 共1间1晚;Rimba Jimbaran Bali (Hillside Room.Flash Deal);2018-12-07 共1间1晚</t>
  </si>
  <si>
    <t>Xu Rao</t>
  </si>
  <si>
    <t>T18120409423801</t>
  </si>
  <si>
    <t>Yan Yan</t>
  </si>
  <si>
    <t>T18120318404649</t>
  </si>
  <si>
    <t>Bai Ping ,Wang Xiao</t>
  </si>
  <si>
    <t>T18110710134205</t>
  </si>
  <si>
    <t>Rimba Jimbaran Bali (Hillside Room with Benefits);2018-12-06 共1间1晚;Rimba Jimbaran Bali (Hillside Room with Benefits);2018-12-07 共1间1晚</t>
  </si>
  <si>
    <t>Sun Yue Fei</t>
  </si>
  <si>
    <t>T18120313494525</t>
  </si>
  <si>
    <t>Rimba Jimbaran Bali (Hillside Room.Flash Deal);2018-12-06 共1间1晚;Rimba Jimbaran Bali (Hillside Room.Flash Deal);2018-12-07 共1间1晚</t>
  </si>
  <si>
    <t>Xie Yan ,Zhang Jun</t>
  </si>
  <si>
    <t>T18120313404424</t>
  </si>
  <si>
    <t>Lumbini Luxury Villas(1 Bedroom Suite Villa );2018-12-06 共1间1晚;Lumbini Luxury Villas(1 Bedroom Suite Villa );2018-12-07 共1间1晚;Lumbini Luxury Villas(1 Bedroom Suite Villa );2018-12-08 共1间1晚;Lumbini Luxury Villas(1 Bedroom Suite Villa );2018-12-09 共1间1晚;Lumbini Luxury Villas(1 Bedroom Suite Villa );2018-12-10 共1间1晚</t>
  </si>
  <si>
    <t>Zhang Yu ,Zuo En</t>
  </si>
  <si>
    <t>T18120313370922</t>
  </si>
  <si>
    <t>Luo Hong Ye</t>
  </si>
  <si>
    <t>T18120312144921</t>
  </si>
  <si>
    <t>Rimba Jimbaran Bali (Hillside Room.Flash Deal);2018-12-06 共1间1晚;Rimba Jimbaran Bali (Hillside Room.Flash Deal);2018-12-07 共1间1晚;Rimba Jimbaran Bali (Hillside Room.Flash Deal);2018-12-08 共1间1晚</t>
  </si>
  <si>
    <t>Zhao Shu Jing</t>
  </si>
  <si>
    <t>T18103110074109</t>
  </si>
  <si>
    <t>Lumbini Luxury Villas(2 Bedroom Deluxe Villa );2018-12-06 共1间1晚;Lumbini Luxury Villas(2 Bedroom Deluxe Villa );2018-12-07 共1间1晚;Lumbini Luxury Villas(2 Bedroom Deluxe Villa );2018-12-08 共1间1晚;Lumbini Luxury Villas(2 Bedroom Deluxe Villa );2018-12-09 共1间1晚</t>
  </si>
  <si>
    <t>Huang Li Na ,Yang Lin ,Zhang Ting ,Huang Jiao Long</t>
  </si>
  <si>
    <t>T18111208422113</t>
  </si>
  <si>
    <t>Rimba Jimbaran Bali (Hillside Room.Flash Deal);2018-12-07 共2间1晚;Rimba Jimbaran Bali (Hillside Room.Flash Deal);2018-12-08 共2间1晚</t>
  </si>
  <si>
    <t>Wan Bing Xin ,Peng Xiao Feng ,Zhang Xia ,Wan Yu Feng</t>
  </si>
  <si>
    <t>T18120417481819</t>
  </si>
  <si>
    <t>Alila Seminyak Bali(Deluxe Suite.B&amp;B );2018-12-07 共1间1晚;Alila Seminyak Bali(Deluxe Suite.B&amp;B );2018-12-08 共1间1晚</t>
  </si>
  <si>
    <t>Yu Si Ting</t>
  </si>
  <si>
    <t>T18120314335032</t>
  </si>
  <si>
    <t>Ayana Resort Bali(Deluxe Ocean View Room.2N Stay with Benefits);2018-12-07 共1间1晚;Ayana Resort Bali(Deluxe Ocean View Room.2N Stay with Benefits);2018-12-08 共1间1晚</t>
  </si>
  <si>
    <t>Jiang Bin Bin ,Cai Shi Qin</t>
  </si>
  <si>
    <t>T18120314292430</t>
  </si>
  <si>
    <t>Ayana Resort Bali(Jimbaran Bay Room.2N Stay with Benefits);2018-12-07 共1间1晚;Ayana Resort Bali(Jimbaran Bay Room.2N Stay with Benefits);2018-12-08 共1间1晚</t>
  </si>
  <si>
    <t>Lin An Ting ,Chen Yi Cheng</t>
  </si>
  <si>
    <t>T18120313554928</t>
  </si>
  <si>
    <t>Rimba Jimbaran Bali (Hillside Room.Flash Deal);2018-12-07 共2间1晚;Rimba Jimbaran Bali (Hillside Room.Flash Deal);2018-12-08 共2间1晚;Rimba Jimbaran Bali (Hillside Room.Flash Deal);2018-12-09 共2间1晚</t>
  </si>
  <si>
    <t>Shen Pei Fen ,Wang Ke Ping ,Wu Meng Ting ,Wang Qi Jia</t>
  </si>
  <si>
    <t>T18120509452704</t>
  </si>
  <si>
    <t>Rimba Jimbaran Bali (Hillside Room.Flash Deal);2018-12-07 共1间1晚;Rimba Jimbaran Bali (Hillside Room.Flash Deal);2018-12-08 共1间1晚;Rimba Jimbaran Bali (Hillside Room.Flash Deal);2018-12-09 共1间1晚</t>
  </si>
  <si>
    <t>Chen Zhuo ,Wang Xing</t>
  </si>
  <si>
    <t>T18112817351534</t>
  </si>
  <si>
    <t>Rimba Jimbaran Bali (Hillside Room.Flash Deal);2018-12-07 共1间1晚;Rimba Jimbaran Bali (Hillside Room.Flash Deal);2018-12-08 共1间1晚</t>
  </si>
  <si>
    <t>Li Yun Chao ,Zhang Fan</t>
  </si>
  <si>
    <t>T18102911310706</t>
  </si>
  <si>
    <t>Ayana Resort Bali(Resort View Room.2N with Benefits);2018-12-07 共1间1晚;Ayana Resort Bali(Resort View Room.2N with Benefits);2018-12-08 共1间1晚</t>
  </si>
  <si>
    <t>Pan Zi Yang</t>
  </si>
  <si>
    <t>T18110710164706</t>
  </si>
  <si>
    <t>Rimba Jimbaran Bali (Hillside Room with Benefits);2018-12-07 共1间1晚;Rimba Jimbaran Bali (Hillside Room with Benefits);2018-12-08 共1间1晚</t>
  </si>
  <si>
    <t>Wu Xiao Qian</t>
  </si>
  <si>
    <t>T18120314572436</t>
  </si>
  <si>
    <t>Rimba Jimbaran Bali (Hillside Room.Flash Deal);2018-12-08 共1间1晚;Rimba Jimbaran Bali (Hillside Room.Flash Deal);2018-12-09 共1间1晚</t>
  </si>
  <si>
    <t>Ma Dan ,Xie Guang Yao</t>
  </si>
  <si>
    <t>T18120609564102</t>
  </si>
  <si>
    <t>Lumbini Luxury Villas(1 Bedroom Deluxe Villa );2018-12-08 共1间1晚</t>
  </si>
  <si>
    <t>Lou Yu Xi</t>
  </si>
  <si>
    <t>T18120510222207</t>
  </si>
  <si>
    <t>Rimba Jimbaran Bali (Hillside Room.Flash Deal);2018-12-09 共1间1晚;Rimba Jimbaran Bali (Hillside Room.Flash Deal);2018-12-10 共1间1晚</t>
  </si>
  <si>
    <t>Zhu Hang Rong ,Li Tao</t>
  </si>
  <si>
    <t>T18120510150006</t>
  </si>
  <si>
    <t>Lou Wei Guang ,Ren Hui Xue</t>
  </si>
  <si>
    <t>T18120510260009</t>
  </si>
  <si>
    <t>Rimba Jimbaran Bali (Hillside Room.Flash Deal);2018-12-10 共1间1晚;Rimba Jimbaran Bali (Hillside Room.Flash Deal);2018-12-11 共1间1晚</t>
  </si>
  <si>
    <t>Zhao Xiao Juan</t>
  </si>
  <si>
    <t>T18111209411920</t>
  </si>
  <si>
    <t>Lumbini Luxury Villas(2 Bedroom Deluxe Villa );2018-12-10 共1间1晚;Lumbini Luxury Villas(2 Bedroom Deluxe Villa );2018-12-11 共1间1晚;Lumbini Luxury Villas(2 Bedroom Deluxe Villa );2018-12-12 共1间1晚;Lumbini Luxury Villas(2 Bedroom Deluxe Villa );2018-12-13 共1间1晚;Lumbini Luxury Villas(2 Bedroom Deluxe Villa );2018-12-14 共1间1晚;Lumbini Luxury Villas(2 Bedroom Deluxe Villa );2018-12-15 共1间1晚;Lumbini Luxury Villas(2 Bedroom Deluxe Villa );2018-12-16 共1间1晚;Lumbini Luxury Villas(2 Bedroom Deluxe Villa );2018-12-17 共1间1晚</t>
  </si>
  <si>
    <t>He Lei</t>
  </si>
  <si>
    <t>T18120510415414</t>
  </si>
  <si>
    <t>Rimba Jimbaran Bali (Hillside Room.Flash Deal);2018-12-11 共1间1晚;Rimba Jimbaran Bali (Hillside Room.Flash Deal);2018-12-12 共1间1晚;Rimba Jimbaran Bali (Hillside Room.Flash Deal);2018-12-13 共1间1晚</t>
  </si>
  <si>
    <t>Zhou Jing</t>
  </si>
  <si>
    <t>T18120510374813</t>
  </si>
  <si>
    <t>Ayana Resort Bali(Jimbaran Bay Room.2N Stay with Benefits);2018-12-11 共1间1晚;Ayana Resort Bali(Jimbaran Bay Room.2N Stay with Benefits);2018-12-12 共1间1晚</t>
  </si>
  <si>
    <t>Li Kun Yang</t>
  </si>
  <si>
    <t>T18120510340112</t>
  </si>
  <si>
    <t>Rimba Jimbaran Bali (Hillside Room.Flash Deal);2018-12-11 共1间1晚;Rimba Jimbaran Bali (Hillside Room.Flash Deal);2018-12-12 共1间1晚</t>
  </si>
  <si>
    <t>Wu Xiao Fang</t>
  </si>
  <si>
    <t>T18120510300410</t>
  </si>
  <si>
    <t>Rimba Jimbaran Bali (Hillside Room.Flash Deal);2018-12-11 共1间1晚;Rimba Jimbaran Bali (Hillside Room.Flash Deal);2018-12-12 共1间1晚;Rimba Jimbaran Bali (Hillside Room.Flash Deal);2018-12-13 共1间1晚;Rimba Jimbaran Bali (Hillside Room.Flash Deal);2018-12-14 共1间1晚</t>
  </si>
  <si>
    <t>Yang Bi Jun ,Zhou Jun Jie</t>
  </si>
  <si>
    <t>T18120513311719</t>
  </si>
  <si>
    <t>Rimba Jimbaran Bali (Hillside Room.Flash Deal);2018-12-12 共1间1晚;Rimba Jimbaran Bali (Hillside Room.Flash Deal);2018-12-13 共1间1晚</t>
  </si>
  <si>
    <t>Huang Rui Hua ,Li Yan Fen</t>
  </si>
  <si>
    <t>T18120511382417</t>
  </si>
  <si>
    <t>Huang Jie Mei ,Zhong Wei Gang</t>
  </si>
  <si>
    <t>T18120510501115</t>
  </si>
  <si>
    <t>Ayana Resort Bali(Resort View Room.2N with Benefits);2018-12-12 共1间1晚;Ayana Resort Bali(Resort View Room.2N with Benefits);2018-12-13 共1间1晚</t>
  </si>
  <si>
    <t>Wu Xu Hui</t>
  </si>
  <si>
    <t>T18120416073416</t>
  </si>
  <si>
    <t>Alila Seminyak Bali(Alila Ocean Suite B&amp;B);2018-12-12 共1间1晚;Alila Seminyak Bali(Alila Ocean Suite B&amp;B);2018-12-13 共1间1晚</t>
  </si>
  <si>
    <t>An Xiang Hua ,Zhang Heng</t>
  </si>
  <si>
    <t>T18120311213910</t>
  </si>
  <si>
    <t>Ayana Resort Bali(Resort View Room.2N with Benefits);2018-12-14 共1间1晚;Ayana Resort Bali(Resort View Room.2N with Benefits);2018-12-15 共1间1晚</t>
  </si>
  <si>
    <t>Lu Zheng Xia</t>
  </si>
  <si>
    <t>T18112909571201</t>
  </si>
  <si>
    <t>Uppala Villa &amp; Spa Seminyak(2 Bedroom Pool Villa);2018-12-14 共1间1晚;Uppala Villa &amp; Spa Seminyak(2 Bedroom Pool Villa);2018-12-15 共1间1晚</t>
  </si>
  <si>
    <t>Tan Hai Rong ,Jian Bo ,Tan Jing ,Wu Qi Fei</t>
  </si>
  <si>
    <t>T18121018095440</t>
  </si>
  <si>
    <t>Ayana Komodo Resort Waecicu Beach(Full Ocean View Room B&amp;B.Min 2N Stay);2018-12-14 共1间1晚;Ayana Komodo Resort Waecicu Beach(Full Ocean View Room B&amp;B.Min 2N Stay);2018-12-15 共1间1晚</t>
  </si>
  <si>
    <t>Sun Qing ,Pan Wen Dan</t>
  </si>
  <si>
    <t>T18120514193725</t>
  </si>
  <si>
    <t>Rimba Jimbaran Bali (Hillside Room.Flash Deal);2018-12-15 共1间1晚;Rimba Jimbaran Bali (Hillside Room.Flash Deal);2018-12-16 共1间1晚</t>
  </si>
  <si>
    <t>Long Jin Lian</t>
  </si>
  <si>
    <t>T18120514113224</t>
  </si>
  <si>
    <t>Rimba Jimbaran Bali (Pool Access Room.Flash Deal);2018-12-15 共1间1晚;Rimba Jimbaran Bali (Pool Access Room.Flash Deal);2018-12-16 共1间1晚</t>
  </si>
  <si>
    <t>Liu Hang</t>
  </si>
  <si>
    <t>T18120513544722</t>
  </si>
  <si>
    <t>Rimba Jimbaran Bali (Jimbaran Suite.Flash Deal);2018-12-15 共1间1晚;Rimba Jimbaran Bali (Jimbaran Suite.Flash Deal);2018-12-16 共1间1晚;Rimba Jimbaran Bali (Jimbaran Suite.Flash Deal);2018-12-17 共1间1晚;Rimba Jimbaran Bali (Jimbaran Suite.Flash Deal);2018-12-18 共1间1晚;Rimba Jimbaran Bali (Jimbaran Suite.Flash Deal);2018-12-19 共1间1晚</t>
  </si>
  <si>
    <t>Liu Tong</t>
  </si>
  <si>
    <t>T18120513420520</t>
  </si>
  <si>
    <t>Lumbini Luxury Villas(2 Bedroom Suite Villa );2018-12-15 共1间1晚</t>
  </si>
  <si>
    <t>Jiang Hai Qing</t>
  </si>
  <si>
    <t>T18120212581606</t>
  </si>
  <si>
    <t>Ayana Resort Bali(Resort View Room.2N with Benefits);2018-12-15 共1间1晚;Ayana Resort Bali(Resort View Room.2N with Benefits);2018-12-16 共1间1晚</t>
  </si>
  <si>
    <t>Zheng Ze Jun ,Mao Yue Hong</t>
  </si>
  <si>
    <t>T18111315253020</t>
  </si>
  <si>
    <t>Ayana Resort Bali(Resort View Room.2N with Benefits);2018-12-16 共1间1晚;Ayana Resort Bali(Resort View Room.2N with Benefits);2018-12-17 共1间1晚</t>
  </si>
  <si>
    <t>Wang Ping Ping ,Cheng Cong Cong</t>
  </si>
  <si>
    <t>T18110413005309</t>
  </si>
  <si>
    <t>Lumbini Luxury Villas(1 Bedroom Suite Villa );2018-12-16 共1间1晚;Lumbini Luxury Villas(1 Bedroom Suite Villa );2018-12-17 共1间1晚</t>
  </si>
  <si>
    <t>Zhao Xin Ran</t>
  </si>
  <si>
    <t>T18120515314729</t>
  </si>
  <si>
    <t>Zhu Sheng Peng</t>
  </si>
  <si>
    <t>T18120514281026</t>
  </si>
  <si>
    <t>Lumbini Luxury Villas(2 Bedroom Deluxe Villa );2018-12-16 共1间1晚;Lumbini Luxury Villas(2 Bedroom Deluxe Villa );2018-12-17 共1间1晚</t>
  </si>
  <si>
    <t>Sun Dan</t>
  </si>
  <si>
    <t>T18121415475029</t>
  </si>
  <si>
    <t>Rimba Jimbaran Bali (Jimbaran Room.Flash Deal);2018-12-16 共1间1晚;Rimba Jimbaran Bali (Jimbaran Room.Flash Deal);2018-12-17 共1间1晚</t>
  </si>
  <si>
    <t>Zhu Yun Feng</t>
  </si>
  <si>
    <t>T18103110294412</t>
  </si>
  <si>
    <t>Lumbini Luxury Villas(1 Bedroom Suite Villa );2018-12-16 共1间1晚;Lumbini Luxury Villas(1 Bedroom Suite Villa );2018-12-17 共1间1晚;Lumbini Luxury Villas(1 Bedroom Suite Villa );2018-12-18 共1间1晚;Lumbini Luxury Villas(1 Bedroom Suite Villa );2018-12-19 共1间1晚</t>
  </si>
  <si>
    <t>Zeng Ning Jun</t>
  </si>
  <si>
    <t>T18111010032404</t>
  </si>
  <si>
    <t>YIN SHU HUA</t>
  </si>
  <si>
    <t>T18120514405428</t>
  </si>
  <si>
    <t>The Villas at Ayana Resort Bali(1 Bedroom Ocean View Cliff Pool Villa.Min2N Stay);2018-12-17 共1间1晚;The Villas at Ayana Resort Bali(1 Bedroom Ocean View Cliff Pool Villa.Min2N Stay);2018-12-18 共1间1晚;The Villas at Ayana Resort Bali(1 Bedroom Ocean View Cliff Pool Villa.Min2N Stay);2018-12-19 共1间1晚;The Villas at Ayana Resort Bali(1 Bedroom Ocean View Cliff Pool Villa.Min2N Stay);2018-12-20 共1间1晚</t>
  </si>
  <si>
    <t>Zhou Jing ,Wang Yue</t>
  </si>
  <si>
    <t>T18110510251605</t>
  </si>
  <si>
    <t>Rimba Jimbaran Bali (Hillside Room.Flash Deal);2018-12-17 共1间1晚;Rimba Jimbaran Bali (Hillside Room.Flash Deal);2018-12-18 共1间1晚</t>
  </si>
  <si>
    <t>Chen Yao</t>
  </si>
  <si>
    <t>T18120519124933</t>
  </si>
  <si>
    <t>Rimba Jimbaran Bali (Hillside Room.Flash Deal);2018-12-18 共1间1晚;Rimba Jimbaran Bali (Hillside Room.Flash Deal);2018-12-19 共1间1晚;Rimba Jimbaran Bali (Hillside Room.Flash Deal);2018-12-20 共1间1晚</t>
  </si>
  <si>
    <t>Ning Tian Shuo</t>
  </si>
  <si>
    <t>T18120518470832</t>
  </si>
  <si>
    <t>Zhao Yan Hua ,Zhao Yue</t>
  </si>
  <si>
    <t>T18121109583804</t>
  </si>
  <si>
    <t>Rimba Jimbaran Bali (Hillside Room.Flash Deal);2018-12-18 共2间1晚;Rimba Jimbaran Bali (Hillside Room.Flash Deal);2018-12-19 共2间1晚</t>
  </si>
  <si>
    <t>Zhang Cui Mei ,Zhou Di ,Zhang Cui Hua ,Yu Huan</t>
  </si>
  <si>
    <t>T18121211011304</t>
  </si>
  <si>
    <t>The Villas at Ayana Resort Bali(1 Bedroom Ocean View Pool Villa.Min 2N Stay);2018-12-18 共2间1晚;The Villas at Ayana Resort Bali(1 Bedroom Ocean View Pool Villa.Min 2N Stay);2018-12-19 共2间1晚;The Villas at Ayana Resort Bali(1 Bedroom Ocean View Pool Villa.Min 2N Stay);2018-12-20 共2间1晚;The Villas at Ayana Resort Bali(1 Bedroom Ocean View Pool Villa.Min 2N Stay);2018-12-21 共2间1晚</t>
  </si>
  <si>
    <t>Huo Bo ,Wang Shuo</t>
  </si>
  <si>
    <t>T18103110235811</t>
  </si>
  <si>
    <t>Lumbini Luxury Villas(1 Bedroom Suite Villa );2018-12-18 共1间1晚;Lumbini Luxury Villas(1 Bedroom Suite Villa );2018-12-19 共1间1晚</t>
  </si>
  <si>
    <t>Zhao Shan Shan</t>
  </si>
  <si>
    <t>T18111208370812</t>
  </si>
  <si>
    <t>Rimba Jimbaran Bali (Hillside Room.Flash Deal);2018-12-18 共1间1晚;Rimba Jimbaran Bali (Hillside Room.Flash Deal);2018-12-19 共1间1晚</t>
  </si>
  <si>
    <t>Xu Huang ,Li Hai Xin</t>
  </si>
  <si>
    <t>T18120517272930</t>
  </si>
  <si>
    <t>Alila Seminyak Bali(Deluxe Suite.B&amp;B );2018-12-19 共2间1晚;Alila Seminyak Bali(Deluxe Suite.B&amp;B );2018-12-20 共2间1晚;Alila Seminyak Bali(Deluxe Suite.B&amp;B );2018-12-21 共2间1晚</t>
  </si>
  <si>
    <t>Liu Wei Ying ,Li Gang ,Wang Zhi Bin ,Li Jing Yi</t>
  </si>
  <si>
    <t>T18121710532804</t>
  </si>
  <si>
    <t>Rimba Jimbaran Bali (Hillside Room.Flash Deal);2018-12-19 共1间1晚;Rimba Jimbaran Bali (Hillside Room.Flash Deal);2018-12-20 共1间1晚</t>
  </si>
  <si>
    <t>Zhao Chuan Chao ,Wang Xiao Qi</t>
  </si>
  <si>
    <t>T18121110321606</t>
  </si>
  <si>
    <t>Ayana Resort Bali(Resort View Room.2N with Benefits);2018-12-19 共1间1晚;Ayana Resort Bali(Resort View Room.2N with Benefits);2018-12-20 共1间1晚</t>
  </si>
  <si>
    <t>Zheng Xi ,Sun Zi Yuan</t>
  </si>
  <si>
    <t>T18121110362407</t>
  </si>
  <si>
    <t>Rimba Jimbaran Bali (Jimbaran Room.Flash Deal);2018-12-20 共1间1晚;Rimba Jimbaran Bali (Jimbaran Room.Flash Deal);2018-12-21 共1间1晚</t>
  </si>
  <si>
    <t>Liu Hua</t>
  </si>
  <si>
    <t>T18121710532905</t>
  </si>
  <si>
    <t>Lumbini Luxury Villas(1 Bedroom Deluxe Villa );2018-12-20 共1间1晚;Lumbini Luxury Villas(1 Bedroom Deluxe Villa );2018-12-21 共1间1晚;Lumbini Luxury Villas(1 Bedroom Deluxe Villa );2018-12-22 共1间1晚;Lumbini Luxury Villas(1 Bedroom Deluxe Villa );2018-12-23 共1间1晚;Lumbini Luxury Villas(1 Bedroom Deluxe Villa );2018-12-24 共1间1晚;Lumbini Luxury Villas(1 Bedroom Deluxe Villa );2018-12-25 共1间1晚</t>
  </si>
  <si>
    <t>Shi Ming Jian ,Li Gui</t>
  </si>
  <si>
    <t>T18102913325218</t>
  </si>
  <si>
    <t>Rimba Jimbaran Bali (Hillside Room.Flash Deal);2018-12-20 共1间1晚;Rimba Jimbaran Bali (Hillside Room.Flash Deal);2018-12-21 共1间1晚</t>
  </si>
  <si>
    <t>Cai Ming Yue</t>
  </si>
  <si>
    <t>T18110713225715</t>
  </si>
  <si>
    <t>Lumbini Luxury Villas(1 Bedroom Deluxe Villa );2018-12-21 共1间1晚;Lumbini Luxury Villas(1 Bedroom Deluxe Villa );2018-12-22 共1间1晚</t>
  </si>
  <si>
    <t>Shen Wen Jing</t>
  </si>
  <si>
    <t>T18110710232008</t>
  </si>
  <si>
    <t>Ayana Resort Bali(Resort View Room.2N with Benefits);2018-12-21 共1间1晚;Ayana Resort Bali(Resort View Room.2N with Benefits);2018-12-22 共1间1晚;Ayana Resort Bali(Resort View Room.2N with Benefits);2018-12-23 共1间1晚</t>
  </si>
  <si>
    <t>Li Ran</t>
  </si>
  <si>
    <t>T18110710203007</t>
  </si>
  <si>
    <t>Rimba Jimbaran Bali (Hillside Room with Benefits);2018-12-21 共1间1晚;Rimba Jimbaran Bali (Hillside Room with Benefits);2018-12-22 共1间1晚;Rimba Jimbaran Bali (Hillside Room with Benefits);2018-12-23 共1间1晚</t>
  </si>
  <si>
    <t>Wang Meng</t>
  </si>
  <si>
    <t>T18121110561111</t>
  </si>
  <si>
    <t>Ayana Resort Bali(Deluxe Ocean View Room.2N Stay with Benefits);2018-12-21 共1间1晚;Ayana Resort Bali(Deluxe Ocean View Room.2N Stay with Benefits);2018-12-22 共1间1晚</t>
  </si>
  <si>
    <t>Liu Zhuai ,Cao Meng Lin</t>
  </si>
  <si>
    <t>T18121110445809</t>
  </si>
  <si>
    <t>Lumbini Luxury Villas(1 Bedroom Deluxe Villa );2018-12-21 共2间1晚;Lumbini Luxury Villas(1 Bedroom Deluxe Villa );2018-12-22 共2间1晚</t>
  </si>
  <si>
    <t>Yang Qiu Qiu ,Jia Zi Fang</t>
  </si>
  <si>
    <t>T18112811304007</t>
  </si>
  <si>
    <t>Lumbini Luxury Villas(1 Bedroom Deluxe Villa );2018-12-22 共1间1晚</t>
  </si>
  <si>
    <t>Li Meng</t>
  </si>
  <si>
    <t>T18112811273806</t>
  </si>
  <si>
    <t>Fan Yi Han</t>
  </si>
  <si>
    <t>T18120312032917</t>
  </si>
  <si>
    <t>Ayana Komodo Resort Waecicu Beach(Deluxe Full Ocean View Room B&amp;B.Min 2N Stay);2018-12-22 共1间1晚;Ayana Komodo Resort Waecicu Beach(Deluxe Full Ocean View Room B&amp;B.Min 2N Stay);2018-12-23 共1间1晚;Ayana Komodo Resort Waecicu Beach(Deluxe Full Ocean View Room B&amp;B.Min 2N Stay);2018-12-24 共1间1晚;Ayana Komodo Resort Waecicu Beach(Deluxe Full Ocean View Room B&amp;B.Min 2N Stay);2018-12-25 共1间1晚</t>
  </si>
  <si>
    <t>Xu Li</t>
  </si>
  <si>
    <t>T18120311510716</t>
  </si>
  <si>
    <t>Shen Jia Qi</t>
  </si>
  <si>
    <t>T18091218012958</t>
  </si>
  <si>
    <t>Rimba Jimbaran Bali (Jimbaran Room with Benefits);2018-12-22 共2间1晚;Rimba Jimbaran Bali (Jimbaran Room with Benefits);2018-12-23 共2间1晚;Rimba Jimbaran Bali (Jimbaran Room with Benefits);2018-12-24 共2间1晚;Rimba Jimbaran Bali (Jimbaran Room with Benefits);2018-12-25 共2间1晚;Rimba Jimbaran Bali (Jimbaran Room with Benefits);2018-12-26 共2间1晚;Rimba Jimbaran Bali (Jimbaran Room with Benefits);2018-12-27 共2间1晚</t>
  </si>
  <si>
    <t>Zhu Nan Fu ,Zhu Chun Yu</t>
  </si>
  <si>
    <t>T18121313365107</t>
  </si>
  <si>
    <t>Lumbini Luxury Villas(1 Bedroom Deluxe Villa );2018-12-23 共1间1晚</t>
  </si>
  <si>
    <t>Huang Jun Jie</t>
  </si>
  <si>
    <t>T18121716052918</t>
  </si>
  <si>
    <t>Lumbini Luxury Villas(1 Bedroom Deluxe Villa );2018-12-23 共1间1晚;Lumbini Luxury Villas(1 Bedroom Deluxe Villa );2018-12-24 共1间1晚</t>
  </si>
  <si>
    <t>Cui Yan Li</t>
  </si>
  <si>
    <t>T18121711012006</t>
  </si>
  <si>
    <t>Wang Yu ,Dai Wei</t>
  </si>
  <si>
    <t>T18121913254011</t>
  </si>
  <si>
    <t>Rimba Jimbaran Bali (Jimbaran Room with Benefits);2018-12-23 共1间1晚;Rimba Jimbaran Bali (Jimbaran Room with Benefits);2018-12-24 共1间1晚</t>
  </si>
  <si>
    <t>Zhao Meng Yu</t>
  </si>
  <si>
    <t>T18121111130813</t>
  </si>
  <si>
    <t>Ayana Resort Bali(Deluxe Ocean View Room.2N Stay with Benefits);2018-12-23 共1间1晚;Ayana Resort Bali(Deluxe Ocean View Room.2N Stay with Benefits);2018-12-24 共1间1晚;Ayana Resort Bali(Deluxe Ocean View Room.2N Stay with Benefits);2018-12-25 共1间1晚</t>
  </si>
  <si>
    <t>Sha Li Juan</t>
  </si>
  <si>
    <t>T18121117204839</t>
  </si>
  <si>
    <t>Ayana Resort Bali(Deluxe Ocean View Room.2N Stay with Benefits);2018-12-23 共1间1晚;Ayana Resort Bali(Deluxe Ocean View Room.2N Stay with Benefits);2018-12-24 共1间1晚;Ayana Resort Bali(Deluxe Ocean View Room.2N Stay with Benefits);2018-12-25 共1间1晚;Ayana Resort Bali(Deluxe Ocean View Room.2N Stay with Benefits);2018-12-26 共1间1晚</t>
  </si>
  <si>
    <t>Li Ying</t>
  </si>
  <si>
    <t>T18121310134401</t>
  </si>
  <si>
    <t>Rimba Jimbaran Bali (Jimbaran Room with Benefits);2018-12-24 共1间1晚;Rimba Jimbaran Bali (Jimbaran Room with Benefits);2018-12-25 共1间1晚</t>
  </si>
  <si>
    <t>Fan Xing Quan ,Fei Fan</t>
  </si>
  <si>
    <t>T18121913351912</t>
  </si>
  <si>
    <t>Li Cai Cai ,Qiu Hao Bin</t>
  </si>
  <si>
    <t>T18122611032702</t>
  </si>
  <si>
    <t>The Villas at Ayana Resort Bali(1 Bedroom Ocean View Cliff Pool Villa.Min2N Stay);2018-12-24 共1间1晚;The Villas at Ayana Resort Bali(1 Bedroom Ocean View Cliff Pool Villa.Min2N Stay);2018-12-25 共1间1晚</t>
  </si>
  <si>
    <t>Bao Ke</t>
  </si>
  <si>
    <t>T18121711320511</t>
  </si>
  <si>
    <t>Wang Hai Yang ,Jiang Xiao Xia</t>
  </si>
  <si>
    <t>T18122113181018</t>
  </si>
  <si>
    <t>Rimba Jimbaran Bali (Jimbaran Room with Benefits);2018-12-25 共1间1晚;Rimba Jimbaran Bali (Jimbaran Room with Benefits);2018-12-26 共1间1晚</t>
  </si>
  <si>
    <t>Zhang Cai Qin</t>
  </si>
  <si>
    <t>T18122110415703</t>
  </si>
  <si>
    <t>Ayana Resort Bali(Deluxe Ocean View Room.2N Stay with Benefits);2018-12-25 共1间1晚;Ayana Resort Bali(Deluxe Ocean View Room.2N Stay with Benefits);2018-12-26 共1间1晚</t>
  </si>
  <si>
    <t>Huang Ming Xia ,Lin Hui</t>
  </si>
  <si>
    <t>T18121111391317</t>
  </si>
  <si>
    <t>The Villas at Ayana Resort Bali(1 Bedroom Ocean View Pool Villa.Min 2N Stay);2018-12-25 共2间1晚;The Villas at Ayana Resort Bali(1 Bedroom Ocean View Pool Villa.Min 2N Stay);2018-12-26 共2间1晚</t>
  </si>
  <si>
    <t>Chen Li Wei ,Wang Xiao Xue ,Wang Jin Liang ,Zhang Wen Li</t>
  </si>
  <si>
    <t>T18121409524501</t>
  </si>
  <si>
    <t>Lumbini Luxury Villas(1 Bedroom Deluxe Villa );2018-12-25 共1间1晚;Lumbini Luxury Villas(1 Bedroom Deluxe Villa );2018-12-26 共1间1晚</t>
  </si>
  <si>
    <t>Fang Beier</t>
  </si>
  <si>
    <t>T18121913410113</t>
  </si>
  <si>
    <t>Lumbini Luxury Villas(1 Bedroom Suite Villa );2018-12-26 共1间1晚;Lumbini Luxury Villas(1 Bedroom Suite Villa );2018-12-27 共1间1晚</t>
  </si>
  <si>
    <t>Li Ruo Han</t>
  </si>
  <si>
    <t>T18122419322333</t>
  </si>
  <si>
    <t>Rimba Jimbaran Bali (Jimbaran Room with Benefits);2018-12-26 共1间1晚;Rimba Jimbaran Bali (Jimbaran Room with Benefits);2018-12-27 共1间1晚</t>
  </si>
  <si>
    <t>HAO GANG</t>
  </si>
  <si>
    <t>T18122419273032</t>
  </si>
  <si>
    <t>Lumbini Luxury Villas(1 Bedroom Deluxe Villa );2018-12-26 共1间1晚;Lumbini Luxury Villas(1 Bedroom Deluxe Villa );2018-12-27 共1间1晚</t>
  </si>
  <si>
    <t>Zhang Qiong</t>
  </si>
  <si>
    <t>T18122419180230</t>
  </si>
  <si>
    <t>Rimba Jimbaran Bali (Ocean View Room with Benefits);2018-12-26 共1间1晚;Rimba Jimbaran Bali (Ocean View Room with Benefits);2018-12-27 共1间1晚;Rimba Jimbaran Bali (Ocean View Room with Benefits);2018-12-28 共1间1晚;Rimba Jimbaran Bali (Ocean View Room.Min 2N B&amp;B);2018-12-29 共1间1晚</t>
  </si>
  <si>
    <t>Wang Ying</t>
  </si>
  <si>
    <t>T18122419143129</t>
  </si>
  <si>
    <t>Lin Hao Cai</t>
  </si>
  <si>
    <t>T18121511472503</t>
  </si>
  <si>
    <t>Lumbini Luxury Villas(1 Bedroom Suite Villa );2018-12-26 共1间1晚</t>
  </si>
  <si>
    <t>Yang Shi Ting</t>
  </si>
  <si>
    <t>T18121410012303</t>
  </si>
  <si>
    <t>Lumbini Luxury Villas(1 Bedroom Deluxe Villa );2018-12-26 共1间1晚</t>
  </si>
  <si>
    <t>Tian Xue</t>
  </si>
  <si>
    <t>T18122516522856</t>
  </si>
  <si>
    <t>Lumbini Luxury Villas(1 Bedroom Deluxe Villa );2018-12-27 共1间1晚;Lumbini Luxury Villas(1 Bedroom Deluxe Villa );2018-12-28 共1间1晚;Lumbini Luxury Villas(1 Bedroom Deluxe Villa );2018-12-29 共1间1晚;Lumbini Luxury Villas(1 Bedroom Deluxe Villa );2018-12-30 共1间1晚</t>
  </si>
  <si>
    <t>LU LU</t>
  </si>
  <si>
    <t>T18122516471155</t>
  </si>
  <si>
    <t>Lumbini Luxury Villas(1 Bedroom Deluxe Villa );2018-12-27 共1间1晚;Lumbini Luxury Villas(1 Bedroom Deluxe Villa );2018-12-28 共1间1晚;Lumbini Luxury Villas(1 Bedroom Deluxe Villa );2018-12-29 共1间1晚</t>
  </si>
  <si>
    <t>ZHOU FENG</t>
  </si>
  <si>
    <t>T18122510154304</t>
  </si>
  <si>
    <t>Lumbini Luxury Villas(1 Bedroom Deluxe Villa );2018-12-27 共1间1晚;Lumbini Luxury Villas(1 Bedroom Deluxe Villa );2018-12-28 共1间1晚</t>
  </si>
  <si>
    <t>Cui Zhen ,Wang Jing</t>
  </si>
  <si>
    <t>T18121913561714</t>
  </si>
  <si>
    <t>Rimba Jimbaran Bali (Jimbaran Suite.2N Stay with Benefits);2018-12-27 共1间1晚;Rimba Jimbaran Bali (Jimbaran Suite.2N Stay with Benefits);2018-12-28 共1间1晚;Rimba Jimbaran Bali (Jimbaran Suite.2N Stay with Benefits);2018-12-29 共1间1晚;Rimba Jimbaran Bali (Jimbaran Suite.2N Stay with Benefits);2018-12-30 共1间1晚;Rimba Jimbaran Bali (Jimbaran Suite.2N Stay with Benefits);2018-12-31 共1间1晚;Rimba Jimbaran Bali (Jimbaran Suite.2N Stay with Benefits);2019-01-01 共1间1晚;Rimba Jimbaran Bali (Jimbaran Suite.2N Stay with Benefits);2019-01-02 共1间1晚;Rimba Jimbaran Bali (Jimbaran Suite.2N Stay with Benefits);2019-01-03 共1间1晚</t>
  </si>
  <si>
    <t>Lutzel Daniel ,Pang Ya Xi</t>
  </si>
  <si>
    <t>T18122611390206</t>
  </si>
  <si>
    <t>Rimba Jimbaran Bali (Ocean View Room.1N Stay B&amp;B);2018-12-28 共1间1晚;Rimba Jimbaran Bali (Ocean View Room.Min 2N B&amp;B);2018-12-29 共1间1晚;Rimba Jimbaran Bali (Ocean View Room.Min 2N B&amp;B);2018-12-30 共1间1晚</t>
  </si>
  <si>
    <t>Zhao Han Yu ,Zhang Jian</t>
  </si>
  <si>
    <t>T18122516383954</t>
  </si>
  <si>
    <t>Lumbini Luxury Villas(1 Bedroom Deluxe Villa );2018-12-28 共1间1晚</t>
  </si>
  <si>
    <t>SU YUN QI</t>
  </si>
  <si>
    <t>T18122510240008</t>
  </si>
  <si>
    <t>Lumbini Luxury Villas(1 Bedroom Suite Villa );2018-12-28 共1间1晚;Lumbini Luxury Villas(1 Bedroom Suite Villa );2018-12-29 共1间1晚</t>
  </si>
  <si>
    <t>Shi Cheng Cheng ,Lyu Xian Wei</t>
  </si>
  <si>
    <t>T18121914165615</t>
  </si>
  <si>
    <t>Rimba Jimbaran Bali (Jimbaran Room with Benefits);2018-12-28 共1间1晚;Rimba Jimbaran Bali (Jimbaran Room with Benefits);2018-12-29 共1间1晚</t>
  </si>
  <si>
    <t>Hong Yung Ai</t>
  </si>
  <si>
    <t>T18122809293101</t>
  </si>
  <si>
    <t>Rimba Jimbaran Bali (Ocean View Room.Min 2N B&amp;B);2018-12-28 共1间1晚;Rimba Jimbaran Bali (Ocean View Room.Min 2N B&amp;B);2018-12-29 共1间1晚;Rimba Jimbaran Bali (Ocean View Room.Min 2N B&amp;B);2019-01-01 共1间1晚;Rimba Jimbaran Bali (Ocean View Room.Min 2N B&amp;B);2019-01-02 共1间1晚</t>
  </si>
  <si>
    <t>Huang Jie Xue</t>
  </si>
  <si>
    <t>T18122611172103</t>
  </si>
  <si>
    <t>Rimba Jimbaran Bali (Ocean View Room.Min 2N B&amp;B);2018-12-29 共1间1晚;Rimba Jimbaran Bali (Ocean View Room.Min 2N B&amp;B);2018-12-30 共1间1晚;Rimba Jimbaran Bali (Ocean View Room.Min 2N B&amp;B);2018-12-31 共1间1晚;Rimba Jimbaran Bali (Ocean View Room.Min 2N B&amp;B);2019-01-01 共1间1晚;Rimba Jimbaran Bali (Ocean View Room.Min 2N B&amp;B);2019-01-02 共1间1晚;Rimba Jimbaran Bali (Ocean View Room.Min 2N B&amp;B);2019-01-03 共1间1晚</t>
  </si>
  <si>
    <t>Zhang Jing ,Xie Zhen Zhen</t>
  </si>
  <si>
    <t>T18122516592257</t>
  </si>
  <si>
    <t>Lumbini Luxury Villas(1 Bedroom Deluxe Villa );2018-12-29 共1间1晚</t>
  </si>
  <si>
    <t>LU YUE</t>
  </si>
  <si>
    <t>T18122510320911</t>
  </si>
  <si>
    <t>Lumbini Luxury Villas(1 Bedroom Deluxe Villa );2018-12-30 共1间1晚;Lumbini Luxury Villas(1 Bedroom Deluxe Villa );2018-12-31 共1间1晚</t>
  </si>
  <si>
    <t>Xu Yu Lu ,Zhu Yu Hang</t>
  </si>
  <si>
    <t>T18122419414337</t>
  </si>
  <si>
    <t>Rimba Jimbaran Bali (Ocean View Room.Min 2N B&amp;B);2018-12-30 共1间1晚;Rimba Jimbaran Bali (Ocean View Room.Min 2N B&amp;B);2018-12-31 共1间1晚</t>
  </si>
  <si>
    <t>LIU Ruifeng</t>
  </si>
  <si>
    <t>T18122113482621</t>
  </si>
  <si>
    <t>Liu Yue Qiao ,Yang Kai Qi</t>
  </si>
  <si>
    <t>T18122612031710</t>
  </si>
  <si>
    <t>Lumbini Luxury Villas(1 Bedroom Deluxe Villa );2018-12-30 共1间1晚</t>
  </si>
  <si>
    <t>Wu Fan</t>
  </si>
  <si>
    <t>T18122611290905</t>
  </si>
  <si>
    <t>Rimba Jimbaran Bali (Ocean View Suite.Min 2N B&amp;B);2018-12-30 共1间1晚;Rimba Jimbaran Bali (Ocean View Suite.Min 2N B&amp;B);2018-12-31 共1间1晚;Rimba Jimbaran Bali (Ocean View Suite.Min 2N B&amp;B);2019-01-01 共1间1晚;Rimba Jimbaran Bali (Ocean View Suite.Min 2N B&amp;B);2019-01-02 共1间1晚</t>
  </si>
  <si>
    <t>Wu Qian Nan ,Huang Jun Wen</t>
  </si>
  <si>
    <t>T18122111450213</t>
  </si>
  <si>
    <t>Rimba Jimbaran Bali (Ocean View Room.Min 2N B&amp;B);2018-12-30 共1间1晚;Rimba Jimbaran Bali (Ocean View Room.Min 2N B&amp;B);2018-12-31 共1间1晚;Rimba Jimbaran Bali (Ocean View Room.Min 2N B&amp;B);2019-01-01 共1间1晚;Rimba Jimbaran Bali (Ocean View Room.Min 2N B&amp;B);2019-01-02 共1间1晚</t>
  </si>
  <si>
    <t>Xir Wen Feng ,Qu Jing Ru</t>
  </si>
  <si>
    <t>T18121111554720</t>
  </si>
  <si>
    <t>Rimba Jimbaran Bali (Ocean View Suite.Min 2N B&amp;B);2018-12-30 共1间1晚;Rimba Jimbaran Bali (Ocean View Suite.Min 2N B&amp;B);2018-12-31 共1间1晚;Rimba Jimbaran Bali (Ocean View Suite.Min 2N B&amp;B);2019-01-01 共1间1晚</t>
  </si>
  <si>
    <t>Xiong Yi Xu ,Xiong Yan</t>
  </si>
  <si>
    <t>T18121111473719</t>
  </si>
  <si>
    <t>Xiong Tong ,Zhou Lu Chun</t>
  </si>
  <si>
    <t>T18122110555607</t>
  </si>
  <si>
    <t>Lumbini Luxury Villas(1 Bedroom Deluxe Villa );2018-12-31 共1间1晚;Lumbini Luxury Villas(1 Bedroom Deluxe Villa );2019-01-01 共1间1晚</t>
  </si>
  <si>
    <t>Yang Rui Jing ,Chen Xia</t>
  </si>
  <si>
    <t>T18122110480905</t>
  </si>
  <si>
    <t>Li Peng Peng</t>
  </si>
  <si>
    <t>T18122111511714</t>
  </si>
  <si>
    <t>Lumbini Luxury Villas(1 Bedroom Deluxe Villa );2018-12-31 共1间1晚;Lumbini Luxury Villas(1 Bedroom Deluxe Villa );2019-01-01 共1间1晚;Lumbini Luxury Villas(1 Bedroom Deluxe Villa );2019-01-02 共1间1晚;Lumbini Luxury Villas(1 Bedroom Deluxe Villa );2019-01-03 共1间1晚;Lumbini Luxury Villas(1 Bedroom Deluxe Villa );2019-01-04 共1间1晚</t>
  </si>
  <si>
    <t>Li Ying Jian ,Li Tao</t>
  </si>
  <si>
    <t>T18121916523331</t>
  </si>
  <si>
    <t>Lumbini Luxury Villas(1 Bedroom Deluxe Villa )</t>
  </si>
  <si>
    <t>PEI HAONAN,
WANG JIAXING</t>
  </si>
  <si>
    <t>TOTAL USD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</si>
  <si>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</si>
  <si>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</si>
  <si>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</si>
  <si>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确定应付:95067    付款编号：P190105164640322</t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</si>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</sst>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4"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* #,##0.00_-;\-* #,##0.00_-;_-* &quot;-&quot;??_-;_-@_-"/>
  </numFmts>
  <fonts count="32">
    <font>
      <sz val="12"/>
      <color theme="1"/>
      <name val="宋体"/>
      <charset val="136"/>
      <scheme val="minor"/>
    </font>
    <font>
      <b/>
      <sz val="12"/>
      <color theme="1"/>
      <name val="Arial"/>
      <charset val="134"/>
    </font>
    <font>
      <sz val="12"/>
      <color theme="1"/>
      <name val="Trebuchet MS"/>
      <charset val="134"/>
    </font>
    <font>
      <b/>
      <sz val="13.5"/>
      <color rgb="FF000000"/>
      <name val="Trebuchet MS"/>
      <charset val="134"/>
    </font>
    <font>
      <sz val="9.8"/>
      <color rgb="FF000000"/>
      <name val="Calibri"/>
      <charset val="134"/>
    </font>
    <font>
      <b/>
      <sz val="9.8"/>
      <color rgb="FF000000"/>
      <name val="Arial Unicode MS"/>
      <charset val="134"/>
    </font>
    <font>
      <sz val="10"/>
      <color rgb="FF000000"/>
      <name val="宋体"/>
      <charset val="134"/>
      <scheme val="minor"/>
    </font>
    <font>
      <sz val="9.75"/>
      <color theme="1"/>
      <name val="Arial Unicode MS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6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PMingLiU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28" fillId="24" borderId="4" applyNumberFormat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400050</xdr:colOff>
      <xdr:row>141</xdr:row>
      <xdr:rowOff>0</xdr:rowOff>
    </xdr:from>
    <xdr:to>
      <xdr:col>4</xdr:col>
      <xdr:colOff>1381125</xdr:colOff>
      <xdr:row>143</xdr:row>
      <xdr:rowOff>9525</xdr:rowOff>
    </xdr:to>
    <xdr:pic>
      <xdr:nvPicPr>
        <xdr:cNvPr id="2" name="Picture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3200" y="35261550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</xdr:colOff>
      <xdr:row>0</xdr:row>
      <xdr:rowOff>191135</xdr:rowOff>
    </xdr:from>
    <xdr:to>
      <xdr:col>4</xdr:col>
      <xdr:colOff>2211070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windys010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1425530</v>
          </cell>
          <cell r="B2" t="str">
            <v>巴厘岛阿里拉乌鲁瓦图别墅酒店</v>
          </cell>
          <cell r="C2" t="str">
            <v>1425530</v>
          </cell>
          <cell r="D2" t="str">
            <v>10061883</v>
          </cell>
          <cell r="E2" t="str">
            <v/>
          </cell>
          <cell r="F2" t="str">
            <v>8094.92</v>
          </cell>
          <cell r="G2" t="str">
            <v>RMB</v>
          </cell>
          <cell r="H2" t="str">
            <v>1</v>
          </cell>
          <cell r="I2">
            <v>1180</v>
          </cell>
        </row>
        <row r="3">
          <cell r="A3">
            <v>1418371</v>
          </cell>
          <cell r="B3" t="str">
            <v>巴厘岛阿里拉乌鲁瓦图别墅酒店</v>
          </cell>
          <cell r="C3" t="str">
            <v>020719 Windys HZ Pty 1418371</v>
          </cell>
          <cell r="D3" t="str">
            <v>10061188/89</v>
          </cell>
          <cell r="E3" t="str">
            <v/>
          </cell>
          <cell r="F3" t="str">
            <v>16407.72</v>
          </cell>
          <cell r="G3" t="str">
            <v>RMB</v>
          </cell>
          <cell r="H3" t="str">
            <v>1</v>
          </cell>
          <cell r="I3">
            <v>2380</v>
          </cell>
        </row>
        <row r="4">
          <cell r="A4">
            <v>1424787</v>
          </cell>
          <cell r="B4" t="str">
            <v>巴厘岛阿里拉乌鲁瓦图别墅酒店</v>
          </cell>
          <cell r="C4" t="str">
            <v>1424787</v>
          </cell>
          <cell r="D4" t="str">
            <v>10061821</v>
          </cell>
          <cell r="E4" t="str">
            <v/>
          </cell>
          <cell r="F4" t="str">
            <v>4040.97</v>
          </cell>
          <cell r="G4" t="str">
            <v>RMB</v>
          </cell>
          <cell r="H4" t="str">
            <v>1</v>
          </cell>
          <cell r="I4">
            <v>590</v>
          </cell>
        </row>
        <row r="5">
          <cell r="A5">
            <v>1407807</v>
          </cell>
          <cell r="B5" t="str">
            <v>巴厘岛阿里拉乌鲁瓦图别墅酒店</v>
          </cell>
          <cell r="C5" t="str">
            <v>020519 Windys HZ-C pty 1407807</v>
          </cell>
          <cell r="D5" t="str">
            <v>10059539</v>
          </cell>
          <cell r="E5" t="str">
            <v/>
          </cell>
          <cell r="F5" t="str">
            <v>25053.07</v>
          </cell>
          <cell r="G5" t="str">
            <v>RMB</v>
          </cell>
          <cell r="H5" t="str">
            <v>1</v>
          </cell>
          <cell r="I5">
            <v>3660</v>
          </cell>
        </row>
        <row r="6">
          <cell r="A6">
            <v>1419005</v>
          </cell>
          <cell r="B6" t="str">
            <v>巴厘岛阿里拉乌鲁瓦图别墅酒店</v>
          </cell>
          <cell r="C6" t="str">
            <v>020219 Windys HZ Pty 1419005</v>
          </cell>
          <cell r="D6" t="str">
            <v>10061240</v>
          </cell>
          <cell r="E6" t="str">
            <v/>
          </cell>
          <cell r="F6" t="str">
            <v>4239.81</v>
          </cell>
          <cell r="G6" t="str">
            <v>RMB</v>
          </cell>
          <cell r="H6" t="str">
            <v>1</v>
          </cell>
          <cell r="I6">
            <v>615</v>
          </cell>
        </row>
        <row r="7">
          <cell r="A7">
            <v>1390644</v>
          </cell>
          <cell r="B7" t="str">
            <v>巴厘岛阿里拉乌鲁瓦图别墅酒店</v>
          </cell>
          <cell r="C7" t="str">
            <v>020919 Windys HZ-B Pty 1390644</v>
          </cell>
          <cell r="D7" t="str">
            <v>10056877</v>
          </cell>
          <cell r="E7" t="str">
            <v/>
          </cell>
          <cell r="F7" t="str">
            <v>4078.67</v>
          </cell>
          <cell r="G7" t="str">
            <v>RMB</v>
          </cell>
          <cell r="H7" t="str">
            <v>1</v>
          </cell>
          <cell r="I7">
            <v>590</v>
          </cell>
        </row>
        <row r="8">
          <cell r="A8">
            <v>1410873</v>
          </cell>
          <cell r="B8" t="str">
            <v>巴厘岛阿里拉乌鲁瓦图别墅酒店</v>
          </cell>
          <cell r="C8" t="str">
            <v>020619 Windys HZ-C pty 1410873</v>
          </cell>
          <cell r="D8" t="str">
            <v>10059929</v>
          </cell>
          <cell r="E8" t="str">
            <v/>
          </cell>
          <cell r="F8" t="str">
            <v>12416.4</v>
          </cell>
          <cell r="G8" t="str">
            <v>RMB</v>
          </cell>
          <cell r="H8" t="str">
            <v>1</v>
          </cell>
          <cell r="I8">
            <v>1800</v>
          </cell>
        </row>
        <row r="9">
          <cell r="A9">
            <v>1418065</v>
          </cell>
          <cell r="B9" t="str">
            <v>巴厘岛阿里拉乌鲁瓦图别墅酒店</v>
          </cell>
          <cell r="C9" t="str">
            <v>010519 HZ 1418065</v>
          </cell>
          <cell r="D9" t="str">
            <v>10060991</v>
          </cell>
          <cell r="E9" t="str">
            <v/>
          </cell>
          <cell r="F9" t="str">
            <v>4274.28</v>
          </cell>
          <cell r="G9" t="str">
            <v>RMB</v>
          </cell>
          <cell r="H9" t="str">
            <v>1</v>
          </cell>
          <cell r="I9">
            <v>620</v>
          </cell>
        </row>
        <row r="10">
          <cell r="A10">
            <v>1423118</v>
          </cell>
          <cell r="B10" t="str">
            <v>巴厘岛阿里拉乌鲁瓦图别墅酒店</v>
          </cell>
          <cell r="C10" t="str">
            <v>020519 Windys HZ-G pty 1423118</v>
          </cell>
          <cell r="D10" t="str">
            <v>10061696</v>
          </cell>
          <cell r="E10" t="str">
            <v/>
          </cell>
          <cell r="F10" t="str">
            <v>8575.75</v>
          </cell>
          <cell r="G10" t="str">
            <v>RMB</v>
          </cell>
          <cell r="H10" t="str">
            <v>1</v>
          </cell>
          <cell r="I10">
            <v>1250</v>
          </cell>
        </row>
        <row r="11">
          <cell r="A11">
            <v>1418717</v>
          </cell>
          <cell r="B11" t="str">
            <v>巴厘岛阿里拉乌鲁瓦图别墅酒店</v>
          </cell>
          <cell r="C11" t="str">
            <v>021519 Windys HZ Pty 1418717</v>
          </cell>
          <cell r="D11" t="str">
            <v>10061219</v>
          </cell>
          <cell r="E11" t="str">
            <v/>
          </cell>
          <cell r="F11" t="str">
            <v>4067.46</v>
          </cell>
          <cell r="G11" t="str">
            <v>RMB</v>
          </cell>
          <cell r="H11" t="str">
            <v>1</v>
          </cell>
          <cell r="I11">
            <v>590</v>
          </cell>
        </row>
        <row r="12">
          <cell r="A12">
            <v>1401293</v>
          </cell>
          <cell r="B12" t="str">
            <v>巴厘岛阿里拉乌鲁瓦图别墅酒店</v>
          </cell>
          <cell r="C12" t="str">
            <v>020319 HZ PTY</v>
          </cell>
          <cell r="D12" t="str">
            <v>10058348</v>
          </cell>
          <cell r="E12" t="str">
            <v/>
          </cell>
          <cell r="F12" t="str">
            <v>8600.52</v>
          </cell>
          <cell r="G12" t="str">
            <v>RMB</v>
          </cell>
          <cell r="H12" t="str">
            <v>1</v>
          </cell>
          <cell r="I12">
            <v>1240</v>
          </cell>
        </row>
        <row r="13">
          <cell r="A13">
            <v>1406570</v>
          </cell>
          <cell r="B13" t="str">
            <v>巴厘岛水明漾W酒店</v>
          </cell>
          <cell r="C13" t="str">
            <v/>
          </cell>
          <cell r="D13" t="str">
            <v>76311326/327/323</v>
          </cell>
          <cell r="E13" t="str">
            <v/>
          </cell>
          <cell r="F13" t="str">
            <v>23710.47</v>
          </cell>
          <cell r="G13" t="str">
            <v>RMB</v>
          </cell>
          <cell r="H13" t="str">
            <v>1</v>
          </cell>
          <cell r="I13">
            <v>3450</v>
          </cell>
        </row>
        <row r="14">
          <cell r="A14">
            <v>1400453</v>
          </cell>
          <cell r="B14" t="str">
            <v>巴厘岛阿丽拉水明漾酒店</v>
          </cell>
          <cell r="C14" t="str">
            <v>012119 Windys HZ-A Pty 1400453</v>
          </cell>
          <cell r="D14" t="str">
            <v>3758656</v>
          </cell>
          <cell r="E14" t="str">
            <v/>
          </cell>
          <cell r="F14" t="str">
            <v>7887.09</v>
          </cell>
          <cell r="G14" t="str">
            <v>RMB</v>
          </cell>
          <cell r="H14" t="str">
            <v>1</v>
          </cell>
          <cell r="I14">
            <v>1140</v>
          </cell>
        </row>
        <row r="15">
          <cell r="A15">
            <v>1406170</v>
          </cell>
          <cell r="B15" t="str">
            <v>巴厘岛阿丽拉水明漾酒店</v>
          </cell>
          <cell r="C15" t="str">
            <v>21218 Windys HZ-D pty 1406170</v>
          </cell>
          <cell r="D15" t="str">
            <v>3779908</v>
          </cell>
          <cell r="E15" t="str">
            <v/>
          </cell>
          <cell r="F15" t="str">
            <v>4652.41</v>
          </cell>
          <cell r="G15" t="str">
            <v>RMB</v>
          </cell>
          <cell r="H15" t="str">
            <v>1</v>
          </cell>
          <cell r="I15">
            <v>670</v>
          </cell>
        </row>
        <row r="16">
          <cell r="A16">
            <v>1415241</v>
          </cell>
          <cell r="B16" t="str">
            <v>巴厘岛阿丽拉水明漾酒店</v>
          </cell>
          <cell r="C16" t="str">
            <v>021219 WIndys HZ-L pty 1415241</v>
          </cell>
          <cell r="D16" t="str">
            <v>3807181</v>
          </cell>
          <cell r="E16" t="str">
            <v/>
          </cell>
          <cell r="F16" t="str">
            <v>1652.28</v>
          </cell>
          <cell r="G16" t="str">
            <v>RMB</v>
          </cell>
          <cell r="H16" t="str">
            <v>1</v>
          </cell>
          <cell r="I16">
            <v>240</v>
          </cell>
        </row>
        <row r="17">
          <cell r="A17">
            <v>1407082</v>
          </cell>
          <cell r="B17" t="str">
            <v>巴厘岛阿丽拉水明漾酒店</v>
          </cell>
          <cell r="C17" t="str">
            <v>121918 Windys HZ-B pty 1407082</v>
          </cell>
          <cell r="D17" t="str">
            <v>3782652/53</v>
          </cell>
          <cell r="E17" t="str">
            <v/>
          </cell>
          <cell r="F17" t="str">
            <v>9622.69</v>
          </cell>
          <cell r="G17" t="str">
            <v>RMB</v>
          </cell>
          <cell r="H17" t="str">
            <v>1</v>
          </cell>
          <cell r="I17">
            <v>1410</v>
          </cell>
        </row>
        <row r="18">
          <cell r="A18">
            <v>1419607</v>
          </cell>
          <cell r="B18" t="str">
            <v>巴厘岛阿丽拉水明漾酒店</v>
          </cell>
          <cell r="C18" t="str">
            <v>1419607</v>
          </cell>
          <cell r="D18" t="str">
            <v>3822408/09</v>
          </cell>
          <cell r="E18" t="str">
            <v/>
          </cell>
          <cell r="F18" t="str">
            <v>5979.6</v>
          </cell>
          <cell r="G18" t="str">
            <v>RMB</v>
          </cell>
          <cell r="H18" t="str">
            <v>1</v>
          </cell>
          <cell r="I18">
            <v>870</v>
          </cell>
        </row>
        <row r="19">
          <cell r="A19">
            <v>1390742</v>
          </cell>
          <cell r="B19" t="str">
            <v>巴厘岛阿丽拉水明漾酒店</v>
          </cell>
          <cell r="C19" t="str">
            <v>011919 Windys HZ-A Pty 1390742</v>
          </cell>
          <cell r="D19" t="str">
            <v>3723159</v>
          </cell>
          <cell r="E19" t="str">
            <v/>
          </cell>
          <cell r="F19" t="str">
            <v>3313.92</v>
          </cell>
          <cell r="G19" t="str">
            <v>RMB</v>
          </cell>
          <cell r="H19" t="str">
            <v>1</v>
          </cell>
          <cell r="I19">
            <v>480</v>
          </cell>
        </row>
        <row r="20">
          <cell r="A20">
            <v>1404935</v>
          </cell>
          <cell r="B20" t="str">
            <v>巴厘岛阿丽拉水明漾酒店</v>
          </cell>
          <cell r="C20" t="str">
            <v>021319 HZ 1404935</v>
          </cell>
          <cell r="D20" t="str">
            <v>3775916</v>
          </cell>
          <cell r="E20" t="str">
            <v/>
          </cell>
          <cell r="F20" t="str">
            <v>1666.54</v>
          </cell>
          <cell r="G20" t="str">
            <v>RMB</v>
          </cell>
          <cell r="H20" t="str">
            <v>1</v>
          </cell>
          <cell r="I20">
            <v>240</v>
          </cell>
        </row>
        <row r="21">
          <cell r="A21">
            <v>1385758</v>
          </cell>
          <cell r="B21" t="str">
            <v>巴厘岛阿丽拉水明漾酒店</v>
          </cell>
          <cell r="C21" t="str">
            <v>021319 WIndys HZ Pty 1385758</v>
          </cell>
          <cell r="D21" t="str">
            <v>3693423</v>
          </cell>
          <cell r="E21" t="str">
            <v/>
          </cell>
          <cell r="F21" t="str">
            <v>3327.31</v>
          </cell>
          <cell r="G21" t="str">
            <v>RMB</v>
          </cell>
          <cell r="H21" t="str">
            <v>1</v>
          </cell>
          <cell r="I21">
            <v>480</v>
          </cell>
        </row>
        <row r="22">
          <cell r="A22">
            <v>1406488</v>
          </cell>
          <cell r="B22" t="str">
            <v>巴厘岛阿丽拉水明漾酒店</v>
          </cell>
          <cell r="C22" t="str">
            <v>120718 Windys HZ-I pty 1406488</v>
          </cell>
          <cell r="D22" t="str">
            <v>3780905</v>
          </cell>
          <cell r="E22" t="str">
            <v/>
          </cell>
          <cell r="F22" t="str">
            <v>3230.12</v>
          </cell>
          <cell r="G22" t="str">
            <v>RMB</v>
          </cell>
          <cell r="H22" t="str">
            <v>1</v>
          </cell>
          <cell r="I22">
            <v>470</v>
          </cell>
        </row>
        <row r="23">
          <cell r="A23">
            <v>1415242</v>
          </cell>
          <cell r="B23" t="str">
            <v>巴厘岛阿丽拉水明漾酒店</v>
          </cell>
          <cell r="C23" t="str">
            <v>021219 Windys HZ-K pty 1415242</v>
          </cell>
          <cell r="D23" t="str">
            <v>3807182</v>
          </cell>
          <cell r="E23" t="str">
            <v/>
          </cell>
          <cell r="F23" t="str">
            <v>1652.28</v>
          </cell>
          <cell r="G23" t="str">
            <v>RMB</v>
          </cell>
          <cell r="H23" t="str">
            <v>1</v>
          </cell>
          <cell r="I23">
            <v>240</v>
          </cell>
        </row>
        <row r="24">
          <cell r="A24">
            <v>1400940</v>
          </cell>
          <cell r="B24" t="str">
            <v>巴厘岛阿丽拉水明漾酒店</v>
          </cell>
          <cell r="C24" t="str">
            <v>021019 Windys HZ-E Pty 1400940</v>
          </cell>
          <cell r="D24" t="str">
            <v>3761155</v>
          </cell>
          <cell r="E24" t="str">
            <v/>
          </cell>
          <cell r="F24" t="str">
            <v>4393.25</v>
          </cell>
          <cell r="G24" t="str">
            <v>RMB</v>
          </cell>
          <cell r="H24" t="str">
            <v>1</v>
          </cell>
          <cell r="I24">
            <v>635</v>
          </cell>
        </row>
        <row r="25">
          <cell r="A25">
            <v>1392002</v>
          </cell>
          <cell r="B25" t="str">
            <v>巴厘岛水明漾阿帕拉别墅</v>
          </cell>
          <cell r="C25" t="str">
            <v/>
          </cell>
          <cell r="D25" t="str">
            <v>RSIB00127</v>
          </cell>
          <cell r="E25" t="str">
            <v/>
          </cell>
          <cell r="F25" t="str">
            <v>1245.78</v>
          </cell>
          <cell r="G25" t="str">
            <v>RMB</v>
          </cell>
          <cell r="H25" t="str">
            <v>1</v>
          </cell>
          <cell r="I25">
            <v>180</v>
          </cell>
        </row>
        <row r="26">
          <cell r="A26">
            <v>1402886</v>
          </cell>
          <cell r="B26" t="str">
            <v>巴厘岛水明漾阿帕拉别墅</v>
          </cell>
          <cell r="C26" t="str">
            <v>121418 WINDYS HZ Pty 1402886</v>
          </cell>
          <cell r="D26" t="str">
            <v>RSIB-00417</v>
          </cell>
          <cell r="E26" t="str">
            <v/>
          </cell>
          <cell r="F26" t="str">
            <v>2150.75</v>
          </cell>
          <cell r="G26" t="str">
            <v>RMB</v>
          </cell>
          <cell r="H26" t="str">
            <v>1</v>
          </cell>
          <cell r="I26">
            <v>310</v>
          </cell>
        </row>
        <row r="27">
          <cell r="A27">
            <v>1416663</v>
          </cell>
          <cell r="B27" t="str">
            <v>巴厘岛兰碧尼豪华别墅水疗酒店</v>
          </cell>
          <cell r="C27" t="str">
            <v>123118 Windys HZ-B pty 1416663</v>
          </cell>
          <cell r="D27" t="str">
            <v>RS0IC00550</v>
          </cell>
          <cell r="E27" t="str">
            <v/>
          </cell>
          <cell r="F27" t="str">
            <v>2270.07</v>
          </cell>
          <cell r="G27" t="str">
            <v>RMB</v>
          </cell>
          <cell r="H27" t="str">
            <v>1</v>
          </cell>
          <cell r="I27">
            <v>330</v>
          </cell>
        </row>
        <row r="28">
          <cell r="A28">
            <v>1393099</v>
          </cell>
          <cell r="B28" t="str">
            <v>巴厘岛兰碧尼豪华别墅水疗酒店</v>
          </cell>
          <cell r="C28" t="str">
            <v>021119 Windys HZ Pty</v>
          </cell>
          <cell r="D28" t="str">
            <v>RS0IB00208</v>
          </cell>
          <cell r="E28" t="str">
            <v/>
          </cell>
          <cell r="F28" t="str">
            <v>972.01</v>
          </cell>
          <cell r="G28" t="str">
            <v>RMB</v>
          </cell>
          <cell r="H28" t="str">
            <v>1</v>
          </cell>
          <cell r="I28">
            <v>140</v>
          </cell>
        </row>
        <row r="29">
          <cell r="A29">
            <v>1418126</v>
          </cell>
          <cell r="B29" t="str">
            <v>巴厘岛兰碧尼豪华别墅水疗酒店</v>
          </cell>
          <cell r="C29" t="str">
            <v>123018 HZ 1418126</v>
          </cell>
          <cell r="D29" t="str">
            <v>RS0IC00621</v>
          </cell>
          <cell r="E29" t="str">
            <v/>
          </cell>
          <cell r="F29" t="str">
            <v>2275.02</v>
          </cell>
          <cell r="G29" t="str">
            <v>RMB</v>
          </cell>
          <cell r="H29" t="str">
            <v>1</v>
          </cell>
          <cell r="I29">
            <v>330</v>
          </cell>
        </row>
        <row r="30">
          <cell r="A30">
            <v>1392398</v>
          </cell>
          <cell r="B30" t="str">
            <v>巴厘岛兰碧尼豪华别墅水疗酒店</v>
          </cell>
          <cell r="C30" t="str">
            <v>121018 Windys HZ 1392398</v>
          </cell>
          <cell r="D30" t="str">
            <v>RSIB00208</v>
          </cell>
          <cell r="E30" t="str">
            <v/>
          </cell>
          <cell r="F30" t="str">
            <v>13885.8</v>
          </cell>
          <cell r="G30" t="str">
            <v>RMB</v>
          </cell>
          <cell r="H30" t="str">
            <v>1</v>
          </cell>
          <cell r="I30">
            <v>2000</v>
          </cell>
        </row>
        <row r="31">
          <cell r="A31">
            <v>1405911</v>
          </cell>
          <cell r="B31" t="str">
            <v>巴厘岛兰碧尼豪华别墅水疗酒店</v>
          </cell>
          <cell r="C31" t="str">
            <v>012019 Windys HZ-C pty 1405911</v>
          </cell>
          <cell r="D31" t="str">
            <v>RS0IC00042</v>
          </cell>
          <cell r="E31" t="str">
            <v/>
          </cell>
          <cell r="F31" t="str">
            <v>3833.03</v>
          </cell>
          <cell r="G31" t="str">
            <v>RMB</v>
          </cell>
          <cell r="H31" t="str">
            <v>1</v>
          </cell>
          <cell r="I31">
            <v>552</v>
          </cell>
        </row>
        <row r="32">
          <cell r="A32">
            <v>1416356</v>
          </cell>
          <cell r="B32" t="str">
            <v>巴厘岛兰碧尼豪华别墅水疗酒店</v>
          </cell>
          <cell r="C32" t="str">
            <v>012919 Windys HZ Pty 1416356</v>
          </cell>
          <cell r="D32" t="str">
            <v>RS0IC00537</v>
          </cell>
          <cell r="E32" t="str">
            <v/>
          </cell>
          <cell r="F32" t="str">
            <v>1912.36</v>
          </cell>
          <cell r="G32" t="str">
            <v>RMB</v>
          </cell>
          <cell r="H32" t="str">
            <v>1</v>
          </cell>
          <cell r="I32">
            <v>278</v>
          </cell>
        </row>
        <row r="33">
          <cell r="A33">
            <v>1417332</v>
          </cell>
          <cell r="B33" t="str">
            <v>巴厘岛兰碧尼豪华别墅水疗酒店</v>
          </cell>
          <cell r="C33" t="str">
            <v>122718 Windys HZ-D pty 1417332</v>
          </cell>
          <cell r="D33" t="str">
            <v>RS0IC00590</v>
          </cell>
          <cell r="E33" t="str">
            <v/>
          </cell>
          <cell r="F33" t="str">
            <v>4515.63</v>
          </cell>
          <cell r="G33" t="str">
            <v>RMB</v>
          </cell>
          <cell r="H33" t="str">
            <v>1</v>
          </cell>
          <cell r="I33">
            <v>657</v>
          </cell>
        </row>
        <row r="34">
          <cell r="A34">
            <v>1405364</v>
          </cell>
          <cell r="B34" t="str">
            <v>巴厘岛兰碧尼豪华别墅水疗酒店</v>
          </cell>
          <cell r="C34" t="str">
            <v>120618 Windys HZ Pty 1405364</v>
          </cell>
          <cell r="D34" t="str">
            <v>RS0IC00018</v>
          </cell>
          <cell r="E34" t="str">
            <v/>
          </cell>
          <cell r="F34" t="str">
            <v>5659.28</v>
          </cell>
          <cell r="G34" t="str">
            <v>RMB</v>
          </cell>
          <cell r="H34" t="str">
            <v>1</v>
          </cell>
          <cell r="I34">
            <v>815</v>
          </cell>
        </row>
        <row r="35">
          <cell r="A35">
            <v>1425997</v>
          </cell>
          <cell r="B35" t="str">
            <v>巴厘岛兰碧尼豪华别墅水疗酒店</v>
          </cell>
          <cell r="C35" t="str">
            <v>022319 Windys HZ pty 1425997</v>
          </cell>
          <cell r="D35" t="str">
            <v/>
          </cell>
          <cell r="E35" t="str">
            <v/>
          </cell>
          <cell r="F35" t="str">
            <v>3759.33</v>
          </cell>
          <cell r="G35" t="str">
            <v>RMB</v>
          </cell>
          <cell r="H35" t="str">
            <v>1</v>
          </cell>
          <cell r="I35">
            <v>548</v>
          </cell>
        </row>
        <row r="36">
          <cell r="A36">
            <v>1398716</v>
          </cell>
          <cell r="B36" t="str">
            <v>巴厘岛兰碧尼豪华别墅水疗酒店</v>
          </cell>
          <cell r="C36" t="str">
            <v>121618 WIndys HZ-E Pty 1398716</v>
          </cell>
          <cell r="D36" t="str">
            <v>RS0IB00402</v>
          </cell>
          <cell r="E36" t="str">
            <v/>
          </cell>
          <cell r="F36" t="str">
            <v>3461.25</v>
          </cell>
          <cell r="G36" t="str">
            <v>RMB</v>
          </cell>
          <cell r="H36" t="str">
            <v>1</v>
          </cell>
          <cell r="I36">
            <v>500</v>
          </cell>
        </row>
        <row r="37">
          <cell r="A37">
            <v>1418201</v>
          </cell>
          <cell r="B37" t="str">
            <v>巴厘岛兰碧尼豪华别墅水疗酒店</v>
          </cell>
          <cell r="C37" t="str">
            <v>010319 Windys HZ Pty 1418201</v>
          </cell>
          <cell r="D37" t="str">
            <v>RS0IC00622</v>
          </cell>
          <cell r="E37" t="str">
            <v/>
          </cell>
          <cell r="F37" t="str">
            <v>2275.02</v>
          </cell>
          <cell r="G37" t="str">
            <v>RMB</v>
          </cell>
          <cell r="H37" t="str">
            <v>1</v>
          </cell>
          <cell r="I37">
            <v>330</v>
          </cell>
        </row>
        <row r="38">
          <cell r="A38">
            <v>1422088</v>
          </cell>
          <cell r="B38" t="str">
            <v>巴厘岛兰碧尼豪华别墅水疗酒店</v>
          </cell>
          <cell r="C38" t="str">
            <v>011619 Windys HZ Pty 1422088</v>
          </cell>
          <cell r="D38" t="str">
            <v>RS0IC00782</v>
          </cell>
          <cell r="E38" t="str">
            <v/>
          </cell>
          <cell r="F38" t="str">
            <v>1105.04</v>
          </cell>
          <cell r="G38" t="str">
            <v>RMB</v>
          </cell>
          <cell r="H38" t="str">
            <v>1</v>
          </cell>
          <cell r="I38">
            <v>161</v>
          </cell>
        </row>
        <row r="39">
          <cell r="A39">
            <v>1419990</v>
          </cell>
          <cell r="B39" t="str">
            <v>巴厘岛兰碧尼豪华别墅水疗酒店</v>
          </cell>
          <cell r="C39" t="str">
            <v>012119 Windys HZ-D pty 1419990</v>
          </cell>
          <cell r="D39" t="str">
            <v>RS0IC00712</v>
          </cell>
          <cell r="E39" t="str">
            <v/>
          </cell>
          <cell r="F39" t="str">
            <v>1896.98</v>
          </cell>
          <cell r="G39" t="str">
            <v>RMB</v>
          </cell>
          <cell r="H39" t="str">
            <v>1</v>
          </cell>
          <cell r="I39">
            <v>276</v>
          </cell>
        </row>
        <row r="40">
          <cell r="A40">
            <v>1414966</v>
          </cell>
          <cell r="B40" t="str">
            <v>巴厘岛兰碧尼豪华别墅水疗酒店</v>
          </cell>
          <cell r="C40" t="str">
            <v>122618 Windys HZ-C pty 1414966</v>
          </cell>
          <cell r="D40" t="str">
            <v>RS0IC00471</v>
          </cell>
          <cell r="E40" t="str">
            <v/>
          </cell>
          <cell r="F40" t="str">
            <v>2574.8</v>
          </cell>
          <cell r="G40" t="str">
            <v>RMB</v>
          </cell>
          <cell r="H40" t="str">
            <v>1</v>
          </cell>
          <cell r="I40">
            <v>374</v>
          </cell>
        </row>
        <row r="41">
          <cell r="A41">
            <v>1421653</v>
          </cell>
          <cell r="B41" t="str">
            <v>巴厘岛兰碧尼豪华别墅水疗酒店</v>
          </cell>
          <cell r="C41" t="str">
            <v>1421653</v>
          </cell>
          <cell r="D41" t="str">
            <v>RS0IC00776</v>
          </cell>
          <cell r="E41" t="str">
            <v/>
          </cell>
          <cell r="F41" t="str">
            <v>2220.89</v>
          </cell>
          <cell r="G41" t="str">
            <v>RMB</v>
          </cell>
          <cell r="H41" t="str">
            <v>1</v>
          </cell>
          <cell r="I41">
            <v>324</v>
          </cell>
        </row>
        <row r="42">
          <cell r="A42">
            <v>1399849</v>
          </cell>
          <cell r="B42" t="str">
            <v>巴厘岛兰碧尼豪华别墅水疗酒店</v>
          </cell>
          <cell r="C42" t="str">
            <v>012519 Windys HZ-A Pty 1399849</v>
          </cell>
          <cell r="D42" t="str">
            <v>RS0IB00455</v>
          </cell>
          <cell r="E42" t="str">
            <v/>
          </cell>
          <cell r="F42" t="str">
            <v>5737.13</v>
          </cell>
          <cell r="G42" t="str">
            <v>RMB</v>
          </cell>
          <cell r="H42" t="str">
            <v>1</v>
          </cell>
          <cell r="I42">
            <v>828</v>
          </cell>
        </row>
        <row r="43">
          <cell r="A43">
            <v>1402465</v>
          </cell>
          <cell r="B43" t="str">
            <v>巴厘岛兰碧尼豪华别墅水疗酒店</v>
          </cell>
          <cell r="C43" t="str">
            <v>120118 WIndys HZ Pty 1402465</v>
          </cell>
          <cell r="D43" t="str">
            <v>RS0IB00570</v>
          </cell>
          <cell r="E43" t="str">
            <v/>
          </cell>
          <cell r="F43" t="str">
            <v>2258.37</v>
          </cell>
          <cell r="G43" t="str">
            <v>RMB</v>
          </cell>
          <cell r="H43" t="str">
            <v>1</v>
          </cell>
          <cell r="I43">
            <v>326</v>
          </cell>
        </row>
        <row r="44">
          <cell r="A44">
            <v>1412684</v>
          </cell>
          <cell r="B44" t="str">
            <v>巴厘岛兰碧尼豪华别墅水疗酒店</v>
          </cell>
          <cell r="C44" t="str">
            <v>122318 Windys HZ-D pty 1412684</v>
          </cell>
          <cell r="D44" t="str">
            <v>RS0IC00336</v>
          </cell>
          <cell r="E44" t="str">
            <v/>
          </cell>
          <cell r="F44" t="str">
            <v>2267.13</v>
          </cell>
          <cell r="G44" t="str">
            <v>RMB</v>
          </cell>
          <cell r="H44" t="str">
            <v>1</v>
          </cell>
          <cell r="I44">
            <v>330</v>
          </cell>
        </row>
        <row r="45">
          <cell r="A45">
            <v>1419520</v>
          </cell>
          <cell r="B45" t="str">
            <v>巴厘岛兰碧尼豪华别墅水疗酒店</v>
          </cell>
          <cell r="C45" t="str">
            <v>011119 Windys HZ-B pty 1419520</v>
          </cell>
          <cell r="D45" t="str">
            <v>RS0IC00687</v>
          </cell>
          <cell r="E45" t="str">
            <v/>
          </cell>
          <cell r="F45" t="str">
            <v>2272.71</v>
          </cell>
          <cell r="G45" t="str">
            <v>RMB</v>
          </cell>
          <cell r="H45" t="str">
            <v>1</v>
          </cell>
          <cell r="I45">
            <v>330</v>
          </cell>
        </row>
        <row r="46">
          <cell r="A46">
            <v>1396345</v>
          </cell>
          <cell r="B46" t="str">
            <v>巴厘岛兰碧尼豪华别墅水疗酒店</v>
          </cell>
          <cell r="C46" t="str">
            <v>122118 Windys HZ-E Pty 1396345</v>
          </cell>
          <cell r="D46" t="str">
            <v>RS0IB00346</v>
          </cell>
          <cell r="E46" t="str">
            <v/>
          </cell>
          <cell r="F46" t="str">
            <v>3823.15</v>
          </cell>
          <cell r="G46" t="str">
            <v>RMB</v>
          </cell>
          <cell r="H46" t="str">
            <v>1</v>
          </cell>
          <cell r="I46">
            <v>552</v>
          </cell>
        </row>
        <row r="47">
          <cell r="A47">
            <v>1395552</v>
          </cell>
          <cell r="B47" t="str">
            <v>巴厘岛兰碧尼豪华别墅水疗酒店</v>
          </cell>
          <cell r="C47" t="str">
            <v>021219 Windys HZ-B Pty 1395552</v>
          </cell>
          <cell r="D47" t="str">
            <v>RS0IB00301</v>
          </cell>
          <cell r="E47" t="str">
            <v/>
          </cell>
          <cell r="F47" t="str">
            <v>3437.23</v>
          </cell>
          <cell r="G47" t="str">
            <v>RMB</v>
          </cell>
          <cell r="H47" t="str">
            <v>1</v>
          </cell>
          <cell r="I47">
            <v>495</v>
          </cell>
        </row>
        <row r="48">
          <cell r="A48">
            <v>1414928</v>
          </cell>
          <cell r="B48" t="str">
            <v>巴厘岛兰碧尼豪华别墅水疗酒店</v>
          </cell>
          <cell r="C48" t="str">
            <v>013119 Windys HZ-G pty 1414928</v>
          </cell>
          <cell r="D48" t="str">
            <v>RS0IC00462</v>
          </cell>
          <cell r="E48" t="str">
            <v/>
          </cell>
          <cell r="F48" t="str">
            <v>3855.32</v>
          </cell>
          <cell r="G48" t="str">
            <v>RMB</v>
          </cell>
          <cell r="H48" t="str">
            <v>1</v>
          </cell>
          <cell r="I48">
            <v>560</v>
          </cell>
        </row>
        <row r="49">
          <cell r="A49">
            <v>1417913</v>
          </cell>
          <cell r="B49" t="str">
            <v>巴厘岛兰碧尼豪华别墅水疗酒店</v>
          </cell>
          <cell r="C49" t="str">
            <v>122718 HZ 1417913</v>
          </cell>
          <cell r="D49" t="str">
            <v>RS0IC00619</v>
          </cell>
          <cell r="E49" t="str">
            <v/>
          </cell>
          <cell r="F49" t="str">
            <v>2254.34</v>
          </cell>
          <cell r="G49" t="str">
            <v>RMB</v>
          </cell>
          <cell r="H49" t="str">
            <v>1</v>
          </cell>
          <cell r="I49">
            <v>327</v>
          </cell>
        </row>
        <row r="50">
          <cell r="A50">
            <v>1412197</v>
          </cell>
          <cell r="B50" t="str">
            <v>巴厘岛兰碧尼豪华别墅水疗酒店</v>
          </cell>
          <cell r="C50" t="str">
            <v>011219 Windys HZ-C pty 1412197</v>
          </cell>
          <cell r="D50" t="str">
            <v>RS0IC00311</v>
          </cell>
          <cell r="E50" t="str">
            <v/>
          </cell>
          <cell r="F50" t="str">
            <v>3398.87</v>
          </cell>
          <cell r="G50" t="str">
            <v>RMB</v>
          </cell>
          <cell r="H50" t="str">
            <v>1</v>
          </cell>
          <cell r="I50">
            <v>495</v>
          </cell>
        </row>
        <row r="51">
          <cell r="A51">
            <v>1417109</v>
          </cell>
          <cell r="B51" t="str">
            <v>巴厘岛兰碧尼豪华别墅水疗酒店</v>
          </cell>
          <cell r="C51" t="str">
            <v>122918 Windys HZ-C pty 1417109</v>
          </cell>
          <cell r="D51" t="str">
            <v>RS0IC00583</v>
          </cell>
          <cell r="E51" t="str">
            <v/>
          </cell>
          <cell r="F51" t="str">
            <v>1134.06</v>
          </cell>
          <cell r="G51" t="str">
            <v>RMB</v>
          </cell>
          <cell r="H51" t="str">
            <v>1</v>
          </cell>
          <cell r="I51">
            <v>165</v>
          </cell>
        </row>
        <row r="52">
          <cell r="A52">
            <v>1387734</v>
          </cell>
          <cell r="B52" t="str">
            <v>巴厘岛兰碧尼豪华别墅水疗酒店</v>
          </cell>
          <cell r="C52" t="str">
            <v>121618 HZ 1387734</v>
          </cell>
          <cell r="D52" t="str">
            <v>RS0IA00528</v>
          </cell>
          <cell r="E52" t="str">
            <v/>
          </cell>
          <cell r="F52" t="str">
            <v>4586.27</v>
          </cell>
          <cell r="G52" t="str">
            <v>RMB</v>
          </cell>
          <cell r="H52" t="str">
            <v>1</v>
          </cell>
          <cell r="I52">
            <v>660</v>
          </cell>
        </row>
        <row r="53">
          <cell r="A53">
            <v>1402607</v>
          </cell>
          <cell r="B53" t="str">
            <v>巴厘岛兰碧尼豪华别墅水疗酒店</v>
          </cell>
          <cell r="C53" t="str">
            <v>122218 HZ-C 1402607</v>
          </cell>
          <cell r="D53" t="str">
            <v>RS0IB00580</v>
          </cell>
          <cell r="E53" t="str">
            <v/>
          </cell>
          <cell r="F53" t="str">
            <v>956</v>
          </cell>
          <cell r="G53" t="str">
            <v>RMB</v>
          </cell>
          <cell r="H53" t="str">
            <v>1</v>
          </cell>
          <cell r="I53">
            <v>138</v>
          </cell>
        </row>
        <row r="54">
          <cell r="A54">
            <v>1419856</v>
          </cell>
          <cell r="B54" t="str">
            <v>巴厘岛兰碧尼豪华别墅水疗酒店</v>
          </cell>
          <cell r="C54" t="str">
            <v>010119 Windys HZ-E pty 1419856</v>
          </cell>
          <cell r="D54" t="str">
            <v>RS0IC00709</v>
          </cell>
          <cell r="E54" t="str">
            <v/>
          </cell>
          <cell r="F54" t="str">
            <v>2268.12</v>
          </cell>
          <cell r="G54" t="str">
            <v>RMB</v>
          </cell>
          <cell r="H54" t="str">
            <v>1</v>
          </cell>
          <cell r="I54">
            <v>330</v>
          </cell>
        </row>
        <row r="55">
          <cell r="A55">
            <v>1417741</v>
          </cell>
          <cell r="B55" t="str">
            <v>巴厘岛兰碧尼豪华别墅水疗酒店</v>
          </cell>
          <cell r="C55" t="str">
            <v>122619 Windys HZ Pty 1417741</v>
          </cell>
          <cell r="D55" t="str">
            <v>RS0IC00620</v>
          </cell>
          <cell r="E55" t="str">
            <v/>
          </cell>
          <cell r="F55" t="str">
            <v>2233.66</v>
          </cell>
          <cell r="G55" t="str">
            <v>RMB</v>
          </cell>
          <cell r="H55" t="str">
            <v>1</v>
          </cell>
          <cell r="I55">
            <v>324</v>
          </cell>
        </row>
        <row r="56">
          <cell r="A56">
            <v>1417088</v>
          </cell>
          <cell r="B56" t="str">
            <v>巴厘岛兰碧尼豪华别墅水疗酒店</v>
          </cell>
          <cell r="C56" t="str">
            <v>011519 Windys HZ-D pty 1417088</v>
          </cell>
          <cell r="D56" t="str">
            <v>RS0IC00585</v>
          </cell>
          <cell r="E56" t="str">
            <v/>
          </cell>
          <cell r="F56" t="str">
            <v>1896.98</v>
          </cell>
          <cell r="G56" t="str">
            <v>RMB</v>
          </cell>
          <cell r="H56" t="str">
            <v>1</v>
          </cell>
          <cell r="I56">
            <v>276</v>
          </cell>
        </row>
        <row r="57">
          <cell r="A57">
            <v>1422478</v>
          </cell>
          <cell r="B57" t="str">
            <v>巴厘岛兰碧尼豪华别墅水疗酒店</v>
          </cell>
          <cell r="C57" t="str">
            <v>010319 Windys HZ-D Pty</v>
          </cell>
          <cell r="D57" t="str">
            <v>RS0IC00784</v>
          </cell>
          <cell r="E57" t="str">
            <v/>
          </cell>
          <cell r="F57" t="str">
            <v>2222.83</v>
          </cell>
          <cell r="G57" t="str">
            <v>RMB</v>
          </cell>
          <cell r="H57" t="str">
            <v>1</v>
          </cell>
          <cell r="I57">
            <v>324</v>
          </cell>
        </row>
        <row r="58">
          <cell r="A58">
            <v>1417952</v>
          </cell>
          <cell r="B58" t="str">
            <v>巴厘岛兰碧尼豪华别墅水疗酒店</v>
          </cell>
          <cell r="C58" t="str">
            <v>122818 HZ 1417952</v>
          </cell>
          <cell r="D58" t="str">
            <v>RS0IC00618</v>
          </cell>
          <cell r="E58" t="str">
            <v/>
          </cell>
          <cell r="F58" t="str">
            <v>2688.66</v>
          </cell>
          <cell r="G58" t="str">
            <v>RMB</v>
          </cell>
          <cell r="H58" t="str">
            <v>1</v>
          </cell>
          <cell r="I58">
            <v>390</v>
          </cell>
        </row>
        <row r="59">
          <cell r="A59">
            <v>1402628</v>
          </cell>
          <cell r="B59" t="str">
            <v>巴厘岛兰碧尼豪华别墅水疗酒店</v>
          </cell>
          <cell r="C59" t="str">
            <v>122218 HZ-B 1402628</v>
          </cell>
          <cell r="D59" t="str">
            <v>RS0IB00579</v>
          </cell>
          <cell r="E59" t="str">
            <v/>
          </cell>
          <cell r="F59" t="str">
            <v>956</v>
          </cell>
          <cell r="G59" t="str">
            <v>RMB</v>
          </cell>
          <cell r="H59" t="str">
            <v>1</v>
          </cell>
          <cell r="I59">
            <v>138</v>
          </cell>
        </row>
        <row r="60">
          <cell r="A60">
            <v>1421254</v>
          </cell>
          <cell r="B60" t="str">
            <v>巴厘岛兰碧尼豪华别墅水疗酒店</v>
          </cell>
          <cell r="C60" t="str">
            <v>010319 Windys HZ-B pty 1421254</v>
          </cell>
          <cell r="D60" t="str">
            <v>RS0IC00756</v>
          </cell>
          <cell r="E60" t="str">
            <v/>
          </cell>
          <cell r="F60" t="str">
            <v>1110.45</v>
          </cell>
          <cell r="G60" t="str">
            <v>RMB</v>
          </cell>
          <cell r="H60" t="str">
            <v>1</v>
          </cell>
          <cell r="I60">
            <v>162</v>
          </cell>
        </row>
        <row r="61">
          <cell r="A61">
            <v>1423775</v>
          </cell>
          <cell r="B61" t="str">
            <v>巴厘岛兰碧尼豪华别墅水疗酒店</v>
          </cell>
          <cell r="C61" t="str">
            <v>012519 Windys HZ-G pty 1423775</v>
          </cell>
          <cell r="D61" t="str">
            <v>RS0IJ00014</v>
          </cell>
          <cell r="E61" t="str">
            <v/>
          </cell>
          <cell r="F61" t="str">
            <v>1879.83</v>
          </cell>
          <cell r="G61" t="str">
            <v>RMB</v>
          </cell>
          <cell r="H61" t="str">
            <v>1</v>
          </cell>
          <cell r="I61">
            <v>274</v>
          </cell>
        </row>
        <row r="62">
          <cell r="A62">
            <v>1404953</v>
          </cell>
          <cell r="B62" t="str">
            <v>巴厘岛兰碧尼豪华别墅水疗酒店</v>
          </cell>
          <cell r="C62" t="str">
            <v>011619 HZ 1404953</v>
          </cell>
          <cell r="D62" t="str">
            <v>RS0IC00012</v>
          </cell>
          <cell r="E62" t="str">
            <v/>
          </cell>
          <cell r="F62" t="str">
            <v>958.26</v>
          </cell>
          <cell r="G62" t="str">
            <v>RMB</v>
          </cell>
          <cell r="H62" t="str">
            <v>1</v>
          </cell>
          <cell r="I62">
            <v>138</v>
          </cell>
        </row>
        <row r="63">
          <cell r="A63">
            <v>1413191</v>
          </cell>
          <cell r="B63" t="str">
            <v>巴厘岛兰碧尼豪华别墅水疗酒店</v>
          </cell>
          <cell r="C63" t="str">
            <v>122618 HZ Pty 1413191</v>
          </cell>
          <cell r="D63" t="str">
            <v>RS0IC00346</v>
          </cell>
          <cell r="E63" t="str">
            <v/>
          </cell>
          <cell r="F63" t="str">
            <v>1305.32</v>
          </cell>
          <cell r="G63" t="str">
            <v>RMB</v>
          </cell>
          <cell r="H63" t="str">
            <v>1</v>
          </cell>
          <cell r="I63">
            <v>190</v>
          </cell>
        </row>
        <row r="64">
          <cell r="A64">
            <v>1412413</v>
          </cell>
          <cell r="B64" t="str">
            <v>巴厘岛兰碧尼豪华别墅水疗酒店</v>
          </cell>
          <cell r="C64" t="str">
            <v>122518 Windys HZ Pty 1412413</v>
          </cell>
          <cell r="D64" t="str">
            <v>RS0IC00322</v>
          </cell>
          <cell r="E64" t="str">
            <v/>
          </cell>
          <cell r="F64" t="str">
            <v>2245.31</v>
          </cell>
          <cell r="G64" t="str">
            <v>RMB</v>
          </cell>
          <cell r="H64" t="str">
            <v>1</v>
          </cell>
          <cell r="I64">
            <v>327</v>
          </cell>
        </row>
        <row r="65">
          <cell r="A65">
            <v>1392067</v>
          </cell>
          <cell r="B65" t="str">
            <v>巴厘岛兰碧尼豪华别墅水疗酒店</v>
          </cell>
          <cell r="C65" t="str">
            <v>121618 Windys HZ 1392067</v>
          </cell>
          <cell r="D65" t="str">
            <v>RS0IB00194</v>
          </cell>
          <cell r="E65" t="str">
            <v/>
          </cell>
          <cell r="F65" t="str">
            <v>4512.49</v>
          </cell>
          <cell r="G65" t="str">
            <v>RMB</v>
          </cell>
          <cell r="H65" t="str">
            <v>1</v>
          </cell>
          <cell r="I65">
            <v>652</v>
          </cell>
        </row>
        <row r="66">
          <cell r="A66">
            <v>1421633</v>
          </cell>
          <cell r="B66" t="str">
            <v>巴厘岛兰碧尼豪华别墅水疗酒店</v>
          </cell>
          <cell r="C66" t="str">
            <v>020919 Windys HZ-E pty 1421633</v>
          </cell>
          <cell r="D66" t="str">
            <v>RS0IC00766</v>
          </cell>
          <cell r="E66" t="str">
            <v/>
          </cell>
          <cell r="F66" t="str">
            <v>3393.03</v>
          </cell>
          <cell r="G66" t="str">
            <v>RMB</v>
          </cell>
          <cell r="H66" t="str">
            <v>1</v>
          </cell>
          <cell r="I66">
            <v>495</v>
          </cell>
        </row>
        <row r="67">
          <cell r="A67">
            <v>1421255</v>
          </cell>
          <cell r="B67" t="str">
            <v>巴厘岛兰碧尼豪华别墅水疗酒店</v>
          </cell>
          <cell r="C67" t="str">
            <v>010419 Windys HZ-C pty 1421255</v>
          </cell>
          <cell r="D67" t="str">
            <v>RS0IC00755</v>
          </cell>
          <cell r="E67" t="str">
            <v/>
          </cell>
          <cell r="F67" t="str">
            <v>1110.45</v>
          </cell>
          <cell r="G67" t="str">
            <v>RMB</v>
          </cell>
          <cell r="H67" t="str">
            <v>1</v>
          </cell>
          <cell r="I67">
            <v>162</v>
          </cell>
        </row>
        <row r="68">
          <cell r="A68">
            <v>1418408</v>
          </cell>
          <cell r="B68" t="str">
            <v>巴厘岛兰碧尼豪华别墅水疗酒店</v>
          </cell>
          <cell r="C68" t="str">
            <v>122818 Windys HZ Pty 1418408</v>
          </cell>
          <cell r="D68" t="str">
            <v>RS0IC00623</v>
          </cell>
          <cell r="E68" t="str">
            <v/>
          </cell>
          <cell r="F68" t="str">
            <v>1137.51</v>
          </cell>
          <cell r="G68" t="str">
            <v>RMB</v>
          </cell>
          <cell r="H68" t="str">
            <v>1</v>
          </cell>
          <cell r="I68">
            <v>165</v>
          </cell>
        </row>
        <row r="69">
          <cell r="A69">
            <v>1387738</v>
          </cell>
          <cell r="B69" t="str">
            <v>巴厘岛兰碧尼豪华别墅水疗酒店</v>
          </cell>
          <cell r="C69" t="str">
            <v>121818 HZ 1387738</v>
          </cell>
          <cell r="D69" t="str">
            <v>RS0IA00527</v>
          </cell>
          <cell r="E69" t="str">
            <v/>
          </cell>
          <cell r="F69" t="str">
            <v>2293.14</v>
          </cell>
          <cell r="G69" t="str">
            <v>RMB</v>
          </cell>
          <cell r="H69" t="str">
            <v>1</v>
          </cell>
          <cell r="I69">
            <v>330</v>
          </cell>
        </row>
        <row r="70">
          <cell r="A70">
            <v>1394731</v>
          </cell>
          <cell r="B70" t="str">
            <v>巴厘岛兰碧尼豪华别墅水疗酒店</v>
          </cell>
          <cell r="C70" t="str">
            <v>120418 Windys HZ-E Pty 1394731</v>
          </cell>
          <cell r="D70" t="str">
            <v>RS0IB00261</v>
          </cell>
          <cell r="E70" t="str">
            <v/>
          </cell>
          <cell r="F70" t="str">
            <v>1133</v>
          </cell>
          <cell r="G70" t="str">
            <v>RMB</v>
          </cell>
          <cell r="H70" t="str">
            <v>1</v>
          </cell>
          <cell r="I70">
            <v>163</v>
          </cell>
        </row>
        <row r="71">
          <cell r="A71">
            <v>1401592</v>
          </cell>
          <cell r="B71" t="str">
            <v>巴厘岛兰碧尼豪华别墅水疗酒店</v>
          </cell>
          <cell r="C71" t="str">
            <v>121518 WIndys HZ Pty 1401592</v>
          </cell>
          <cell r="D71" t="str">
            <v>RS0IB00529</v>
          </cell>
          <cell r="E71" t="str">
            <v/>
          </cell>
          <cell r="F71" t="str">
            <v>1907.37</v>
          </cell>
          <cell r="G71" t="str">
            <v>RMB</v>
          </cell>
          <cell r="H71" t="str">
            <v>1</v>
          </cell>
          <cell r="I71">
            <v>275</v>
          </cell>
        </row>
        <row r="72">
          <cell r="A72">
            <v>1424429</v>
          </cell>
          <cell r="B72" t="str">
            <v>巴厘岛兰碧尼豪华别墅水疗酒店</v>
          </cell>
          <cell r="C72" t="str">
            <v>011019 Windys HZ-C pty 1424429</v>
          </cell>
          <cell r="D72" t="str">
            <v>RS0J100053</v>
          </cell>
          <cell r="E72" t="str">
            <v/>
          </cell>
          <cell r="F72" t="str">
            <v>1879.83</v>
          </cell>
          <cell r="G72" t="str">
            <v>RMB</v>
          </cell>
          <cell r="H72" t="str">
            <v>1</v>
          </cell>
          <cell r="I72">
            <v>274</v>
          </cell>
        </row>
        <row r="73">
          <cell r="A73">
            <v>1415942</v>
          </cell>
          <cell r="B73" t="str">
            <v>巴厘岛兰碧尼豪华别墅水疗酒店</v>
          </cell>
          <cell r="C73" t="str">
            <v>123118 Windys HZ Pty 1415942</v>
          </cell>
          <cell r="D73" t="str">
            <v>RS0IC00515</v>
          </cell>
          <cell r="E73" t="str">
            <v/>
          </cell>
          <cell r="F73" t="str">
            <v>5678.48</v>
          </cell>
          <cell r="G73" t="str">
            <v>RMB</v>
          </cell>
          <cell r="H73" t="str">
            <v>1</v>
          </cell>
          <cell r="I73">
            <v>825</v>
          </cell>
        </row>
        <row r="74">
          <cell r="A74">
            <v>1415724</v>
          </cell>
          <cell r="B74" t="str">
            <v>巴厘岛兰碧尼豪华别墅水疗酒店</v>
          </cell>
          <cell r="C74" t="str">
            <v>122918 Windys HZ pty 1415724</v>
          </cell>
          <cell r="D74" t="str">
            <v>RS0IC00503</v>
          </cell>
          <cell r="E74" t="str">
            <v/>
          </cell>
          <cell r="F74" t="str">
            <v>2271.39</v>
          </cell>
          <cell r="G74" t="str">
            <v>RMB</v>
          </cell>
          <cell r="H74" t="str">
            <v>1</v>
          </cell>
          <cell r="I74">
            <v>330</v>
          </cell>
        </row>
        <row r="75">
          <cell r="A75">
            <v>1416649</v>
          </cell>
          <cell r="B75" t="str">
            <v>巴厘岛兰碧尼豪华别墅水疗酒店</v>
          </cell>
          <cell r="C75" t="str">
            <v>010119 Windys HZ-C pty 1416649</v>
          </cell>
          <cell r="D75" t="str">
            <v>RS0IC00551</v>
          </cell>
          <cell r="E75" t="str">
            <v/>
          </cell>
          <cell r="F75" t="str">
            <v>2270.07</v>
          </cell>
          <cell r="G75" t="str">
            <v>RMB</v>
          </cell>
          <cell r="H75" t="str">
            <v>1</v>
          </cell>
          <cell r="I75">
            <v>330</v>
          </cell>
        </row>
        <row r="76">
          <cell r="A76">
            <v>1419508</v>
          </cell>
          <cell r="B76" t="str">
            <v>巴厘岛兰碧尼豪华别墅水疗酒店</v>
          </cell>
          <cell r="C76" t="str">
            <v>123018 Windys HZ-H pty 1419508</v>
          </cell>
          <cell r="D76" t="str">
            <v>RS0IC00686</v>
          </cell>
          <cell r="E76" t="str">
            <v/>
          </cell>
          <cell r="F76" t="str">
            <v>1136.36</v>
          </cell>
          <cell r="G76" t="str">
            <v>RMB</v>
          </cell>
          <cell r="H76" t="str">
            <v>1</v>
          </cell>
          <cell r="I76">
            <v>165</v>
          </cell>
        </row>
        <row r="77">
          <cell r="A77">
            <v>1387798</v>
          </cell>
          <cell r="B77" t="str">
            <v>巴厘岛兰碧尼豪华别墅水疗酒店</v>
          </cell>
          <cell r="C77" t="str">
            <v>120618 HZ 1387798</v>
          </cell>
          <cell r="D77" t="str">
            <v>RS0IA00532</v>
          </cell>
          <cell r="E77" t="str">
            <v/>
          </cell>
          <cell r="F77" t="str">
            <v>6948.9</v>
          </cell>
          <cell r="G77" t="str">
            <v>RMB</v>
          </cell>
          <cell r="H77" t="str">
            <v>1</v>
          </cell>
          <cell r="I77">
            <v>1000</v>
          </cell>
        </row>
        <row r="78">
          <cell r="A78">
            <v>1407025</v>
          </cell>
          <cell r="B78" t="str">
            <v>巴厘岛兰碧尼豪华别墅水疗酒店</v>
          </cell>
          <cell r="C78" t="str">
            <v>120818 Windys HZ-B pty 1407025</v>
          </cell>
          <cell r="D78" t="str">
            <v>RS0IC00104</v>
          </cell>
          <cell r="E78" t="str">
            <v/>
          </cell>
          <cell r="F78" t="str">
            <v>941.79</v>
          </cell>
          <cell r="G78" t="str">
            <v>RMB</v>
          </cell>
          <cell r="H78" t="str">
            <v>1</v>
          </cell>
          <cell r="I78">
            <v>138</v>
          </cell>
        </row>
        <row r="79">
          <cell r="A79">
            <v>1409999</v>
          </cell>
          <cell r="B79" t="str">
            <v>巴厘岛兰碧尼豪华别墅水疗酒店</v>
          </cell>
          <cell r="C79" t="str">
            <v>012619 Windys HZ-C pty 1409999</v>
          </cell>
          <cell r="D79" t="str">
            <v>RS0IC00212</v>
          </cell>
          <cell r="E79" t="str">
            <v/>
          </cell>
          <cell r="F79" t="str">
            <v>2264.43</v>
          </cell>
          <cell r="G79" t="str">
            <v>RMB</v>
          </cell>
          <cell r="H79" t="str">
            <v>1</v>
          </cell>
          <cell r="I79">
            <v>330</v>
          </cell>
        </row>
        <row r="80">
          <cell r="A80">
            <v>1389425</v>
          </cell>
          <cell r="B80" t="str">
            <v>巴厘岛兰碧尼豪华别墅水疗酒店</v>
          </cell>
          <cell r="C80" t="str">
            <v>121618 HZ-B 1389425</v>
          </cell>
          <cell r="D80" t="str">
            <v>RS0IB00066</v>
          </cell>
          <cell r="E80" t="str">
            <v/>
          </cell>
          <cell r="F80" t="str">
            <v>2269.58</v>
          </cell>
          <cell r="G80" t="str">
            <v>RMB</v>
          </cell>
          <cell r="H80" t="str">
            <v>1</v>
          </cell>
          <cell r="I80">
            <v>330</v>
          </cell>
        </row>
        <row r="81">
          <cell r="A81">
            <v>1411812</v>
          </cell>
          <cell r="B81" t="str">
            <v>巴厘岛兰碧尼豪华别墅水疗酒店</v>
          </cell>
          <cell r="C81" t="str">
            <v>122318 Windys HZ-C pty 1411812</v>
          </cell>
          <cell r="D81" t="str">
            <v>RS0IC00282</v>
          </cell>
          <cell r="E81" t="str">
            <v/>
          </cell>
          <cell r="F81" t="str">
            <v>1136.19</v>
          </cell>
          <cell r="G81" t="str">
            <v>RMB</v>
          </cell>
          <cell r="H81" t="str">
            <v>1</v>
          </cell>
          <cell r="I81">
            <v>165</v>
          </cell>
        </row>
        <row r="82">
          <cell r="A82">
            <v>1418874</v>
          </cell>
          <cell r="B82" t="str">
            <v>巴厘岛兰碧尼豪华别墅水疗酒店</v>
          </cell>
          <cell r="C82" t="str">
            <v>021019 Windys HZ Pty 1418874</v>
          </cell>
          <cell r="D82" t="str">
            <v>RS0IC00661</v>
          </cell>
          <cell r="E82" t="str">
            <v/>
          </cell>
          <cell r="F82" t="str">
            <v>1930.32</v>
          </cell>
          <cell r="G82" t="str">
            <v>RMB</v>
          </cell>
          <cell r="H82" t="str">
            <v>1</v>
          </cell>
          <cell r="I82">
            <v>280</v>
          </cell>
        </row>
        <row r="83">
          <cell r="A83">
            <v>1416318</v>
          </cell>
          <cell r="B83" t="str">
            <v>巴厘岛兰碧尼豪华别墅水疗酒店</v>
          </cell>
          <cell r="C83" t="str">
            <v>1231 HZ</v>
          </cell>
          <cell r="D83" t="str">
            <v>RS0IC00531</v>
          </cell>
          <cell r="E83" t="str">
            <v/>
          </cell>
          <cell r="F83" t="str">
            <v>2270.07</v>
          </cell>
          <cell r="G83" t="str">
            <v>RMB</v>
          </cell>
          <cell r="H83" t="str">
            <v>1</v>
          </cell>
          <cell r="I83">
            <v>330</v>
          </cell>
        </row>
        <row r="84">
          <cell r="A84">
            <v>1412173</v>
          </cell>
          <cell r="B84" t="str">
            <v>巴厘岛兰碧尼豪华别墅水疗酒店</v>
          </cell>
          <cell r="C84" t="str">
            <v>122618 Windys HZ pty 1412173</v>
          </cell>
          <cell r="D84" t="str">
            <v>RS0IC00312</v>
          </cell>
          <cell r="E84" t="str">
            <v/>
          </cell>
          <cell r="F84" t="str">
            <v>1112.36</v>
          </cell>
          <cell r="G84" t="str">
            <v>RMB</v>
          </cell>
          <cell r="H84" t="str">
            <v>1</v>
          </cell>
          <cell r="I84">
            <v>162</v>
          </cell>
        </row>
        <row r="85">
          <cell r="A85">
            <v>1421239</v>
          </cell>
          <cell r="B85" t="str">
            <v>巴厘岛兰碧尼豪华别墅水疗酒店</v>
          </cell>
          <cell r="C85" t="str">
            <v>012219 Windys HZ-E pty 1421239</v>
          </cell>
          <cell r="D85" t="str">
            <v>RS0IC00757</v>
          </cell>
          <cell r="E85" t="str">
            <v/>
          </cell>
          <cell r="F85" t="str">
            <v>1878.16</v>
          </cell>
          <cell r="G85" t="str">
            <v>RMB</v>
          </cell>
          <cell r="H85" t="str">
            <v>1</v>
          </cell>
          <cell r="I85">
            <v>274</v>
          </cell>
        </row>
        <row r="86">
          <cell r="A86">
            <v>1414120</v>
          </cell>
          <cell r="B86" t="str">
            <v>巴厘岛兰碧尼豪华别墅水疗酒店</v>
          </cell>
          <cell r="C86" t="str">
            <v>122018 Windys HZ-C pty 1414120</v>
          </cell>
          <cell r="D86" t="str">
            <v>RS0IC00366</v>
          </cell>
          <cell r="E86" t="str">
            <v/>
          </cell>
          <cell r="F86" t="str">
            <v>6244.15</v>
          </cell>
          <cell r="G86" t="str">
            <v>RMB</v>
          </cell>
          <cell r="H86" t="str">
            <v>1</v>
          </cell>
          <cell r="I86">
            <v>906</v>
          </cell>
        </row>
        <row r="87">
          <cell r="A87">
            <v>1417042</v>
          </cell>
          <cell r="B87" t="str">
            <v>巴厘岛兰碧尼豪华别墅水疗酒店</v>
          </cell>
          <cell r="C87" t="str">
            <v>122718 Windys HZ-C pty 1417042</v>
          </cell>
          <cell r="D87" t="str">
            <v>RS0IC00581</v>
          </cell>
          <cell r="E87" t="str">
            <v/>
          </cell>
          <cell r="F87" t="str">
            <v>3381.57</v>
          </cell>
          <cell r="G87" t="str">
            <v>RMB</v>
          </cell>
          <cell r="H87" t="str">
            <v>1</v>
          </cell>
          <cell r="I87">
            <v>492</v>
          </cell>
        </row>
        <row r="88">
          <cell r="A88">
            <v>1412657</v>
          </cell>
          <cell r="B88" t="str">
            <v>巴厘岛兰碧尼豪华别墅水疗酒店</v>
          </cell>
          <cell r="C88" t="str">
            <v>012819 Windys HZ-J pty 1412657</v>
          </cell>
          <cell r="D88" t="str">
            <v>RS0IC00335</v>
          </cell>
          <cell r="E88" t="str">
            <v/>
          </cell>
          <cell r="F88" t="str">
            <v>1896.15</v>
          </cell>
          <cell r="G88" t="str">
            <v>RMB</v>
          </cell>
          <cell r="H88" t="str">
            <v>1</v>
          </cell>
          <cell r="I88">
            <v>276</v>
          </cell>
        </row>
        <row r="89">
          <cell r="A89">
            <v>1390762</v>
          </cell>
          <cell r="B89" t="str">
            <v>巴厘岛兰碧尼豪华别墅水疗酒店</v>
          </cell>
          <cell r="C89" t="str">
            <v>122118 Windys HZ-C Pty 1390762</v>
          </cell>
          <cell r="D89" t="str">
            <v>RS0IB00134</v>
          </cell>
          <cell r="E89" t="str">
            <v/>
          </cell>
          <cell r="F89" t="str">
            <v>1905.5</v>
          </cell>
          <cell r="G89" t="str">
            <v>RMB</v>
          </cell>
          <cell r="H89" t="str">
            <v>1</v>
          </cell>
          <cell r="I89">
            <v>276</v>
          </cell>
        </row>
        <row r="90">
          <cell r="A90">
            <v>1414260</v>
          </cell>
          <cell r="B90" t="str">
            <v>巴厘岛兰碧尼豪华别墅水疗酒店</v>
          </cell>
          <cell r="C90" t="str">
            <v>122318 Windys HZ-E pty 1414260</v>
          </cell>
          <cell r="D90" t="str">
            <v>RS0IC00413</v>
          </cell>
          <cell r="E90" t="str">
            <v/>
          </cell>
          <cell r="F90" t="str">
            <v>2274.36</v>
          </cell>
          <cell r="G90" t="str">
            <v>RMB</v>
          </cell>
          <cell r="H90" t="str">
            <v>1</v>
          </cell>
          <cell r="I90">
            <v>330</v>
          </cell>
        </row>
        <row r="91">
          <cell r="A91">
            <v>1420211</v>
          </cell>
          <cell r="B91" t="str">
            <v>巴厘岛兰碧尼豪华别墅水疗酒店</v>
          </cell>
          <cell r="C91" t="str">
            <v>010519 Windys HZ-B pty 1420211</v>
          </cell>
          <cell r="D91" t="str">
            <v>RS0IC00705</v>
          </cell>
          <cell r="E91" t="str">
            <v/>
          </cell>
          <cell r="F91" t="str">
            <v>1134.06</v>
          </cell>
          <cell r="G91" t="str">
            <v>RMB</v>
          </cell>
          <cell r="H91" t="str">
            <v>1</v>
          </cell>
          <cell r="I91">
            <v>165</v>
          </cell>
        </row>
        <row r="92">
          <cell r="A92">
            <v>1416484</v>
          </cell>
          <cell r="B92" t="str">
            <v>巴厘岛努沙杜亚万怡酒店</v>
          </cell>
          <cell r="C92" t="str">
            <v>010819 WINDYS HZ Pty</v>
          </cell>
          <cell r="D92" t="str">
            <v>99669655</v>
          </cell>
          <cell r="E92" t="str">
            <v/>
          </cell>
          <cell r="F92" t="str">
            <v>3611.48</v>
          </cell>
          <cell r="G92" t="str">
            <v>RMB</v>
          </cell>
          <cell r="H92" t="str">
            <v>1</v>
          </cell>
          <cell r="I92">
            <v>525</v>
          </cell>
        </row>
        <row r="93">
          <cell r="A93">
            <v>1416486</v>
          </cell>
          <cell r="B93" t="str">
            <v>巴厘岛努沙杜亚万怡酒店</v>
          </cell>
          <cell r="C93" t="str">
            <v>010819 WINDYS HZ Pty</v>
          </cell>
          <cell r="D93" t="str">
            <v>99669856</v>
          </cell>
          <cell r="E93" t="str">
            <v/>
          </cell>
          <cell r="F93" t="str">
            <v>3611.48</v>
          </cell>
          <cell r="G93" t="str">
            <v>RMB</v>
          </cell>
          <cell r="H93" t="str">
            <v>1</v>
          </cell>
          <cell r="I93">
            <v>525</v>
          </cell>
        </row>
        <row r="94">
          <cell r="A94">
            <v>1416474</v>
          </cell>
          <cell r="B94" t="str">
            <v>巴厘岛努沙杜亚万怡酒店</v>
          </cell>
          <cell r="C94" t="str">
            <v>010819 WINDYS HZ Pty</v>
          </cell>
          <cell r="D94" t="str">
            <v>99669501</v>
          </cell>
          <cell r="E94" t="str">
            <v/>
          </cell>
          <cell r="F94" t="str">
            <v>3611.48</v>
          </cell>
          <cell r="G94" t="str">
            <v>RMB</v>
          </cell>
          <cell r="H94" t="str">
            <v>1</v>
          </cell>
          <cell r="I94">
            <v>525</v>
          </cell>
        </row>
        <row r="95">
          <cell r="A95">
            <v>1416480</v>
          </cell>
          <cell r="B95" t="str">
            <v>巴厘岛努沙杜亚万怡酒店</v>
          </cell>
          <cell r="C95" t="str">
            <v>010819 WINDYS HZ Pty</v>
          </cell>
          <cell r="D95" t="str">
            <v>99669193</v>
          </cell>
          <cell r="E95" t="str">
            <v/>
          </cell>
          <cell r="F95" t="str">
            <v>3611.48</v>
          </cell>
          <cell r="G95" t="str">
            <v>RMB</v>
          </cell>
          <cell r="H95" t="str">
            <v>1</v>
          </cell>
          <cell r="I95">
            <v>525</v>
          </cell>
        </row>
        <row r="96">
          <cell r="A96">
            <v>1418704</v>
          </cell>
          <cell r="B96" t="str">
            <v>巴厘岛努沙杜亚万怡酒店</v>
          </cell>
          <cell r="C96" t="str">
            <v>010819 Windys HZ-B pty</v>
          </cell>
          <cell r="D96" t="str">
            <v/>
          </cell>
          <cell r="E96" t="str">
            <v/>
          </cell>
          <cell r="F96" t="str">
            <v>2412.9</v>
          </cell>
          <cell r="G96" t="str">
            <v>RMB</v>
          </cell>
          <cell r="H96" t="str">
            <v>1</v>
          </cell>
          <cell r="I96">
            <v>350</v>
          </cell>
        </row>
        <row r="97">
          <cell r="A97">
            <v>1416488</v>
          </cell>
          <cell r="B97" t="str">
            <v>巴厘岛努沙杜亚万怡酒店</v>
          </cell>
          <cell r="C97" t="str">
            <v>010819 WINDYS HZ Pty</v>
          </cell>
          <cell r="D97" t="str">
            <v>99670279</v>
          </cell>
          <cell r="E97" t="str">
            <v/>
          </cell>
          <cell r="F97" t="str">
            <v>3611.48</v>
          </cell>
          <cell r="G97" t="str">
            <v>RMB</v>
          </cell>
          <cell r="H97" t="str">
            <v>1</v>
          </cell>
          <cell r="I97">
            <v>525</v>
          </cell>
        </row>
        <row r="98">
          <cell r="A98">
            <v>1425783</v>
          </cell>
          <cell r="B98" t="str">
            <v>巴厘岛乌布斯塔拉酒店-组合酒店系列</v>
          </cell>
          <cell r="C98" t="str">
            <v>020919 Windys HZ Pty 1425783</v>
          </cell>
          <cell r="D98" t="str">
            <v/>
          </cell>
          <cell r="E98" t="str">
            <v/>
          </cell>
          <cell r="F98" t="str">
            <v>3979.91</v>
          </cell>
          <cell r="G98" t="str">
            <v>RMB</v>
          </cell>
          <cell r="H98" t="str">
            <v>1</v>
          </cell>
          <cell r="I98">
            <v>2130</v>
          </cell>
        </row>
        <row r="99">
          <cell r="A99">
            <v>1396171</v>
          </cell>
          <cell r="B99" t="str">
            <v>巴厘岛金巴兰森林度假酒店</v>
          </cell>
          <cell r="C99" t="str">
            <v>012719 WIndys HZ-C Pty 1396171</v>
          </cell>
          <cell r="D99" t="str">
            <v>5779456</v>
          </cell>
          <cell r="E99" t="str">
            <v/>
          </cell>
          <cell r="F99" t="str">
            <v>2493.36</v>
          </cell>
          <cell r="G99" t="str">
            <v>RMB</v>
          </cell>
          <cell r="H99" t="str">
            <v>1</v>
          </cell>
          <cell r="I99">
            <v>360</v>
          </cell>
        </row>
        <row r="100">
          <cell r="A100">
            <v>1421449</v>
          </cell>
          <cell r="B100" t="str">
            <v>巴厘岛金巴兰森林度假酒店</v>
          </cell>
          <cell r="C100" t="str">
            <v>011719 Widnys HZ-D pty 1421449</v>
          </cell>
          <cell r="D100" t="str">
            <v>5802165</v>
          </cell>
          <cell r="E100" t="str">
            <v/>
          </cell>
          <cell r="F100" t="str">
            <v>2467.66</v>
          </cell>
          <cell r="G100" t="str">
            <v>RMB</v>
          </cell>
          <cell r="H100" t="str">
            <v>1</v>
          </cell>
          <cell r="I100">
            <v>360</v>
          </cell>
        </row>
        <row r="101">
          <cell r="A101">
            <v>1417121</v>
          </cell>
          <cell r="B101" t="str">
            <v>巴厘岛金巴兰森林度假酒店</v>
          </cell>
          <cell r="C101" t="str">
            <v>122818 Windys HZ-C pty 1417121</v>
          </cell>
          <cell r="D101" t="str">
            <v>5701061/62</v>
          </cell>
          <cell r="E101" t="str">
            <v/>
          </cell>
          <cell r="F101" t="str">
            <v>13986.76</v>
          </cell>
          <cell r="G101" t="str">
            <v>RMB</v>
          </cell>
          <cell r="H101" t="str">
            <v>1</v>
          </cell>
          <cell r="I101">
            <v>2035</v>
          </cell>
        </row>
        <row r="102">
          <cell r="A102">
            <v>1411903</v>
          </cell>
          <cell r="B102" t="str">
            <v>巴厘岛金巴兰森林度假酒店</v>
          </cell>
          <cell r="C102" t="str">
            <v>012819 Windys HZ-I pty 1411903</v>
          </cell>
          <cell r="D102" t="str">
            <v>5793914</v>
          </cell>
          <cell r="E102" t="str">
            <v/>
          </cell>
          <cell r="F102" t="str">
            <v>2478.96</v>
          </cell>
          <cell r="G102" t="str">
            <v>RMB</v>
          </cell>
          <cell r="H102" t="str">
            <v>1</v>
          </cell>
          <cell r="I102">
            <v>360</v>
          </cell>
        </row>
        <row r="103">
          <cell r="A103">
            <v>1395183</v>
          </cell>
          <cell r="B103" t="str">
            <v>巴厘岛金巴兰森林度假酒店</v>
          </cell>
          <cell r="C103" t="str">
            <v>030619 Windys HZ-F Pty 1395183</v>
          </cell>
          <cell r="D103" t="str">
            <v>5777983</v>
          </cell>
          <cell r="E103" t="str">
            <v/>
          </cell>
          <cell r="F103" t="str">
            <v>2499.8</v>
          </cell>
          <cell r="G103" t="str">
            <v>RMB</v>
          </cell>
          <cell r="H103" t="str">
            <v>1</v>
          </cell>
          <cell r="I103">
            <v>360</v>
          </cell>
        </row>
        <row r="104">
          <cell r="A104">
            <v>1415946</v>
          </cell>
          <cell r="B104" t="str">
            <v>巴厘岛金巴兰森林度假酒店</v>
          </cell>
          <cell r="C104" t="str">
            <v>020419 HZ 1415946</v>
          </cell>
          <cell r="D104" t="str">
            <v>5797810</v>
          </cell>
          <cell r="E104" t="str">
            <v/>
          </cell>
          <cell r="F104" t="str">
            <v>6917.42</v>
          </cell>
          <cell r="G104" t="str">
            <v>RMB</v>
          </cell>
          <cell r="H104" t="str">
            <v>1</v>
          </cell>
          <cell r="I104">
            <v>1005</v>
          </cell>
        </row>
        <row r="105">
          <cell r="A105">
            <v>1410695</v>
          </cell>
          <cell r="B105" t="str">
            <v>巴厘岛金巴兰森林度假酒店</v>
          </cell>
          <cell r="C105" t="str">
            <v>012919 Windys HZ Pty 1410695</v>
          </cell>
          <cell r="D105" t="str">
            <v>5793160</v>
          </cell>
          <cell r="E105" t="str">
            <v/>
          </cell>
          <cell r="F105" t="str">
            <v>2966.14</v>
          </cell>
          <cell r="G105" t="str">
            <v>RMB</v>
          </cell>
          <cell r="H105" t="str">
            <v>1</v>
          </cell>
          <cell r="I105">
            <v>430</v>
          </cell>
        </row>
        <row r="106">
          <cell r="A106">
            <v>1408010</v>
          </cell>
          <cell r="B106" t="str">
            <v>巴厘岛金巴兰森林度假酒店</v>
          </cell>
          <cell r="C106" t="str">
            <v>012919 Windys HZ-C pty 1408010</v>
          </cell>
          <cell r="D106" t="str">
            <v>5790555/56</v>
          </cell>
          <cell r="E106" t="str">
            <v/>
          </cell>
          <cell r="F106" t="str">
            <v>4928.47</v>
          </cell>
          <cell r="G106" t="str">
            <v>RMB</v>
          </cell>
          <cell r="H106" t="str">
            <v>1</v>
          </cell>
          <cell r="I106">
            <v>720</v>
          </cell>
        </row>
        <row r="107">
          <cell r="A107">
            <v>1409211</v>
          </cell>
          <cell r="B107" t="str">
            <v>巴厘岛金巴兰森林度假酒店</v>
          </cell>
          <cell r="C107" t="str">
            <v>0215 HZ</v>
          </cell>
          <cell r="D107" t="str">
            <v>5791278</v>
          </cell>
          <cell r="E107" t="str">
            <v/>
          </cell>
          <cell r="F107" t="str">
            <v>2470.28</v>
          </cell>
          <cell r="G107" t="str">
            <v>RMB</v>
          </cell>
          <cell r="H107" t="str">
            <v>1</v>
          </cell>
          <cell r="I107">
            <v>360</v>
          </cell>
        </row>
        <row r="108">
          <cell r="A108">
            <v>1402079</v>
          </cell>
          <cell r="B108" t="str">
            <v>巴厘岛金巴兰森林度假酒店</v>
          </cell>
          <cell r="C108" t="str">
            <v>020519 Windys HZ-A Pty 1402079</v>
          </cell>
          <cell r="D108" t="str">
            <v>5785121</v>
          </cell>
          <cell r="E108" t="str">
            <v/>
          </cell>
          <cell r="F108" t="str">
            <v>7178.76</v>
          </cell>
          <cell r="G108" t="str">
            <v>RMB</v>
          </cell>
          <cell r="H108" t="str">
            <v>1</v>
          </cell>
          <cell r="I108">
            <v>1035</v>
          </cell>
        </row>
        <row r="109">
          <cell r="A109">
            <v>1410984</v>
          </cell>
          <cell r="B109" t="str">
            <v>巴厘岛金巴兰森林度假酒店</v>
          </cell>
          <cell r="C109" t="str">
            <v>012419 Windys HZ-B pty 1410984</v>
          </cell>
          <cell r="D109" t="str">
            <v>5793124</v>
          </cell>
          <cell r="E109" t="str">
            <v/>
          </cell>
          <cell r="F109" t="str">
            <v>2483.28</v>
          </cell>
          <cell r="G109" t="str">
            <v>RMB</v>
          </cell>
          <cell r="H109" t="str">
            <v>1</v>
          </cell>
          <cell r="I109">
            <v>360</v>
          </cell>
        </row>
        <row r="110">
          <cell r="A110">
            <v>1413142</v>
          </cell>
          <cell r="B110" t="str">
            <v>巴厘岛金巴兰森林度假酒店</v>
          </cell>
          <cell r="C110" t="str">
            <v>011319 HZ 1413142</v>
          </cell>
          <cell r="D110" t="str">
            <v>5794891</v>
          </cell>
          <cell r="E110" t="str">
            <v/>
          </cell>
          <cell r="F110" t="str">
            <v>2473.24</v>
          </cell>
          <cell r="G110" t="str">
            <v>RMB</v>
          </cell>
          <cell r="H110" t="str">
            <v>1</v>
          </cell>
          <cell r="I110">
            <v>360</v>
          </cell>
        </row>
        <row r="111">
          <cell r="A111">
            <v>1383858</v>
          </cell>
          <cell r="B111" t="str">
            <v>巴厘岛金巴兰森林度假酒店</v>
          </cell>
          <cell r="C111" t="str">
            <v>012819 Windys HZ Pty 1383858</v>
          </cell>
          <cell r="D111" t="str">
            <v>5766394</v>
          </cell>
          <cell r="E111" t="str">
            <v/>
          </cell>
          <cell r="F111" t="str">
            <v>2489.94</v>
          </cell>
          <cell r="G111" t="str">
            <v>RMB</v>
          </cell>
          <cell r="H111" t="str">
            <v>1</v>
          </cell>
          <cell r="I111">
            <v>360</v>
          </cell>
        </row>
        <row r="112">
          <cell r="A112">
            <v>1401147</v>
          </cell>
          <cell r="B112" t="str">
            <v>巴厘岛金巴兰森林度假酒店</v>
          </cell>
          <cell r="C112" t="str">
            <v>121818 Windys HZ-C Pty 1401147</v>
          </cell>
          <cell r="D112" t="str">
            <v>5783592/93</v>
          </cell>
          <cell r="E112" t="str">
            <v/>
          </cell>
          <cell r="F112" t="str">
            <v>4993.85</v>
          </cell>
          <cell r="G112" t="str">
            <v>RMB</v>
          </cell>
          <cell r="H112" t="str">
            <v>1</v>
          </cell>
          <cell r="I112">
            <v>720</v>
          </cell>
        </row>
        <row r="113">
          <cell r="A113">
            <v>1419739</v>
          </cell>
          <cell r="B113" t="str">
            <v>巴厘岛金巴兰森林度假酒店</v>
          </cell>
          <cell r="C113" t="str">
            <v>010119 Windys HZ-D pty 1419739</v>
          </cell>
          <cell r="D113" t="str">
            <v>5800546</v>
          </cell>
          <cell r="E113" t="str">
            <v/>
          </cell>
          <cell r="F113" t="str">
            <v>4673.71</v>
          </cell>
          <cell r="G113" t="str">
            <v>RMB</v>
          </cell>
          <cell r="H113" t="str">
            <v>1</v>
          </cell>
          <cell r="I113">
            <v>680</v>
          </cell>
        </row>
        <row r="114">
          <cell r="A114">
            <v>1411767</v>
          </cell>
          <cell r="B114" t="str">
            <v>巴厘岛金巴兰森林度假酒店</v>
          </cell>
          <cell r="C114" t="str">
            <v>021219 Windys HZ-G pty 1411767</v>
          </cell>
          <cell r="D114" t="str">
            <v>5793905</v>
          </cell>
          <cell r="E114" t="str">
            <v/>
          </cell>
          <cell r="F114" t="str">
            <v>5577.66</v>
          </cell>
          <cell r="G114" t="str">
            <v>RMB</v>
          </cell>
          <cell r="H114" t="str">
            <v>1</v>
          </cell>
          <cell r="I114">
            <v>810</v>
          </cell>
        </row>
        <row r="115">
          <cell r="A115">
            <v>1402258</v>
          </cell>
          <cell r="B115" t="str">
            <v>巴厘岛金巴兰森林度假酒店</v>
          </cell>
          <cell r="C115" t="str">
            <v>021819 Windys HZ-F Pty 1402258</v>
          </cell>
          <cell r="D115" t="str">
            <v>5785209</v>
          </cell>
          <cell r="E115" t="str">
            <v/>
          </cell>
          <cell r="F115" t="str">
            <v>3740.85</v>
          </cell>
          <cell r="G115" t="str">
            <v>RMB</v>
          </cell>
          <cell r="H115" t="str">
            <v>1</v>
          </cell>
          <cell r="I115">
            <v>540</v>
          </cell>
        </row>
        <row r="116">
          <cell r="A116">
            <v>1404174</v>
          </cell>
          <cell r="B116" t="str">
            <v>巴厘岛金巴兰森林度假酒店</v>
          </cell>
          <cell r="C116" t="str">
            <v>121818 Windys HZ-E pty 1404174</v>
          </cell>
          <cell r="D116" t="str">
            <v>5786639</v>
          </cell>
          <cell r="E116" t="str">
            <v/>
          </cell>
          <cell r="F116" t="str">
            <v>3741.71</v>
          </cell>
          <cell r="G116" t="str">
            <v>RMB</v>
          </cell>
          <cell r="H116" t="str">
            <v>1</v>
          </cell>
          <cell r="I116">
            <v>540</v>
          </cell>
        </row>
        <row r="117">
          <cell r="A117">
            <v>1393437</v>
          </cell>
          <cell r="B117" t="str">
            <v>巴厘岛金巴兰森林度假酒店</v>
          </cell>
          <cell r="C117" t="str">
            <v>030219 Windys HZ-A Pty 1393437</v>
          </cell>
          <cell r="D117" t="str">
            <v>5777008</v>
          </cell>
          <cell r="E117" t="str">
            <v/>
          </cell>
          <cell r="F117" t="str">
            <v>3749.17</v>
          </cell>
          <cell r="G117" t="str">
            <v>RMB</v>
          </cell>
          <cell r="H117" t="str">
            <v>1</v>
          </cell>
          <cell r="I117">
            <v>540</v>
          </cell>
        </row>
        <row r="118">
          <cell r="A118">
            <v>1417688</v>
          </cell>
          <cell r="B118" t="str">
            <v>巴厘岛金巴兰森林度假酒店</v>
          </cell>
          <cell r="C118" t="str">
            <v>021419 Windys HZ Pty 1417688</v>
          </cell>
          <cell r="D118" t="str">
            <v>5799183</v>
          </cell>
          <cell r="E118" t="str">
            <v/>
          </cell>
          <cell r="F118" t="str">
            <v>5584.14</v>
          </cell>
          <cell r="G118" t="str">
            <v>RMB</v>
          </cell>
          <cell r="H118" t="str">
            <v>1</v>
          </cell>
          <cell r="I118">
            <v>810</v>
          </cell>
        </row>
        <row r="119">
          <cell r="A119">
            <v>1371210</v>
          </cell>
          <cell r="B119" t="str">
            <v>巴厘岛金巴兰森林度假酒店</v>
          </cell>
          <cell r="C119" t="str">
            <v>012919 Windys HZ Pty 1371210</v>
          </cell>
          <cell r="D119" t="str">
            <v>5750091</v>
          </cell>
          <cell r="E119" t="str">
            <v/>
          </cell>
          <cell r="F119" t="str">
            <v>5755.76</v>
          </cell>
          <cell r="G119" t="str">
            <v>RMB</v>
          </cell>
          <cell r="H119" t="str">
            <v>1</v>
          </cell>
          <cell r="I119">
            <v>840</v>
          </cell>
        </row>
        <row r="120">
          <cell r="A120">
            <v>1405631</v>
          </cell>
          <cell r="B120" t="str">
            <v>巴厘岛金巴兰森林度假酒店</v>
          </cell>
          <cell r="C120" t="str">
            <v>120918 Windys HZ-B pty 1405631</v>
          </cell>
          <cell r="D120" t="str">
            <v>5787903</v>
          </cell>
          <cell r="E120" t="str">
            <v/>
          </cell>
          <cell r="F120" t="str">
            <v>2499.8</v>
          </cell>
          <cell r="G120" t="str">
            <v>RMB</v>
          </cell>
          <cell r="H120" t="str">
            <v>1</v>
          </cell>
          <cell r="I120">
            <v>360</v>
          </cell>
        </row>
        <row r="121">
          <cell r="A121">
            <v>1422892</v>
          </cell>
          <cell r="B121" t="str">
            <v>巴厘岛金巴兰森林度假酒店</v>
          </cell>
          <cell r="C121" t="str">
            <v>1422892</v>
          </cell>
          <cell r="D121" t="str">
            <v>5802880/82</v>
          </cell>
          <cell r="E121" t="str">
            <v/>
          </cell>
          <cell r="F121" t="str">
            <v>5900.12</v>
          </cell>
          <cell r="G121" t="str">
            <v>RMB</v>
          </cell>
          <cell r="H121" t="str">
            <v>1</v>
          </cell>
          <cell r="I121">
            <v>860</v>
          </cell>
        </row>
        <row r="122">
          <cell r="A122">
            <v>1395152</v>
          </cell>
          <cell r="B122" t="str">
            <v>巴厘岛金巴兰森林度假酒店</v>
          </cell>
          <cell r="C122" t="str">
            <v>030619 Windys HZ-C Pty 1395152</v>
          </cell>
          <cell r="D122" t="str">
            <v>5778485</v>
          </cell>
          <cell r="E122" t="str">
            <v/>
          </cell>
          <cell r="F122" t="str">
            <v>2499.8</v>
          </cell>
          <cell r="G122" t="str">
            <v>RMB</v>
          </cell>
          <cell r="H122" t="str">
            <v>1</v>
          </cell>
          <cell r="I122">
            <v>360</v>
          </cell>
        </row>
        <row r="123">
          <cell r="A123">
            <v>1410300</v>
          </cell>
          <cell r="B123" t="str">
            <v>巴厘岛金巴兰森林度假酒店</v>
          </cell>
          <cell r="C123" t="str">
            <v>012719 Windys HZ-D pty 1410300</v>
          </cell>
          <cell r="D123" t="str">
            <v>5792495/96</v>
          </cell>
          <cell r="E123" t="str">
            <v/>
          </cell>
          <cell r="F123" t="str">
            <v>14899.68</v>
          </cell>
          <cell r="G123" t="str">
            <v>RMB</v>
          </cell>
          <cell r="H123" t="str">
            <v>1</v>
          </cell>
          <cell r="I123">
            <v>2160</v>
          </cell>
        </row>
        <row r="124">
          <cell r="A124">
            <v>1405846</v>
          </cell>
          <cell r="B124" t="str">
            <v>巴厘岛金巴兰森林度假酒店</v>
          </cell>
          <cell r="C124" t="str">
            <v>011219 Windys HZ pty 1405846</v>
          </cell>
          <cell r="D124" t="str">
            <v>5788148</v>
          </cell>
          <cell r="E124" t="str">
            <v/>
          </cell>
          <cell r="F124" t="str">
            <v>6249.51</v>
          </cell>
          <cell r="G124" t="str">
            <v>RMB</v>
          </cell>
          <cell r="H124" t="str">
            <v>1</v>
          </cell>
          <cell r="I124">
            <v>900</v>
          </cell>
        </row>
        <row r="125">
          <cell r="A125">
            <v>1374679</v>
          </cell>
          <cell r="B125" t="str">
            <v>巴厘岛金巴兰森林度假酒店</v>
          </cell>
          <cell r="C125" t="str">
            <v>122118 Windys HZ Pty 1374679</v>
          </cell>
          <cell r="D125" t="str">
            <v>5754391</v>
          </cell>
          <cell r="E125" t="str">
            <v/>
          </cell>
          <cell r="F125" t="str">
            <v>4325.01</v>
          </cell>
          <cell r="G125" t="str">
            <v>RMB</v>
          </cell>
          <cell r="H125" t="str">
            <v>1</v>
          </cell>
          <cell r="I125">
            <v>630</v>
          </cell>
        </row>
        <row r="126">
          <cell r="A126">
            <v>1391991</v>
          </cell>
          <cell r="B126" t="str">
            <v>巴厘岛金巴兰森林度假酒店</v>
          </cell>
          <cell r="C126" t="str">
            <v>120418 Windys HZ-C Pty 1391991</v>
          </cell>
          <cell r="D126" t="str">
            <v>5775564</v>
          </cell>
          <cell r="E126" t="str">
            <v/>
          </cell>
          <cell r="F126" t="str">
            <v>5398.38</v>
          </cell>
          <cell r="G126" t="str">
            <v>RMB</v>
          </cell>
          <cell r="H126" t="str">
            <v>1</v>
          </cell>
          <cell r="I126">
            <v>780</v>
          </cell>
        </row>
        <row r="127">
          <cell r="A127">
            <v>1406249</v>
          </cell>
          <cell r="B127" t="str">
            <v>巴厘岛金巴兰森林度假酒店</v>
          </cell>
          <cell r="C127" t="str">
            <v>012319 HZ 1406249</v>
          </cell>
          <cell r="D127" t="str">
            <v>5789303</v>
          </cell>
          <cell r="E127" t="str">
            <v/>
          </cell>
          <cell r="F127" t="str">
            <v>3711.2</v>
          </cell>
          <cell r="G127" t="str">
            <v>RMB</v>
          </cell>
          <cell r="H127" t="str">
            <v>1</v>
          </cell>
          <cell r="I127">
            <v>540</v>
          </cell>
        </row>
        <row r="128">
          <cell r="A128">
            <v>1412655</v>
          </cell>
          <cell r="B128" t="str">
            <v>巴厘岛金巴兰森林度假酒店</v>
          </cell>
          <cell r="C128" t="str">
            <v>012619 Windys HZ-E pty 1412655</v>
          </cell>
          <cell r="D128" t="str">
            <v>5794901</v>
          </cell>
          <cell r="E128" t="str">
            <v/>
          </cell>
          <cell r="F128" t="str">
            <v>3641.15</v>
          </cell>
          <cell r="G128" t="str">
            <v>RMB</v>
          </cell>
          <cell r="H128" t="str">
            <v>1</v>
          </cell>
          <cell r="I128">
            <v>530</v>
          </cell>
        </row>
        <row r="129">
          <cell r="A129">
            <v>1409566</v>
          </cell>
          <cell r="B129" t="str">
            <v>巴厘岛金巴兰森林度假酒店</v>
          </cell>
          <cell r="C129" t="str">
            <v>012519 Windys HZ-C pty 1409566</v>
          </cell>
          <cell r="D129" t="str">
            <v>5792069</v>
          </cell>
          <cell r="E129" t="str">
            <v/>
          </cell>
          <cell r="F129" t="str">
            <v>4940.57</v>
          </cell>
          <cell r="G129" t="str">
            <v>RMB</v>
          </cell>
          <cell r="H129" t="str">
            <v>1</v>
          </cell>
          <cell r="I129">
            <v>720</v>
          </cell>
        </row>
        <row r="130">
          <cell r="A130">
            <v>1395151</v>
          </cell>
          <cell r="B130" t="str">
            <v>巴厘岛金巴兰森林度假酒店</v>
          </cell>
          <cell r="C130" t="str">
            <v>030619 Windys HZ-B Pty 1395151</v>
          </cell>
          <cell r="D130" t="str">
            <v>5778487/88</v>
          </cell>
          <cell r="E130" t="str">
            <v/>
          </cell>
          <cell r="F130" t="str">
            <v>4999.61</v>
          </cell>
          <cell r="G130" t="str">
            <v>RMB</v>
          </cell>
          <cell r="H130" t="str">
            <v>1</v>
          </cell>
          <cell r="I130">
            <v>720</v>
          </cell>
        </row>
        <row r="131">
          <cell r="A131">
            <v>1408948</v>
          </cell>
          <cell r="B131" t="str">
            <v>巴厘岛金巴兰森林度假酒店</v>
          </cell>
          <cell r="C131" t="str">
            <v>021419 Windys HZ-D pty 1408948</v>
          </cell>
          <cell r="D131" t="str">
            <v>5791282.</v>
          </cell>
          <cell r="E131" t="str">
            <v/>
          </cell>
          <cell r="F131" t="str">
            <v>2470.28</v>
          </cell>
          <cell r="G131" t="str">
            <v>RMB</v>
          </cell>
          <cell r="H131" t="str">
            <v>1</v>
          </cell>
          <cell r="I131">
            <v>360</v>
          </cell>
        </row>
        <row r="132">
          <cell r="A132">
            <v>1418314</v>
          </cell>
          <cell r="B132" t="str">
            <v>巴厘岛金巴兰森林度假酒店</v>
          </cell>
          <cell r="C132" t="str">
            <v>122618 Windys HZ Pty 1418314</v>
          </cell>
          <cell r="D132" t="str">
            <v>5799569</v>
          </cell>
          <cell r="E132" t="str">
            <v/>
          </cell>
          <cell r="F132" t="str">
            <v>9272.43</v>
          </cell>
          <cell r="G132" t="str">
            <v>RMB</v>
          </cell>
          <cell r="H132" t="str">
            <v>1</v>
          </cell>
          <cell r="I132">
            <v>1345</v>
          </cell>
        </row>
        <row r="133">
          <cell r="A133">
            <v>1426352</v>
          </cell>
          <cell r="B133" t="str">
            <v>巴厘岛金巴兰森林度假酒店</v>
          </cell>
          <cell r="C133" t="str">
            <v>012119 Windys HZ-E pty 1426352</v>
          </cell>
          <cell r="D133" t="str">
            <v/>
          </cell>
          <cell r="E133" t="str">
            <v/>
          </cell>
          <cell r="F133" t="str">
            <v>2468.56</v>
          </cell>
          <cell r="G133" t="str">
            <v>RMB</v>
          </cell>
          <cell r="H133" t="str">
            <v>1</v>
          </cell>
          <cell r="I133">
            <v>360</v>
          </cell>
        </row>
        <row r="134">
          <cell r="A134">
            <v>1395157</v>
          </cell>
          <cell r="B134" t="str">
            <v>巴厘岛金巴兰森林度假酒店</v>
          </cell>
          <cell r="C134" t="str">
            <v>030619 Windys HZ-D Pty 1395157</v>
          </cell>
          <cell r="D134" t="str">
            <v>5778483</v>
          </cell>
          <cell r="E134" t="str">
            <v/>
          </cell>
          <cell r="F134" t="str">
            <v>2499.8</v>
          </cell>
          <cell r="G134" t="str">
            <v>RMB</v>
          </cell>
          <cell r="H134" t="str">
            <v>1</v>
          </cell>
          <cell r="I134">
            <v>360</v>
          </cell>
        </row>
        <row r="135">
          <cell r="A135">
            <v>1394198</v>
          </cell>
          <cell r="B135" t="str">
            <v>巴厘岛金巴兰森林度假酒店</v>
          </cell>
          <cell r="C135" t="str">
            <v>121118 Windys HZ-A Pty 1394198</v>
          </cell>
          <cell r="D135" t="str">
            <v>5777176</v>
          </cell>
          <cell r="E135" t="str">
            <v/>
          </cell>
          <cell r="F135" t="str">
            <v>3749.17</v>
          </cell>
          <cell r="G135" t="str">
            <v>RMB</v>
          </cell>
          <cell r="H135" t="str">
            <v>1</v>
          </cell>
          <cell r="I135">
            <v>540</v>
          </cell>
        </row>
        <row r="136">
          <cell r="A136">
            <v>1393879</v>
          </cell>
          <cell r="B136" t="str">
            <v>巴厘岛金巴兰森林度假酒店</v>
          </cell>
          <cell r="C136" t="str">
            <v>121218 Windys HZ-A Pty 1393879</v>
          </cell>
          <cell r="D136" t="str">
            <v>5776976</v>
          </cell>
          <cell r="E136" t="str">
            <v/>
          </cell>
          <cell r="F136" t="str">
            <v>2499.44</v>
          </cell>
          <cell r="G136" t="str">
            <v>RMB</v>
          </cell>
          <cell r="H136" t="str">
            <v>1</v>
          </cell>
          <cell r="I136">
            <v>360</v>
          </cell>
        </row>
        <row r="137">
          <cell r="A137">
            <v>1411855</v>
          </cell>
          <cell r="B137" t="str">
            <v>巴厘岛金巴兰森林度假酒店</v>
          </cell>
          <cell r="C137" t="str">
            <v>021219 Windys HZ-H pty 1411855</v>
          </cell>
          <cell r="D137" t="str">
            <v>5793880</v>
          </cell>
          <cell r="E137" t="str">
            <v/>
          </cell>
          <cell r="F137" t="str">
            <v>2478.96</v>
          </cell>
          <cell r="G137" t="str">
            <v>RMB</v>
          </cell>
          <cell r="H137" t="str">
            <v>1</v>
          </cell>
          <cell r="I137">
            <v>360</v>
          </cell>
        </row>
        <row r="138">
          <cell r="A138">
            <v>1410744</v>
          </cell>
          <cell r="B138" t="str">
            <v>巴厘岛金巴兰森林度假酒店</v>
          </cell>
          <cell r="C138" t="str">
            <v>013119 Windys HZ Pty 1410744</v>
          </cell>
          <cell r="D138" t="str">
            <v>5793165</v>
          </cell>
          <cell r="E138" t="str">
            <v/>
          </cell>
          <cell r="F138" t="str">
            <v>2483.28</v>
          </cell>
          <cell r="G138" t="str">
            <v>RMB</v>
          </cell>
          <cell r="H138" t="str">
            <v>1</v>
          </cell>
          <cell r="I138">
            <v>360</v>
          </cell>
        </row>
        <row r="139">
          <cell r="A139">
            <v>1420562</v>
          </cell>
          <cell r="B139" t="str">
            <v>巴厘岛金巴兰森林度假酒店</v>
          </cell>
          <cell r="C139" t="str">
            <v>021819 Windys HZ-G pty 1420562</v>
          </cell>
          <cell r="D139" t="str">
            <v>5801090</v>
          </cell>
          <cell r="E139" t="str">
            <v/>
          </cell>
          <cell r="F139" t="str">
            <v>4432.38</v>
          </cell>
          <cell r="G139" t="str">
            <v>RMB</v>
          </cell>
          <cell r="H139" t="str">
            <v>1</v>
          </cell>
          <cell r="I139">
            <v>645</v>
          </cell>
        </row>
        <row r="140">
          <cell r="A140">
            <v>1393912</v>
          </cell>
          <cell r="B140" t="str">
            <v>巴厘岛金巴兰森林度假酒店</v>
          </cell>
          <cell r="C140" t="str">
            <v>012819 Windys HZ-D Pty 1393912</v>
          </cell>
          <cell r="D140" t="str">
            <v>5776970</v>
          </cell>
          <cell r="E140" t="str">
            <v/>
          </cell>
          <cell r="F140" t="str">
            <v>2499.44</v>
          </cell>
          <cell r="G140" t="str">
            <v>RMB</v>
          </cell>
          <cell r="H140" t="str">
            <v>1</v>
          </cell>
          <cell r="I140">
            <v>360</v>
          </cell>
        </row>
        <row r="141">
          <cell r="A141">
            <v>1370718</v>
          </cell>
          <cell r="B141" t="str">
            <v>巴厘岛金巴兰森林度假酒店</v>
          </cell>
          <cell r="C141" t="str">
            <v>020919 Windys HZ Pty 1370718</v>
          </cell>
          <cell r="D141" t="str">
            <v>5748997/98</v>
          </cell>
          <cell r="E141" t="str">
            <v/>
          </cell>
          <cell r="F141" t="str">
            <v>6440.97</v>
          </cell>
          <cell r="G141" t="str">
            <v>RMB</v>
          </cell>
          <cell r="H141" t="str">
            <v>1</v>
          </cell>
          <cell r="I141">
            <v>940</v>
          </cell>
        </row>
        <row r="142">
          <cell r="A142">
            <v>1423653</v>
          </cell>
          <cell r="B142" t="str">
            <v>巴厘岛金巴兰森林度假酒店</v>
          </cell>
          <cell r="C142" t="str">
            <v>012119 Windys HZ Pty 1423653</v>
          </cell>
          <cell r="D142" t="str">
            <v>5803929</v>
          </cell>
          <cell r="E142" t="str">
            <v/>
          </cell>
          <cell r="F142" t="str">
            <v>2469.85</v>
          </cell>
          <cell r="G142" t="str">
            <v>RMB</v>
          </cell>
          <cell r="H142" t="str">
            <v>1</v>
          </cell>
          <cell r="I142">
            <v>360</v>
          </cell>
        </row>
        <row r="143">
          <cell r="A143">
            <v>1415807</v>
          </cell>
          <cell r="B143" t="str">
            <v>巴厘岛金巴兰森林度假酒店</v>
          </cell>
          <cell r="C143" t="str">
            <v>123018 WINDYS HZ Pty 1415807</v>
          </cell>
          <cell r="D143" t="str">
            <v>5797467</v>
          </cell>
          <cell r="E143" t="str">
            <v/>
          </cell>
          <cell r="F143" t="str">
            <v>9360.88</v>
          </cell>
          <cell r="G143" t="str">
            <v>RMB</v>
          </cell>
          <cell r="H143" t="str">
            <v>1</v>
          </cell>
          <cell r="I143">
            <v>1360</v>
          </cell>
        </row>
        <row r="144">
          <cell r="A144">
            <v>1424449</v>
          </cell>
          <cell r="B144" t="str">
            <v>巴厘岛金巴兰森林度假酒店</v>
          </cell>
          <cell r="C144" t="str">
            <v>011219 Windys HZ-I pty 1424449</v>
          </cell>
          <cell r="D144" t="str">
            <v>5804142</v>
          </cell>
          <cell r="E144" t="str">
            <v/>
          </cell>
          <cell r="F144" t="str">
            <v>2950.1</v>
          </cell>
          <cell r="G144" t="str">
            <v>RMB</v>
          </cell>
          <cell r="H144" t="str">
            <v>1</v>
          </cell>
          <cell r="I144">
            <v>430</v>
          </cell>
        </row>
        <row r="145">
          <cell r="A145">
            <v>1420820</v>
          </cell>
          <cell r="B145" t="str">
            <v>巴厘岛金巴兰森林度假酒店</v>
          </cell>
          <cell r="C145" t="str">
            <v>020419 Windys HZ-N pty 1420820</v>
          </cell>
          <cell r="D145" t="str">
            <v>5801693</v>
          </cell>
          <cell r="E145" t="str">
            <v/>
          </cell>
          <cell r="F145" t="str">
            <v>5841.12</v>
          </cell>
          <cell r="G145" t="str">
            <v>RMB</v>
          </cell>
          <cell r="H145" t="str">
            <v>1</v>
          </cell>
          <cell r="I145">
            <v>850</v>
          </cell>
        </row>
        <row r="146">
          <cell r="A146">
            <v>1410085</v>
          </cell>
          <cell r="B146" t="str">
            <v>巴厘岛金巴兰森林度假酒店</v>
          </cell>
          <cell r="C146" t="str">
            <v>013019 Windys HZ 1410085</v>
          </cell>
          <cell r="D146" t="str">
            <v>5792628</v>
          </cell>
          <cell r="E146" t="str">
            <v/>
          </cell>
          <cell r="F146" t="str">
            <v>2470.28</v>
          </cell>
          <cell r="G146" t="str">
            <v>RMB</v>
          </cell>
          <cell r="H146" t="str">
            <v>1</v>
          </cell>
          <cell r="I146">
            <v>360</v>
          </cell>
        </row>
        <row r="147">
          <cell r="A147">
            <v>1390054</v>
          </cell>
          <cell r="B147" t="str">
            <v>巴厘岛金巴兰森林度假酒店</v>
          </cell>
          <cell r="C147" t="str">
            <v>120418 Windys HZ-A Pty 1390054</v>
          </cell>
          <cell r="D147" t="str">
            <v>5773425</v>
          </cell>
          <cell r="E147" t="str">
            <v/>
          </cell>
          <cell r="F147" t="str">
            <v>2475.9</v>
          </cell>
          <cell r="G147" t="str">
            <v>RMB</v>
          </cell>
          <cell r="H147" t="str">
            <v>1</v>
          </cell>
          <cell r="I147">
            <v>360</v>
          </cell>
        </row>
        <row r="148">
          <cell r="A148">
            <v>1418773</v>
          </cell>
          <cell r="B148" t="str">
            <v>巴厘岛金巴兰森林度假酒店</v>
          </cell>
          <cell r="C148" t="str">
            <v>012719 Windys Pty HZ Pty 1418773</v>
          </cell>
          <cell r="D148" t="str">
            <v>5799787</v>
          </cell>
          <cell r="E148" t="str">
            <v/>
          </cell>
          <cell r="F148" t="str">
            <v>5928.84</v>
          </cell>
          <cell r="G148" t="str">
            <v>RMB</v>
          </cell>
          <cell r="H148" t="str">
            <v>1</v>
          </cell>
          <cell r="I148">
            <v>860</v>
          </cell>
        </row>
        <row r="149">
          <cell r="A149">
            <v>1417104</v>
          </cell>
          <cell r="B149" t="str">
            <v>巴厘岛金巴兰森林度假酒店</v>
          </cell>
          <cell r="C149" t="str">
            <v>010619 Windys HZ-E pty 1417104</v>
          </cell>
          <cell r="D149" t="str">
            <v>5798782</v>
          </cell>
          <cell r="E149" t="str">
            <v/>
          </cell>
          <cell r="F149" t="str">
            <v>2474.32</v>
          </cell>
          <cell r="G149" t="str">
            <v>RMB</v>
          </cell>
          <cell r="H149" t="str">
            <v>1</v>
          </cell>
          <cell r="I149">
            <v>360</v>
          </cell>
        </row>
        <row r="150">
          <cell r="A150">
            <v>1423696</v>
          </cell>
          <cell r="B150" t="str">
            <v>巴厘岛金巴兰森林度假酒店</v>
          </cell>
          <cell r="C150" t="str">
            <v>011619 Windys HZ Pty 1423696</v>
          </cell>
          <cell r="D150" t="str">
            <v>5803931/32</v>
          </cell>
          <cell r="E150" t="str">
            <v/>
          </cell>
          <cell r="F150" t="str">
            <v>4939.7</v>
          </cell>
          <cell r="G150" t="str">
            <v>RMB</v>
          </cell>
          <cell r="H150" t="str">
            <v>1</v>
          </cell>
          <cell r="I150">
            <v>720</v>
          </cell>
        </row>
        <row r="151">
          <cell r="A151">
            <v>1418023</v>
          </cell>
          <cell r="B151" t="str">
            <v>巴厘岛金巴兰森林度假酒店</v>
          </cell>
          <cell r="C151" t="str">
            <v>020619 HZ 1418023</v>
          </cell>
          <cell r="D151" t="str">
            <v>5799302</v>
          </cell>
          <cell r="E151" t="str">
            <v/>
          </cell>
          <cell r="F151" t="str">
            <v>6928.47</v>
          </cell>
          <cell r="G151" t="str">
            <v>RMB</v>
          </cell>
          <cell r="H151" t="str">
            <v>1</v>
          </cell>
          <cell r="I151">
            <v>1005</v>
          </cell>
        </row>
        <row r="152">
          <cell r="A152">
            <v>1412072</v>
          </cell>
          <cell r="B152" t="str">
            <v>巴厘岛金巴兰森林度假酒店</v>
          </cell>
          <cell r="C152" t="str">
            <v>012019 Windys HZ-D pty 1412072</v>
          </cell>
          <cell r="D152" t="str">
            <v>5794453</v>
          </cell>
          <cell r="E152" t="str">
            <v/>
          </cell>
          <cell r="F152" t="str">
            <v>2471.9</v>
          </cell>
          <cell r="G152" t="str">
            <v>RMB</v>
          </cell>
          <cell r="H152" t="str">
            <v>1</v>
          </cell>
          <cell r="I152">
            <v>360</v>
          </cell>
        </row>
        <row r="153">
          <cell r="A153">
            <v>1413782</v>
          </cell>
          <cell r="B153" t="str">
            <v>巴厘岛金巴兰森林度假酒店</v>
          </cell>
          <cell r="C153" t="str">
            <v>012619 Windys HZ Pty 1413782</v>
          </cell>
          <cell r="D153" t="str">
            <v>5795305/06</v>
          </cell>
          <cell r="E153" t="str">
            <v/>
          </cell>
          <cell r="F153" t="str">
            <v>4962.24</v>
          </cell>
          <cell r="G153" t="str">
            <v>RMB</v>
          </cell>
          <cell r="H153" t="str">
            <v>1</v>
          </cell>
          <cell r="I153">
            <v>720</v>
          </cell>
        </row>
        <row r="154">
          <cell r="A154">
            <v>1425578</v>
          </cell>
          <cell r="B154" t="str">
            <v>巴厘岛金巴兰森林度假酒店</v>
          </cell>
          <cell r="C154" t="str">
            <v>022419 Windys HZ pty 1425578</v>
          </cell>
          <cell r="D154" t="str">
            <v/>
          </cell>
          <cell r="E154" t="str">
            <v/>
          </cell>
          <cell r="F154" t="str">
            <v>2469.64</v>
          </cell>
          <cell r="G154" t="str">
            <v>RMB</v>
          </cell>
          <cell r="H154" t="str">
            <v>1</v>
          </cell>
          <cell r="I154">
            <v>360</v>
          </cell>
        </row>
        <row r="155">
          <cell r="A155">
            <v>1412345</v>
          </cell>
          <cell r="B155" t="str">
            <v>巴厘岛金巴兰森林度假酒店</v>
          </cell>
          <cell r="C155" t="str">
            <v>013019 Windys HZ Pty 1412345</v>
          </cell>
          <cell r="D155" t="str">
            <v>5794441/42</v>
          </cell>
          <cell r="E155" t="str">
            <v/>
          </cell>
          <cell r="F155" t="str">
            <v>5905.1</v>
          </cell>
          <cell r="G155" t="str">
            <v>RMB</v>
          </cell>
          <cell r="H155" t="str">
            <v>1</v>
          </cell>
          <cell r="I155">
            <v>860</v>
          </cell>
        </row>
        <row r="156">
          <cell r="A156">
            <v>1393464</v>
          </cell>
          <cell r="B156" t="str">
            <v>巴厘岛金巴兰森林度假酒店</v>
          </cell>
          <cell r="C156" t="str">
            <v>021319 Windys HZ-B Pty 1393464</v>
          </cell>
          <cell r="D156" t="str">
            <v>5777009</v>
          </cell>
          <cell r="E156" t="str">
            <v/>
          </cell>
          <cell r="F156" t="str">
            <v>3749.17</v>
          </cell>
          <cell r="G156" t="str">
            <v>RMB</v>
          </cell>
          <cell r="H156" t="str">
            <v>1</v>
          </cell>
          <cell r="I156">
            <v>540</v>
          </cell>
        </row>
        <row r="157">
          <cell r="A157">
            <v>1385464</v>
          </cell>
          <cell r="B157" t="str">
            <v>巴厘岛金巴兰森林度假酒店</v>
          </cell>
          <cell r="C157" t="str">
            <v>020419 Windys HZ-C Pty 1385464</v>
          </cell>
          <cell r="D157" t="str">
            <v>5768123</v>
          </cell>
          <cell r="E157" t="str">
            <v/>
          </cell>
          <cell r="F157" t="str">
            <v>4886.99</v>
          </cell>
          <cell r="G157" t="str">
            <v>RMB</v>
          </cell>
          <cell r="H157" t="str">
            <v>1</v>
          </cell>
          <cell r="I157">
            <v>705</v>
          </cell>
        </row>
        <row r="158">
          <cell r="A158">
            <v>1409291</v>
          </cell>
          <cell r="B158" t="str">
            <v>巴厘岛金巴兰森林度假酒店</v>
          </cell>
          <cell r="C158" t="str">
            <v>0205 HZ</v>
          </cell>
          <cell r="D158" t="str">
            <v>5791281</v>
          </cell>
          <cell r="E158" t="str">
            <v/>
          </cell>
          <cell r="F158" t="str">
            <v>5832.62</v>
          </cell>
          <cell r="G158" t="str">
            <v>RMB</v>
          </cell>
          <cell r="H158" t="str">
            <v>1</v>
          </cell>
          <cell r="I158">
            <v>850</v>
          </cell>
        </row>
        <row r="159">
          <cell r="A159">
            <v>1418073</v>
          </cell>
          <cell r="B159" t="str">
            <v>巴厘岛金巴兰森林度假酒店</v>
          </cell>
          <cell r="C159" t="str">
            <v>030319 HZ 1418073</v>
          </cell>
          <cell r="D159" t="str">
            <v>5799319</v>
          </cell>
          <cell r="E159" t="str">
            <v/>
          </cell>
          <cell r="F159" t="str">
            <v>2481.84</v>
          </cell>
          <cell r="G159" t="str">
            <v>RMB</v>
          </cell>
          <cell r="H159" t="str">
            <v>1</v>
          </cell>
          <cell r="I159">
            <v>360</v>
          </cell>
        </row>
        <row r="160">
          <cell r="A160">
            <v>1418322</v>
          </cell>
          <cell r="B160" t="str">
            <v>巴厘岛金巴兰森林度假酒店</v>
          </cell>
          <cell r="C160" t="str">
            <v>021419 Windys HZ Pty 1418322</v>
          </cell>
          <cell r="D160" t="str">
            <v>5799536</v>
          </cell>
          <cell r="E160" t="str">
            <v/>
          </cell>
          <cell r="F160" t="str">
            <v>3722.76</v>
          </cell>
          <cell r="G160" t="str">
            <v>RMB</v>
          </cell>
          <cell r="H160" t="str">
            <v>1</v>
          </cell>
          <cell r="I160">
            <v>540</v>
          </cell>
        </row>
        <row r="161">
          <cell r="A161">
            <v>1404459</v>
          </cell>
          <cell r="B161" t="str">
            <v>巴厘岛金巴兰森林度假酒店</v>
          </cell>
          <cell r="C161" t="str">
            <v>010219 HZ</v>
          </cell>
          <cell r="D161" t="str">
            <v>5792438</v>
          </cell>
          <cell r="E161" t="str">
            <v/>
          </cell>
          <cell r="F161" t="str">
            <v>3325.97</v>
          </cell>
          <cell r="G161" t="str">
            <v>RMB</v>
          </cell>
          <cell r="H161" t="str">
            <v>1</v>
          </cell>
          <cell r="I161">
            <v>480</v>
          </cell>
        </row>
        <row r="162">
          <cell r="A162">
            <v>1415866</v>
          </cell>
          <cell r="B162" t="str">
            <v>巴厘岛金巴兰森林度假酒店</v>
          </cell>
          <cell r="C162" t="str">
            <v>012019 WINDYS HZ Pty 1415866</v>
          </cell>
          <cell r="D162" t="str">
            <v>5797168</v>
          </cell>
          <cell r="E162" t="str">
            <v/>
          </cell>
          <cell r="F162" t="str">
            <v>2477.88</v>
          </cell>
          <cell r="G162" t="str">
            <v>RMB</v>
          </cell>
          <cell r="H162" t="str">
            <v>1</v>
          </cell>
          <cell r="I162">
            <v>360</v>
          </cell>
        </row>
        <row r="163">
          <cell r="A163">
            <v>1409915</v>
          </cell>
          <cell r="B163" t="str">
            <v>巴厘岛金巴兰森林度假酒店</v>
          </cell>
          <cell r="C163" t="str">
            <v>012519 Windys HZ-D pty 1409915</v>
          </cell>
          <cell r="D163" t="str">
            <v>5792088/091/092</v>
          </cell>
          <cell r="E163" t="str">
            <v/>
          </cell>
          <cell r="F163" t="str">
            <v>12351.42</v>
          </cell>
          <cell r="G163" t="str">
            <v>RMB</v>
          </cell>
          <cell r="H163" t="str">
            <v>1</v>
          </cell>
          <cell r="I163">
            <v>1800</v>
          </cell>
        </row>
        <row r="164">
          <cell r="A164">
            <v>1425409</v>
          </cell>
          <cell r="B164" t="str">
            <v>巴厘岛金巴兰森林度假酒店</v>
          </cell>
          <cell r="C164" t="str">
            <v>021619 Windys HZ-B pty 1425409</v>
          </cell>
          <cell r="D164" t="str">
            <v/>
          </cell>
          <cell r="E164" t="str">
            <v/>
          </cell>
          <cell r="F164" t="str">
            <v>3704.45</v>
          </cell>
          <cell r="G164" t="str">
            <v>RMB</v>
          </cell>
          <cell r="H164" t="str">
            <v>1</v>
          </cell>
          <cell r="I164">
            <v>540</v>
          </cell>
        </row>
        <row r="165">
          <cell r="A165">
            <v>1393536</v>
          </cell>
          <cell r="B165" t="str">
            <v>巴厘岛金巴兰森林度假酒店</v>
          </cell>
          <cell r="C165" t="str">
            <v>013119 WIndys HZ-A Pty 1393536</v>
          </cell>
          <cell r="D165" t="str">
            <v>5777013</v>
          </cell>
          <cell r="E165" t="str">
            <v/>
          </cell>
          <cell r="F165" t="str">
            <v>2499.44</v>
          </cell>
          <cell r="G165" t="str">
            <v>RMB</v>
          </cell>
          <cell r="H165" t="str">
            <v>1</v>
          </cell>
          <cell r="I165">
            <v>360</v>
          </cell>
        </row>
        <row r="166">
          <cell r="A166">
            <v>1407433</v>
          </cell>
          <cell r="B166" t="str">
            <v>巴厘岛金巴兰森林度假酒店</v>
          </cell>
          <cell r="C166" t="str">
            <v>021219 WIndys HZ-D pty 1407433</v>
          </cell>
          <cell r="D166" t="str">
            <v>5789925</v>
          </cell>
          <cell r="E166" t="str">
            <v/>
          </cell>
          <cell r="F166" t="str">
            <v>2456.86</v>
          </cell>
          <cell r="G166" t="str">
            <v>RMB</v>
          </cell>
          <cell r="H166" t="str">
            <v>1</v>
          </cell>
          <cell r="I166">
            <v>360</v>
          </cell>
        </row>
        <row r="167">
          <cell r="A167">
            <v>1426125</v>
          </cell>
          <cell r="B167" t="str">
            <v>巴厘岛金巴兰森林度假酒店</v>
          </cell>
          <cell r="C167" t="str">
            <v>012019 Windys HZ-G pty 1426125</v>
          </cell>
          <cell r="D167" t="str">
            <v/>
          </cell>
          <cell r="E167" t="str">
            <v/>
          </cell>
          <cell r="F167" t="str">
            <v>2468.56</v>
          </cell>
          <cell r="G167" t="str">
            <v>RMB</v>
          </cell>
          <cell r="H167" t="str">
            <v>1</v>
          </cell>
          <cell r="I167">
            <v>360</v>
          </cell>
        </row>
        <row r="168">
          <cell r="A168">
            <v>1405804</v>
          </cell>
          <cell r="B168" t="str">
            <v>巴厘岛金巴兰森林度假酒店</v>
          </cell>
          <cell r="C168" t="str">
            <v>021419 Windys HZ-B pty 1405804</v>
          </cell>
          <cell r="D168" t="str">
            <v>5788149</v>
          </cell>
          <cell r="E168" t="str">
            <v/>
          </cell>
          <cell r="F168" t="str">
            <v>2499.8</v>
          </cell>
          <cell r="G168" t="str">
            <v>RMB</v>
          </cell>
          <cell r="H168" t="str">
            <v>1</v>
          </cell>
          <cell r="I168">
            <v>360</v>
          </cell>
        </row>
        <row r="169">
          <cell r="A169">
            <v>1414572</v>
          </cell>
          <cell r="B169" t="str">
            <v>巴厘岛金巴兰森林度假酒店</v>
          </cell>
          <cell r="C169" t="str">
            <v>011019 Windys HZ pty 1414572</v>
          </cell>
          <cell r="D169" t="str">
            <v>5796577</v>
          </cell>
          <cell r="E169" t="str">
            <v/>
          </cell>
          <cell r="F169" t="str">
            <v>2481.12</v>
          </cell>
          <cell r="G169" t="str">
            <v>RMB</v>
          </cell>
          <cell r="H169" t="str">
            <v>1</v>
          </cell>
          <cell r="I169">
            <v>360</v>
          </cell>
        </row>
        <row r="170">
          <cell r="A170">
            <v>1422893</v>
          </cell>
          <cell r="B170" t="str">
            <v>巴厘岛金巴兰森林度假酒店</v>
          </cell>
          <cell r="C170" t="str">
            <v>1422893</v>
          </cell>
          <cell r="D170" t="str">
            <v>5802883/84</v>
          </cell>
          <cell r="E170" t="str">
            <v/>
          </cell>
          <cell r="F170" t="str">
            <v>5900.12</v>
          </cell>
          <cell r="G170" t="str">
            <v>RMB</v>
          </cell>
          <cell r="H170" t="str">
            <v>1</v>
          </cell>
          <cell r="I170">
            <v>860</v>
          </cell>
        </row>
        <row r="171">
          <cell r="A171">
            <v>1423838</v>
          </cell>
          <cell r="B171" t="str">
            <v>巴厘岛金巴兰森林度假酒店</v>
          </cell>
          <cell r="C171" t="str">
            <v>021219 Windys HZ-O pty 1423838</v>
          </cell>
          <cell r="D171" t="str">
            <v>5803844</v>
          </cell>
          <cell r="E171" t="str">
            <v/>
          </cell>
          <cell r="F171" t="str">
            <v>8850.3</v>
          </cell>
          <cell r="G171" t="str">
            <v>RMB</v>
          </cell>
          <cell r="H171" t="str">
            <v>1</v>
          </cell>
          <cell r="I171">
            <v>1290</v>
          </cell>
        </row>
        <row r="172">
          <cell r="A172">
            <v>1393120</v>
          </cell>
          <cell r="B172" t="str">
            <v>巴厘岛金巴兰森林度假酒店</v>
          </cell>
          <cell r="C172" t="str">
            <v>121818 Windys HZ</v>
          </cell>
          <cell r="D172" t="str">
            <v>5776436</v>
          </cell>
          <cell r="E172" t="str">
            <v/>
          </cell>
          <cell r="F172" t="str">
            <v>2499.44</v>
          </cell>
          <cell r="G172" t="str">
            <v>RMB</v>
          </cell>
          <cell r="H172" t="str">
            <v>1</v>
          </cell>
          <cell r="I172">
            <v>360</v>
          </cell>
        </row>
        <row r="173">
          <cell r="A173">
            <v>1395511</v>
          </cell>
          <cell r="B173" t="str">
            <v>巴厘岛金巴兰森林度假酒店</v>
          </cell>
          <cell r="C173" t="str">
            <v>012818 Windys HZ 1395511</v>
          </cell>
          <cell r="D173" t="str">
            <v>5778885</v>
          </cell>
          <cell r="E173" t="str">
            <v/>
          </cell>
          <cell r="F173" t="str">
            <v>3888.58</v>
          </cell>
          <cell r="G173" t="str">
            <v>RMB</v>
          </cell>
          <cell r="H173" t="str">
            <v>1</v>
          </cell>
          <cell r="I173">
            <v>560</v>
          </cell>
        </row>
        <row r="174">
          <cell r="A174">
            <v>1410745</v>
          </cell>
          <cell r="B174" t="str">
            <v>巴厘岛金巴兰森林度假酒店</v>
          </cell>
          <cell r="C174" t="str">
            <v>013119 Windys HZ-D pty 1410745</v>
          </cell>
          <cell r="D174" t="str">
            <v>5793150</v>
          </cell>
          <cell r="E174" t="str">
            <v/>
          </cell>
          <cell r="F174" t="str">
            <v>2483.28</v>
          </cell>
          <cell r="G174" t="str">
            <v>RMB</v>
          </cell>
          <cell r="H174" t="str">
            <v>1</v>
          </cell>
          <cell r="I174">
            <v>360</v>
          </cell>
        </row>
        <row r="175">
          <cell r="A175">
            <v>1404310</v>
          </cell>
          <cell r="B175" t="str">
            <v>巴厘岛金巴兰森林度假酒店</v>
          </cell>
          <cell r="C175" t="str">
            <v>120718 Windys HZ-F pty 1404310</v>
          </cell>
          <cell r="D175" t="str">
            <v>5786765,5786766</v>
          </cell>
          <cell r="E175" t="str">
            <v/>
          </cell>
          <cell r="F175" t="str">
            <v>7483.43</v>
          </cell>
          <cell r="G175" t="str">
            <v>RMB</v>
          </cell>
          <cell r="H175" t="str">
            <v>1</v>
          </cell>
          <cell r="I175">
            <v>1080</v>
          </cell>
        </row>
        <row r="176">
          <cell r="A176">
            <v>1402026</v>
          </cell>
          <cell r="B176" t="str">
            <v>巴厘岛金巴兰森林度假酒店</v>
          </cell>
          <cell r="C176" t="str">
            <v>120818 Windys HZ Pty 1402026</v>
          </cell>
          <cell r="D176" t="str">
            <v>5784697</v>
          </cell>
          <cell r="E176" t="str">
            <v/>
          </cell>
          <cell r="F176" t="str">
            <v>2496.96</v>
          </cell>
          <cell r="G176" t="str">
            <v>RMB</v>
          </cell>
          <cell r="H176" t="str">
            <v>1</v>
          </cell>
          <cell r="I176">
            <v>360</v>
          </cell>
        </row>
        <row r="177">
          <cell r="A177">
            <v>1417346</v>
          </cell>
          <cell r="B177" t="str">
            <v>巴厘岛金巴兰森林度假酒店</v>
          </cell>
          <cell r="C177" t="str">
            <v>013119 Windys HZ-H pty 1417346</v>
          </cell>
          <cell r="D177" t="str">
            <v>5800515</v>
          </cell>
          <cell r="E177" t="str">
            <v/>
          </cell>
          <cell r="F177" t="str">
            <v>3195.99</v>
          </cell>
          <cell r="G177" t="str">
            <v>RMB</v>
          </cell>
          <cell r="H177" t="str">
            <v>1</v>
          </cell>
          <cell r="I177">
            <v>465</v>
          </cell>
        </row>
        <row r="178">
          <cell r="A178">
            <v>1405962</v>
          </cell>
          <cell r="B178" t="str">
            <v>巴厘岛金巴兰森林度假酒店</v>
          </cell>
          <cell r="C178" t="str">
            <v>011519 Windys HZ-B pty 1405962</v>
          </cell>
          <cell r="D178" t="str">
            <v>5788100</v>
          </cell>
          <cell r="E178" t="str">
            <v/>
          </cell>
          <cell r="F178" t="str">
            <v>2499.8</v>
          </cell>
          <cell r="G178" t="str">
            <v>RMB</v>
          </cell>
          <cell r="H178" t="str">
            <v>1</v>
          </cell>
          <cell r="I178">
            <v>360</v>
          </cell>
        </row>
        <row r="179">
          <cell r="A179">
            <v>1390971</v>
          </cell>
          <cell r="B179" t="str">
            <v>巴厘岛金巴兰森林度假酒店</v>
          </cell>
          <cell r="C179" t="str">
            <v>013019 Windys HZ 1390971</v>
          </cell>
          <cell r="D179" t="str">
            <v>5774423/21</v>
          </cell>
          <cell r="E179" t="str">
            <v/>
          </cell>
          <cell r="F179" t="str">
            <v>5937.44</v>
          </cell>
          <cell r="G179" t="str">
            <v>RMB</v>
          </cell>
          <cell r="H179" t="str">
            <v>1</v>
          </cell>
          <cell r="I179">
            <v>860</v>
          </cell>
        </row>
        <row r="180">
          <cell r="A180">
            <v>1395150</v>
          </cell>
          <cell r="B180" t="str">
            <v>巴厘岛金巴兰森林度假酒店</v>
          </cell>
          <cell r="C180" t="str">
            <v>030619 Windys HZ Pty 1395150</v>
          </cell>
          <cell r="D180" t="str">
            <v>5778493</v>
          </cell>
          <cell r="E180" t="str">
            <v/>
          </cell>
          <cell r="F180" t="str">
            <v>3888.58</v>
          </cell>
          <cell r="G180" t="str">
            <v>RMB</v>
          </cell>
          <cell r="H180" t="str">
            <v>1</v>
          </cell>
          <cell r="I180">
            <v>560</v>
          </cell>
        </row>
        <row r="181">
          <cell r="A181">
            <v>1400440</v>
          </cell>
          <cell r="B181" t="str">
            <v>巴厘岛金巴兰森林度假酒店</v>
          </cell>
          <cell r="C181" t="str">
            <v>120618 Windys HZ-D Pty 1400440</v>
          </cell>
          <cell r="D181" t="str">
            <v>5783028</v>
          </cell>
          <cell r="E181" t="str">
            <v/>
          </cell>
          <cell r="F181" t="str">
            <v>2489.4</v>
          </cell>
          <cell r="G181" t="str">
            <v>RMB</v>
          </cell>
          <cell r="H181" t="str">
            <v>1</v>
          </cell>
          <cell r="I181">
            <v>360</v>
          </cell>
        </row>
        <row r="182">
          <cell r="A182">
            <v>1417011</v>
          </cell>
          <cell r="B182" t="str">
            <v>巴厘岛金巴兰森林度假酒店</v>
          </cell>
          <cell r="C182" t="str">
            <v>122818 Windys HZ-B pty 1417011</v>
          </cell>
          <cell r="D182" t="str">
            <v>5800189</v>
          </cell>
          <cell r="E182" t="str">
            <v/>
          </cell>
          <cell r="F182" t="str">
            <v>6976.2</v>
          </cell>
          <cell r="G182" t="str">
            <v>RMB</v>
          </cell>
          <cell r="H182" t="str">
            <v>1</v>
          </cell>
          <cell r="I182">
            <v>1015</v>
          </cell>
        </row>
        <row r="183">
          <cell r="A183">
            <v>1418834</v>
          </cell>
          <cell r="B183" t="str">
            <v>巴厘岛金巴兰森林度假酒店</v>
          </cell>
          <cell r="C183" t="str">
            <v>012819 Windys HZ Pty 1418834</v>
          </cell>
          <cell r="D183" t="str">
            <v>5799779</v>
          </cell>
          <cell r="E183" t="str">
            <v/>
          </cell>
          <cell r="F183" t="str">
            <v>2964.42</v>
          </cell>
          <cell r="G183" t="str">
            <v>RMB</v>
          </cell>
          <cell r="H183" t="str">
            <v>1</v>
          </cell>
          <cell r="I183">
            <v>430</v>
          </cell>
        </row>
        <row r="184">
          <cell r="A184">
            <v>1388893</v>
          </cell>
          <cell r="B184" t="str">
            <v>巴厘岛金巴兰森林度假酒店</v>
          </cell>
          <cell r="C184" t="str">
            <v>121718 Windys HZ-A Pty 1388893</v>
          </cell>
          <cell r="D184" t="str">
            <v>5771884</v>
          </cell>
          <cell r="E184" t="str">
            <v/>
          </cell>
          <cell r="F184" t="str">
            <v>2486.52</v>
          </cell>
          <cell r="G184" t="str">
            <v>RMB</v>
          </cell>
          <cell r="H184" t="str">
            <v>1</v>
          </cell>
          <cell r="I184">
            <v>360</v>
          </cell>
        </row>
        <row r="185">
          <cell r="A185">
            <v>1420128</v>
          </cell>
          <cell r="B185" t="str">
            <v>巴厘岛金巴兰森林度假酒店</v>
          </cell>
          <cell r="C185" t="str">
            <v>010219 Windys HZ-C pty 1420128</v>
          </cell>
          <cell r="D185" t="str">
            <v>5801811/12</v>
          </cell>
          <cell r="E185" t="str">
            <v/>
          </cell>
          <cell r="F185" t="str">
            <v>7560.41</v>
          </cell>
          <cell r="G185" t="str">
            <v>RMB</v>
          </cell>
          <cell r="H185" t="str">
            <v>1</v>
          </cell>
          <cell r="I185">
            <v>1100</v>
          </cell>
        </row>
        <row r="186">
          <cell r="A186">
            <v>1418883</v>
          </cell>
          <cell r="B186" t="str">
            <v>巴厘岛金巴兰森林度假酒店</v>
          </cell>
          <cell r="C186" t="str">
            <v>012819 Windys HZ Pty 1418883</v>
          </cell>
          <cell r="D186" t="str">
            <v>5799785</v>
          </cell>
          <cell r="E186" t="str">
            <v/>
          </cell>
          <cell r="F186" t="str">
            <v>2964.42</v>
          </cell>
          <cell r="G186" t="str">
            <v>RMB</v>
          </cell>
          <cell r="H186" t="str">
            <v>1</v>
          </cell>
          <cell r="I186">
            <v>430</v>
          </cell>
        </row>
        <row r="187">
          <cell r="A187">
            <v>1422283</v>
          </cell>
          <cell r="B187" t="str">
            <v>巴厘岛金巴兰森林度假酒店</v>
          </cell>
          <cell r="C187" t="str">
            <v>012619 HZ</v>
          </cell>
          <cell r="D187" t="str">
            <v>5802447</v>
          </cell>
          <cell r="E187" t="str">
            <v/>
          </cell>
          <cell r="F187" t="str">
            <v>5902.7</v>
          </cell>
          <cell r="G187" t="str">
            <v>RMB</v>
          </cell>
          <cell r="H187" t="str">
            <v>1</v>
          </cell>
          <cell r="I187">
            <v>860</v>
          </cell>
        </row>
        <row r="188">
          <cell r="A188">
            <v>1417520</v>
          </cell>
          <cell r="B188" t="str">
            <v>巴厘岛金巴兰森林度假酒店</v>
          </cell>
          <cell r="C188" t="str">
            <v>123018 Windys HZ-F pty 1417520</v>
          </cell>
          <cell r="D188" t="str">
            <v>5799194</v>
          </cell>
          <cell r="E188" t="str">
            <v/>
          </cell>
          <cell r="F188" t="str">
            <v>4687.92</v>
          </cell>
          <cell r="G188" t="str">
            <v>RMB</v>
          </cell>
          <cell r="H188" t="str">
            <v>1</v>
          </cell>
          <cell r="I188">
            <v>680</v>
          </cell>
        </row>
        <row r="189">
          <cell r="A189">
            <v>1415656</v>
          </cell>
          <cell r="B189" t="str">
            <v>巴厘岛金巴兰森林度假酒店</v>
          </cell>
          <cell r="C189" t="str">
            <v>011719 WIndys HZ-C pty 1415656</v>
          </cell>
          <cell r="D189" t="str">
            <v>5797740</v>
          </cell>
          <cell r="E189" t="str">
            <v/>
          </cell>
          <cell r="F189" t="str">
            <v>2477.88</v>
          </cell>
          <cell r="G189" t="str">
            <v>RMB</v>
          </cell>
          <cell r="H189" t="str">
            <v>1</v>
          </cell>
          <cell r="I189">
            <v>360</v>
          </cell>
        </row>
        <row r="190">
          <cell r="A190">
            <v>1423210</v>
          </cell>
          <cell r="B190" t="str">
            <v>巴厘岛金巴兰森林度假酒店</v>
          </cell>
          <cell r="C190" t="str">
            <v>052119 Windys HZ pty 1423210</v>
          </cell>
          <cell r="D190" t="str">
            <v/>
          </cell>
          <cell r="E190" t="str">
            <v/>
          </cell>
          <cell r="F190" t="str">
            <v>9055.99</v>
          </cell>
          <cell r="G190" t="str">
            <v>RMB</v>
          </cell>
          <cell r="H190" t="str">
            <v>1</v>
          </cell>
          <cell r="I190">
            <v>1320</v>
          </cell>
        </row>
        <row r="191">
          <cell r="A191">
            <v>1392734</v>
          </cell>
          <cell r="B191" t="str">
            <v>巴厘岛金巴兰森林度假酒店</v>
          </cell>
          <cell r="C191" t="str">
            <v>011819 Windys HZ Pty</v>
          </cell>
          <cell r="D191" t="str">
            <v>5776307</v>
          </cell>
          <cell r="E191" t="str">
            <v/>
          </cell>
          <cell r="F191" t="str">
            <v>2499.44</v>
          </cell>
          <cell r="G191" t="str">
            <v>RMB</v>
          </cell>
          <cell r="H191" t="str">
            <v>1</v>
          </cell>
          <cell r="I191">
            <v>360</v>
          </cell>
        </row>
        <row r="192">
          <cell r="A192">
            <v>1402296</v>
          </cell>
          <cell r="B192" t="str">
            <v>巴厘岛金巴兰森林度假酒店</v>
          </cell>
          <cell r="C192" t="str">
            <v>121518 Windys HZ-C pty 1402296</v>
          </cell>
          <cell r="D192" t="str">
            <v>5785218</v>
          </cell>
          <cell r="E192" t="str">
            <v/>
          </cell>
          <cell r="F192" t="str">
            <v>2493.9</v>
          </cell>
          <cell r="G192" t="str">
            <v>RMB</v>
          </cell>
          <cell r="H192" t="str">
            <v>1</v>
          </cell>
          <cell r="I192">
            <v>360</v>
          </cell>
        </row>
        <row r="193">
          <cell r="A193">
            <v>1410903</v>
          </cell>
          <cell r="B193" t="str">
            <v>巴厘岛金巴兰森林度假酒店</v>
          </cell>
          <cell r="C193" t="str">
            <v>011319 Windys HZ pty 1410903</v>
          </cell>
          <cell r="D193" t="str">
            <v>5793052</v>
          </cell>
          <cell r="E193" t="str">
            <v/>
          </cell>
          <cell r="F193" t="str">
            <v>2483.28</v>
          </cell>
          <cell r="G193" t="str">
            <v>RMB</v>
          </cell>
          <cell r="H193" t="str">
            <v>1</v>
          </cell>
          <cell r="I193">
            <v>360</v>
          </cell>
        </row>
        <row r="194">
          <cell r="A194">
            <v>1419067</v>
          </cell>
          <cell r="B194" t="str">
            <v>巴厘岛金巴兰森林度假酒店</v>
          </cell>
          <cell r="C194" t="str">
            <v>013019 Windys HZ Pty 1419067</v>
          </cell>
          <cell r="D194" t="str">
            <v>5800031</v>
          </cell>
          <cell r="E194" t="str">
            <v/>
          </cell>
          <cell r="F194" t="str">
            <v>10950.33</v>
          </cell>
          <cell r="G194" t="str">
            <v>RMB</v>
          </cell>
          <cell r="H194" t="str">
            <v>1</v>
          </cell>
          <cell r="I194">
            <v>1590</v>
          </cell>
        </row>
        <row r="195">
          <cell r="A195">
            <v>1409575</v>
          </cell>
          <cell r="B195" t="str">
            <v>巴厘岛金巴兰森林度假酒店</v>
          </cell>
          <cell r="C195" t="str">
            <v>013019 Windys HZ-B pty 1409575</v>
          </cell>
          <cell r="D195" t="str">
            <v>5792063/64</v>
          </cell>
          <cell r="E195" t="str">
            <v/>
          </cell>
          <cell r="F195" t="str">
            <v>4940.57</v>
          </cell>
          <cell r="G195" t="str">
            <v>RMB</v>
          </cell>
          <cell r="H195" t="str">
            <v>1</v>
          </cell>
          <cell r="I195">
            <v>720</v>
          </cell>
        </row>
        <row r="196">
          <cell r="A196">
            <v>1414095</v>
          </cell>
          <cell r="B196" t="str">
            <v>巴厘岛金巴兰森林度假酒店</v>
          </cell>
          <cell r="C196" t="str">
            <v>021219 Windys HZ-I pty 1414095</v>
          </cell>
          <cell r="D196" t="str">
            <v>5796498</v>
          </cell>
          <cell r="E196" t="str">
            <v/>
          </cell>
          <cell r="F196" t="str">
            <v>2963.56</v>
          </cell>
          <cell r="G196" t="str">
            <v>RMB</v>
          </cell>
          <cell r="H196" t="str">
            <v>1</v>
          </cell>
          <cell r="I196">
            <v>430</v>
          </cell>
        </row>
        <row r="197">
          <cell r="A197">
            <v>1399588</v>
          </cell>
          <cell r="B197" t="str">
            <v>巴厘岛金巴兰森林度假酒店</v>
          </cell>
          <cell r="C197" t="str">
            <v>120318 Windys HZ Pty 1399588</v>
          </cell>
          <cell r="D197" t="str">
            <v>5781888</v>
          </cell>
          <cell r="E197" t="str">
            <v/>
          </cell>
          <cell r="F197" t="str">
            <v>4988.81</v>
          </cell>
          <cell r="G197" t="str">
            <v>RMB</v>
          </cell>
          <cell r="H197" t="str">
            <v>1</v>
          </cell>
          <cell r="I197">
            <v>720</v>
          </cell>
        </row>
        <row r="198">
          <cell r="A198">
            <v>1415653</v>
          </cell>
          <cell r="B198" t="str">
            <v>巴厘岛金巴兰森林度假酒店</v>
          </cell>
          <cell r="C198" t="str">
            <v>021519 Windys HZ-C pty 1415653</v>
          </cell>
          <cell r="D198" t="str">
            <v>5797738</v>
          </cell>
          <cell r="E198" t="str">
            <v/>
          </cell>
          <cell r="F198" t="str">
            <v>3716.82</v>
          </cell>
          <cell r="G198" t="str">
            <v>RMB</v>
          </cell>
          <cell r="H198" t="str">
            <v>1</v>
          </cell>
          <cell r="I198">
            <v>540</v>
          </cell>
        </row>
        <row r="199">
          <cell r="A199">
            <v>1413212</v>
          </cell>
          <cell r="B199" t="str">
            <v>巴厘岛金巴兰森林度假酒店</v>
          </cell>
          <cell r="C199" t="str">
            <v>010619 HZ Pty 1413212</v>
          </cell>
          <cell r="D199" t="str">
            <v>5794889</v>
          </cell>
          <cell r="E199" t="str">
            <v/>
          </cell>
          <cell r="F199" t="str">
            <v>3721.68</v>
          </cell>
          <cell r="G199" t="str">
            <v>RMB</v>
          </cell>
          <cell r="H199" t="str">
            <v>1</v>
          </cell>
          <cell r="I199">
            <v>540</v>
          </cell>
        </row>
        <row r="200">
          <cell r="A200">
            <v>1417883</v>
          </cell>
          <cell r="B200" t="str">
            <v>巴厘岛金巴兰森林度假酒店</v>
          </cell>
          <cell r="C200" t="str">
            <v>010619 HZ 1417883</v>
          </cell>
          <cell r="D200" t="str">
            <v>5799323</v>
          </cell>
          <cell r="E200" t="str">
            <v/>
          </cell>
          <cell r="F200" t="str">
            <v>3929.58</v>
          </cell>
          <cell r="G200" t="str">
            <v>RMB</v>
          </cell>
          <cell r="H200" t="str">
            <v>1</v>
          </cell>
          <cell r="I200">
            <v>570</v>
          </cell>
        </row>
        <row r="201">
          <cell r="A201">
            <v>1416681</v>
          </cell>
          <cell r="B201" t="str">
            <v>巴厘岛金巴兰森林度假酒店</v>
          </cell>
          <cell r="C201" t="str">
            <v>012919 WIndys HZ-H pty 1416681</v>
          </cell>
          <cell r="D201" t="str">
            <v>5798207/08</v>
          </cell>
          <cell r="E201" t="str">
            <v/>
          </cell>
          <cell r="F201" t="str">
            <v>5915.94</v>
          </cell>
          <cell r="G201" t="str">
            <v>RMB</v>
          </cell>
          <cell r="H201" t="str">
            <v>1</v>
          </cell>
          <cell r="I201">
            <v>860</v>
          </cell>
        </row>
        <row r="202">
          <cell r="A202">
            <v>1418696</v>
          </cell>
          <cell r="B202" t="str">
            <v>巴厘岛金巴兰森林度假酒店</v>
          </cell>
          <cell r="C202" t="str">
            <v>012819 Windys HZ Pty 1418696</v>
          </cell>
          <cell r="D202" t="str">
            <v>5799793</v>
          </cell>
          <cell r="E202" t="str">
            <v/>
          </cell>
          <cell r="F202" t="str">
            <v>2964.42</v>
          </cell>
          <cell r="G202" t="str">
            <v>RMB</v>
          </cell>
          <cell r="H202" t="str">
            <v>1</v>
          </cell>
          <cell r="I202">
            <v>430</v>
          </cell>
        </row>
        <row r="203">
          <cell r="A203">
            <v>1417097</v>
          </cell>
          <cell r="B203" t="str">
            <v>巴厘岛金巴兰森林度假酒店</v>
          </cell>
          <cell r="C203" t="str">
            <v>020419 Windys HZ-I pty 1417097</v>
          </cell>
          <cell r="D203" t="str">
            <v>5798679</v>
          </cell>
          <cell r="E203" t="str">
            <v/>
          </cell>
          <cell r="F203" t="str">
            <v>4879.9</v>
          </cell>
          <cell r="G203" t="str">
            <v>RMB</v>
          </cell>
          <cell r="H203" t="str">
            <v>1</v>
          </cell>
          <cell r="I203">
            <v>710</v>
          </cell>
        </row>
        <row r="204">
          <cell r="A204">
            <v>1401562</v>
          </cell>
          <cell r="B204" t="str">
            <v>巴厘岛金巴兰森林度假酒店</v>
          </cell>
          <cell r="C204" t="str">
            <v>121018 Windys HZ-B Pty 1401562</v>
          </cell>
          <cell r="D204" t="str">
            <v>5784327</v>
          </cell>
          <cell r="E204" t="str">
            <v/>
          </cell>
          <cell r="F204" t="str">
            <v>2496.92</v>
          </cell>
          <cell r="G204" t="str">
            <v>RMB</v>
          </cell>
          <cell r="H204" t="str">
            <v>1</v>
          </cell>
          <cell r="I204">
            <v>360</v>
          </cell>
        </row>
        <row r="205">
          <cell r="A205">
            <v>1416295</v>
          </cell>
          <cell r="B205" t="str">
            <v>巴厘岛金巴兰森林度假酒店</v>
          </cell>
          <cell r="C205" t="str">
            <v>020819 HZ</v>
          </cell>
          <cell r="D205" t="str">
            <v>5798657</v>
          </cell>
          <cell r="E205" t="str">
            <v/>
          </cell>
          <cell r="F205" t="str">
            <v>7326.14</v>
          </cell>
          <cell r="G205" t="str">
            <v>RMB</v>
          </cell>
          <cell r="H205" t="str">
            <v>1</v>
          </cell>
          <cell r="I205">
            <v>1065</v>
          </cell>
        </row>
        <row r="206">
          <cell r="A206">
            <v>1422862</v>
          </cell>
          <cell r="B206" t="str">
            <v>巴厘岛金巴兰森林度假酒店</v>
          </cell>
          <cell r="C206" t="str">
            <v>012419 Windys HZ-D pty 1422862</v>
          </cell>
          <cell r="D206" t="str">
            <v>5803847</v>
          </cell>
          <cell r="E206" t="str">
            <v/>
          </cell>
          <cell r="F206" t="str">
            <v>2469.82</v>
          </cell>
          <cell r="G206" t="str">
            <v>RMB</v>
          </cell>
          <cell r="H206" t="str">
            <v>1</v>
          </cell>
          <cell r="I206">
            <v>360</v>
          </cell>
        </row>
        <row r="207">
          <cell r="A207">
            <v>1369400</v>
          </cell>
          <cell r="B207" t="str">
            <v>巴厘岛金巴兰森林度假酒店</v>
          </cell>
          <cell r="C207" t="str">
            <v>120618 Windys HZ Pty 1369400</v>
          </cell>
          <cell r="D207" t="str">
            <v>5747318</v>
          </cell>
          <cell r="E207" t="str">
            <v/>
          </cell>
          <cell r="F207" t="str">
            <v>2881.24</v>
          </cell>
          <cell r="G207" t="str">
            <v>RMB</v>
          </cell>
          <cell r="H207" t="str">
            <v>1</v>
          </cell>
          <cell r="I207">
            <v>420</v>
          </cell>
        </row>
        <row r="208">
          <cell r="A208">
            <v>1402092</v>
          </cell>
          <cell r="B208" t="str">
            <v>巴厘岛金巴兰森林度假酒店</v>
          </cell>
          <cell r="C208" t="str">
            <v>021819 Windys HZ-B pty 1402092</v>
          </cell>
          <cell r="D208" t="str">
            <v>5785086</v>
          </cell>
          <cell r="E208" t="str">
            <v/>
          </cell>
          <cell r="F208" t="str">
            <v>3745.44</v>
          </cell>
          <cell r="G208" t="str">
            <v>RMB</v>
          </cell>
          <cell r="H208" t="str">
            <v>1</v>
          </cell>
          <cell r="I208">
            <v>540</v>
          </cell>
        </row>
        <row r="209">
          <cell r="A209">
            <v>1396759</v>
          </cell>
          <cell r="B209" t="str">
            <v>巴厘岛金巴兰森林度假酒店</v>
          </cell>
          <cell r="C209" t="str">
            <v>120418 Windys HZ-F Pty 1396759</v>
          </cell>
          <cell r="D209" t="str">
            <v>5779894</v>
          </cell>
          <cell r="E209" t="str">
            <v/>
          </cell>
          <cell r="F209" t="str">
            <v>2493.36</v>
          </cell>
          <cell r="G209" t="str">
            <v>RMB</v>
          </cell>
          <cell r="H209" t="str">
            <v>1</v>
          </cell>
          <cell r="I209">
            <v>360</v>
          </cell>
        </row>
        <row r="210">
          <cell r="A210">
            <v>1402710</v>
          </cell>
          <cell r="B210" t="str">
            <v>巴厘岛金巴兰森林度假酒店</v>
          </cell>
          <cell r="C210" t="str">
            <v>120718 HZ-E PTY 1402710</v>
          </cell>
          <cell r="D210" t="str">
            <v>5785645</v>
          </cell>
          <cell r="E210" t="str">
            <v/>
          </cell>
          <cell r="F210" t="str">
            <v>2978.83</v>
          </cell>
          <cell r="G210" t="str">
            <v>RMB</v>
          </cell>
          <cell r="H210" t="str">
            <v>1</v>
          </cell>
          <cell r="I210">
            <v>430</v>
          </cell>
        </row>
        <row r="211">
          <cell r="A211">
            <v>1416298</v>
          </cell>
          <cell r="B211" t="str">
            <v>巴厘岛金巴兰森林度假酒店</v>
          </cell>
          <cell r="C211" t="str">
            <v>011519 Windys HZ Pty 1416298</v>
          </cell>
          <cell r="D211" t="str">
            <v>5798132</v>
          </cell>
          <cell r="E211" t="str">
            <v/>
          </cell>
          <cell r="F211" t="str">
            <v>6191.1</v>
          </cell>
          <cell r="G211" t="str">
            <v>RMB</v>
          </cell>
          <cell r="H211" t="str">
            <v>1</v>
          </cell>
          <cell r="I211">
            <v>900</v>
          </cell>
        </row>
        <row r="212">
          <cell r="A212">
            <v>1393115</v>
          </cell>
          <cell r="B212" t="str">
            <v>巴厘岛金巴兰森林度假酒店</v>
          </cell>
          <cell r="C212" t="str">
            <v>120718 Windys HZ</v>
          </cell>
          <cell r="D212" t="str">
            <v>5776300/301</v>
          </cell>
          <cell r="E212" t="str">
            <v/>
          </cell>
          <cell r="F212" t="str">
            <v>4998.89</v>
          </cell>
          <cell r="G212" t="str">
            <v>RMB</v>
          </cell>
          <cell r="H212" t="str">
            <v>1</v>
          </cell>
          <cell r="I212">
            <v>720</v>
          </cell>
        </row>
        <row r="213">
          <cell r="A213">
            <v>1415786</v>
          </cell>
          <cell r="B213" t="str">
            <v>巴厘岛金巴兰森林度假酒店</v>
          </cell>
          <cell r="C213" t="str">
            <v>010619 Windys HZ-D pty 1415786</v>
          </cell>
          <cell r="D213" t="str">
            <v>5797470</v>
          </cell>
          <cell r="E213" t="str">
            <v/>
          </cell>
          <cell r="F213" t="str">
            <v>6194.7</v>
          </cell>
          <cell r="G213" t="str">
            <v>RMB</v>
          </cell>
          <cell r="H213" t="str">
            <v>1</v>
          </cell>
          <cell r="I213">
            <v>900</v>
          </cell>
        </row>
        <row r="214">
          <cell r="A214">
            <v>1403712</v>
          </cell>
          <cell r="B214" t="str">
            <v>巴厘岛金巴兰森林度假酒店</v>
          </cell>
          <cell r="C214" t="str">
            <v>021119 Windys HZ-E pty 1403712</v>
          </cell>
          <cell r="D214" t="str">
            <v>5786622</v>
          </cell>
          <cell r="E214" t="str">
            <v/>
          </cell>
          <cell r="F214" t="str">
            <v>3748.09</v>
          </cell>
          <cell r="G214" t="str">
            <v>RMB</v>
          </cell>
          <cell r="H214" t="str">
            <v>1</v>
          </cell>
          <cell r="I214">
            <v>540</v>
          </cell>
        </row>
        <row r="215">
          <cell r="A215">
            <v>1399201</v>
          </cell>
          <cell r="B215" t="str">
            <v>巴厘岛金巴兰森林度假酒店</v>
          </cell>
          <cell r="C215" t="str">
            <v>021219 Windys HZ-C Pty 1399201</v>
          </cell>
          <cell r="D215" t="str">
            <v>5781895</v>
          </cell>
          <cell r="E215" t="str">
            <v/>
          </cell>
          <cell r="F215" t="str">
            <v>2494.4</v>
          </cell>
          <cell r="G215" t="str">
            <v>RMB</v>
          </cell>
          <cell r="H215" t="str">
            <v>1</v>
          </cell>
          <cell r="I215">
            <v>360</v>
          </cell>
        </row>
        <row r="216">
          <cell r="A216">
            <v>1414924</v>
          </cell>
          <cell r="B216" t="str">
            <v>巴厘岛金巴兰森林度假酒店</v>
          </cell>
          <cell r="C216" t="str">
            <v>122418 Windys HZ-C pty 1414924</v>
          </cell>
          <cell r="D216" t="str">
            <v>5796589</v>
          </cell>
          <cell r="E216" t="str">
            <v/>
          </cell>
          <cell r="F216" t="str">
            <v>3855.32</v>
          </cell>
          <cell r="G216" t="str">
            <v>RMB</v>
          </cell>
          <cell r="H216" t="str">
            <v>1</v>
          </cell>
          <cell r="I216">
            <v>560</v>
          </cell>
        </row>
        <row r="217">
          <cell r="A217">
            <v>1410799</v>
          </cell>
          <cell r="B217" t="str">
            <v>巴厘岛金巴兰森林度假酒店</v>
          </cell>
          <cell r="C217" t="str">
            <v>012919 Windys HZ-E pty 1410799</v>
          </cell>
          <cell r="D217" t="str">
            <v>5793049/50</v>
          </cell>
          <cell r="E217" t="str">
            <v/>
          </cell>
          <cell r="F217" t="str">
            <v>9933.12</v>
          </cell>
          <cell r="G217" t="str">
            <v>RMB</v>
          </cell>
          <cell r="H217" t="str">
            <v>1</v>
          </cell>
          <cell r="I217">
            <v>1440</v>
          </cell>
        </row>
        <row r="218">
          <cell r="A218">
            <v>1424276</v>
          </cell>
          <cell r="B218" t="str">
            <v>巴厘岛金巴兰森林度假酒店</v>
          </cell>
          <cell r="C218" t="str">
            <v>011419 Windys HZ-D pty 1424276</v>
          </cell>
          <cell r="D218" t="str">
            <v>5804145/46</v>
          </cell>
          <cell r="E218" t="str">
            <v/>
          </cell>
          <cell r="F218" t="str">
            <v>4939.7</v>
          </cell>
          <cell r="G218" t="str">
            <v>RMB</v>
          </cell>
          <cell r="H218" t="str">
            <v>1</v>
          </cell>
          <cell r="I218">
            <v>720</v>
          </cell>
        </row>
        <row r="219">
          <cell r="A219">
            <v>1414100</v>
          </cell>
          <cell r="B219" t="str">
            <v>巴厘岛金巴兰森林度假酒店</v>
          </cell>
          <cell r="C219" t="str">
            <v>012119 Windys HZ-C pty 1414100</v>
          </cell>
          <cell r="D219" t="str">
            <v>5796503</v>
          </cell>
          <cell r="E219" t="str">
            <v/>
          </cell>
          <cell r="F219" t="str">
            <v>2481.12</v>
          </cell>
          <cell r="G219" t="str">
            <v>RMB</v>
          </cell>
          <cell r="H219" t="str">
            <v>1</v>
          </cell>
          <cell r="I219">
            <v>360</v>
          </cell>
        </row>
        <row r="220">
          <cell r="A220">
            <v>1383855</v>
          </cell>
          <cell r="B220" t="str">
            <v>巴厘岛金巴兰森林度假酒店</v>
          </cell>
          <cell r="C220" t="str">
            <v>012819 Windys HZ Pty 1383855</v>
          </cell>
          <cell r="D220" t="str">
            <v>5766430</v>
          </cell>
          <cell r="E220" t="str">
            <v/>
          </cell>
          <cell r="F220" t="str">
            <v>2489.94</v>
          </cell>
          <cell r="G220" t="str">
            <v>RMB</v>
          </cell>
          <cell r="H220" t="str">
            <v>1</v>
          </cell>
          <cell r="I220">
            <v>360</v>
          </cell>
        </row>
        <row r="221">
          <cell r="A221">
            <v>1408727</v>
          </cell>
          <cell r="B221" t="str">
            <v>巴厘岛金巴兰森林度假酒店</v>
          </cell>
          <cell r="C221" t="str">
            <v>021419 Windys HZ-C Pty 1408727</v>
          </cell>
          <cell r="D221" t="str">
            <v>5790932</v>
          </cell>
          <cell r="E221" t="str">
            <v/>
          </cell>
          <cell r="F221" t="str">
            <v>3709.85</v>
          </cell>
          <cell r="G221" t="str">
            <v>RMB</v>
          </cell>
          <cell r="H221" t="str">
            <v>1</v>
          </cell>
          <cell r="I221">
            <v>540</v>
          </cell>
        </row>
        <row r="222">
          <cell r="A222">
            <v>1402083</v>
          </cell>
          <cell r="B222" t="str">
            <v>巴厘岛金巴兰森林度假酒店</v>
          </cell>
          <cell r="C222" t="str">
            <v>021819 Windys HZ-A Pty 1402083</v>
          </cell>
          <cell r="D222" t="str">
            <v>5785103/05</v>
          </cell>
          <cell r="E222" t="str">
            <v/>
          </cell>
          <cell r="F222" t="str">
            <v>7490.88</v>
          </cell>
          <cell r="G222" t="str">
            <v>RMB</v>
          </cell>
          <cell r="H222" t="str">
            <v>1</v>
          </cell>
          <cell r="I222">
            <v>1080</v>
          </cell>
        </row>
        <row r="223">
          <cell r="A223">
            <v>1411993</v>
          </cell>
          <cell r="B223" t="str">
            <v>巴厘岛金巴兰森林度假酒店</v>
          </cell>
          <cell r="C223" t="str">
            <v>012619 Windys HZ-D pty 1411993</v>
          </cell>
          <cell r="D223" t="str">
            <v>5793891</v>
          </cell>
          <cell r="E223" t="str">
            <v/>
          </cell>
          <cell r="F223" t="str">
            <v>3707.86</v>
          </cell>
          <cell r="G223" t="str">
            <v>RMB</v>
          </cell>
          <cell r="H223" t="str">
            <v>1</v>
          </cell>
          <cell r="I223">
            <v>540</v>
          </cell>
        </row>
        <row r="224">
          <cell r="A224">
            <v>1385226</v>
          </cell>
          <cell r="B224" t="str">
            <v>巴厘岛金巴兰森林度假酒店</v>
          </cell>
          <cell r="C224" t="str">
            <v>010418 Windys HZ-A Pty 1385226</v>
          </cell>
          <cell r="D224" t="str">
            <v>5767702</v>
          </cell>
          <cell r="E224" t="str">
            <v/>
          </cell>
          <cell r="F224" t="str">
            <v>3254.75</v>
          </cell>
          <cell r="G224" t="str">
            <v>RMB</v>
          </cell>
          <cell r="H224" t="str">
            <v>1</v>
          </cell>
          <cell r="I224">
            <v>470</v>
          </cell>
        </row>
        <row r="225">
          <cell r="A225">
            <v>1402292</v>
          </cell>
          <cell r="B225" t="str">
            <v>巴厘岛金巴兰森林度假酒店</v>
          </cell>
          <cell r="C225" t="str">
            <v>121518 Windys HZ-D Pty 1402292</v>
          </cell>
          <cell r="D225" t="str">
            <v>5785170</v>
          </cell>
          <cell r="E225" t="str">
            <v/>
          </cell>
          <cell r="F225" t="str">
            <v>3810.13</v>
          </cell>
          <cell r="G225" t="str">
            <v>RMB</v>
          </cell>
          <cell r="H225" t="str">
            <v>1</v>
          </cell>
          <cell r="I225">
            <v>550</v>
          </cell>
        </row>
        <row r="226">
          <cell r="A226">
            <v>1415325</v>
          </cell>
          <cell r="B226" t="str">
            <v>巴厘岛金巴兰森林度假酒店</v>
          </cell>
          <cell r="C226" t="str">
            <v>020519 Windys HZ-F pty 1415325</v>
          </cell>
          <cell r="D226" t="str">
            <v>5797002</v>
          </cell>
          <cell r="E226" t="str">
            <v/>
          </cell>
          <cell r="F226" t="str">
            <v>4750.31</v>
          </cell>
          <cell r="G226" t="str">
            <v>RMB</v>
          </cell>
          <cell r="H226" t="str">
            <v>1</v>
          </cell>
          <cell r="I226">
            <v>690</v>
          </cell>
        </row>
        <row r="227">
          <cell r="A227">
            <v>1415775</v>
          </cell>
          <cell r="B227" t="str">
            <v>巴厘岛金巴兰森林度假酒店</v>
          </cell>
          <cell r="C227" t="str">
            <v>021019 Windys HZ-F pty 1415775</v>
          </cell>
          <cell r="D227" t="str">
            <v>5798324/25/26</v>
          </cell>
          <cell r="E227" t="str">
            <v/>
          </cell>
          <cell r="F227" t="str">
            <v>22817.15</v>
          </cell>
          <cell r="G227" t="str">
            <v>RMB</v>
          </cell>
          <cell r="H227" t="str">
            <v>1</v>
          </cell>
          <cell r="I227">
            <v>3315</v>
          </cell>
        </row>
        <row r="228">
          <cell r="A228">
            <v>1412380</v>
          </cell>
          <cell r="B228" t="str">
            <v>巴厘岛金巴兰森林度假酒店</v>
          </cell>
          <cell r="C228" t="str">
            <v>013119 WINDYS HZ Pty 1412380</v>
          </cell>
          <cell r="D228" t="str">
            <v>5794440</v>
          </cell>
          <cell r="E228" t="str">
            <v/>
          </cell>
          <cell r="F228" t="str">
            <v>2471.9</v>
          </cell>
          <cell r="G228" t="str">
            <v>RMB</v>
          </cell>
          <cell r="H228" t="str">
            <v>1</v>
          </cell>
          <cell r="I228">
            <v>360</v>
          </cell>
        </row>
        <row r="229">
          <cell r="A229">
            <v>1377344</v>
          </cell>
          <cell r="B229" t="str">
            <v>巴厘岛金巴兰森林度假酒店</v>
          </cell>
          <cell r="C229" t="str">
            <v>012019 Windys HZ Pty 1377344</v>
          </cell>
          <cell r="D229" t="str">
            <v>5758224</v>
          </cell>
          <cell r="E229" t="str">
            <v/>
          </cell>
          <cell r="F229" t="str">
            <v>2880.19</v>
          </cell>
          <cell r="G229" t="str">
            <v>RMB</v>
          </cell>
          <cell r="H229" t="str">
            <v>1</v>
          </cell>
          <cell r="I229">
            <v>420</v>
          </cell>
        </row>
        <row r="230">
          <cell r="A230">
            <v>1397355</v>
          </cell>
          <cell r="B230" t="str">
            <v>巴厘岛金巴兰森林度假酒店</v>
          </cell>
          <cell r="C230" t="str">
            <v>021119 WIndys HZ-C Pty 1397355</v>
          </cell>
          <cell r="D230" t="str">
            <v>5780158</v>
          </cell>
          <cell r="E230" t="str">
            <v/>
          </cell>
          <cell r="F230" t="str">
            <v>2491.92</v>
          </cell>
          <cell r="G230" t="str">
            <v>RMB</v>
          </cell>
          <cell r="H230" t="str">
            <v>1</v>
          </cell>
          <cell r="I230">
            <v>360</v>
          </cell>
        </row>
        <row r="231">
          <cell r="A231">
            <v>1400272</v>
          </cell>
          <cell r="B231" t="str">
            <v>巴厘岛金巴兰森林度假酒店</v>
          </cell>
          <cell r="C231" t="str">
            <v>012619 Windys HZ-B Pty 1400272</v>
          </cell>
          <cell r="D231" t="str">
            <v>5782470</v>
          </cell>
          <cell r="E231" t="str">
            <v/>
          </cell>
          <cell r="F231" t="str">
            <v>2489.4</v>
          </cell>
          <cell r="G231" t="str">
            <v>RMB</v>
          </cell>
          <cell r="H231" t="str">
            <v>1</v>
          </cell>
          <cell r="I231">
            <v>360</v>
          </cell>
        </row>
        <row r="232">
          <cell r="A232">
            <v>1405645</v>
          </cell>
          <cell r="B232" t="str">
            <v>巴厘岛金巴兰森林度假酒店</v>
          </cell>
          <cell r="C232" t="str">
            <v>120718 Windys HZ-H pty 1405645</v>
          </cell>
          <cell r="D232" t="str">
            <v>5787913</v>
          </cell>
          <cell r="E232" t="str">
            <v/>
          </cell>
          <cell r="F232" t="str">
            <v>3749.71</v>
          </cell>
          <cell r="G232" t="str">
            <v>RMB</v>
          </cell>
          <cell r="H232" t="str">
            <v>1</v>
          </cell>
          <cell r="I232">
            <v>540</v>
          </cell>
        </row>
        <row r="233">
          <cell r="A233">
            <v>1412137</v>
          </cell>
          <cell r="B233" t="str">
            <v>巴厘岛金巴兰森林度假酒店</v>
          </cell>
          <cell r="C233" t="str">
            <v>011119 Windys HZ pty 1412137</v>
          </cell>
          <cell r="D233" t="str">
            <v>5794458</v>
          </cell>
          <cell r="E233" t="str">
            <v/>
          </cell>
          <cell r="F233" t="str">
            <v>2471.9</v>
          </cell>
          <cell r="G233" t="str">
            <v>RMB</v>
          </cell>
          <cell r="H233" t="str">
            <v>1</v>
          </cell>
          <cell r="I233">
            <v>360</v>
          </cell>
        </row>
        <row r="234">
          <cell r="A234">
            <v>1403014</v>
          </cell>
          <cell r="B234" t="str">
            <v>巴厘岛金巴兰森林度假酒店</v>
          </cell>
          <cell r="C234" t="str">
            <v>012919 Windys HZ-B Pty 1403014</v>
          </cell>
          <cell r="D234" t="str">
            <v>5785738</v>
          </cell>
          <cell r="E234" t="str">
            <v/>
          </cell>
          <cell r="F234" t="str">
            <v>3746.47</v>
          </cell>
          <cell r="G234" t="str">
            <v>RMB</v>
          </cell>
          <cell r="H234" t="str">
            <v>1</v>
          </cell>
          <cell r="I234">
            <v>540</v>
          </cell>
        </row>
        <row r="235">
          <cell r="A235">
            <v>1412097</v>
          </cell>
          <cell r="B235" t="str">
            <v>巴厘岛金巴兰森林度假酒店</v>
          </cell>
          <cell r="C235" t="str">
            <v>011419 WIndys HZ pty 1412097</v>
          </cell>
          <cell r="D235" t="str">
            <v>5794457</v>
          </cell>
          <cell r="E235" t="str">
            <v/>
          </cell>
          <cell r="F235" t="str">
            <v>2471.9</v>
          </cell>
          <cell r="G235" t="str">
            <v>RMB</v>
          </cell>
          <cell r="H235" t="str">
            <v>1</v>
          </cell>
          <cell r="I235">
            <v>360</v>
          </cell>
        </row>
        <row r="236">
          <cell r="A236">
            <v>1386166</v>
          </cell>
          <cell r="B236" t="str">
            <v>巴厘岛金巴兰森林度假酒店</v>
          </cell>
          <cell r="C236" t="str">
            <v>122018 Windys HZ-A Pty 1386166</v>
          </cell>
          <cell r="D236" t="str">
            <v>5768928</v>
          </cell>
          <cell r="E236" t="str">
            <v/>
          </cell>
          <cell r="F236" t="str">
            <v>2913.08</v>
          </cell>
          <cell r="G236" t="str">
            <v>RMB</v>
          </cell>
          <cell r="H236" t="str">
            <v>1</v>
          </cell>
          <cell r="I236">
            <v>420</v>
          </cell>
        </row>
        <row r="237">
          <cell r="A237">
            <v>1421265</v>
          </cell>
          <cell r="B237" t="str">
            <v>巴厘岛金巴兰森林度假酒店</v>
          </cell>
          <cell r="C237" t="str">
            <v>011919 Windys HZ-D pty 1421265</v>
          </cell>
          <cell r="D237" t="str">
            <v>5801786</v>
          </cell>
          <cell r="E237" t="str">
            <v/>
          </cell>
          <cell r="F237" t="str">
            <v>2947.48</v>
          </cell>
          <cell r="G237" t="str">
            <v>RMB</v>
          </cell>
          <cell r="H237" t="str">
            <v>1</v>
          </cell>
          <cell r="I237">
            <v>430</v>
          </cell>
        </row>
        <row r="238">
          <cell r="A238">
            <v>1413170</v>
          </cell>
          <cell r="B238" t="str">
            <v>巴厘岛金巴兰森林度假酒店</v>
          </cell>
          <cell r="C238" t="str">
            <v>020619 HZ 1413170</v>
          </cell>
          <cell r="D238" t="str">
            <v>5794883/84/85</v>
          </cell>
          <cell r="E238" t="str">
            <v/>
          </cell>
          <cell r="F238" t="str">
            <v>20713.35</v>
          </cell>
          <cell r="G238" t="str">
            <v>RMB</v>
          </cell>
          <cell r="H238" t="str">
            <v>1</v>
          </cell>
          <cell r="I238">
            <v>3015</v>
          </cell>
        </row>
        <row r="239">
          <cell r="A239">
            <v>1412529</v>
          </cell>
          <cell r="B239" t="str">
            <v>巴厘岛金巴兰森林度假酒店</v>
          </cell>
          <cell r="C239" t="str">
            <v>010919 Windys HZ pty 1412529</v>
          </cell>
          <cell r="D239" t="str">
            <v>5794908</v>
          </cell>
          <cell r="E239" t="str">
            <v/>
          </cell>
          <cell r="F239" t="str">
            <v>2471.9</v>
          </cell>
          <cell r="G239" t="str">
            <v>RMB</v>
          </cell>
          <cell r="H239" t="str">
            <v>1</v>
          </cell>
          <cell r="I239">
            <v>360</v>
          </cell>
        </row>
        <row r="240">
          <cell r="A240">
            <v>1355034</v>
          </cell>
          <cell r="B240" t="str">
            <v>巴厘岛金巴兰森林度假酒店</v>
          </cell>
          <cell r="C240" t="str">
            <v>122218 Windys HZ Pty 1355034</v>
          </cell>
          <cell r="D240" t="str">
            <v>5734426 5734427 5734428 5734429</v>
          </cell>
          <cell r="E240" t="str">
            <v/>
          </cell>
          <cell r="F240" t="str">
            <v>21884.8</v>
          </cell>
          <cell r="G240" t="str">
            <v>RMB</v>
          </cell>
          <cell r="H240" t="str">
            <v>1</v>
          </cell>
          <cell r="I240">
            <v>3200</v>
          </cell>
        </row>
        <row r="241">
          <cell r="A241">
            <v>1386718</v>
          </cell>
          <cell r="B241" t="str">
            <v>巴厘岛金巴兰森林度假酒店</v>
          </cell>
          <cell r="C241" t="str">
            <v>012719 Windys HZ-A Pty 1386718</v>
          </cell>
          <cell r="D241" t="str">
            <v>5769881</v>
          </cell>
          <cell r="E241" t="str">
            <v/>
          </cell>
          <cell r="F241" t="str">
            <v>2911.19</v>
          </cell>
          <cell r="G241" t="str">
            <v>RMB</v>
          </cell>
          <cell r="H241" t="str">
            <v>1</v>
          </cell>
          <cell r="I241">
            <v>420</v>
          </cell>
        </row>
        <row r="242">
          <cell r="A242">
            <v>1405997</v>
          </cell>
          <cell r="B242" t="str">
            <v>巴厘岛金巴兰森林度假酒店</v>
          </cell>
          <cell r="C242" t="str">
            <v>122018 Windys HZ-B pty 1405997</v>
          </cell>
          <cell r="D242" t="str">
            <v>5788738</v>
          </cell>
          <cell r="E242" t="str">
            <v/>
          </cell>
          <cell r="F242" t="str">
            <v>2985.88</v>
          </cell>
          <cell r="G242" t="str">
            <v>RMB</v>
          </cell>
          <cell r="H242" t="str">
            <v>1</v>
          </cell>
          <cell r="I242">
            <v>430</v>
          </cell>
        </row>
        <row r="243">
          <cell r="A243">
            <v>1415122</v>
          </cell>
          <cell r="B243" t="str">
            <v>巴厘岛金巴兰森林度假酒店</v>
          </cell>
          <cell r="C243" t="str">
            <v>021419 WINDYS Pty HZ 1415122</v>
          </cell>
          <cell r="D243" t="str">
            <v>5797193</v>
          </cell>
          <cell r="E243" t="str">
            <v/>
          </cell>
          <cell r="F243" t="str">
            <v>3924.17</v>
          </cell>
          <cell r="G243" t="str">
            <v>RMB</v>
          </cell>
          <cell r="H243" t="str">
            <v>1</v>
          </cell>
          <cell r="I243">
            <v>570</v>
          </cell>
        </row>
        <row r="244">
          <cell r="A244">
            <v>1415809</v>
          </cell>
          <cell r="B244" t="str">
            <v>巴厘岛金巴兰森林度假酒店</v>
          </cell>
          <cell r="C244" t="str">
            <v>020119 WINDYS HZ Pty 1415809</v>
          </cell>
          <cell r="D244" t="str">
            <v>5797818</v>
          </cell>
          <cell r="E244" t="str">
            <v/>
          </cell>
          <cell r="F244" t="str">
            <v>3716.82</v>
          </cell>
          <cell r="G244" t="str">
            <v>RMB</v>
          </cell>
          <cell r="H244" t="str">
            <v>1</v>
          </cell>
          <cell r="I244">
            <v>540</v>
          </cell>
        </row>
        <row r="245">
          <cell r="A245">
            <v>1411839</v>
          </cell>
          <cell r="B245" t="str">
            <v>巴厘岛金巴兰森林度假酒店</v>
          </cell>
          <cell r="C245" t="str">
            <v>021719 Windys HZ-B pty 1411839</v>
          </cell>
          <cell r="D245" t="str">
            <v>5793912</v>
          </cell>
          <cell r="E245" t="str">
            <v/>
          </cell>
          <cell r="F245" t="str">
            <v>2478.96</v>
          </cell>
          <cell r="G245" t="str">
            <v>RMB</v>
          </cell>
          <cell r="H245" t="str">
            <v>1</v>
          </cell>
          <cell r="I245">
            <v>360</v>
          </cell>
        </row>
        <row r="246">
          <cell r="A246">
            <v>1418002</v>
          </cell>
          <cell r="B246" t="str">
            <v>巴厘岛金巴兰森林度假酒店</v>
          </cell>
          <cell r="C246" t="str">
            <v>122618 HZ 1418002</v>
          </cell>
          <cell r="D246" t="str">
            <v>5799686.</v>
          </cell>
          <cell r="E246" t="str">
            <v/>
          </cell>
          <cell r="F246" t="str">
            <v>3791.7</v>
          </cell>
          <cell r="G246" t="str">
            <v>RMB</v>
          </cell>
          <cell r="H246" t="str">
            <v>1</v>
          </cell>
          <cell r="I246">
            <v>550</v>
          </cell>
        </row>
        <row r="247">
          <cell r="A247">
            <v>1390860</v>
          </cell>
          <cell r="B247" t="str">
            <v>巴厘岛金巴兰森林度假酒店</v>
          </cell>
          <cell r="C247" t="str">
            <v>120518 Windys HZ-B Pty 1390860</v>
          </cell>
          <cell r="D247" t="str">
            <v>5774413</v>
          </cell>
          <cell r="E247" t="str">
            <v/>
          </cell>
          <cell r="F247" t="str">
            <v>2485.44</v>
          </cell>
          <cell r="G247" t="str">
            <v>RMB</v>
          </cell>
          <cell r="H247" t="str">
            <v>1</v>
          </cell>
          <cell r="I247">
            <v>360</v>
          </cell>
        </row>
        <row r="248">
          <cell r="A248">
            <v>1393465</v>
          </cell>
          <cell r="B248" t="str">
            <v>巴厘岛金巴兰森林度假酒店</v>
          </cell>
          <cell r="C248" t="str">
            <v>021319 Windys HZ-C Pty 1393465</v>
          </cell>
          <cell r="D248" t="str">
            <v>5777012</v>
          </cell>
          <cell r="E248" t="str">
            <v/>
          </cell>
          <cell r="F248" t="str">
            <v>3749.17</v>
          </cell>
          <cell r="G248" t="str">
            <v>RMB</v>
          </cell>
          <cell r="H248" t="str">
            <v>1</v>
          </cell>
          <cell r="I248">
            <v>540</v>
          </cell>
        </row>
        <row r="249">
          <cell r="A249">
            <v>1416337</v>
          </cell>
          <cell r="B249" t="str">
            <v>巴厘岛金巴兰森林度假酒店</v>
          </cell>
          <cell r="C249" t="str">
            <v>122918 Windys HZ Pty 1416337</v>
          </cell>
          <cell r="D249" t="str">
            <v>5798715</v>
          </cell>
          <cell r="E249" t="str">
            <v/>
          </cell>
          <cell r="F249" t="str">
            <v>13998.77</v>
          </cell>
          <cell r="G249" t="str">
            <v>RMB</v>
          </cell>
          <cell r="H249" t="str">
            <v>1</v>
          </cell>
          <cell r="I249">
            <v>2035</v>
          </cell>
        </row>
        <row r="250">
          <cell r="A250">
            <v>1393878</v>
          </cell>
          <cell r="B250" t="str">
            <v>巴厘岛金巴兰森林度假酒店</v>
          </cell>
          <cell r="C250" t="str">
            <v>121218 WIndys HZ-B Pty 1393878</v>
          </cell>
          <cell r="D250" t="str">
            <v>5776983</v>
          </cell>
          <cell r="E250" t="str">
            <v/>
          </cell>
          <cell r="F250" t="str">
            <v>2499.44</v>
          </cell>
          <cell r="G250" t="str">
            <v>RMB</v>
          </cell>
          <cell r="H250" t="str">
            <v>1</v>
          </cell>
          <cell r="I250">
            <v>360</v>
          </cell>
        </row>
        <row r="251">
          <cell r="A251">
            <v>1412309</v>
          </cell>
          <cell r="B251" t="str">
            <v>巴厘岛金巴兰森林度假酒店</v>
          </cell>
          <cell r="C251" t="str">
            <v>010119 HZ pty 1412309</v>
          </cell>
          <cell r="D251" t="str">
            <v>5796381</v>
          </cell>
          <cell r="E251" t="str">
            <v/>
          </cell>
          <cell r="F251" t="str">
            <v>3295.87</v>
          </cell>
          <cell r="G251" t="str">
            <v>RMB</v>
          </cell>
          <cell r="H251" t="str">
            <v>1</v>
          </cell>
          <cell r="I251">
            <v>480</v>
          </cell>
        </row>
        <row r="252">
          <cell r="A252">
            <v>1392813</v>
          </cell>
          <cell r="B252" t="str">
            <v>巴厘岛金巴兰森林度假酒店</v>
          </cell>
          <cell r="C252" t="str">
            <v>120418 HZ</v>
          </cell>
          <cell r="D252" t="str">
            <v>5776313</v>
          </cell>
          <cell r="E252" t="str">
            <v/>
          </cell>
          <cell r="F252" t="str">
            <v>2499.44</v>
          </cell>
          <cell r="G252" t="str">
            <v>RMB</v>
          </cell>
          <cell r="H252" t="str">
            <v>1</v>
          </cell>
          <cell r="I252">
            <v>360</v>
          </cell>
        </row>
        <row r="253">
          <cell r="A253">
            <v>1416019</v>
          </cell>
          <cell r="B253" t="str">
            <v>巴厘岛金巴兰森林度假酒店</v>
          </cell>
          <cell r="C253" t="str">
            <v>123018 HZ 1416019</v>
          </cell>
          <cell r="D253" t="str">
            <v>5797809</v>
          </cell>
          <cell r="E253" t="str">
            <v/>
          </cell>
          <cell r="F253" t="str">
            <v>4680.44</v>
          </cell>
          <cell r="G253" t="str">
            <v>RMB</v>
          </cell>
          <cell r="H253" t="str">
            <v>1</v>
          </cell>
          <cell r="I253">
            <v>680</v>
          </cell>
        </row>
        <row r="254">
          <cell r="A254">
            <v>1394654</v>
          </cell>
          <cell r="B254" t="str">
            <v>巴厘岛金巴兰森林度假酒店</v>
          </cell>
          <cell r="C254" t="str">
            <v>120518 Windys HZ-C Pty 1394654</v>
          </cell>
          <cell r="D254" t="str">
            <v>5777549</v>
          </cell>
          <cell r="E254" t="str">
            <v/>
          </cell>
          <cell r="F254" t="str">
            <v>2502.32</v>
          </cell>
          <cell r="G254" t="str">
            <v>RMB</v>
          </cell>
          <cell r="H254" t="str">
            <v>1</v>
          </cell>
          <cell r="I254">
            <v>360</v>
          </cell>
        </row>
        <row r="255">
          <cell r="A255">
            <v>1413128</v>
          </cell>
          <cell r="B255" t="str">
            <v>巴厘岛金巴兰森林度假酒店</v>
          </cell>
          <cell r="C255" t="str">
            <v>010219 HZ 1413128</v>
          </cell>
          <cell r="D255" t="str">
            <v>5796307</v>
          </cell>
          <cell r="E255" t="str">
            <v/>
          </cell>
          <cell r="F255" t="str">
            <v>4740.37</v>
          </cell>
          <cell r="G255" t="str">
            <v>RMB</v>
          </cell>
          <cell r="H255" t="str">
            <v>1</v>
          </cell>
          <cell r="I255">
            <v>690</v>
          </cell>
        </row>
        <row r="256">
          <cell r="A256">
            <v>1403802</v>
          </cell>
          <cell r="B256" t="str">
            <v>巴厘岛金巴兰森林度假酒店</v>
          </cell>
          <cell r="C256" t="str">
            <v>121818 Windys HZ-D Pty 1403802</v>
          </cell>
          <cell r="D256" t="str">
            <v>5786587</v>
          </cell>
          <cell r="E256" t="str">
            <v/>
          </cell>
          <cell r="F256" t="str">
            <v>3748.09</v>
          </cell>
          <cell r="G256" t="str">
            <v>RMB</v>
          </cell>
          <cell r="H256" t="str">
            <v>1</v>
          </cell>
          <cell r="I256">
            <v>540</v>
          </cell>
        </row>
        <row r="257">
          <cell r="A257">
            <v>1420708</v>
          </cell>
          <cell r="B257" t="str">
            <v>巴厘岛金巴兰森林度假酒店</v>
          </cell>
          <cell r="C257" t="str">
            <v>020319 Windys HZ-D pty 1420708</v>
          </cell>
          <cell r="D257" t="str">
            <v>5801686</v>
          </cell>
          <cell r="E257" t="str">
            <v/>
          </cell>
          <cell r="F257" t="str">
            <v>8555.52</v>
          </cell>
          <cell r="G257" t="str">
            <v>RMB</v>
          </cell>
          <cell r="H257" t="str">
            <v>1</v>
          </cell>
          <cell r="I257">
            <v>1245</v>
          </cell>
        </row>
        <row r="258">
          <cell r="A258">
            <v>1414173</v>
          </cell>
          <cell r="B258" t="str">
            <v>巴厘岛金巴兰森林度假酒店</v>
          </cell>
          <cell r="C258" t="str">
            <v>020519 Windys HZ-E pty 1414173</v>
          </cell>
          <cell r="D258" t="str">
            <v>5796461</v>
          </cell>
          <cell r="E258" t="str">
            <v/>
          </cell>
          <cell r="F258" t="str">
            <v>4755.48</v>
          </cell>
          <cell r="G258" t="str">
            <v>RMB</v>
          </cell>
          <cell r="H258" t="str">
            <v>1</v>
          </cell>
          <cell r="I258">
            <v>690</v>
          </cell>
        </row>
        <row r="259">
          <cell r="A259">
            <v>1402099</v>
          </cell>
          <cell r="B259" t="str">
            <v>巴厘岛金巴兰森林度假酒店</v>
          </cell>
          <cell r="C259" t="str">
            <v>021819 Windys HZ-E pty 1402099</v>
          </cell>
          <cell r="D259" t="str">
            <v>5785075</v>
          </cell>
          <cell r="E259" t="str">
            <v/>
          </cell>
          <cell r="F259" t="str">
            <v>2496.96</v>
          </cell>
          <cell r="G259" t="str">
            <v>RMB</v>
          </cell>
          <cell r="H259" t="str">
            <v>1</v>
          </cell>
          <cell r="I259">
            <v>360</v>
          </cell>
        </row>
        <row r="260">
          <cell r="A260">
            <v>1414777</v>
          </cell>
          <cell r="B260" t="str">
            <v>巴厘岛金巴兰森林度假酒店</v>
          </cell>
          <cell r="C260" t="str">
            <v>122318 Windys HZ-F pty 1414777</v>
          </cell>
          <cell r="D260" t="str">
            <v>5796401</v>
          </cell>
          <cell r="E260" t="str">
            <v/>
          </cell>
          <cell r="F260" t="str">
            <v>3407.83</v>
          </cell>
          <cell r="G260" t="str">
            <v>RMB</v>
          </cell>
          <cell r="H260" t="str">
            <v>1</v>
          </cell>
          <cell r="I260">
            <v>495</v>
          </cell>
        </row>
        <row r="261">
          <cell r="A261">
            <v>1413104</v>
          </cell>
          <cell r="B261" t="str">
            <v>巴厘岛金巴兰森林度假酒店</v>
          </cell>
          <cell r="C261" t="str">
            <v>121918 HZ 1413104</v>
          </cell>
          <cell r="D261" t="str">
            <v>5794981</v>
          </cell>
          <cell r="E261" t="str">
            <v/>
          </cell>
          <cell r="F261" t="str">
            <v>2473.24</v>
          </cell>
          <cell r="G261" t="str">
            <v>RMB</v>
          </cell>
          <cell r="H261" t="str">
            <v>1</v>
          </cell>
          <cell r="I261">
            <v>360</v>
          </cell>
        </row>
        <row r="262">
          <cell r="A262">
            <v>1414707</v>
          </cell>
          <cell r="B262" t="str">
            <v>巴厘岛金巴兰森林度假酒店</v>
          </cell>
          <cell r="C262" t="str">
            <v>122718 Windys HZ pty 1414707</v>
          </cell>
          <cell r="D262" t="str">
            <v>5796152</v>
          </cell>
          <cell r="E262" t="str">
            <v/>
          </cell>
          <cell r="F262" t="str">
            <v>22881.44</v>
          </cell>
          <cell r="G262" t="str">
            <v>RMB</v>
          </cell>
          <cell r="H262" t="str">
            <v>1</v>
          </cell>
          <cell r="I262">
            <v>3320</v>
          </cell>
        </row>
        <row r="263">
          <cell r="A263">
            <v>1424820</v>
          </cell>
          <cell r="B263" t="str">
            <v>巴厘岛金巴兰森林度假酒店</v>
          </cell>
          <cell r="C263" t="str">
            <v>021319 Windys HZ-H pty 1424820</v>
          </cell>
          <cell r="D263" t="str">
            <v>5804383</v>
          </cell>
          <cell r="E263" t="str">
            <v/>
          </cell>
          <cell r="F263" t="str">
            <v>4417.67</v>
          </cell>
          <cell r="G263" t="str">
            <v>RMB</v>
          </cell>
          <cell r="H263" t="str">
            <v>1</v>
          </cell>
          <cell r="I263">
            <v>645</v>
          </cell>
        </row>
        <row r="264">
          <cell r="A264">
            <v>1402098</v>
          </cell>
          <cell r="B264" t="str">
            <v>巴厘岛金巴兰森林度假酒店</v>
          </cell>
          <cell r="C264" t="str">
            <v>021819 Windys HZ-D Pty 1402098</v>
          </cell>
          <cell r="D264" t="str">
            <v>5785076</v>
          </cell>
          <cell r="E264" t="str">
            <v/>
          </cell>
          <cell r="F264" t="str">
            <v>3745.44</v>
          </cell>
          <cell r="G264" t="str">
            <v>RMB</v>
          </cell>
          <cell r="H264" t="str">
            <v>1</v>
          </cell>
          <cell r="I264">
            <v>540</v>
          </cell>
        </row>
        <row r="265">
          <cell r="A265">
            <v>1418099</v>
          </cell>
          <cell r="B265" t="str">
            <v>巴厘岛金巴兰森林度假酒店</v>
          </cell>
          <cell r="C265" t="str">
            <v>011919 HZ 1418099</v>
          </cell>
          <cell r="D265" t="str">
            <v>5799321</v>
          </cell>
          <cell r="E265" t="str">
            <v/>
          </cell>
          <cell r="F265" t="str">
            <v>2481.84</v>
          </cell>
          <cell r="G265" t="str">
            <v>RMB</v>
          </cell>
          <cell r="H265" t="str">
            <v>1</v>
          </cell>
          <cell r="I265">
            <v>360</v>
          </cell>
        </row>
        <row r="266">
          <cell r="A266">
            <v>1399903</v>
          </cell>
          <cell r="B266" t="str">
            <v>巴厘岛金巴兰森林度假酒店</v>
          </cell>
          <cell r="C266" t="str">
            <v>120518 Windys HZ-D Pty 1399903</v>
          </cell>
          <cell r="D266" t="str">
            <v>5782388</v>
          </cell>
          <cell r="E266" t="str">
            <v/>
          </cell>
          <cell r="F266" t="str">
            <v>2494.4</v>
          </cell>
          <cell r="G266" t="str">
            <v>RMB</v>
          </cell>
          <cell r="H266" t="str">
            <v>1</v>
          </cell>
          <cell r="I266">
            <v>360</v>
          </cell>
        </row>
        <row r="267">
          <cell r="A267">
            <v>1416528</v>
          </cell>
          <cell r="B267" t="str">
            <v>巴厘岛金巴兰森林度假酒店</v>
          </cell>
          <cell r="C267" t="str">
            <v>123018 Windys HZ Pty 1416528</v>
          </cell>
          <cell r="D267" t="str">
            <v>5798050</v>
          </cell>
          <cell r="E267" t="str">
            <v/>
          </cell>
          <cell r="F267" t="str">
            <v>13345.26</v>
          </cell>
          <cell r="G267" t="str">
            <v>RMB</v>
          </cell>
          <cell r="H267" t="str">
            <v>1</v>
          </cell>
          <cell r="I267">
            <v>1940</v>
          </cell>
        </row>
        <row r="268">
          <cell r="A268">
            <v>1424517</v>
          </cell>
          <cell r="B268" t="str">
            <v>巴厘岛金巴兰森林度假酒店</v>
          </cell>
          <cell r="C268" t="str">
            <v>012819 Windys HZ-O pty 1424517</v>
          </cell>
          <cell r="D268" t="str">
            <v>5804305</v>
          </cell>
          <cell r="E268" t="str">
            <v/>
          </cell>
          <cell r="F268" t="str">
            <v>2950.1</v>
          </cell>
          <cell r="G268" t="str">
            <v>RMB</v>
          </cell>
          <cell r="H268" t="str">
            <v>1</v>
          </cell>
          <cell r="I268">
            <v>430</v>
          </cell>
        </row>
        <row r="269">
          <cell r="A269">
            <v>1423149</v>
          </cell>
          <cell r="B269" t="str">
            <v>巴厘岛金巴兰森林度假酒店</v>
          </cell>
          <cell r="C269" t="str">
            <v>021719 Windys HZ-C pty 1423149</v>
          </cell>
          <cell r="D269" t="str">
            <v>5802930</v>
          </cell>
          <cell r="E269" t="str">
            <v/>
          </cell>
          <cell r="F269" t="str">
            <v>2469.82</v>
          </cell>
          <cell r="G269" t="str">
            <v>RMB</v>
          </cell>
          <cell r="H269" t="str">
            <v>1</v>
          </cell>
          <cell r="I269">
            <v>360</v>
          </cell>
        </row>
        <row r="270">
          <cell r="A270">
            <v>1395165</v>
          </cell>
          <cell r="B270" t="str">
            <v>巴厘岛金巴兰森林度假酒店</v>
          </cell>
          <cell r="C270" t="str">
            <v>030619 Windys HZ-E Pty 1395165</v>
          </cell>
          <cell r="D270" t="str">
            <v>5778480</v>
          </cell>
          <cell r="E270" t="str">
            <v/>
          </cell>
          <cell r="F270" t="str">
            <v>2499.8</v>
          </cell>
          <cell r="G270" t="str">
            <v>RMB</v>
          </cell>
          <cell r="H270" t="str">
            <v>1</v>
          </cell>
          <cell r="I270">
            <v>360</v>
          </cell>
        </row>
        <row r="271">
          <cell r="A271">
            <v>1416662</v>
          </cell>
          <cell r="B271" t="str">
            <v>巴厘岛金巴兰森林度假酒店</v>
          </cell>
          <cell r="C271" t="str">
            <v>122518 Windys HZ-D pty 1416662</v>
          </cell>
          <cell r="D271" t="str">
            <v>5798058</v>
          </cell>
          <cell r="E271" t="str">
            <v/>
          </cell>
          <cell r="F271" t="str">
            <v>3783.45</v>
          </cell>
          <cell r="G271" t="str">
            <v>RMB</v>
          </cell>
          <cell r="H271" t="str">
            <v>1</v>
          </cell>
          <cell r="I271">
            <v>550</v>
          </cell>
        </row>
        <row r="272">
          <cell r="A272">
            <v>1411742</v>
          </cell>
          <cell r="B272" t="str">
            <v>巴厘岛金巴兰森林度假酒店</v>
          </cell>
          <cell r="C272" t="str">
            <v>011719 Windys HZ-B pty 1411742</v>
          </cell>
          <cell r="D272" t="str">
            <v>5793903</v>
          </cell>
          <cell r="E272" t="str">
            <v/>
          </cell>
          <cell r="F272" t="str">
            <v>2478.96</v>
          </cell>
          <cell r="G272" t="str">
            <v>RMB</v>
          </cell>
          <cell r="H272" t="str">
            <v>1</v>
          </cell>
          <cell r="I272">
            <v>360</v>
          </cell>
        </row>
        <row r="273">
          <cell r="A273">
            <v>1412469</v>
          </cell>
          <cell r="B273" t="str">
            <v>巴厘岛金巴兰森林度假酒店</v>
          </cell>
          <cell r="C273" t="str">
            <v>010819 Windys HZ-C pty 1412469</v>
          </cell>
          <cell r="D273" t="str">
            <v>5794905</v>
          </cell>
          <cell r="E273" t="str">
            <v/>
          </cell>
          <cell r="F273" t="str">
            <v>2471.9</v>
          </cell>
          <cell r="G273" t="str">
            <v>RMB</v>
          </cell>
          <cell r="H273" t="str">
            <v>1</v>
          </cell>
          <cell r="I273">
            <v>360</v>
          </cell>
        </row>
        <row r="274">
          <cell r="A274">
            <v>1401755</v>
          </cell>
          <cell r="B274" t="str">
            <v>巴厘岛金巴兰森林度假酒店</v>
          </cell>
          <cell r="C274" t="str">
            <v>121518 Windys HZ-B Pty 1401755</v>
          </cell>
          <cell r="D274" t="str">
            <v>5784655</v>
          </cell>
          <cell r="E274" t="str">
            <v/>
          </cell>
          <cell r="F274" t="str">
            <v>11791.2</v>
          </cell>
          <cell r="G274" t="str">
            <v>RMB</v>
          </cell>
          <cell r="H274" t="str">
            <v>1</v>
          </cell>
          <cell r="I274">
            <v>1700</v>
          </cell>
        </row>
        <row r="275">
          <cell r="A275">
            <v>1411241</v>
          </cell>
          <cell r="B275" t="str">
            <v>巴厘岛金巴兰森林度假酒店</v>
          </cell>
          <cell r="C275" t="str">
            <v>021219 Windys HZ-E pty 1411241</v>
          </cell>
          <cell r="D275" t="str">
            <v>5793153</v>
          </cell>
          <cell r="E275" t="str">
            <v/>
          </cell>
          <cell r="F275" t="str">
            <v>2478.96</v>
          </cell>
          <cell r="G275" t="str">
            <v>RMB</v>
          </cell>
          <cell r="H275" t="str">
            <v>1</v>
          </cell>
          <cell r="I275">
            <v>360</v>
          </cell>
        </row>
        <row r="276">
          <cell r="A276">
            <v>1424869</v>
          </cell>
          <cell r="B276" t="str">
            <v>巴厘岛金巴兰森林度假酒店</v>
          </cell>
          <cell r="C276" t="str">
            <v>012019 Windys HZ-F pty 1424869</v>
          </cell>
          <cell r="D276" t="str">
            <v>5804387</v>
          </cell>
          <cell r="E276" t="str">
            <v/>
          </cell>
          <cell r="F276" t="str">
            <v>2945.11</v>
          </cell>
          <cell r="G276" t="str">
            <v>RMB</v>
          </cell>
          <cell r="H276" t="str">
            <v>1</v>
          </cell>
          <cell r="I276">
            <v>430</v>
          </cell>
        </row>
        <row r="277">
          <cell r="A277">
            <v>1412821</v>
          </cell>
          <cell r="B277" t="str">
            <v>巴厘岛金巴兰森林度假酒店</v>
          </cell>
          <cell r="C277" t="str">
            <v>012819 Windys HZ-K pty 1412821</v>
          </cell>
          <cell r="D277" t="str">
            <v>5794893</v>
          </cell>
          <cell r="E277" t="str">
            <v/>
          </cell>
          <cell r="F277" t="str">
            <v>4431.21</v>
          </cell>
          <cell r="G277" t="str">
            <v>RMB</v>
          </cell>
          <cell r="H277" t="str">
            <v>1</v>
          </cell>
          <cell r="I277">
            <v>645</v>
          </cell>
        </row>
        <row r="278">
          <cell r="A278">
            <v>1417976</v>
          </cell>
          <cell r="B278" t="str">
            <v>巴厘岛金巴兰森林度假酒店</v>
          </cell>
          <cell r="C278" t="str">
            <v>012219 HZ 1417976</v>
          </cell>
          <cell r="D278" t="str">
            <v>5799208</v>
          </cell>
          <cell r="E278" t="str">
            <v/>
          </cell>
          <cell r="F278" t="str">
            <v>3722.76</v>
          </cell>
          <cell r="G278" t="str">
            <v>RMB</v>
          </cell>
          <cell r="H278" t="str">
            <v>1</v>
          </cell>
          <cell r="I278">
            <v>540</v>
          </cell>
        </row>
        <row r="279">
          <cell r="A279">
            <v>1412712</v>
          </cell>
          <cell r="B279" t="str">
            <v>巴厘岛金巴兰森林度假酒店</v>
          </cell>
          <cell r="C279" t="str">
            <v>122418 Windys HZ-B pty 1412712</v>
          </cell>
          <cell r="D279" t="str">
            <v>5794973</v>
          </cell>
          <cell r="E279" t="str">
            <v/>
          </cell>
          <cell r="F279" t="str">
            <v>3847.26</v>
          </cell>
          <cell r="G279" t="str">
            <v>RMB</v>
          </cell>
          <cell r="H279" t="str">
            <v>1</v>
          </cell>
          <cell r="I279">
            <v>560</v>
          </cell>
        </row>
        <row r="280">
          <cell r="A280">
            <v>1402124</v>
          </cell>
          <cell r="B280" t="str">
            <v>巴厘岛金巴兰森林度假酒店</v>
          </cell>
          <cell r="C280" t="str">
            <v>123018 Windys HZ-B pty 1402124</v>
          </cell>
          <cell r="D280" t="str">
            <v>5785186</v>
          </cell>
          <cell r="E280" t="str">
            <v/>
          </cell>
          <cell r="F280" t="str">
            <v>10091.88</v>
          </cell>
          <cell r="G280" t="str">
            <v>RMB</v>
          </cell>
          <cell r="H280" t="str">
            <v>1</v>
          </cell>
          <cell r="I280">
            <v>1455</v>
          </cell>
        </row>
        <row r="281">
          <cell r="A281">
            <v>1417172</v>
          </cell>
          <cell r="B281" t="str">
            <v>巴厘岛金巴兰森林度假酒店</v>
          </cell>
          <cell r="C281" t="str">
            <v>020419 WINDYS HZ Pty 1417172</v>
          </cell>
          <cell r="D281" t="str">
            <v/>
          </cell>
          <cell r="E281" t="str">
            <v/>
          </cell>
          <cell r="F281" t="str">
            <v>4879.9</v>
          </cell>
          <cell r="G281" t="str">
            <v>RMB</v>
          </cell>
          <cell r="H281" t="str">
            <v>1</v>
          </cell>
          <cell r="I281">
            <v>710</v>
          </cell>
        </row>
        <row r="282">
          <cell r="A282">
            <v>1401013</v>
          </cell>
          <cell r="B282" t="str">
            <v>巴厘岛金巴兰森林度假酒店</v>
          </cell>
          <cell r="C282" t="str">
            <v>121118 Windys HZ-B Pty 1401013</v>
          </cell>
          <cell r="D282" t="str">
            <v>5783606</v>
          </cell>
          <cell r="E282" t="str">
            <v/>
          </cell>
          <cell r="F282" t="str">
            <v>4981.32</v>
          </cell>
          <cell r="G282" t="str">
            <v>RMB</v>
          </cell>
          <cell r="H282" t="str">
            <v>1</v>
          </cell>
          <cell r="I282">
            <v>720</v>
          </cell>
        </row>
        <row r="283">
          <cell r="A283">
            <v>1416562</v>
          </cell>
          <cell r="B283" t="str">
            <v>巴厘岛金巴兰森林度假酒店</v>
          </cell>
          <cell r="C283" t="str">
            <v>012219 Windys HZ Pty 1416562</v>
          </cell>
          <cell r="D283" t="str">
            <v>5798362</v>
          </cell>
          <cell r="E283" t="str">
            <v/>
          </cell>
          <cell r="F283" t="str">
            <v>2476.44</v>
          </cell>
          <cell r="G283" t="str">
            <v>RMB</v>
          </cell>
          <cell r="H283" t="str">
            <v>1</v>
          </cell>
          <cell r="I283">
            <v>360</v>
          </cell>
        </row>
        <row r="284">
          <cell r="A284">
            <v>1408473</v>
          </cell>
          <cell r="B284" t="str">
            <v>巴厘岛金巴兰森林度假酒店</v>
          </cell>
          <cell r="C284" t="str">
            <v>020119 Windys HZ-B pty 1408473</v>
          </cell>
          <cell r="D284" t="str">
            <v>5790828</v>
          </cell>
          <cell r="E284" t="str">
            <v/>
          </cell>
          <cell r="F284" t="str">
            <v>1717.53</v>
          </cell>
          <cell r="G284" t="str">
            <v>RMB</v>
          </cell>
          <cell r="H284" t="str">
            <v>1</v>
          </cell>
          <cell r="I284">
            <v>250</v>
          </cell>
        </row>
        <row r="285">
          <cell r="A285">
            <v>1381909</v>
          </cell>
          <cell r="B285" t="str">
            <v>巴厘岛金巴兰森林度假酒店</v>
          </cell>
          <cell r="C285" t="str">
            <v>120718 Windys HZ-A Pty 1381909</v>
          </cell>
          <cell r="D285" t="str">
            <v>5764071</v>
          </cell>
          <cell r="E285" t="str">
            <v/>
          </cell>
          <cell r="F285" t="str">
            <v>2899.89</v>
          </cell>
          <cell r="G285" t="str">
            <v>RMB</v>
          </cell>
          <cell r="H285" t="str">
            <v>1</v>
          </cell>
          <cell r="I285">
            <v>420</v>
          </cell>
        </row>
        <row r="286">
          <cell r="A286">
            <v>1419119</v>
          </cell>
          <cell r="B286" t="str">
            <v>巴厘岛金巴兰森林度假酒店</v>
          </cell>
          <cell r="C286" t="str">
            <v>013119 Windys HZ Pty 1419119</v>
          </cell>
          <cell r="D286" t="str">
            <v>5799976</v>
          </cell>
          <cell r="E286" t="str">
            <v/>
          </cell>
          <cell r="F286" t="str">
            <v>3202.46</v>
          </cell>
          <cell r="G286" t="str">
            <v>RMB</v>
          </cell>
          <cell r="H286" t="str">
            <v>1</v>
          </cell>
          <cell r="I286">
            <v>465</v>
          </cell>
        </row>
        <row r="287">
          <cell r="A287">
            <v>1402242</v>
          </cell>
          <cell r="B287" t="str">
            <v>巴厘岛金巴兰森林度假酒店</v>
          </cell>
          <cell r="C287" t="str">
            <v>120918 Windys HZ pty 1402242</v>
          </cell>
          <cell r="D287" t="str">
            <v>5785206</v>
          </cell>
          <cell r="E287" t="str">
            <v/>
          </cell>
          <cell r="F287" t="str">
            <v>2493.9</v>
          </cell>
          <cell r="G287" t="str">
            <v>RMB</v>
          </cell>
          <cell r="H287" t="str">
            <v>1</v>
          </cell>
          <cell r="I287">
            <v>360</v>
          </cell>
        </row>
        <row r="288">
          <cell r="A288">
            <v>1421787</v>
          </cell>
          <cell r="B288" t="str">
            <v>巴厘岛金巴兰森林度假酒店</v>
          </cell>
          <cell r="C288" t="str">
            <v>012419 Windys HZ-C pty 1421787</v>
          </cell>
          <cell r="D288" t="str">
            <v>5802266/67</v>
          </cell>
          <cell r="E288" t="str">
            <v/>
          </cell>
          <cell r="F288" t="str">
            <v>4941.79</v>
          </cell>
          <cell r="G288" t="str">
            <v>RMB</v>
          </cell>
          <cell r="H288" t="str">
            <v>1</v>
          </cell>
          <cell r="I288">
            <v>720</v>
          </cell>
        </row>
        <row r="289">
          <cell r="A289">
            <v>1421944</v>
          </cell>
          <cell r="B289" t="str">
            <v>巴厘岛金巴兰森林度假酒店</v>
          </cell>
          <cell r="C289" t="str">
            <v>010319 Windys HZ-C pty 1421944</v>
          </cell>
          <cell r="D289" t="str">
            <v>5802192</v>
          </cell>
          <cell r="E289" t="str">
            <v/>
          </cell>
          <cell r="F289" t="str">
            <v>3843.62</v>
          </cell>
          <cell r="G289" t="str">
            <v>RMB</v>
          </cell>
          <cell r="H289" t="str">
            <v>1</v>
          </cell>
          <cell r="I289">
            <v>560</v>
          </cell>
        </row>
        <row r="290">
          <cell r="A290">
            <v>1415410</v>
          </cell>
          <cell r="B290" t="str">
            <v>巴厘岛金巴兰森林度假酒店</v>
          </cell>
          <cell r="C290" t="str">
            <v>021519 Windys HZ-B pty 1415410</v>
          </cell>
          <cell r="D290" t="str">
            <v>5797004</v>
          </cell>
          <cell r="E290" t="str">
            <v/>
          </cell>
          <cell r="F290" t="str">
            <v>3716.82</v>
          </cell>
          <cell r="G290" t="str">
            <v>RMB</v>
          </cell>
          <cell r="H290" t="str">
            <v>1</v>
          </cell>
          <cell r="I290">
            <v>540</v>
          </cell>
        </row>
        <row r="291">
          <cell r="A291">
            <v>1399365</v>
          </cell>
          <cell r="B291" t="str">
            <v>巴厘岛金巴兰森林度假酒店</v>
          </cell>
          <cell r="C291" t="str">
            <v>120618 Windys HZ-C Pty 1399365</v>
          </cell>
          <cell r="D291" t="str">
            <v>5781876</v>
          </cell>
          <cell r="E291" t="str">
            <v/>
          </cell>
          <cell r="F291" t="str">
            <v>2979.43</v>
          </cell>
          <cell r="G291" t="str">
            <v>RMB</v>
          </cell>
          <cell r="H291" t="str">
            <v>1</v>
          </cell>
          <cell r="I291">
            <v>430</v>
          </cell>
        </row>
        <row r="292">
          <cell r="A292">
            <v>1394663</v>
          </cell>
          <cell r="B292" t="str">
            <v>巴厘岛金巴兰森林度假酒店</v>
          </cell>
          <cell r="C292" t="str">
            <v>021719 Windys HZ-A Pty 1394663</v>
          </cell>
          <cell r="D292" t="str">
            <v>5777547</v>
          </cell>
          <cell r="E292" t="str">
            <v/>
          </cell>
          <cell r="F292" t="str">
            <v>2988.89</v>
          </cell>
          <cell r="G292" t="str">
            <v>RMB</v>
          </cell>
          <cell r="H292" t="str">
            <v>1</v>
          </cell>
          <cell r="I292">
            <v>430</v>
          </cell>
        </row>
        <row r="293">
          <cell r="A293">
            <v>1420448</v>
          </cell>
          <cell r="B293" t="str">
            <v>巴厘岛金巴兰森林度假酒店</v>
          </cell>
          <cell r="C293" t="str">
            <v>011419 Windys HZ-B pty 1420448</v>
          </cell>
          <cell r="D293" t="str">
            <v>5801092</v>
          </cell>
          <cell r="E293" t="str">
            <v/>
          </cell>
          <cell r="F293" t="str">
            <v>2473.88</v>
          </cell>
          <cell r="G293" t="str">
            <v>RMB</v>
          </cell>
          <cell r="H293" t="str">
            <v>1</v>
          </cell>
          <cell r="I293">
            <v>360</v>
          </cell>
        </row>
        <row r="294">
          <cell r="A294">
            <v>1419120</v>
          </cell>
          <cell r="B294" t="str">
            <v>巴厘岛金巴兰森林度假酒店</v>
          </cell>
          <cell r="C294" t="str">
            <v>010719 Windys HZ Pty 1419120</v>
          </cell>
          <cell r="D294" t="str">
            <v>5799979</v>
          </cell>
          <cell r="E294" t="str">
            <v/>
          </cell>
          <cell r="F294" t="str">
            <v>2479.32</v>
          </cell>
          <cell r="G294" t="str">
            <v>RMB</v>
          </cell>
          <cell r="H294" t="str">
            <v>1</v>
          </cell>
          <cell r="I294">
            <v>360</v>
          </cell>
        </row>
        <row r="295">
          <cell r="A295">
            <v>1418026</v>
          </cell>
          <cell r="B295" t="str">
            <v>巴厘岛金巴兰森林度假酒店</v>
          </cell>
          <cell r="C295" t="str">
            <v>020619 HZ 1418026</v>
          </cell>
          <cell r="D295" t="str">
            <v>5799297</v>
          </cell>
          <cell r="E295" t="str">
            <v/>
          </cell>
          <cell r="F295" t="str">
            <v>6928.47</v>
          </cell>
          <cell r="G295" t="str">
            <v>RMB</v>
          </cell>
          <cell r="H295" t="str">
            <v>1</v>
          </cell>
          <cell r="I295">
            <v>1005</v>
          </cell>
        </row>
        <row r="296">
          <cell r="A296">
            <v>1416203</v>
          </cell>
          <cell r="B296" t="str">
            <v>巴厘岛金巴兰森林度假酒店</v>
          </cell>
          <cell r="C296" t="str">
            <v>022019 Windys HZ Pty 1416203</v>
          </cell>
          <cell r="D296" t="str">
            <v>5798153/58</v>
          </cell>
          <cell r="E296" t="str">
            <v/>
          </cell>
          <cell r="F296" t="str">
            <v>7429.32</v>
          </cell>
          <cell r="G296" t="str">
            <v>RMB</v>
          </cell>
          <cell r="H296" t="str">
            <v>1</v>
          </cell>
          <cell r="I296">
            <v>1080</v>
          </cell>
        </row>
        <row r="297">
          <cell r="A297">
            <v>1425989</v>
          </cell>
          <cell r="B297" t="str">
            <v>巴厘岛金巴兰森林度假酒店</v>
          </cell>
          <cell r="C297" t="str">
            <v>011319 Windys HZ-C pty 1425989</v>
          </cell>
          <cell r="D297" t="str">
            <v/>
          </cell>
          <cell r="E297" t="str">
            <v/>
          </cell>
          <cell r="F297" t="str">
            <v>2469.64</v>
          </cell>
          <cell r="G297" t="str">
            <v>RMB</v>
          </cell>
          <cell r="H297" t="str">
            <v>1</v>
          </cell>
          <cell r="I297">
            <v>360</v>
          </cell>
        </row>
        <row r="298">
          <cell r="A298">
            <v>1425966</v>
          </cell>
          <cell r="B298" t="str">
            <v>巴厘岛金巴兰森林度假酒店</v>
          </cell>
          <cell r="C298" t="str">
            <v>011419 WIndys HZ-F pty 1425966</v>
          </cell>
          <cell r="D298" t="str">
            <v/>
          </cell>
          <cell r="E298" t="str">
            <v/>
          </cell>
          <cell r="F298" t="str">
            <v>5453.78</v>
          </cell>
          <cell r="G298" t="str">
            <v>RMB</v>
          </cell>
          <cell r="H298" t="str">
            <v>1</v>
          </cell>
          <cell r="I298">
            <v>795</v>
          </cell>
        </row>
        <row r="299">
          <cell r="A299">
            <v>1405591</v>
          </cell>
          <cell r="B299" t="str">
            <v>巴厘岛金巴兰森林度假酒店</v>
          </cell>
          <cell r="C299" t="str">
            <v>012819 Windys HZ-G pty 1405591</v>
          </cell>
          <cell r="D299" t="str">
            <v>5787908</v>
          </cell>
          <cell r="E299" t="str">
            <v/>
          </cell>
          <cell r="F299" t="str">
            <v>2499.8</v>
          </cell>
          <cell r="G299" t="str">
            <v>RMB</v>
          </cell>
          <cell r="H299" t="str">
            <v>1</v>
          </cell>
          <cell r="I299">
            <v>360</v>
          </cell>
        </row>
        <row r="300">
          <cell r="A300">
            <v>1425605</v>
          </cell>
          <cell r="B300" t="str">
            <v>巴厘岛金巴兰森林度假酒店</v>
          </cell>
          <cell r="C300" t="str">
            <v>012719 Windys HZ-F pty 1425605</v>
          </cell>
          <cell r="D300" t="str">
            <v/>
          </cell>
          <cell r="E300" t="str">
            <v/>
          </cell>
          <cell r="F300" t="str">
            <v>2949.84</v>
          </cell>
          <cell r="G300" t="str">
            <v>RMB</v>
          </cell>
          <cell r="H300" t="str">
            <v>1</v>
          </cell>
          <cell r="I300">
            <v>430</v>
          </cell>
        </row>
        <row r="301">
          <cell r="A301">
            <v>1416397</v>
          </cell>
          <cell r="B301" t="str">
            <v>巴厘岛金巴兰森林度假酒店</v>
          </cell>
          <cell r="C301" t="str">
            <v>020619 WINDYS HZ Pty 1416397</v>
          </cell>
          <cell r="D301" t="str">
            <v>5797682</v>
          </cell>
          <cell r="E301" t="str">
            <v/>
          </cell>
          <cell r="F301" t="str">
            <v>7119.77</v>
          </cell>
          <cell r="G301" t="str">
            <v>RMB</v>
          </cell>
          <cell r="H301" t="str">
            <v>1</v>
          </cell>
          <cell r="I301">
            <v>1035</v>
          </cell>
        </row>
        <row r="302">
          <cell r="A302">
            <v>1400888</v>
          </cell>
          <cell r="B302" t="str">
            <v>巴厘岛金巴兰森林度假酒店</v>
          </cell>
          <cell r="C302" t="str">
            <v>120618 Windys HZ-E Pty 1400888</v>
          </cell>
          <cell r="D302" t="str">
            <v>5783612</v>
          </cell>
          <cell r="E302" t="str">
            <v/>
          </cell>
          <cell r="F302" t="str">
            <v>3735.99</v>
          </cell>
          <cell r="G302" t="str">
            <v>RMB</v>
          </cell>
          <cell r="H302" t="str">
            <v>1</v>
          </cell>
          <cell r="I302">
            <v>540</v>
          </cell>
        </row>
        <row r="303">
          <cell r="A303">
            <v>1422963</v>
          </cell>
          <cell r="B303" t="str">
            <v>巴厘岛金巴兰森林度假酒店</v>
          </cell>
          <cell r="C303" t="str">
            <v>011419 Windys HZ-C pty 1422963</v>
          </cell>
          <cell r="D303" t="str">
            <v>5802865</v>
          </cell>
          <cell r="E303" t="str">
            <v/>
          </cell>
          <cell r="F303" t="str">
            <v>4939.63</v>
          </cell>
          <cell r="G303" t="str">
            <v>RMB</v>
          </cell>
          <cell r="H303" t="str">
            <v>1</v>
          </cell>
          <cell r="I303">
            <v>720</v>
          </cell>
        </row>
        <row r="304">
          <cell r="A304">
            <v>1400410</v>
          </cell>
          <cell r="B304" t="str">
            <v>巴厘岛金巴兰森林度假酒店</v>
          </cell>
          <cell r="C304" t="str">
            <v>020419 Windys HZ-F Pty 1400410</v>
          </cell>
          <cell r="D304" t="str">
            <v>5783068</v>
          </cell>
          <cell r="E304" t="str">
            <v/>
          </cell>
          <cell r="F304" t="str">
            <v>3803.25</v>
          </cell>
          <cell r="G304" t="str">
            <v>RMB</v>
          </cell>
          <cell r="H304" t="str">
            <v>1</v>
          </cell>
          <cell r="I304">
            <v>550</v>
          </cell>
        </row>
        <row r="305">
          <cell r="A305">
            <v>1412392</v>
          </cell>
          <cell r="B305" t="str">
            <v>巴厘岛金巴兰森林度假酒店</v>
          </cell>
          <cell r="C305" t="str">
            <v>013019 WINDYS HZ Pty 1412392</v>
          </cell>
          <cell r="D305" t="str">
            <v>5794433</v>
          </cell>
          <cell r="E305" t="str">
            <v/>
          </cell>
          <cell r="F305" t="str">
            <v>2471.9</v>
          </cell>
          <cell r="G305" t="str">
            <v>RMB</v>
          </cell>
          <cell r="H305" t="str">
            <v>1</v>
          </cell>
          <cell r="I305">
            <v>360</v>
          </cell>
        </row>
        <row r="306">
          <cell r="A306">
            <v>1410520</v>
          </cell>
          <cell r="B306" t="str">
            <v>巴厘岛金巴兰森林度假酒店</v>
          </cell>
          <cell r="C306" t="str">
            <v>122418 Windys HZ Pty 1410520</v>
          </cell>
          <cell r="D306" t="str">
            <v>5793184</v>
          </cell>
          <cell r="E306" t="str">
            <v/>
          </cell>
          <cell r="F306" t="str">
            <v>3793.9</v>
          </cell>
          <cell r="G306" t="str">
            <v>RMB</v>
          </cell>
          <cell r="H306" t="str">
            <v>1</v>
          </cell>
          <cell r="I306">
            <v>550</v>
          </cell>
        </row>
        <row r="307">
          <cell r="A307">
            <v>1394311</v>
          </cell>
          <cell r="B307" t="str">
            <v>巴厘岛金巴兰森林度假酒店</v>
          </cell>
          <cell r="C307" t="str">
            <v>031919 Windys HZ-A Pty 1394311</v>
          </cell>
          <cell r="D307" t="str">
            <v>5777103</v>
          </cell>
          <cell r="E307" t="str">
            <v/>
          </cell>
          <cell r="F307" t="str">
            <v>2499.44</v>
          </cell>
          <cell r="G307" t="str">
            <v>RMB</v>
          </cell>
          <cell r="H307" t="str">
            <v>1</v>
          </cell>
          <cell r="I307">
            <v>360</v>
          </cell>
        </row>
        <row r="308">
          <cell r="A308">
            <v>1422105</v>
          </cell>
          <cell r="B308" t="str">
            <v>巴厘岛金巴兰森林度假酒店</v>
          </cell>
          <cell r="C308" t="str">
            <v>020819 Windys HZ 1422105</v>
          </cell>
          <cell r="D308" t="str">
            <v>5802421,5802423</v>
          </cell>
          <cell r="E308" t="str">
            <v/>
          </cell>
          <cell r="F308" t="str">
            <v>31641.2</v>
          </cell>
          <cell r="G308" t="str">
            <v>RMB</v>
          </cell>
          <cell r="H308" t="str">
            <v>1</v>
          </cell>
          <cell r="I308">
            <v>4610</v>
          </cell>
        </row>
        <row r="309">
          <cell r="A309">
            <v>1413515</v>
          </cell>
          <cell r="B309" t="str">
            <v>巴厘岛金巴兰森林度假酒店</v>
          </cell>
          <cell r="C309" t="str">
            <v>012919 Windys HZ Pty 1413515</v>
          </cell>
          <cell r="D309" t="str">
            <v>5795286</v>
          </cell>
          <cell r="E309" t="str">
            <v/>
          </cell>
          <cell r="F309" t="str">
            <v>2963.56</v>
          </cell>
          <cell r="G309" t="str">
            <v>RMB</v>
          </cell>
          <cell r="H309" t="str">
            <v>1</v>
          </cell>
          <cell r="I309">
            <v>430</v>
          </cell>
        </row>
        <row r="310">
          <cell r="A310">
            <v>1416137</v>
          </cell>
          <cell r="B310" t="str">
            <v>巴厘岛金巴兰森林度假酒店</v>
          </cell>
          <cell r="C310" t="str">
            <v>021219 HZ 1416137</v>
          </cell>
          <cell r="D310" t="str">
            <v>5797806</v>
          </cell>
          <cell r="E310" t="str">
            <v/>
          </cell>
          <cell r="F310" t="str">
            <v>4677.72</v>
          </cell>
          <cell r="G310" t="str">
            <v>RMB</v>
          </cell>
          <cell r="H310" t="str">
            <v>1</v>
          </cell>
          <cell r="I310">
            <v>680</v>
          </cell>
        </row>
        <row r="311">
          <cell r="A311">
            <v>1390527</v>
          </cell>
          <cell r="B311" t="str">
            <v>巴厘岛金巴兰森林度假酒店</v>
          </cell>
          <cell r="C311" t="str">
            <v>120518 Windys HZ-A Pty 1390527</v>
          </cell>
          <cell r="D311" t="str">
            <v>5774426</v>
          </cell>
          <cell r="E311" t="str">
            <v/>
          </cell>
          <cell r="F311" t="str">
            <v>3733.02</v>
          </cell>
          <cell r="G311" t="str">
            <v>RMB</v>
          </cell>
          <cell r="H311" t="str">
            <v>1</v>
          </cell>
          <cell r="I311">
            <v>540</v>
          </cell>
        </row>
        <row r="312">
          <cell r="A312">
            <v>1410916</v>
          </cell>
          <cell r="B312" t="str">
            <v>巴厘岛金巴兰森林度假酒店</v>
          </cell>
          <cell r="C312" t="str">
            <v>011219 Windys HZ-B pty 1410916</v>
          </cell>
          <cell r="D312" t="str">
            <v>5793128/29</v>
          </cell>
          <cell r="E312" t="str">
            <v/>
          </cell>
          <cell r="F312" t="str">
            <v>4966.56</v>
          </cell>
          <cell r="G312" t="str">
            <v>RMB</v>
          </cell>
          <cell r="H312" t="str">
            <v>1</v>
          </cell>
          <cell r="I312">
            <v>720</v>
          </cell>
        </row>
        <row r="313">
          <cell r="A313">
            <v>1403754</v>
          </cell>
          <cell r="B313" t="str">
            <v>巴厘岛金巴兰森林度假酒店</v>
          </cell>
          <cell r="C313" t="str">
            <v>121118 Windys HZ-D Pty 1403754</v>
          </cell>
          <cell r="D313" t="str">
            <v>5786607</v>
          </cell>
          <cell r="E313" t="str">
            <v/>
          </cell>
          <cell r="F313" t="str">
            <v>2498.72</v>
          </cell>
          <cell r="G313" t="str">
            <v>RMB</v>
          </cell>
          <cell r="H313" t="str">
            <v>1</v>
          </cell>
          <cell r="I313">
            <v>360</v>
          </cell>
        </row>
        <row r="314">
          <cell r="A314">
            <v>1421587</v>
          </cell>
          <cell r="B314" t="str">
            <v>巴厘岛金巴兰森林度假酒店</v>
          </cell>
          <cell r="C314" t="str">
            <v>011919 Windys HZ-E pty 1421587</v>
          </cell>
          <cell r="D314" t="str">
            <v>5802116</v>
          </cell>
          <cell r="E314" t="str">
            <v/>
          </cell>
          <cell r="F314" t="str">
            <v>3632.94</v>
          </cell>
          <cell r="G314" t="str">
            <v>RMB</v>
          </cell>
          <cell r="H314" t="str">
            <v>1</v>
          </cell>
          <cell r="I314">
            <v>530</v>
          </cell>
        </row>
        <row r="315">
          <cell r="A315">
            <v>1416446</v>
          </cell>
          <cell r="B315" t="str">
            <v>巴厘岛金巴兰森林度假酒店</v>
          </cell>
          <cell r="C315" t="str">
            <v>011219 Windys HZ Pty 1416446</v>
          </cell>
          <cell r="D315" t="str">
            <v>5798296</v>
          </cell>
          <cell r="E315" t="str">
            <v/>
          </cell>
          <cell r="F315" t="str">
            <v>4952.88</v>
          </cell>
          <cell r="G315" t="str">
            <v>RMB</v>
          </cell>
          <cell r="H315" t="str">
            <v>1</v>
          </cell>
          <cell r="I315">
            <v>720</v>
          </cell>
        </row>
        <row r="316">
          <cell r="A316">
            <v>1419913</v>
          </cell>
          <cell r="B316" t="str">
            <v>巴厘岛金巴兰森林度假酒店</v>
          </cell>
          <cell r="C316" t="str">
            <v>021219 WIndys HZ-N pty 1419913</v>
          </cell>
          <cell r="D316" t="str">
            <v>5802240/41/42</v>
          </cell>
          <cell r="E316" t="str">
            <v/>
          </cell>
          <cell r="F316" t="str">
            <v>8866.3</v>
          </cell>
          <cell r="G316" t="str">
            <v>RMB</v>
          </cell>
          <cell r="H316" t="str">
            <v>1</v>
          </cell>
          <cell r="I316">
            <v>1290</v>
          </cell>
        </row>
        <row r="317">
          <cell r="A317">
            <v>1403846</v>
          </cell>
          <cell r="B317" t="str">
            <v>巴厘岛金巴兰森林度假酒店</v>
          </cell>
          <cell r="C317" t="str">
            <v>120518 Windys HZ-G pty 1403846</v>
          </cell>
          <cell r="D317" t="str">
            <v>5786619</v>
          </cell>
          <cell r="E317" t="str">
            <v/>
          </cell>
          <cell r="F317" t="str">
            <v>2498.72</v>
          </cell>
          <cell r="G317" t="str">
            <v>RMB</v>
          </cell>
          <cell r="H317" t="str">
            <v>1</v>
          </cell>
          <cell r="I317">
            <v>360</v>
          </cell>
        </row>
        <row r="318">
          <cell r="A318">
            <v>1414374</v>
          </cell>
          <cell r="B318" t="str">
            <v>巴厘岛金巴兰森林度假酒店</v>
          </cell>
          <cell r="C318" t="str">
            <v>020419 Windys HZ-G pty 1414374</v>
          </cell>
          <cell r="D318" t="str">
            <v>5796444</v>
          </cell>
          <cell r="E318" t="str">
            <v/>
          </cell>
          <cell r="F318" t="str">
            <v>9235.28</v>
          </cell>
          <cell r="G318" t="str">
            <v>RMB</v>
          </cell>
          <cell r="H318" t="str">
            <v>1</v>
          </cell>
          <cell r="I318">
            <v>1340</v>
          </cell>
        </row>
        <row r="319">
          <cell r="A319">
            <v>1410046</v>
          </cell>
          <cell r="B319" t="str">
            <v>巴厘岛金巴兰森林度假酒店</v>
          </cell>
          <cell r="C319" t="str">
            <v>020119 Windys HZ Pty 1410046</v>
          </cell>
          <cell r="D319" t="str">
            <v>5792632</v>
          </cell>
          <cell r="E319" t="str">
            <v/>
          </cell>
          <cell r="F319" t="str">
            <v>3053.55</v>
          </cell>
          <cell r="G319" t="str">
            <v>RMB</v>
          </cell>
          <cell r="H319" t="str">
            <v>1</v>
          </cell>
          <cell r="I319">
            <v>445</v>
          </cell>
        </row>
        <row r="320">
          <cell r="A320">
            <v>1419085</v>
          </cell>
          <cell r="B320" t="str">
            <v>巴厘岛金巴兰森林度假酒店</v>
          </cell>
          <cell r="C320" t="str">
            <v>021019 Windys HZ Pty 1419085</v>
          </cell>
          <cell r="D320" t="str">
            <v>5800025</v>
          </cell>
          <cell r="E320" t="str">
            <v/>
          </cell>
          <cell r="F320" t="str">
            <v>5957.26</v>
          </cell>
          <cell r="G320" t="str">
            <v>RMB</v>
          </cell>
          <cell r="H320" t="str">
            <v>1</v>
          </cell>
          <cell r="I320">
            <v>865</v>
          </cell>
        </row>
        <row r="321">
          <cell r="A321">
            <v>1410756</v>
          </cell>
          <cell r="B321" t="str">
            <v>巴厘岛金巴兰森林度假酒店</v>
          </cell>
          <cell r="C321" t="str">
            <v>013119 Windys HZ-E pty 1410756</v>
          </cell>
          <cell r="D321" t="str">
            <v>5793045</v>
          </cell>
          <cell r="E321" t="str">
            <v/>
          </cell>
          <cell r="F321" t="str">
            <v>2483.28</v>
          </cell>
          <cell r="G321" t="str">
            <v>RMB</v>
          </cell>
          <cell r="H321" t="str">
            <v>1</v>
          </cell>
          <cell r="I321">
            <v>360</v>
          </cell>
        </row>
        <row r="322">
          <cell r="A322">
            <v>1417099</v>
          </cell>
          <cell r="B322" t="str">
            <v>巴厘岛金巴兰森林度假酒店</v>
          </cell>
          <cell r="C322" t="str">
            <v>020419 Windys HZ-J pty 1417099</v>
          </cell>
          <cell r="D322" t="str">
            <v/>
          </cell>
          <cell r="E322" t="str">
            <v/>
          </cell>
          <cell r="F322" t="str">
            <v>4879.9</v>
          </cell>
          <cell r="G322" t="str">
            <v>RMB</v>
          </cell>
          <cell r="H322" t="str">
            <v>1</v>
          </cell>
          <cell r="I322">
            <v>710</v>
          </cell>
        </row>
        <row r="323">
          <cell r="A323">
            <v>1413581</v>
          </cell>
          <cell r="B323" t="str">
            <v>巴厘岛金巴兰森林度假酒店</v>
          </cell>
          <cell r="C323" t="str">
            <v>021919 Windys HZ Pty 1413581</v>
          </cell>
          <cell r="D323" t="str">
            <v>5795290</v>
          </cell>
          <cell r="E323" t="str">
            <v/>
          </cell>
          <cell r="F323" t="str">
            <v>2481.12</v>
          </cell>
          <cell r="G323" t="str">
            <v>RMB</v>
          </cell>
          <cell r="H323" t="str">
            <v>1</v>
          </cell>
          <cell r="I323">
            <v>360</v>
          </cell>
        </row>
        <row r="324">
          <cell r="A324">
            <v>1412158</v>
          </cell>
          <cell r="B324" t="str">
            <v>巴厘岛金巴兰森林度假酒店</v>
          </cell>
          <cell r="C324" t="str">
            <v>121618 Windys HZ-H pty 1412158</v>
          </cell>
          <cell r="D324" t="str">
            <v>5794165</v>
          </cell>
          <cell r="E324" t="str">
            <v/>
          </cell>
          <cell r="F324" t="str">
            <v>2952.55</v>
          </cell>
          <cell r="G324" t="str">
            <v>RMB</v>
          </cell>
          <cell r="H324" t="str">
            <v>1</v>
          </cell>
          <cell r="I324">
            <v>430</v>
          </cell>
        </row>
        <row r="325">
          <cell r="A325">
            <v>1413624</v>
          </cell>
          <cell r="B325" t="str">
            <v>巴厘岛金巴兰森林度假酒店</v>
          </cell>
          <cell r="C325" t="str">
            <v>021319 Windys HZ Pty 1413624</v>
          </cell>
          <cell r="D325" t="str">
            <v>5795494</v>
          </cell>
          <cell r="E325" t="str">
            <v/>
          </cell>
          <cell r="F325" t="str">
            <v>3721.68</v>
          </cell>
          <cell r="G325" t="str">
            <v>RMB</v>
          </cell>
          <cell r="H325" t="str">
            <v>1</v>
          </cell>
          <cell r="I325">
            <v>540</v>
          </cell>
        </row>
        <row r="326">
          <cell r="A326">
            <v>1422772</v>
          </cell>
          <cell r="B326" t="str">
            <v>巴厘岛金巴兰森林度假酒店</v>
          </cell>
          <cell r="C326" t="str">
            <v>012319 Windys HZ-C pty 1422772</v>
          </cell>
          <cell r="D326" t="str">
            <v>5802871</v>
          </cell>
          <cell r="E326" t="str">
            <v/>
          </cell>
          <cell r="F326" t="str">
            <v>2469.82</v>
          </cell>
          <cell r="G326" t="str">
            <v>RMB</v>
          </cell>
          <cell r="H326" t="str">
            <v>1</v>
          </cell>
          <cell r="I326">
            <v>360</v>
          </cell>
        </row>
        <row r="327">
          <cell r="A327">
            <v>1390810</v>
          </cell>
          <cell r="B327" t="str">
            <v>巴厘岛金巴兰森林度假酒店</v>
          </cell>
          <cell r="C327" t="str">
            <v>012719 Windys HZ-B Pty 1390810</v>
          </cell>
          <cell r="D327" t="str">
            <v>5774384</v>
          </cell>
          <cell r="E327" t="str">
            <v/>
          </cell>
          <cell r="F327" t="str">
            <v>4970.88</v>
          </cell>
          <cell r="G327" t="str">
            <v>RMB</v>
          </cell>
          <cell r="H327" t="str">
            <v>1</v>
          </cell>
          <cell r="I327">
            <v>720</v>
          </cell>
        </row>
        <row r="328">
          <cell r="A328">
            <v>1423505</v>
          </cell>
          <cell r="B328" t="str">
            <v>巴厘岛金巴兰森林度假酒店</v>
          </cell>
          <cell r="C328" t="str">
            <v>011219 Windys HZ Pty 1423505</v>
          </cell>
          <cell r="D328" t="str">
            <v>5803269</v>
          </cell>
          <cell r="E328" t="str">
            <v/>
          </cell>
          <cell r="F328" t="str">
            <v>5900.2</v>
          </cell>
          <cell r="G328" t="str">
            <v>RMB</v>
          </cell>
          <cell r="H328" t="str">
            <v>1</v>
          </cell>
          <cell r="I328">
            <v>860</v>
          </cell>
        </row>
        <row r="329">
          <cell r="A329">
            <v>1402128</v>
          </cell>
          <cell r="B329" t="str">
            <v>巴厘岛金巴兰森林度假酒店</v>
          </cell>
          <cell r="C329" t="str">
            <v>123018 Windys HZ-A Pty 1402128</v>
          </cell>
          <cell r="D329" t="str">
            <v>5785159</v>
          </cell>
          <cell r="E329" t="str">
            <v/>
          </cell>
          <cell r="F329" t="str">
            <v>10091.88</v>
          </cell>
          <cell r="G329" t="str">
            <v>RMB</v>
          </cell>
          <cell r="H329" t="str">
            <v>1</v>
          </cell>
          <cell r="I329">
            <v>1455</v>
          </cell>
        </row>
        <row r="330">
          <cell r="A330">
            <v>1422970</v>
          </cell>
          <cell r="B330" t="str">
            <v>巴厘岛金巴兰森林度假酒店</v>
          </cell>
          <cell r="C330" t="str">
            <v>011619 Windys HZ-D pty 1422970</v>
          </cell>
          <cell r="D330" t="str">
            <v>5802932</v>
          </cell>
          <cell r="E330" t="str">
            <v/>
          </cell>
          <cell r="F330" t="str">
            <v>4425.09</v>
          </cell>
          <cell r="G330" t="str">
            <v>RMB</v>
          </cell>
          <cell r="H330" t="str">
            <v>1</v>
          </cell>
          <cell r="I330">
            <v>645</v>
          </cell>
        </row>
        <row r="331">
          <cell r="A331">
            <v>1414271</v>
          </cell>
          <cell r="B331" t="str">
            <v>巴厘岛金巴兰森林度假酒店</v>
          </cell>
          <cell r="C331" t="str">
            <v>010919 Windys HZ-B pty 1414271</v>
          </cell>
          <cell r="D331" t="str">
            <v>5796495</v>
          </cell>
          <cell r="E331" t="str">
            <v/>
          </cell>
          <cell r="F331" t="str">
            <v>2481.12</v>
          </cell>
          <cell r="G331" t="str">
            <v>RMB</v>
          </cell>
          <cell r="H331" t="str">
            <v>1</v>
          </cell>
          <cell r="I331">
            <v>360</v>
          </cell>
        </row>
        <row r="332">
          <cell r="A332">
            <v>1410435</v>
          </cell>
          <cell r="B332" t="str">
            <v>巴厘岛金巴兰森林度假酒店</v>
          </cell>
          <cell r="C332" t="str">
            <v>021119 Windys HZ-F pty 1410435</v>
          </cell>
          <cell r="D332" t="str">
            <v>5793107</v>
          </cell>
          <cell r="E332" t="str">
            <v/>
          </cell>
          <cell r="F332" t="str">
            <v>4966.56</v>
          </cell>
          <cell r="G332" t="str">
            <v>RMB</v>
          </cell>
          <cell r="H332" t="str">
            <v>1</v>
          </cell>
          <cell r="I332">
            <v>720</v>
          </cell>
        </row>
        <row r="333">
          <cell r="A333">
            <v>1417454</v>
          </cell>
          <cell r="B333" t="str">
            <v>巴厘岛金巴兰森林度假酒店</v>
          </cell>
          <cell r="C333" t="str">
            <v>122618 Windys HZ-E pty 1417454</v>
          </cell>
          <cell r="D333" t="str">
            <v>5799206</v>
          </cell>
          <cell r="E333" t="str">
            <v/>
          </cell>
          <cell r="F333" t="str">
            <v>3860.64</v>
          </cell>
          <cell r="G333" t="str">
            <v>RMB</v>
          </cell>
          <cell r="H333" t="str">
            <v>1</v>
          </cell>
          <cell r="I333">
            <v>560</v>
          </cell>
        </row>
        <row r="334">
          <cell r="A334">
            <v>1416452</v>
          </cell>
          <cell r="B334" t="str">
            <v>巴厘岛金巴兰森林度假酒店</v>
          </cell>
          <cell r="C334" t="str">
            <v>011219 Windys HZ Pty 1416452</v>
          </cell>
          <cell r="D334" t="str">
            <v>5798298</v>
          </cell>
          <cell r="E334" t="str">
            <v/>
          </cell>
          <cell r="F334" t="str">
            <v>4952.88</v>
          </cell>
          <cell r="G334" t="str">
            <v>RMB</v>
          </cell>
          <cell r="H334" t="str">
            <v>1</v>
          </cell>
          <cell r="I334">
            <v>720</v>
          </cell>
        </row>
        <row r="335">
          <cell r="A335">
            <v>1408789</v>
          </cell>
          <cell r="B335" t="str">
            <v>巴厘岛金巴兰森林度假酒店</v>
          </cell>
          <cell r="C335" t="str">
            <v>012819 Windys HZ-H Pty 1408789</v>
          </cell>
          <cell r="D335" t="str">
            <v>5790928</v>
          </cell>
          <cell r="E335" t="str">
            <v/>
          </cell>
          <cell r="F335" t="str">
            <v>2470.28</v>
          </cell>
          <cell r="G335" t="str">
            <v>RMB</v>
          </cell>
          <cell r="H335" t="str">
            <v>1</v>
          </cell>
          <cell r="I335">
            <v>360</v>
          </cell>
        </row>
        <row r="336">
          <cell r="A336">
            <v>1402151</v>
          </cell>
          <cell r="B336" t="str">
            <v>巴厘岛金巴兰森林度假酒店</v>
          </cell>
          <cell r="C336" t="str">
            <v>020519 Windys HZ-B Pty 1402151</v>
          </cell>
          <cell r="D336" t="str">
            <v>5785116</v>
          </cell>
          <cell r="E336" t="str">
            <v/>
          </cell>
          <cell r="F336" t="str">
            <v>7178.76</v>
          </cell>
          <cell r="G336" t="str">
            <v>RMB</v>
          </cell>
          <cell r="H336" t="str">
            <v>1</v>
          </cell>
          <cell r="I336">
            <v>1035</v>
          </cell>
        </row>
        <row r="337">
          <cell r="A337">
            <v>1390773</v>
          </cell>
          <cell r="B337" t="str">
            <v>巴厘岛金巴兰森林度假酒店</v>
          </cell>
          <cell r="C337" t="str">
            <v>120418 Windys HZ-B Pty 1390773</v>
          </cell>
          <cell r="D337" t="str">
            <v>5774381</v>
          </cell>
          <cell r="E337" t="str">
            <v/>
          </cell>
          <cell r="F337" t="str">
            <v>2968.72</v>
          </cell>
          <cell r="G337" t="str">
            <v>RMB</v>
          </cell>
          <cell r="H337" t="str">
            <v>1</v>
          </cell>
          <cell r="I337">
            <v>430</v>
          </cell>
        </row>
        <row r="338">
          <cell r="A338">
            <v>1409983</v>
          </cell>
          <cell r="B338" t="str">
            <v>巴厘岛金巴兰森林度假酒店</v>
          </cell>
          <cell r="C338" t="str">
            <v>012519 Windys HZ-E pty 1409983</v>
          </cell>
          <cell r="D338" t="str">
            <v>5792062</v>
          </cell>
          <cell r="E338" t="str">
            <v/>
          </cell>
          <cell r="F338" t="str">
            <v>2470.28</v>
          </cell>
          <cell r="G338" t="str">
            <v>RMB</v>
          </cell>
          <cell r="H338" t="str">
            <v>1</v>
          </cell>
          <cell r="I338">
            <v>360</v>
          </cell>
        </row>
        <row r="339">
          <cell r="A339">
            <v>1402094</v>
          </cell>
          <cell r="B339" t="str">
            <v>巴厘岛金巴兰森林度假酒店</v>
          </cell>
          <cell r="C339" t="str">
            <v>021819 Windys HZ-C pty 1402094</v>
          </cell>
          <cell r="D339" t="str">
            <v>5785079</v>
          </cell>
          <cell r="E339" t="str">
            <v/>
          </cell>
          <cell r="F339" t="str">
            <v>3745.44</v>
          </cell>
          <cell r="G339" t="str">
            <v>RMB</v>
          </cell>
          <cell r="H339" t="str">
            <v>1</v>
          </cell>
          <cell r="I339">
            <v>540</v>
          </cell>
        </row>
        <row r="340">
          <cell r="A340">
            <v>1413309</v>
          </cell>
          <cell r="B340" t="str">
            <v>巴厘岛金巴兰森林度假酒店</v>
          </cell>
          <cell r="C340" t="str">
            <v>010119 HZ 1413309</v>
          </cell>
          <cell r="D340" t="str">
            <v>5796519</v>
          </cell>
          <cell r="E340" t="str">
            <v/>
          </cell>
          <cell r="F340" t="str">
            <v>3859.52</v>
          </cell>
          <cell r="G340" t="str">
            <v>RMB</v>
          </cell>
          <cell r="H340" t="str">
            <v>1</v>
          </cell>
          <cell r="I340">
            <v>560</v>
          </cell>
        </row>
        <row r="341">
          <cell r="A341">
            <v>1414288</v>
          </cell>
          <cell r="B341" t="str">
            <v>巴厘岛金巴兰森林度假酒店</v>
          </cell>
          <cell r="C341" t="str">
            <v>021219 Windys HZ-J pty 1414288</v>
          </cell>
          <cell r="D341" t="str">
            <v>5796469</v>
          </cell>
          <cell r="E341" t="str">
            <v/>
          </cell>
          <cell r="F341" t="str">
            <v>2963.56</v>
          </cell>
          <cell r="G341" t="str">
            <v>RMB</v>
          </cell>
          <cell r="H341" t="str">
            <v>1</v>
          </cell>
          <cell r="I341">
            <v>430</v>
          </cell>
        </row>
        <row r="342">
          <cell r="A342">
            <v>1413461</v>
          </cell>
          <cell r="B342" t="str">
            <v>巴厘岛金巴兰森林度假酒店</v>
          </cell>
          <cell r="C342" t="str">
            <v>122818 HZ 1413461</v>
          </cell>
          <cell r="D342" t="str">
            <v>5796566</v>
          </cell>
          <cell r="E342" t="str">
            <v/>
          </cell>
          <cell r="F342" t="str">
            <v>3859.52</v>
          </cell>
          <cell r="G342" t="str">
            <v>RMB</v>
          </cell>
          <cell r="H342" t="str">
            <v>1</v>
          </cell>
          <cell r="I342">
            <v>560</v>
          </cell>
        </row>
        <row r="343">
          <cell r="A343">
            <v>1399638</v>
          </cell>
          <cell r="B343" t="str">
            <v>巴厘岛金巴兰森林度假酒店</v>
          </cell>
          <cell r="C343" t="str">
            <v>021119 Windys HZ-D Pty 1399638</v>
          </cell>
          <cell r="D343" t="str">
            <v>5782445</v>
          </cell>
          <cell r="E343" t="str">
            <v/>
          </cell>
          <cell r="F343" t="str">
            <v>3741.61</v>
          </cell>
          <cell r="G343" t="str">
            <v>RMB</v>
          </cell>
          <cell r="H343" t="str">
            <v>1</v>
          </cell>
          <cell r="I343">
            <v>540</v>
          </cell>
        </row>
        <row r="344">
          <cell r="A344">
            <v>1425801</v>
          </cell>
          <cell r="B344" t="str">
            <v>巴厘岛金巴兰森林度假酒店</v>
          </cell>
          <cell r="C344" t="str">
            <v>012519 Windys HZ Pty 1425801</v>
          </cell>
          <cell r="D344" t="str">
            <v/>
          </cell>
          <cell r="E344" t="str">
            <v/>
          </cell>
          <cell r="F344" t="str">
            <v>3361.45</v>
          </cell>
          <cell r="G344" t="str">
            <v>RMB</v>
          </cell>
          <cell r="H344" t="str">
            <v>1</v>
          </cell>
          <cell r="I344">
            <v>490</v>
          </cell>
        </row>
        <row r="345">
          <cell r="A345">
            <v>1411245</v>
          </cell>
          <cell r="B345" t="str">
            <v>巴厘岛金巴兰森林度假酒店</v>
          </cell>
          <cell r="C345" t="str">
            <v>021219 Windys HZ-F pty 1411245</v>
          </cell>
          <cell r="D345" t="str">
            <v>5793143</v>
          </cell>
          <cell r="E345" t="str">
            <v/>
          </cell>
          <cell r="F345" t="str">
            <v>2478.96</v>
          </cell>
          <cell r="G345" t="str">
            <v>RMB</v>
          </cell>
          <cell r="H345" t="str">
            <v>1</v>
          </cell>
          <cell r="I345">
            <v>360</v>
          </cell>
        </row>
        <row r="346">
          <cell r="A346">
            <v>1424504</v>
          </cell>
          <cell r="B346" t="str">
            <v>巴厘阿亚纳温泉度假酒店</v>
          </cell>
          <cell r="C346" t="str">
            <v>021519 Windys HZ Pty 1424504</v>
          </cell>
          <cell r="D346" t="str">
            <v>5804118</v>
          </cell>
          <cell r="E346" t="str">
            <v/>
          </cell>
          <cell r="F346" t="str">
            <v>5762.99</v>
          </cell>
          <cell r="G346" t="str">
            <v>RMB</v>
          </cell>
          <cell r="H346" t="str">
            <v>1</v>
          </cell>
          <cell r="I346">
            <v>840</v>
          </cell>
        </row>
        <row r="347">
          <cell r="A347">
            <v>1414411</v>
          </cell>
          <cell r="B347" t="str">
            <v>巴厘阿亚纳温泉度假酒店</v>
          </cell>
          <cell r="C347" t="str">
            <v>011219 Windys HZ-D pty 1414411</v>
          </cell>
          <cell r="D347" t="str">
            <v>5796054</v>
          </cell>
          <cell r="E347" t="str">
            <v/>
          </cell>
          <cell r="F347" t="str">
            <v>5789.28</v>
          </cell>
          <cell r="G347" t="str">
            <v>RMB</v>
          </cell>
          <cell r="H347" t="str">
            <v>1</v>
          </cell>
          <cell r="I347">
            <v>840</v>
          </cell>
        </row>
        <row r="348">
          <cell r="A348">
            <v>1388557</v>
          </cell>
          <cell r="B348" t="str">
            <v>巴厘阿亚纳温泉度假酒店</v>
          </cell>
          <cell r="C348" t="str">
            <v>010419 Windys HZ 1388557</v>
          </cell>
          <cell r="D348" t="str">
            <v>5771869</v>
          </cell>
          <cell r="E348" t="str">
            <v/>
          </cell>
          <cell r="F348" t="str">
            <v>5291.8</v>
          </cell>
          <cell r="G348" t="str">
            <v>RMB</v>
          </cell>
          <cell r="H348" t="str">
            <v>1</v>
          </cell>
          <cell r="I348">
            <v>760</v>
          </cell>
        </row>
        <row r="349">
          <cell r="A349">
            <v>1403021</v>
          </cell>
          <cell r="B349" t="str">
            <v>巴厘阿亚纳温泉度假酒店</v>
          </cell>
          <cell r="C349" t="str">
            <v>122318 Windys HZ Pty 1403021</v>
          </cell>
          <cell r="D349" t="str">
            <v>5785731</v>
          </cell>
          <cell r="E349" t="str">
            <v/>
          </cell>
          <cell r="F349" t="str">
            <v>7735.76</v>
          </cell>
          <cell r="G349" t="str">
            <v>RMB</v>
          </cell>
          <cell r="H349" t="str">
            <v>1</v>
          </cell>
          <cell r="I349">
            <v>1115</v>
          </cell>
        </row>
        <row r="350">
          <cell r="A350">
            <v>1403256</v>
          </cell>
          <cell r="B350" t="str">
            <v>巴厘阿亚纳温泉度假酒店</v>
          </cell>
          <cell r="C350" t="str">
            <v>010619 Windys HZ Pty 1403256</v>
          </cell>
          <cell r="D350" t="str">
            <v>5785994</v>
          </cell>
          <cell r="E350" t="str">
            <v/>
          </cell>
          <cell r="F350" t="str">
            <v>5723.77</v>
          </cell>
          <cell r="G350" t="str">
            <v>RMB</v>
          </cell>
          <cell r="H350" t="str">
            <v>1</v>
          </cell>
          <cell r="I350">
            <v>825</v>
          </cell>
        </row>
        <row r="351">
          <cell r="A351">
            <v>1407876</v>
          </cell>
          <cell r="B351" t="str">
            <v>巴厘阿亚纳温泉度假酒店</v>
          </cell>
          <cell r="C351" t="str">
            <v>012319 Windys HZ-B pty 1407876</v>
          </cell>
          <cell r="D351" t="str">
            <v>5790484/490</v>
          </cell>
          <cell r="E351" t="str">
            <v/>
          </cell>
          <cell r="F351" t="str">
            <v>9720.04</v>
          </cell>
          <cell r="G351" t="str">
            <v>RMB</v>
          </cell>
          <cell r="H351" t="str">
            <v>1</v>
          </cell>
          <cell r="I351">
            <v>1420</v>
          </cell>
        </row>
        <row r="352">
          <cell r="A352">
            <v>1425541</v>
          </cell>
          <cell r="B352" t="str">
            <v>巴厘阿亚纳温泉度假酒店</v>
          </cell>
          <cell r="C352" t="str">
            <v>021219 Windys HZ-P pty 1425541</v>
          </cell>
          <cell r="D352" t="str">
            <v/>
          </cell>
          <cell r="E352" t="str">
            <v/>
          </cell>
          <cell r="F352" t="str">
            <v>4184.66</v>
          </cell>
          <cell r="G352" t="str">
            <v>RMB</v>
          </cell>
          <cell r="H352" t="str">
            <v>1</v>
          </cell>
          <cell r="I352">
            <v>610</v>
          </cell>
        </row>
        <row r="353">
          <cell r="A353">
            <v>1376919</v>
          </cell>
          <cell r="B353" t="str">
            <v>巴厘阿亚纳温泉度假酒店</v>
          </cell>
          <cell r="C353" t="str">
            <v>012619 WIndys HZ Pty 1376919</v>
          </cell>
          <cell r="D353" t="str">
            <v>5757365</v>
          </cell>
          <cell r="E353" t="str">
            <v/>
          </cell>
          <cell r="F353" t="str">
            <v>3770.86</v>
          </cell>
          <cell r="G353" t="str">
            <v>RMB</v>
          </cell>
          <cell r="H353" t="str">
            <v>1</v>
          </cell>
          <cell r="I353">
            <v>550</v>
          </cell>
        </row>
        <row r="354">
          <cell r="A354">
            <v>1406563</v>
          </cell>
          <cell r="B354" t="str">
            <v>巴厘阿亚纳温泉度假酒店</v>
          </cell>
          <cell r="C354" t="str">
            <v>012419 Windys HZ pty 1406563</v>
          </cell>
          <cell r="D354" t="str">
            <v>5790451</v>
          </cell>
          <cell r="E354" t="str">
            <v/>
          </cell>
          <cell r="F354" t="str">
            <v>3779.93</v>
          </cell>
          <cell r="G354" t="str">
            <v>RMB</v>
          </cell>
          <cell r="H354" t="str">
            <v>1</v>
          </cell>
          <cell r="I354">
            <v>550</v>
          </cell>
        </row>
        <row r="355">
          <cell r="A355">
            <v>1393035</v>
          </cell>
          <cell r="B355" t="str">
            <v>巴厘阿亚纳温泉度假酒店</v>
          </cell>
          <cell r="C355" t="str">
            <v>021018 WINDYS HZ</v>
          </cell>
          <cell r="D355" t="str">
            <v>5776270/71</v>
          </cell>
          <cell r="E355" t="str">
            <v/>
          </cell>
          <cell r="F355" t="str">
            <v>20064.98</v>
          </cell>
          <cell r="G355" t="str">
            <v>RMB</v>
          </cell>
          <cell r="H355" t="str">
            <v>1</v>
          </cell>
          <cell r="I355">
            <v>2890</v>
          </cell>
        </row>
        <row r="356">
          <cell r="A356">
            <v>1398525</v>
          </cell>
          <cell r="B356" t="str">
            <v>巴厘阿亚纳温泉度假酒店</v>
          </cell>
          <cell r="C356" t="str">
            <v>013119 Windys HZ-B Pty 1398525</v>
          </cell>
          <cell r="D356" t="str">
            <v>5781035</v>
          </cell>
          <cell r="E356" t="str">
            <v/>
          </cell>
          <cell r="F356" t="str">
            <v>6645.6</v>
          </cell>
          <cell r="G356" t="str">
            <v>RMB</v>
          </cell>
          <cell r="H356" t="str">
            <v>1</v>
          </cell>
          <cell r="I356">
            <v>960</v>
          </cell>
        </row>
        <row r="357">
          <cell r="A357">
            <v>1405046</v>
          </cell>
          <cell r="B357" t="str">
            <v>巴厘阿亚纳温泉度假酒店</v>
          </cell>
          <cell r="C357" t="str">
            <v>121518 HZ 1405046</v>
          </cell>
          <cell r="D357" t="str">
            <v>5787365</v>
          </cell>
          <cell r="E357" t="str">
            <v/>
          </cell>
          <cell r="F357" t="str">
            <v>3888.58</v>
          </cell>
          <cell r="G357" t="str">
            <v>RMB</v>
          </cell>
          <cell r="H357" t="str">
            <v>1</v>
          </cell>
          <cell r="I357">
            <v>560</v>
          </cell>
        </row>
        <row r="358">
          <cell r="A358">
            <v>1395986</v>
          </cell>
          <cell r="B358" t="str">
            <v>巴厘阿亚纳温泉度假酒店</v>
          </cell>
          <cell r="C358" t="str">
            <v>020219 Windys HZ Pty 1395986</v>
          </cell>
          <cell r="D358" t="str">
            <v>5779159</v>
          </cell>
          <cell r="E358" t="str">
            <v/>
          </cell>
          <cell r="F358" t="str">
            <v>6867.53</v>
          </cell>
          <cell r="G358" t="str">
            <v>RMB</v>
          </cell>
          <cell r="H358" t="str">
            <v>1</v>
          </cell>
          <cell r="I358">
            <v>990</v>
          </cell>
        </row>
        <row r="359">
          <cell r="A359">
            <v>1376204</v>
          </cell>
          <cell r="B359" t="str">
            <v>巴厘阿亚纳温泉度假酒店</v>
          </cell>
          <cell r="C359" t="str">
            <v>122118 Windys HZ-B Pty 1376204</v>
          </cell>
          <cell r="D359" t="str">
            <v>5756438</v>
          </cell>
          <cell r="E359" t="str">
            <v/>
          </cell>
          <cell r="F359" t="str">
            <v>5656.7</v>
          </cell>
          <cell r="G359" t="str">
            <v>RMB</v>
          </cell>
          <cell r="H359" t="str">
            <v>1</v>
          </cell>
          <cell r="I359">
            <v>825</v>
          </cell>
        </row>
        <row r="360">
          <cell r="A360">
            <v>1412943</v>
          </cell>
          <cell r="B360" t="str">
            <v>巴厘阿亚纳温泉度假酒店</v>
          </cell>
          <cell r="C360" t="str">
            <v>012519 Windys HZ-F pty 1412943</v>
          </cell>
          <cell r="D360" t="str">
            <v>5794660</v>
          </cell>
          <cell r="E360" t="str">
            <v/>
          </cell>
          <cell r="F360" t="str">
            <v>6286.14</v>
          </cell>
          <cell r="G360" t="str">
            <v>RMB</v>
          </cell>
          <cell r="H360" t="str">
            <v>1</v>
          </cell>
          <cell r="I360">
            <v>915</v>
          </cell>
        </row>
        <row r="361">
          <cell r="A361">
            <v>1422995</v>
          </cell>
          <cell r="B361" t="str">
            <v>巴厘阿亚纳温泉度假酒店</v>
          </cell>
          <cell r="C361" t="str">
            <v>011019 Windys HZ-B pty 1422995</v>
          </cell>
          <cell r="D361" t="str">
            <v>5802892</v>
          </cell>
          <cell r="E361" t="str">
            <v/>
          </cell>
          <cell r="F361" t="str">
            <v>5660</v>
          </cell>
          <cell r="G361" t="str">
            <v>RMB</v>
          </cell>
          <cell r="H361" t="str">
            <v>1</v>
          </cell>
          <cell r="I361">
            <v>825</v>
          </cell>
        </row>
        <row r="362">
          <cell r="A362">
            <v>1378370</v>
          </cell>
          <cell r="B362" t="str">
            <v>巴厘阿亚纳温泉度假酒店</v>
          </cell>
          <cell r="C362" t="str">
            <v>012219 Windys HZ Pty 1378370</v>
          </cell>
          <cell r="D362" t="str">
            <v>5759610</v>
          </cell>
          <cell r="E362" t="str">
            <v/>
          </cell>
          <cell r="F362" t="str">
            <v>3773.33</v>
          </cell>
          <cell r="G362" t="str">
            <v>RMB</v>
          </cell>
          <cell r="H362" t="str">
            <v>1</v>
          </cell>
          <cell r="I362">
            <v>550</v>
          </cell>
        </row>
        <row r="363">
          <cell r="A363">
            <v>1421533</v>
          </cell>
          <cell r="B363" t="str">
            <v>巴厘阿亚纳温泉度假酒店</v>
          </cell>
          <cell r="C363" t="str">
            <v>012619 Windys HZ-G pty 1421533</v>
          </cell>
          <cell r="D363" t="str">
            <v>5802112/3/4</v>
          </cell>
          <cell r="E363" t="str">
            <v/>
          </cell>
          <cell r="F363" t="str">
            <v>19124.33</v>
          </cell>
          <cell r="G363" t="str">
            <v>RMB</v>
          </cell>
          <cell r="H363" t="str">
            <v>1</v>
          </cell>
          <cell r="I363">
            <v>2790</v>
          </cell>
        </row>
        <row r="364">
          <cell r="A364">
            <v>1410026</v>
          </cell>
          <cell r="B364" t="str">
            <v>巴厘阿亚纳温泉度假酒店</v>
          </cell>
          <cell r="C364" t="str">
            <v>010619 Windys HZ 1410026</v>
          </cell>
          <cell r="D364" t="str">
            <v>5792571</v>
          </cell>
          <cell r="E364" t="str">
            <v/>
          </cell>
          <cell r="F364" t="str">
            <v>3774.05</v>
          </cell>
          <cell r="G364" t="str">
            <v>RMB</v>
          </cell>
          <cell r="H364" t="str">
            <v>1</v>
          </cell>
          <cell r="I364">
            <v>550</v>
          </cell>
        </row>
        <row r="365">
          <cell r="A365">
            <v>1399137</v>
          </cell>
          <cell r="B365" t="str">
            <v>巴厘阿亚纳温泉度假酒店</v>
          </cell>
          <cell r="C365" t="str">
            <v>011519 Windys HZ Pty 1399137</v>
          </cell>
          <cell r="D365" t="str">
            <v>5781526</v>
          </cell>
          <cell r="E365" t="str">
            <v/>
          </cell>
          <cell r="F365" t="str">
            <v>9839.04</v>
          </cell>
          <cell r="G365" t="str">
            <v>RMB</v>
          </cell>
          <cell r="H365" t="str">
            <v>1</v>
          </cell>
          <cell r="I365">
            <v>1420</v>
          </cell>
        </row>
        <row r="366">
          <cell r="A366">
            <v>1422895</v>
          </cell>
          <cell r="B366" t="str">
            <v>巴厘阿亚纳温泉度假酒店</v>
          </cell>
          <cell r="C366" t="str">
            <v>021119 WIndys HZ-H pty 1422895</v>
          </cell>
          <cell r="D366" t="str">
            <v>5802752</v>
          </cell>
          <cell r="E366" t="str">
            <v/>
          </cell>
          <cell r="F366" t="str">
            <v>4184.97</v>
          </cell>
          <cell r="G366" t="str">
            <v>RMB</v>
          </cell>
          <cell r="H366" t="str">
            <v>1</v>
          </cell>
          <cell r="I366">
            <v>610</v>
          </cell>
        </row>
        <row r="367">
          <cell r="A367">
            <v>1404209</v>
          </cell>
          <cell r="B367" t="str">
            <v>巴厘阿亚纳温泉度假酒店</v>
          </cell>
          <cell r="C367" t="str">
            <v>120418 Windys HZ-G pty 1404209</v>
          </cell>
          <cell r="D367" t="str">
            <v>5786499</v>
          </cell>
          <cell r="E367" t="str">
            <v/>
          </cell>
          <cell r="F367" t="str">
            <v>5820.44</v>
          </cell>
          <cell r="G367" t="str">
            <v>RMB</v>
          </cell>
          <cell r="H367" t="str">
            <v>1</v>
          </cell>
          <cell r="I367">
            <v>840</v>
          </cell>
        </row>
        <row r="368">
          <cell r="A368">
            <v>1367215</v>
          </cell>
          <cell r="B368" t="str">
            <v>巴厘阿亚纳温泉度假酒店</v>
          </cell>
          <cell r="C368" t="str">
            <v>021419 Windys HZ Pty 1367215</v>
          </cell>
          <cell r="D368" t="str">
            <v>5745439</v>
          </cell>
          <cell r="E368" t="str">
            <v/>
          </cell>
          <cell r="F368" t="str">
            <v>4849.73</v>
          </cell>
          <cell r="G368" t="str">
            <v>RMB</v>
          </cell>
          <cell r="H368" t="str">
            <v>1</v>
          </cell>
          <cell r="I368">
            <v>710</v>
          </cell>
        </row>
        <row r="369">
          <cell r="A369">
            <v>1391832</v>
          </cell>
          <cell r="B369" t="str">
            <v>巴厘阿亚纳温泉度假酒店</v>
          </cell>
          <cell r="C369" t="str">
            <v>121618 Windys HZ-C Pty 1391832</v>
          </cell>
          <cell r="D369" t="str">
            <v>5775421</v>
          </cell>
          <cell r="E369" t="str">
            <v/>
          </cell>
          <cell r="F369" t="str">
            <v>3806.55</v>
          </cell>
          <cell r="G369" t="str">
            <v>RMB</v>
          </cell>
          <cell r="H369" t="str">
            <v>1</v>
          </cell>
          <cell r="I369">
            <v>550</v>
          </cell>
        </row>
        <row r="370">
          <cell r="A370">
            <v>1410810</v>
          </cell>
          <cell r="B370" t="str">
            <v>巴厘阿亚纳温泉度假酒店</v>
          </cell>
          <cell r="C370" t="str">
            <v>012219 Windys HZ-B pty 1410810</v>
          </cell>
          <cell r="D370" t="str">
            <v>5793634</v>
          </cell>
          <cell r="E370" t="str">
            <v/>
          </cell>
          <cell r="F370" t="str">
            <v>3793.9</v>
          </cell>
          <cell r="G370" t="str">
            <v>RMB</v>
          </cell>
          <cell r="H370" t="str">
            <v>1</v>
          </cell>
          <cell r="I370">
            <v>550</v>
          </cell>
        </row>
        <row r="371">
          <cell r="A371">
            <v>1414188</v>
          </cell>
          <cell r="B371" t="str">
            <v>巴厘阿亚纳温泉度假酒店</v>
          </cell>
          <cell r="C371" t="str">
            <v>021119 Windys HZ-G pty 1414188</v>
          </cell>
          <cell r="D371" t="str">
            <v>5795648</v>
          </cell>
          <cell r="E371" t="str">
            <v/>
          </cell>
          <cell r="F371" t="str">
            <v>4273.04</v>
          </cell>
          <cell r="G371" t="str">
            <v>RMB</v>
          </cell>
          <cell r="H371" t="str">
            <v>1</v>
          </cell>
          <cell r="I371">
            <v>620</v>
          </cell>
        </row>
        <row r="372">
          <cell r="A372">
            <v>1414906</v>
          </cell>
          <cell r="B372" t="str">
            <v>巴厘阿亚纳温泉度假酒店</v>
          </cell>
          <cell r="C372" t="str">
            <v>022019 Windys HZ pty 1414906</v>
          </cell>
          <cell r="D372" t="str">
            <v>5796893</v>
          </cell>
          <cell r="E372" t="str">
            <v/>
          </cell>
          <cell r="F372" t="str">
            <v>4199.55</v>
          </cell>
          <cell r="G372" t="str">
            <v>RMB</v>
          </cell>
          <cell r="H372" t="str">
            <v>1</v>
          </cell>
          <cell r="I372">
            <v>610</v>
          </cell>
        </row>
        <row r="373">
          <cell r="A373">
            <v>1403843</v>
          </cell>
          <cell r="B373" t="str">
            <v>巴厘阿亚纳温泉度假酒店</v>
          </cell>
          <cell r="C373" t="str">
            <v>120518 Windys HZ-F pty 1403843</v>
          </cell>
          <cell r="D373" t="str">
            <v>5786588</v>
          </cell>
          <cell r="E373" t="str">
            <v/>
          </cell>
          <cell r="F373" t="str">
            <v>3886.9</v>
          </cell>
          <cell r="G373" t="str">
            <v>RMB</v>
          </cell>
          <cell r="H373" t="str">
            <v>1</v>
          </cell>
          <cell r="I373">
            <v>560</v>
          </cell>
        </row>
        <row r="374">
          <cell r="A374">
            <v>1424501</v>
          </cell>
          <cell r="B374" t="str">
            <v>巴厘阿亚纳温泉度假酒店</v>
          </cell>
          <cell r="C374" t="str">
            <v>021519 Windys HZ Pty 1424501</v>
          </cell>
          <cell r="D374" t="str">
            <v>5804117</v>
          </cell>
          <cell r="E374" t="str">
            <v/>
          </cell>
          <cell r="F374" t="str">
            <v>5762.99</v>
          </cell>
          <cell r="G374" t="str">
            <v>RMB</v>
          </cell>
          <cell r="H374" t="str">
            <v>1</v>
          </cell>
          <cell r="I374">
            <v>840</v>
          </cell>
        </row>
        <row r="375">
          <cell r="A375">
            <v>1401195</v>
          </cell>
          <cell r="B375" t="str">
            <v>巴厘阿亚纳温泉度假酒店</v>
          </cell>
          <cell r="C375" t="str">
            <v>120518 HZ Pty</v>
          </cell>
          <cell r="D375" t="str">
            <v>5783799/800,</v>
          </cell>
          <cell r="E375" t="str">
            <v/>
          </cell>
          <cell r="F375" t="str">
            <v>7768.21</v>
          </cell>
          <cell r="G375" t="str">
            <v>RMB</v>
          </cell>
          <cell r="H375" t="str">
            <v>1</v>
          </cell>
          <cell r="I375">
            <v>1120</v>
          </cell>
        </row>
        <row r="376">
          <cell r="A376">
            <v>1415467</v>
          </cell>
          <cell r="B376" t="str">
            <v>巴厘阿亚纳温泉度假酒店</v>
          </cell>
          <cell r="C376" t="str">
            <v>122518 WIndys HZ-C pty 1415467</v>
          </cell>
          <cell r="D376" t="str">
            <v>5797748</v>
          </cell>
          <cell r="E376" t="str">
            <v/>
          </cell>
          <cell r="F376" t="str">
            <v>5231.08</v>
          </cell>
          <cell r="G376" t="str">
            <v>RMB</v>
          </cell>
          <cell r="H376" t="str">
            <v>1</v>
          </cell>
          <cell r="I376">
            <v>760</v>
          </cell>
        </row>
        <row r="377">
          <cell r="A377">
            <v>1405568</v>
          </cell>
          <cell r="B377" t="str">
            <v>巴厘阿亚纳温泉度假酒店</v>
          </cell>
          <cell r="C377" t="str">
            <v>120718 Windys HZ-G pty 1405568</v>
          </cell>
          <cell r="D377" t="str">
            <v>5787727</v>
          </cell>
          <cell r="E377" t="str">
            <v/>
          </cell>
          <cell r="F377" t="str">
            <v>4305.22</v>
          </cell>
          <cell r="G377" t="str">
            <v>RMB</v>
          </cell>
          <cell r="H377" t="str">
            <v>1</v>
          </cell>
          <cell r="I377">
            <v>620</v>
          </cell>
        </row>
        <row r="378">
          <cell r="A378">
            <v>1410128</v>
          </cell>
          <cell r="B378" t="str">
            <v>巴厘阿亚纳温泉度假酒店</v>
          </cell>
          <cell r="C378" t="str">
            <v>122318 Windys HZ-B pty 1410128</v>
          </cell>
          <cell r="D378" t="str">
            <v>5792581</v>
          </cell>
          <cell r="E378" t="str">
            <v/>
          </cell>
          <cell r="F378" t="str">
            <v>10258.54</v>
          </cell>
          <cell r="G378" t="str">
            <v>RMB</v>
          </cell>
          <cell r="H378" t="str">
            <v>1</v>
          </cell>
          <cell r="I378">
            <v>1495</v>
          </cell>
        </row>
        <row r="379">
          <cell r="A379">
            <v>1391219</v>
          </cell>
          <cell r="B379" t="str">
            <v>巴厘阿亚纳温泉度假酒店</v>
          </cell>
          <cell r="C379" t="str">
            <v>011619 Windys HZ-A Pty 1391219</v>
          </cell>
          <cell r="D379" t="str">
            <v>5774895</v>
          </cell>
          <cell r="E379" t="str">
            <v/>
          </cell>
          <cell r="F379" t="str">
            <v>4282.96</v>
          </cell>
          <cell r="G379" t="str">
            <v>RMB</v>
          </cell>
          <cell r="H379" t="str">
            <v>1</v>
          </cell>
          <cell r="I379">
            <v>620</v>
          </cell>
        </row>
        <row r="380">
          <cell r="A380">
            <v>1412167</v>
          </cell>
          <cell r="B380" t="str">
            <v>巴厘阿亚纳温泉度假酒店</v>
          </cell>
          <cell r="C380" t="str">
            <v>020819 Windys HZ-B pty 1412167</v>
          </cell>
          <cell r="D380" t="str">
            <v>5794148</v>
          </cell>
          <cell r="E380" t="str">
            <v/>
          </cell>
          <cell r="F380" t="str">
            <v>7827.7</v>
          </cell>
          <cell r="G380" t="str">
            <v>RMB</v>
          </cell>
          <cell r="H380" t="str">
            <v>1</v>
          </cell>
          <cell r="I380">
            <v>1140</v>
          </cell>
        </row>
        <row r="381">
          <cell r="A381">
            <v>1425923</v>
          </cell>
          <cell r="B381" t="str">
            <v>巴厘阿亚纳温泉度假酒店</v>
          </cell>
          <cell r="C381" t="str">
            <v>021319 WIndys HZ-I pty 1425923</v>
          </cell>
          <cell r="D381" t="str">
            <v/>
          </cell>
          <cell r="E381" t="str">
            <v/>
          </cell>
          <cell r="F381" t="str">
            <v>4253.26</v>
          </cell>
          <cell r="G381" t="str">
            <v>RMB</v>
          </cell>
          <cell r="H381" t="str">
            <v>1</v>
          </cell>
          <cell r="I381">
            <v>620</v>
          </cell>
        </row>
        <row r="382">
          <cell r="A382">
            <v>1373987</v>
          </cell>
          <cell r="B382" t="str">
            <v>巴厘阿亚纳温泉度假酒店</v>
          </cell>
          <cell r="C382" t="str">
            <v>020419 HZ 1373987</v>
          </cell>
          <cell r="D382" t="str">
            <v>5753532,5753557,5753558,5753559</v>
          </cell>
          <cell r="E382" t="str">
            <v/>
          </cell>
          <cell r="F382" t="str">
            <v>16702.04</v>
          </cell>
          <cell r="G382" t="str">
            <v>RMB</v>
          </cell>
          <cell r="H382" t="str">
            <v>1</v>
          </cell>
          <cell r="I382">
            <v>2440</v>
          </cell>
        </row>
        <row r="383">
          <cell r="A383">
            <v>1400152</v>
          </cell>
          <cell r="B383" t="str">
            <v>巴厘阿亚纳温泉度假酒店</v>
          </cell>
          <cell r="C383" t="str">
            <v>012819 Windys HZ-F Pty 1400152</v>
          </cell>
          <cell r="D383" t="str">
            <v>5782461/63</v>
          </cell>
          <cell r="E383" t="str">
            <v/>
          </cell>
          <cell r="F383" t="str">
            <v>40314.45</v>
          </cell>
          <cell r="G383" t="str">
            <v>RMB</v>
          </cell>
          <cell r="H383" t="str">
            <v>1</v>
          </cell>
          <cell r="I383">
            <v>5830</v>
          </cell>
        </row>
        <row r="384">
          <cell r="A384">
            <v>1410027</v>
          </cell>
          <cell r="B384" t="str">
            <v>巴厘阿亚纳温泉度假酒店</v>
          </cell>
          <cell r="C384" t="str">
            <v>010619 Windys HZ 1410027</v>
          </cell>
          <cell r="D384" t="str">
            <v>5792570</v>
          </cell>
          <cell r="E384" t="str">
            <v/>
          </cell>
          <cell r="F384" t="str">
            <v>3774.05</v>
          </cell>
          <cell r="G384" t="str">
            <v>RMB</v>
          </cell>
          <cell r="H384" t="str">
            <v>1</v>
          </cell>
          <cell r="I384">
            <v>550</v>
          </cell>
        </row>
        <row r="385">
          <cell r="A385">
            <v>1382210</v>
          </cell>
          <cell r="B385" t="str">
            <v>巴厘阿亚纳温泉度假酒店</v>
          </cell>
          <cell r="C385" t="str">
            <v>021219 Windys HZ-A Pty 1382210</v>
          </cell>
          <cell r="D385" t="str">
            <v>5764576</v>
          </cell>
          <cell r="E385" t="str">
            <v/>
          </cell>
          <cell r="F385" t="str">
            <v>3793.9</v>
          </cell>
          <cell r="G385" t="str">
            <v>RMB</v>
          </cell>
          <cell r="H385" t="str">
            <v>1</v>
          </cell>
          <cell r="I385">
            <v>550</v>
          </cell>
        </row>
        <row r="386">
          <cell r="A386">
            <v>1406761</v>
          </cell>
          <cell r="B386" t="str">
            <v>巴厘阿亚纳温泉度假酒店</v>
          </cell>
          <cell r="C386" t="str">
            <v>121618 Windys HZ-G pty 1406761</v>
          </cell>
          <cell r="D386" t="str">
            <v>5789235</v>
          </cell>
          <cell r="E386" t="str">
            <v/>
          </cell>
          <cell r="F386" t="str">
            <v>3779.93</v>
          </cell>
          <cell r="G386" t="str">
            <v>RMB</v>
          </cell>
          <cell r="H386" t="str">
            <v>1</v>
          </cell>
          <cell r="I386">
            <v>550</v>
          </cell>
        </row>
        <row r="387">
          <cell r="A387">
            <v>1397962</v>
          </cell>
          <cell r="B387" t="str">
            <v>巴厘阿亚纳温泉度假酒店</v>
          </cell>
          <cell r="C387" t="str">
            <v>020619 WIndys HZ-A Pty 1397962</v>
          </cell>
          <cell r="D387" t="str">
            <v>5780067</v>
          </cell>
          <cell r="E387" t="str">
            <v/>
          </cell>
          <cell r="F387" t="str">
            <v>5260.72</v>
          </cell>
          <cell r="G387" t="str">
            <v>RMB</v>
          </cell>
          <cell r="H387" t="str">
            <v>1</v>
          </cell>
          <cell r="I387">
            <v>760</v>
          </cell>
        </row>
        <row r="388">
          <cell r="A388">
            <v>1410849</v>
          </cell>
          <cell r="B388" t="str">
            <v>巴厘阿亚纳温泉度假酒店</v>
          </cell>
          <cell r="C388" t="str">
            <v>022819 Windys HZ Pty 1410849</v>
          </cell>
          <cell r="D388" t="str">
            <v>5793645</v>
          </cell>
          <cell r="E388" t="str">
            <v/>
          </cell>
          <cell r="F388" t="str">
            <v>3793.9</v>
          </cell>
          <cell r="G388" t="str">
            <v>RMB</v>
          </cell>
          <cell r="H388" t="str">
            <v>1</v>
          </cell>
          <cell r="I388">
            <v>550</v>
          </cell>
        </row>
        <row r="389">
          <cell r="A389">
            <v>1407219</v>
          </cell>
          <cell r="B389" t="str">
            <v>巴厘阿亚纳温泉度假酒店</v>
          </cell>
          <cell r="C389" t="str">
            <v>020619 Windys HZ-B pty 1407219</v>
          </cell>
          <cell r="D389" t="str">
            <v>5789978</v>
          </cell>
          <cell r="E389" t="str">
            <v/>
          </cell>
          <cell r="F389" t="str">
            <v>10748.75</v>
          </cell>
          <cell r="G389" t="str">
            <v>RMB</v>
          </cell>
          <cell r="H389" t="str">
            <v>1</v>
          </cell>
          <cell r="I389">
            <v>1575</v>
          </cell>
        </row>
        <row r="390">
          <cell r="A390">
            <v>1380046</v>
          </cell>
          <cell r="B390" t="str">
            <v>巴厘阿亚纳温泉度假酒店</v>
          </cell>
          <cell r="C390" t="str">
            <v>010819 HZ PTY 1380046</v>
          </cell>
          <cell r="D390" t="str">
            <v>5761595</v>
          </cell>
          <cell r="E390" t="str">
            <v/>
          </cell>
          <cell r="F390" t="str">
            <v>3782.35</v>
          </cell>
          <cell r="G390" t="str">
            <v>RMB</v>
          </cell>
          <cell r="H390" t="str">
            <v>1</v>
          </cell>
          <cell r="I390">
            <v>550</v>
          </cell>
        </row>
        <row r="391">
          <cell r="A391">
            <v>1421970</v>
          </cell>
          <cell r="B391" t="str">
            <v>巴厘阿亚纳温泉度假酒店</v>
          </cell>
          <cell r="C391" t="str">
            <v>021819 Windys HZ-H pty 1421970</v>
          </cell>
          <cell r="D391" t="str">
            <v>5802437</v>
          </cell>
          <cell r="E391" t="str">
            <v/>
          </cell>
          <cell r="F391" t="str">
            <v>4873.16</v>
          </cell>
          <cell r="G391" t="str">
            <v>RMB</v>
          </cell>
          <cell r="H391" t="str">
            <v>1</v>
          </cell>
          <cell r="I391">
            <v>710</v>
          </cell>
        </row>
        <row r="392">
          <cell r="A392">
            <v>1394785</v>
          </cell>
          <cell r="B392" t="str">
            <v>巴厘阿亚纳温泉度假酒店</v>
          </cell>
          <cell r="C392" t="str">
            <v>122118 Windys HZ-D Pty 1394785</v>
          </cell>
          <cell r="D392" t="str">
            <v>5777545</v>
          </cell>
          <cell r="E392" t="str">
            <v/>
          </cell>
          <cell r="F392" t="str">
            <v>4935.14</v>
          </cell>
          <cell r="G392" t="str">
            <v>RMB</v>
          </cell>
          <cell r="H392" t="str">
            <v>1</v>
          </cell>
          <cell r="I392">
            <v>710</v>
          </cell>
        </row>
        <row r="393">
          <cell r="A393">
            <v>1388138</v>
          </cell>
          <cell r="B393" t="str">
            <v>巴厘阿亚纳温泉度假酒店</v>
          </cell>
          <cell r="C393" t="str">
            <v>020419 Windys HZ Pty 1388138</v>
          </cell>
          <cell r="D393" t="str">
            <v>5771246/52</v>
          </cell>
          <cell r="E393" t="str">
            <v/>
          </cell>
          <cell r="F393" t="str">
            <v>13768.72</v>
          </cell>
          <cell r="G393" t="str">
            <v>RMB</v>
          </cell>
          <cell r="H393" t="str">
            <v>1</v>
          </cell>
          <cell r="I393">
            <v>1980</v>
          </cell>
        </row>
        <row r="394">
          <cell r="A394">
            <v>1425599</v>
          </cell>
          <cell r="B394" t="str">
            <v>巴厘阿亚纳温泉度假酒店</v>
          </cell>
          <cell r="C394" t="str">
            <v>011419 Windys HZ-E pty</v>
          </cell>
          <cell r="D394" t="str">
            <v/>
          </cell>
          <cell r="E394" t="str">
            <v/>
          </cell>
          <cell r="F394" t="str">
            <v>3773.06</v>
          </cell>
          <cell r="G394" t="str">
            <v>RMB</v>
          </cell>
          <cell r="H394" t="str">
            <v>1</v>
          </cell>
          <cell r="I394">
            <v>550</v>
          </cell>
        </row>
        <row r="395">
          <cell r="A395">
            <v>1394146</v>
          </cell>
          <cell r="B395" t="str">
            <v>巴厘阿亚纳温泉度假酒店</v>
          </cell>
          <cell r="C395" t="str">
            <v>020319 Windys HZ-A Pty 1394146</v>
          </cell>
          <cell r="D395" t="str">
            <v>5777054</v>
          </cell>
          <cell r="E395" t="str">
            <v/>
          </cell>
          <cell r="F395" t="str">
            <v>7914.91</v>
          </cell>
          <cell r="G395" t="str">
            <v>RMB</v>
          </cell>
          <cell r="H395" t="str">
            <v>1</v>
          </cell>
          <cell r="I395">
            <v>1140</v>
          </cell>
        </row>
        <row r="396">
          <cell r="A396">
            <v>1402439</v>
          </cell>
          <cell r="B396" t="str">
            <v>巴厘阿亚纳温泉度假酒店</v>
          </cell>
          <cell r="C396" t="str">
            <v>020919 Windys HZ-C pty 1402439</v>
          </cell>
          <cell r="D396" t="str">
            <v>5785254/257</v>
          </cell>
          <cell r="E396" t="str">
            <v/>
          </cell>
          <cell r="F396" t="str">
            <v>28402.75</v>
          </cell>
          <cell r="G396" t="str">
            <v>RMB</v>
          </cell>
          <cell r="H396" t="str">
            <v>1</v>
          </cell>
          <cell r="I396">
            <v>4100</v>
          </cell>
        </row>
        <row r="397">
          <cell r="A397">
            <v>1394904</v>
          </cell>
          <cell r="B397" t="str">
            <v>巴厘阿亚纳温泉度假酒店</v>
          </cell>
          <cell r="C397" t="str">
            <v>120718 Windys HZ-D Pty 1394904</v>
          </cell>
          <cell r="D397" t="str">
            <v>5778004</v>
          </cell>
          <cell r="E397" t="str">
            <v/>
          </cell>
          <cell r="F397" t="str">
            <v>4935.14</v>
          </cell>
          <cell r="G397" t="str">
            <v>RMB</v>
          </cell>
          <cell r="H397" t="str">
            <v>1</v>
          </cell>
          <cell r="I397">
            <v>710</v>
          </cell>
        </row>
        <row r="398">
          <cell r="A398">
            <v>1420026</v>
          </cell>
          <cell r="B398" t="str">
            <v>巴厘阿亚纳温泉度假酒店</v>
          </cell>
          <cell r="C398" t="str">
            <v>010819 Windys HZ-D pty 1420026</v>
          </cell>
          <cell r="D398" t="str">
            <v>5800842</v>
          </cell>
          <cell r="E398" t="str">
            <v/>
          </cell>
          <cell r="F398" t="str">
            <v>7319.85</v>
          </cell>
          <cell r="G398" t="str">
            <v>RMB</v>
          </cell>
          <cell r="H398" t="str">
            <v>1</v>
          </cell>
          <cell r="I398">
            <v>1065</v>
          </cell>
        </row>
        <row r="399">
          <cell r="A399">
            <v>1420240</v>
          </cell>
          <cell r="B399" t="str">
            <v>巴厘阿亚纳温泉度假酒店</v>
          </cell>
          <cell r="C399" t="str">
            <v>012919 Windys HZ-I pty 1420240</v>
          </cell>
          <cell r="D399" t="str">
            <v>5800877</v>
          </cell>
          <cell r="E399" t="str">
            <v/>
          </cell>
          <cell r="F399" t="str">
            <v>4192.59</v>
          </cell>
          <cell r="G399" t="str">
            <v>RMB</v>
          </cell>
          <cell r="H399" t="str">
            <v>1</v>
          </cell>
          <cell r="I399">
            <v>610</v>
          </cell>
        </row>
        <row r="400">
          <cell r="A400">
            <v>1392966</v>
          </cell>
          <cell r="B400" t="str">
            <v>巴厘阿亚纳温泉度假酒店</v>
          </cell>
          <cell r="C400" t="str">
            <v>020819 WINDYS HZ PTY 1392966</v>
          </cell>
          <cell r="D400" t="str">
            <v>5777562</v>
          </cell>
          <cell r="E400" t="str">
            <v/>
          </cell>
          <cell r="F400" t="str">
            <v>4582.31</v>
          </cell>
          <cell r="G400" t="str">
            <v>RMB</v>
          </cell>
          <cell r="H400" t="str">
            <v>1</v>
          </cell>
          <cell r="I400">
            <v>660</v>
          </cell>
        </row>
        <row r="401">
          <cell r="A401">
            <v>1403477</v>
          </cell>
          <cell r="B401" t="str">
            <v>巴厘阿亚纳温泉度假酒店</v>
          </cell>
          <cell r="C401" t="str">
            <v>121918 Windys HZ Pty 1403477</v>
          </cell>
          <cell r="D401" t="str">
            <v>5786039</v>
          </cell>
          <cell r="E401" t="str">
            <v/>
          </cell>
          <cell r="F401" t="str">
            <v>3886.9</v>
          </cell>
          <cell r="G401" t="str">
            <v>RMB</v>
          </cell>
          <cell r="H401" t="str">
            <v>1</v>
          </cell>
          <cell r="I401">
            <v>560</v>
          </cell>
        </row>
        <row r="402">
          <cell r="A402">
            <v>1394303</v>
          </cell>
          <cell r="B402" t="str">
            <v>巴厘阿亚纳温泉度假酒店</v>
          </cell>
          <cell r="C402" t="str">
            <v>021019 Windys HZ-C Pty 1394303</v>
          </cell>
          <cell r="D402" t="str">
            <v>5775076</v>
          </cell>
          <cell r="E402" t="str">
            <v/>
          </cell>
          <cell r="F402" t="str">
            <v>4408.74</v>
          </cell>
          <cell r="G402" t="str">
            <v>RMB</v>
          </cell>
          <cell r="H402" t="str">
            <v>1</v>
          </cell>
          <cell r="I402">
            <v>635</v>
          </cell>
        </row>
        <row r="403">
          <cell r="A403">
            <v>1385546</v>
          </cell>
          <cell r="B403" t="str">
            <v>巴厘阿亚纳温泉度假酒店</v>
          </cell>
          <cell r="C403" t="str">
            <v>120718 Windys HZ-B Pty 1385546</v>
          </cell>
          <cell r="D403" t="str">
            <v>5768181</v>
          </cell>
          <cell r="E403" t="str">
            <v/>
          </cell>
          <cell r="F403" t="str">
            <v>3812.55</v>
          </cell>
          <cell r="G403" t="str">
            <v>RMB</v>
          </cell>
          <cell r="H403" t="str">
            <v>1</v>
          </cell>
          <cell r="I403">
            <v>550</v>
          </cell>
        </row>
        <row r="404">
          <cell r="A404">
            <v>1376639</v>
          </cell>
          <cell r="B404" t="str">
            <v>巴厘阿亚纳温泉度假酒店</v>
          </cell>
          <cell r="C404" t="str">
            <v>020419 Windys HZ-B Pty 1376639</v>
          </cell>
          <cell r="D404" t="str">
            <v>5756760</v>
          </cell>
          <cell r="E404" t="str">
            <v/>
          </cell>
          <cell r="F404" t="str">
            <v>4184.05</v>
          </cell>
          <cell r="G404" t="str">
            <v>RMB</v>
          </cell>
          <cell r="H404" t="str">
            <v>1</v>
          </cell>
          <cell r="I404">
            <v>610</v>
          </cell>
        </row>
        <row r="405">
          <cell r="A405">
            <v>1393040</v>
          </cell>
          <cell r="B405" t="str">
            <v>巴厘阿亚纳温泉度假酒店</v>
          </cell>
          <cell r="C405" t="str">
            <v>020118 Windys HZ Pty</v>
          </cell>
          <cell r="D405" t="str">
            <v>5776268</v>
          </cell>
          <cell r="E405" t="str">
            <v/>
          </cell>
          <cell r="F405" t="str">
            <v>4026.88</v>
          </cell>
          <cell r="G405" t="str">
            <v>RMB</v>
          </cell>
          <cell r="H405" t="str">
            <v>1</v>
          </cell>
          <cell r="I405">
            <v>580</v>
          </cell>
        </row>
        <row r="406">
          <cell r="A406">
            <v>1419197</v>
          </cell>
          <cell r="B406" t="str">
            <v>巴厘阿亚纳温泉度假酒店</v>
          </cell>
          <cell r="C406" t="str">
            <v>011819 Windys HZ Pty 1419197</v>
          </cell>
          <cell r="D406" t="str">
            <v>58000092/3/4</v>
          </cell>
          <cell r="E406" t="str">
            <v/>
          </cell>
          <cell r="F406" t="str">
            <v>11363.55</v>
          </cell>
          <cell r="G406" t="str">
            <v>RMB</v>
          </cell>
          <cell r="H406" t="str">
            <v>1</v>
          </cell>
          <cell r="I406">
            <v>1650</v>
          </cell>
        </row>
        <row r="407">
          <cell r="A407">
            <v>1402709</v>
          </cell>
          <cell r="B407" t="str">
            <v>巴厘阿亚纳温泉度假酒店</v>
          </cell>
          <cell r="C407" t="str">
            <v>120118 HZ-B 1402709</v>
          </cell>
          <cell r="D407" t="str">
            <v>5785622</v>
          </cell>
          <cell r="E407" t="str">
            <v/>
          </cell>
          <cell r="F407" t="str">
            <v>3879.4</v>
          </cell>
          <cell r="G407" t="str">
            <v>RMB</v>
          </cell>
          <cell r="H407" t="str">
            <v>1</v>
          </cell>
          <cell r="I407">
            <v>560</v>
          </cell>
        </row>
        <row r="408">
          <cell r="A408">
            <v>1386260</v>
          </cell>
          <cell r="B408" t="str">
            <v>巴厘阿亚纳温泉度假酒店</v>
          </cell>
          <cell r="C408" t="str">
            <v>011719 WIndys HZ-A Pty 1386260</v>
          </cell>
          <cell r="D408" t="str">
            <v>5768897</v>
          </cell>
          <cell r="E408" t="str">
            <v/>
          </cell>
          <cell r="F408" t="str">
            <v>7386.73</v>
          </cell>
          <cell r="G408" t="str">
            <v>RMB</v>
          </cell>
          <cell r="H408" t="str">
            <v>1</v>
          </cell>
          <cell r="I408">
            <v>1065</v>
          </cell>
        </row>
        <row r="409">
          <cell r="A409">
            <v>1409080</v>
          </cell>
          <cell r="B409" t="str">
            <v>巴厘阿亚纳温泉度假酒店</v>
          </cell>
          <cell r="C409" t="str">
            <v>0216 HZ</v>
          </cell>
          <cell r="D409" t="str">
            <v>5791437/38/39</v>
          </cell>
          <cell r="E409" t="str">
            <v/>
          </cell>
          <cell r="F409" t="str">
            <v>11527.99</v>
          </cell>
          <cell r="G409" t="str">
            <v>RMB</v>
          </cell>
          <cell r="H409" t="str">
            <v>1</v>
          </cell>
          <cell r="I409">
            <v>1680</v>
          </cell>
        </row>
        <row r="410">
          <cell r="A410">
            <v>1424508</v>
          </cell>
          <cell r="B410" t="str">
            <v>巴厘阿亚纳温泉度假酒店</v>
          </cell>
          <cell r="C410" t="str">
            <v>021519 Windys HZ Pty 1424508</v>
          </cell>
          <cell r="D410" t="str">
            <v>5804119</v>
          </cell>
          <cell r="E410" t="str">
            <v/>
          </cell>
          <cell r="F410" t="str">
            <v>5762.99</v>
          </cell>
          <cell r="G410" t="str">
            <v>RMB</v>
          </cell>
          <cell r="H410" t="str">
            <v>1</v>
          </cell>
          <cell r="I410">
            <v>840</v>
          </cell>
        </row>
        <row r="411">
          <cell r="A411">
            <v>1398869</v>
          </cell>
          <cell r="B411" t="str">
            <v>巴厘阿亚纳温泉度假酒店</v>
          </cell>
          <cell r="C411" t="str">
            <v>020419 Windys HZ-E Pty 1398869</v>
          </cell>
          <cell r="D411" t="str">
            <v>5781244</v>
          </cell>
          <cell r="E411" t="str">
            <v/>
          </cell>
          <cell r="F411" t="str">
            <v>5404.54</v>
          </cell>
          <cell r="G411" t="str">
            <v>RMB</v>
          </cell>
          <cell r="H411" t="str">
            <v>1</v>
          </cell>
          <cell r="I411">
            <v>780</v>
          </cell>
        </row>
        <row r="412">
          <cell r="A412">
            <v>1376273</v>
          </cell>
          <cell r="B412" t="str">
            <v>巴厘阿亚纳温泉度假酒店</v>
          </cell>
          <cell r="C412" t="str">
            <v>021019 Windys HZ Pty 1376273</v>
          </cell>
          <cell r="D412" t="str">
            <v>5756348</v>
          </cell>
          <cell r="E412" t="str">
            <v/>
          </cell>
          <cell r="F412" t="str">
            <v>3976.83</v>
          </cell>
          <cell r="G412" t="str">
            <v>RMB</v>
          </cell>
          <cell r="H412" t="str">
            <v>1</v>
          </cell>
          <cell r="I412">
            <v>580</v>
          </cell>
        </row>
        <row r="413">
          <cell r="A413">
            <v>1390093</v>
          </cell>
          <cell r="B413" t="str">
            <v>巴厘阿亚纳温泉度假酒店</v>
          </cell>
          <cell r="C413" t="str">
            <v>030819 Windys HZ-A Pty 1390093</v>
          </cell>
          <cell r="D413" t="str">
            <v>5773744</v>
          </cell>
          <cell r="E413" t="str">
            <v/>
          </cell>
          <cell r="F413" t="str">
            <v>3782.63</v>
          </cell>
          <cell r="G413" t="str">
            <v>RMB</v>
          </cell>
          <cell r="H413" t="str">
            <v>1</v>
          </cell>
          <cell r="I413">
            <v>550</v>
          </cell>
        </row>
        <row r="414">
          <cell r="A414">
            <v>1410024</v>
          </cell>
          <cell r="B414" t="str">
            <v>巴厘阿亚纳温泉度假酒店</v>
          </cell>
          <cell r="C414" t="str">
            <v>010619 Windys HZ 1410024</v>
          </cell>
          <cell r="D414" t="str">
            <v>5792572</v>
          </cell>
          <cell r="E414" t="str">
            <v/>
          </cell>
          <cell r="F414" t="str">
            <v>3774.05</v>
          </cell>
          <cell r="G414" t="str">
            <v>RMB</v>
          </cell>
          <cell r="H414" t="str">
            <v>1</v>
          </cell>
          <cell r="I414">
            <v>550</v>
          </cell>
        </row>
        <row r="415">
          <cell r="A415">
            <v>1424832</v>
          </cell>
          <cell r="B415" t="str">
            <v>巴厘阿亚纳温泉度假酒店</v>
          </cell>
          <cell r="C415" t="str">
            <v>011519 Windys HZ-E pty 1424832</v>
          </cell>
          <cell r="D415" t="str">
            <v>5804859</v>
          </cell>
          <cell r="E415" t="str">
            <v/>
          </cell>
          <cell r="F415" t="str">
            <v>3767.01</v>
          </cell>
          <cell r="G415" t="str">
            <v>RMB</v>
          </cell>
          <cell r="H415" t="str">
            <v>1</v>
          </cell>
          <cell r="I415">
            <v>550</v>
          </cell>
        </row>
        <row r="416">
          <cell r="A416">
            <v>1403658</v>
          </cell>
          <cell r="B416" t="str">
            <v>巴厘阿亚纳温泉度假酒店</v>
          </cell>
          <cell r="C416" t="str">
            <v>121118 Windys HZ-C pty 1403658</v>
          </cell>
          <cell r="D416" t="str">
            <v>5786195</v>
          </cell>
          <cell r="E416" t="str">
            <v/>
          </cell>
          <cell r="F416" t="str">
            <v>4233.95</v>
          </cell>
          <cell r="G416" t="str">
            <v>RMB</v>
          </cell>
          <cell r="H416" t="str">
            <v>1</v>
          </cell>
          <cell r="I416">
            <v>610</v>
          </cell>
        </row>
        <row r="417">
          <cell r="A417">
            <v>1418357</v>
          </cell>
          <cell r="B417" t="str">
            <v>巴厘阿亚纳温泉度假酒店</v>
          </cell>
          <cell r="C417" t="str">
            <v>011219 WINDYS HZ Pty1418357</v>
          </cell>
          <cell r="D417" t="str">
            <v>5799632</v>
          </cell>
          <cell r="E417" t="str">
            <v/>
          </cell>
          <cell r="F417" t="str">
            <v>5687.55</v>
          </cell>
          <cell r="G417" t="str">
            <v>RMB</v>
          </cell>
          <cell r="H417" t="str">
            <v>1</v>
          </cell>
          <cell r="I417">
            <v>825</v>
          </cell>
        </row>
        <row r="418">
          <cell r="A418">
            <v>1404626</v>
          </cell>
          <cell r="B418" t="str">
            <v>巴厘阿亚纳温泉度假酒店</v>
          </cell>
          <cell r="C418" t="str">
            <v>121418 HZ</v>
          </cell>
          <cell r="D418" t="str">
            <v>5787013</v>
          </cell>
          <cell r="E418" t="str">
            <v/>
          </cell>
          <cell r="F418" t="str">
            <v>3880.3</v>
          </cell>
          <cell r="G418" t="str">
            <v>RMB</v>
          </cell>
          <cell r="H418" t="str">
            <v>1</v>
          </cell>
          <cell r="I418">
            <v>560</v>
          </cell>
        </row>
        <row r="419">
          <cell r="A419">
            <v>1396270</v>
          </cell>
          <cell r="B419" t="str">
            <v>巴厘阿亚纳温泉度假酒店</v>
          </cell>
          <cell r="C419" t="str">
            <v>011619 Windys HZ-B Pty 1396270</v>
          </cell>
          <cell r="D419" t="str">
            <v>5779312</v>
          </cell>
          <cell r="E419" t="str">
            <v/>
          </cell>
          <cell r="F419" t="str">
            <v>4986.72</v>
          </cell>
          <cell r="G419" t="str">
            <v>RMB</v>
          </cell>
          <cell r="H419" t="str">
            <v>1</v>
          </cell>
          <cell r="I419">
            <v>720</v>
          </cell>
        </row>
        <row r="420">
          <cell r="A420">
            <v>1423144</v>
          </cell>
          <cell r="B420" t="str">
            <v>巴厘阿亚纳温泉度假酒店</v>
          </cell>
          <cell r="C420" t="str">
            <v>011819 Windys HZ-C pty 1423144</v>
          </cell>
          <cell r="D420" t="str">
            <v>5803027/28/29</v>
          </cell>
          <cell r="E420" t="str">
            <v/>
          </cell>
          <cell r="F420" t="str">
            <v>23051.62</v>
          </cell>
          <cell r="G420" t="str">
            <v>RMB</v>
          </cell>
          <cell r="H420" t="str">
            <v>1</v>
          </cell>
          <cell r="I420">
            <v>3360</v>
          </cell>
        </row>
        <row r="421">
          <cell r="A421">
            <v>1405411</v>
          </cell>
          <cell r="B421" t="str">
            <v>巴厘阿亚纳温泉度假酒店</v>
          </cell>
          <cell r="C421" t="str">
            <v>121218 Windys HZ-C pty 1405411</v>
          </cell>
          <cell r="D421" t="str">
            <v>5787730</v>
          </cell>
          <cell r="E421" t="str">
            <v/>
          </cell>
          <cell r="F421" t="str">
            <v>3819.15</v>
          </cell>
          <cell r="G421" t="str">
            <v>RMB</v>
          </cell>
          <cell r="H421" t="str">
            <v>1</v>
          </cell>
          <cell r="I421">
            <v>550</v>
          </cell>
        </row>
        <row r="422">
          <cell r="A422">
            <v>1422538</v>
          </cell>
          <cell r="B422" t="str">
            <v>巴厘阿亚纳温泉度假酒店</v>
          </cell>
          <cell r="C422" t="str">
            <v>021319 Windys HZ-F pty 1422538</v>
          </cell>
          <cell r="D422" t="str">
            <v>5802753</v>
          </cell>
          <cell r="E422" t="str">
            <v/>
          </cell>
          <cell r="F422" t="str">
            <v>4184.97</v>
          </cell>
          <cell r="G422" t="str">
            <v>RMB</v>
          </cell>
          <cell r="H422" t="str">
            <v>1</v>
          </cell>
          <cell r="I422">
            <v>610</v>
          </cell>
        </row>
        <row r="423">
          <cell r="A423">
            <v>1416984</v>
          </cell>
          <cell r="B423" t="str">
            <v>巴厘岛阿雅娜度假别墅</v>
          </cell>
          <cell r="C423" t="str">
            <v>122418 Windys HZ-D pty 1416984</v>
          </cell>
          <cell r="D423" t="str">
            <v>5798633</v>
          </cell>
          <cell r="E423" t="str">
            <v/>
          </cell>
          <cell r="F423" t="str">
            <v>12921.43</v>
          </cell>
          <cell r="G423" t="str">
            <v>RMB</v>
          </cell>
          <cell r="H423" t="str">
            <v>1</v>
          </cell>
          <cell r="I423">
            <v>1880</v>
          </cell>
        </row>
        <row r="424">
          <cell r="A424">
            <v>1415232</v>
          </cell>
          <cell r="B424" t="str">
            <v>巴厘岛阿雅娜度假别墅</v>
          </cell>
          <cell r="C424" t="str">
            <v>021419 WINDYS HZ Pty 1415232</v>
          </cell>
          <cell r="D424" t="str">
            <v>5797344</v>
          </cell>
          <cell r="E424" t="str">
            <v/>
          </cell>
          <cell r="F424" t="str">
            <v>17348.94</v>
          </cell>
          <cell r="G424" t="str">
            <v>RMB</v>
          </cell>
          <cell r="H424" t="str">
            <v>1</v>
          </cell>
          <cell r="I424">
            <v>2520</v>
          </cell>
        </row>
        <row r="425">
          <cell r="A425">
            <v>1409816</v>
          </cell>
          <cell r="B425" t="str">
            <v>巴厘岛阿雅娜度假别墅</v>
          </cell>
          <cell r="C425" t="str">
            <v>012119 Windys HZ-B pty 1409816</v>
          </cell>
          <cell r="D425" t="str">
            <v>5791964</v>
          </cell>
          <cell r="E425" t="str">
            <v/>
          </cell>
          <cell r="F425" t="str">
            <v>9606.66</v>
          </cell>
          <cell r="G425" t="str">
            <v>RMB</v>
          </cell>
          <cell r="H425" t="str">
            <v>1</v>
          </cell>
          <cell r="I425">
            <v>1400</v>
          </cell>
        </row>
        <row r="426">
          <cell r="A426">
            <v>1409423</v>
          </cell>
          <cell r="B426" t="str">
            <v>巴厘岛阿雅娜度假别墅</v>
          </cell>
          <cell r="C426" t="str">
            <v>020619 Windys HZ 1409423</v>
          </cell>
          <cell r="D426" t="str">
            <v>5791451</v>
          </cell>
          <cell r="E426" t="str">
            <v/>
          </cell>
          <cell r="F426" t="str">
            <v>19350.56</v>
          </cell>
          <cell r="G426" t="str">
            <v>RMB</v>
          </cell>
          <cell r="H426" t="str">
            <v>1</v>
          </cell>
          <cell r="I426">
            <v>2820</v>
          </cell>
        </row>
        <row r="427">
          <cell r="A427">
            <v>1415975</v>
          </cell>
          <cell r="B427" t="str">
            <v>巴厘岛阿雅娜度假别墅</v>
          </cell>
          <cell r="C427" t="str">
            <v>021418 HZ</v>
          </cell>
          <cell r="D427" t="str">
            <v>5797777</v>
          </cell>
          <cell r="E427" t="str">
            <v/>
          </cell>
          <cell r="F427" t="str">
            <v>17345.16</v>
          </cell>
          <cell r="G427" t="str">
            <v>RMB</v>
          </cell>
          <cell r="H427" t="str">
            <v>1</v>
          </cell>
          <cell r="I427">
            <v>2520</v>
          </cell>
        </row>
        <row r="428">
          <cell r="A428">
            <v>1366186</v>
          </cell>
          <cell r="B428" t="str">
            <v>巴厘岛阿雅娜度假别墅</v>
          </cell>
          <cell r="C428" t="str">
            <v>012819 WIndys HZ Pty 1366186</v>
          </cell>
          <cell r="D428" t="str">
            <v>5745065</v>
          </cell>
          <cell r="E428" t="str">
            <v/>
          </cell>
          <cell r="F428" t="str">
            <v>29194.74</v>
          </cell>
          <cell r="G428" t="str">
            <v>RMB</v>
          </cell>
          <cell r="H428" t="str">
            <v>1</v>
          </cell>
          <cell r="I428">
            <v>4280</v>
          </cell>
        </row>
        <row r="429">
          <cell r="A429">
            <v>1396425</v>
          </cell>
          <cell r="B429" t="str">
            <v>巴厘岛阿雅娜度假别墅</v>
          </cell>
          <cell r="C429" t="str">
            <v>121718 WIndys HZ-C Pty 1396425</v>
          </cell>
          <cell r="D429" t="str">
            <v>5779461</v>
          </cell>
          <cell r="E429" t="str">
            <v/>
          </cell>
          <cell r="F429" t="str">
            <v>23271.36</v>
          </cell>
          <cell r="G429" t="str">
            <v>RMB</v>
          </cell>
          <cell r="H429" t="str">
            <v>1</v>
          </cell>
          <cell r="I429">
            <v>3360</v>
          </cell>
        </row>
        <row r="430">
          <cell r="A430">
            <v>1425222</v>
          </cell>
          <cell r="B430" t="str">
            <v>巴厘岛阿雅娜度假别墅</v>
          </cell>
          <cell r="C430" t="str">
            <v>1425222</v>
          </cell>
          <cell r="D430" t="str">
            <v/>
          </cell>
          <cell r="E430" t="str">
            <v/>
          </cell>
          <cell r="F430" t="str">
            <v>19177.48</v>
          </cell>
          <cell r="G430" t="str">
            <v>RMB</v>
          </cell>
          <cell r="H430" t="str">
            <v>1</v>
          </cell>
          <cell r="I430">
            <v>2800</v>
          </cell>
        </row>
        <row r="431">
          <cell r="A431">
            <v>1425548</v>
          </cell>
          <cell r="B431" t="str">
            <v>巴厘岛阿雅娜度假别墅</v>
          </cell>
          <cell r="C431" t="str">
            <v>030619 Windys HZ-G pty 1425548</v>
          </cell>
          <cell r="D431" t="str">
            <v/>
          </cell>
          <cell r="E431" t="str">
            <v/>
          </cell>
          <cell r="F431" t="str">
            <v>9604.14</v>
          </cell>
          <cell r="G431" t="str">
            <v>RMB</v>
          </cell>
          <cell r="H431" t="str">
            <v>1</v>
          </cell>
          <cell r="I431">
            <v>1400</v>
          </cell>
        </row>
        <row r="432">
          <cell r="A432">
            <v>1408868</v>
          </cell>
          <cell r="B432" t="str">
            <v>巴厘岛阿雅娜度假别墅</v>
          </cell>
          <cell r="C432" t="str">
            <v>122518 WIndys HZ pty 1408868</v>
          </cell>
          <cell r="D432" t="str">
            <v>57912249,52</v>
          </cell>
          <cell r="E432" t="str">
            <v/>
          </cell>
          <cell r="F432" t="str">
            <v>21683.6</v>
          </cell>
          <cell r="G432" t="str">
            <v>RMB</v>
          </cell>
          <cell r="H432" t="str">
            <v>1</v>
          </cell>
          <cell r="I432">
            <v>3160</v>
          </cell>
        </row>
        <row r="433">
          <cell r="A433">
            <v>1426290</v>
          </cell>
          <cell r="B433" t="str">
            <v>巴厘岛阿雅娜度假别墅</v>
          </cell>
          <cell r="C433" t="str">
            <v>011719 Windys HZ-E pty 1426290</v>
          </cell>
          <cell r="D433" t="str">
            <v/>
          </cell>
          <cell r="E433" t="str">
            <v/>
          </cell>
          <cell r="F433" t="str">
            <v>9599.94</v>
          </cell>
          <cell r="G433" t="str">
            <v>RMB</v>
          </cell>
          <cell r="H433" t="str">
            <v>1</v>
          </cell>
          <cell r="I433">
            <v>1400</v>
          </cell>
        </row>
        <row r="434">
          <cell r="A434">
            <v>1396166</v>
          </cell>
          <cell r="B434" t="str">
            <v>巴厘岛阿雅娜度假别墅</v>
          </cell>
          <cell r="C434" t="str">
            <v>020319 WIndys HZ-B Pty 1396166</v>
          </cell>
          <cell r="D434" t="str">
            <v>5779254</v>
          </cell>
          <cell r="E434" t="str">
            <v/>
          </cell>
          <cell r="F434" t="str">
            <v>16414.62</v>
          </cell>
          <cell r="G434" t="str">
            <v>RMB</v>
          </cell>
          <cell r="H434" t="str">
            <v>1</v>
          </cell>
          <cell r="I434">
            <v>2370</v>
          </cell>
        </row>
        <row r="435">
          <cell r="A435">
            <v>1398590</v>
          </cell>
          <cell r="B435" t="str">
            <v>巴厘岛阿雅娜度假别墅</v>
          </cell>
          <cell r="C435" t="str">
            <v>021019 WIndys HZ-D Pty 1398590</v>
          </cell>
          <cell r="D435" t="str">
            <v>5781002</v>
          </cell>
          <cell r="E435" t="str">
            <v/>
          </cell>
          <cell r="F435" t="str">
            <v>10314.53</v>
          </cell>
          <cell r="G435" t="str">
            <v>RMB</v>
          </cell>
          <cell r="H435" t="str">
            <v>1</v>
          </cell>
          <cell r="I435">
            <v>1490</v>
          </cell>
        </row>
        <row r="436">
          <cell r="A436">
            <v>1423511</v>
          </cell>
          <cell r="B436" t="str">
            <v>巴厘岛阿雅娜度假别墅</v>
          </cell>
          <cell r="C436" t="str">
            <v>010719 Windys HZ Pty 1423511</v>
          </cell>
          <cell r="D436" t="str">
            <v>5803262</v>
          </cell>
          <cell r="E436" t="str">
            <v/>
          </cell>
          <cell r="F436" t="str">
            <v>9604.98</v>
          </cell>
          <cell r="G436" t="str">
            <v>RMB</v>
          </cell>
          <cell r="H436" t="str">
            <v>1</v>
          </cell>
          <cell r="I436">
            <v>1400</v>
          </cell>
        </row>
        <row r="437">
          <cell r="A437">
            <v>1391299</v>
          </cell>
          <cell r="B437" t="str">
            <v>巴厘岛阿雅娜度假别墅</v>
          </cell>
          <cell r="C437" t="str">
            <v>021119 Windys HZ-A Pty 1391299</v>
          </cell>
          <cell r="D437" t="str">
            <v>5775025</v>
          </cell>
          <cell r="E437" t="str">
            <v/>
          </cell>
          <cell r="F437" t="str">
            <v>11674.52</v>
          </cell>
          <cell r="G437" t="str">
            <v>RMB</v>
          </cell>
          <cell r="H437" t="str">
            <v>1</v>
          </cell>
          <cell r="I437">
            <v>1690</v>
          </cell>
        </row>
        <row r="438">
          <cell r="A438">
            <v>1419083</v>
          </cell>
          <cell r="B438" t="str">
            <v>巴厘岛阿雅娜度假别墅</v>
          </cell>
          <cell r="C438" t="str">
            <v>020419 Windys HZ Pty 1419083</v>
          </cell>
          <cell r="D438" t="str">
            <v>5800124</v>
          </cell>
          <cell r="E438" t="str">
            <v/>
          </cell>
          <cell r="F438" t="str">
            <v>12258.86</v>
          </cell>
          <cell r="G438" t="str">
            <v>RMB</v>
          </cell>
          <cell r="H438" t="str">
            <v>1</v>
          </cell>
          <cell r="I438">
            <v>1780</v>
          </cell>
        </row>
        <row r="439">
          <cell r="A439">
            <v>1410141</v>
          </cell>
          <cell r="B439" t="str">
            <v>巴厘岛阿雅娜度假别墅</v>
          </cell>
          <cell r="C439" t="str">
            <v>121818 Windys HZ-G pty 1410141</v>
          </cell>
          <cell r="D439" t="str">
            <v>5792673/4</v>
          </cell>
          <cell r="E439" t="str">
            <v/>
          </cell>
          <cell r="F439" t="str">
            <v>38426.64</v>
          </cell>
          <cell r="G439" t="str">
            <v>RMB</v>
          </cell>
          <cell r="H439" t="str">
            <v>1</v>
          </cell>
          <cell r="I439">
            <v>5600</v>
          </cell>
        </row>
        <row r="440">
          <cell r="A440">
            <v>1425770</v>
          </cell>
          <cell r="B440" t="str">
            <v>巴厘岛乌鲁瓦图万丽度假村</v>
          </cell>
          <cell r="C440" t="str">
            <v>1425770</v>
          </cell>
          <cell r="D440" t="str">
            <v/>
          </cell>
          <cell r="E440" t="str">
            <v/>
          </cell>
          <cell r="F440" t="str">
            <v>28195.01</v>
          </cell>
          <cell r="G440" t="str">
            <v>RMB</v>
          </cell>
          <cell r="H440" t="str">
            <v>1</v>
          </cell>
          <cell r="I440">
            <v>4110</v>
          </cell>
        </row>
        <row r="441">
          <cell r="A441">
            <v>1402611</v>
          </cell>
          <cell r="B441" t="str">
            <v>阿雅娜科莫多维艾齐洙沙滩度假村</v>
          </cell>
          <cell r="C441" t="str">
            <v>012019 HZ-B 1402611</v>
          </cell>
          <cell r="D441" t="str">
            <v>20296</v>
          </cell>
          <cell r="E441" t="str">
            <v/>
          </cell>
          <cell r="F441" t="str">
            <v>5195.63</v>
          </cell>
          <cell r="G441" t="str">
            <v>RMB</v>
          </cell>
          <cell r="H441" t="str">
            <v>1</v>
          </cell>
          <cell r="I441">
            <v>750</v>
          </cell>
        </row>
        <row r="442">
          <cell r="A442">
            <v>1403210</v>
          </cell>
          <cell r="B442" t="str">
            <v>阿雅娜科莫多维艾齐洙沙滩度假村</v>
          </cell>
          <cell r="C442" t="str">
            <v>020219 Windys HZ-B Pty 1403210</v>
          </cell>
          <cell r="D442" t="str">
            <v>20354</v>
          </cell>
          <cell r="E442" t="str">
            <v/>
          </cell>
          <cell r="F442" t="str">
            <v>5203.43</v>
          </cell>
          <cell r="G442" t="str">
            <v>RMB</v>
          </cell>
          <cell r="H442" t="str">
            <v>1</v>
          </cell>
          <cell r="I442">
            <v>750</v>
          </cell>
        </row>
        <row r="443">
          <cell r="A443">
            <v>1404531</v>
          </cell>
          <cell r="B443" t="str">
            <v>阿雅娜科莫多维艾齐洙沙滩度假村</v>
          </cell>
          <cell r="C443" t="str">
            <v>1222 HZ</v>
          </cell>
          <cell r="D443" t="str">
            <v>20589</v>
          </cell>
          <cell r="E443" t="str">
            <v/>
          </cell>
          <cell r="F443" t="str">
            <v>9146.41</v>
          </cell>
          <cell r="G443" t="str">
            <v>RMB</v>
          </cell>
          <cell r="H443" t="str">
            <v>1</v>
          </cell>
          <cell r="I443">
            <v>1320</v>
          </cell>
        </row>
        <row r="444">
          <cell r="A444">
            <v>1404514</v>
          </cell>
          <cell r="B444" t="str">
            <v>阿雅娜科莫多维艾齐洙沙滩度假村</v>
          </cell>
          <cell r="C444" t="str">
            <v>1222 HZ</v>
          </cell>
          <cell r="D444" t="str">
            <v>20487</v>
          </cell>
          <cell r="E444" t="str">
            <v/>
          </cell>
          <cell r="F444" t="str">
            <v>9146.41</v>
          </cell>
          <cell r="G444" t="str">
            <v>RMB</v>
          </cell>
          <cell r="H444" t="str">
            <v>1</v>
          </cell>
          <cell r="I444">
            <v>1320</v>
          </cell>
        </row>
        <row r="445">
          <cell r="A445">
            <v>1420555</v>
          </cell>
          <cell r="B445" t="str">
            <v>阿雅娜科莫多维艾齐洙沙滩度假村</v>
          </cell>
          <cell r="C445" t="str">
            <v>020419 Windys HZ-M pty 1420555</v>
          </cell>
          <cell r="D445" t="str">
            <v>22514</v>
          </cell>
          <cell r="E445" t="str">
            <v/>
          </cell>
          <cell r="F445" t="str">
            <v>4741.61</v>
          </cell>
          <cell r="G445" t="str">
            <v>RMB</v>
          </cell>
          <cell r="H445" t="str">
            <v>1</v>
          </cell>
          <cell r="I445">
            <v>690</v>
          </cell>
        </row>
        <row r="446">
          <cell r="A446">
            <v>1409760</v>
          </cell>
          <cell r="B446" t="str">
            <v>阿雅娜科莫多维艾齐洙沙滩度假村</v>
          </cell>
          <cell r="C446" t="str">
            <v>121418 Windys HZ-C pty 1409760</v>
          </cell>
          <cell r="D446" t="str">
            <v>21245</v>
          </cell>
          <cell r="E446" t="str">
            <v/>
          </cell>
          <cell r="F446" t="str">
            <v>3568.19</v>
          </cell>
          <cell r="G446" t="str">
            <v>RMB</v>
          </cell>
          <cell r="H446" t="str">
            <v>1</v>
          </cell>
          <cell r="I446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N145"/>
  <sheetViews>
    <sheetView tabSelected="1" topLeftCell="A116" workbookViewId="0">
      <selection activeCell="G142" sqref="G142:M144"/>
    </sheetView>
  </sheetViews>
  <sheetFormatPr defaultColWidth="9" defaultRowHeight="14.25"/>
  <cols>
    <col min="1" max="1" width="6.75" style="1" customWidth="1"/>
    <col min="2" max="2" width="15" style="1" customWidth="1"/>
    <col min="3" max="3" width="9" style="1"/>
    <col min="4" max="4" width="14.5" style="1" customWidth="1"/>
    <col min="5" max="5" width="53.875" customWidth="1"/>
    <col min="6" max="6" width="15" style="2" customWidth="1"/>
    <col min="7" max="7" width="9" style="3"/>
  </cols>
  <sheetData>
    <row r="6" ht="18" spans="1:7">
      <c r="A6" s="4" t="s">
        <v>0</v>
      </c>
      <c r="B6" s="5"/>
      <c r="C6" s="5"/>
      <c r="D6" s="6"/>
      <c r="G6" s="7"/>
    </row>
    <row r="7" ht="18" spans="1:7">
      <c r="A7" s="8" t="s">
        <v>1</v>
      </c>
      <c r="B7" s="5"/>
      <c r="C7" s="5"/>
      <c r="D7" s="6"/>
      <c r="G7" s="7"/>
    </row>
    <row r="8" spans="9:14">
      <c r="I8" s="17"/>
      <c r="J8" s="17"/>
      <c r="K8" s="17"/>
      <c r="L8" s="17"/>
      <c r="M8" s="17"/>
      <c r="N8" s="17"/>
    </row>
    <row r="9" ht="25" customHeight="1" spans="1:14">
      <c r="A9" s="9"/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1" t="s">
        <v>7</v>
      </c>
      <c r="I9" s="17"/>
      <c r="J9" s="17" t="s">
        <v>8</v>
      </c>
      <c r="K9" s="17"/>
      <c r="L9" s="17"/>
      <c r="M9" s="17"/>
      <c r="N9" s="17"/>
    </row>
    <row r="10" ht="20" customHeight="1" spans="1:14">
      <c r="A10" s="12">
        <v>1</v>
      </c>
      <c r="B10" s="13" t="s">
        <v>9</v>
      </c>
      <c r="C10" s="13">
        <v>1402465</v>
      </c>
      <c r="D10" s="14">
        <v>43435</v>
      </c>
      <c r="E10" s="15" t="s">
        <v>10</v>
      </c>
      <c r="F10" s="15" t="s">
        <v>11</v>
      </c>
      <c r="G10" s="16">
        <v>326</v>
      </c>
      <c r="H10">
        <f>VLOOKUP(C10,[1]应付款管理!$A$1:$I$65536,9,0)</f>
        <v>326</v>
      </c>
      <c r="I10" s="17">
        <f>G10-H10</f>
        <v>0</v>
      </c>
      <c r="J10" s="17" t="str">
        <f>$J$9&amp;C10</f>
        <v>，1402465</v>
      </c>
      <c r="K10" s="17"/>
      <c r="L10" s="17"/>
      <c r="M10" s="17"/>
      <c r="N10" s="17"/>
    </row>
    <row r="11" ht="20" customHeight="1" spans="1:14">
      <c r="A11" s="12">
        <v>2</v>
      </c>
      <c r="B11" s="13" t="s">
        <v>12</v>
      </c>
      <c r="C11" s="13">
        <v>1402709</v>
      </c>
      <c r="D11" s="14">
        <v>43435</v>
      </c>
      <c r="E11" s="15" t="s">
        <v>13</v>
      </c>
      <c r="F11" s="15" t="s">
        <v>14</v>
      </c>
      <c r="G11" s="16">
        <v>560</v>
      </c>
      <c r="H11">
        <f>VLOOKUP(C11,[1]应付款管理!$A$1:$I$65536,9,0)</f>
        <v>560</v>
      </c>
      <c r="I11" s="17">
        <f t="shared" ref="I11:I42" si="0">G11-H11</f>
        <v>0</v>
      </c>
      <c r="J11" s="17" t="str">
        <f t="shared" ref="J11:J42" si="1">$J$9&amp;C11</f>
        <v>，1402709</v>
      </c>
      <c r="K11" s="17"/>
      <c r="L11" s="17"/>
      <c r="M11" s="17"/>
      <c r="N11" s="17"/>
    </row>
    <row r="12" ht="20" customHeight="1" spans="1:10">
      <c r="A12" s="12">
        <v>3</v>
      </c>
      <c r="B12" s="13" t="s">
        <v>15</v>
      </c>
      <c r="C12" s="13">
        <v>1399588</v>
      </c>
      <c r="D12" s="14">
        <v>43437</v>
      </c>
      <c r="E12" s="15" t="s">
        <v>16</v>
      </c>
      <c r="F12" s="15" t="s">
        <v>17</v>
      </c>
      <c r="G12" s="16">
        <v>720</v>
      </c>
      <c r="H12">
        <f>VLOOKUP(C12,[1]应付款管理!$A$1:$I$65536,9,0)</f>
        <v>720</v>
      </c>
      <c r="I12" s="17">
        <f t="shared" si="0"/>
        <v>0</v>
      </c>
      <c r="J12" s="17" t="str">
        <f t="shared" si="1"/>
        <v>，1399588</v>
      </c>
    </row>
    <row r="13" ht="20" customHeight="1" spans="1:10">
      <c r="A13" s="12">
        <v>4</v>
      </c>
      <c r="B13" s="13" t="s">
        <v>18</v>
      </c>
      <c r="C13" s="13">
        <v>1390773</v>
      </c>
      <c r="D13" s="14">
        <v>43438</v>
      </c>
      <c r="E13" s="15" t="s">
        <v>19</v>
      </c>
      <c r="F13" s="15" t="s">
        <v>20</v>
      </c>
      <c r="G13" s="16">
        <v>430</v>
      </c>
      <c r="H13">
        <f>VLOOKUP(C13,[1]应付款管理!$A$1:$I$65536,9,0)</f>
        <v>430</v>
      </c>
      <c r="I13" s="17">
        <f t="shared" si="0"/>
        <v>0</v>
      </c>
      <c r="J13" s="17" t="str">
        <f t="shared" si="1"/>
        <v>，1390773</v>
      </c>
    </row>
    <row r="14" ht="20" customHeight="1" spans="1:10">
      <c r="A14" s="12">
        <v>5</v>
      </c>
      <c r="B14" s="13" t="s">
        <v>21</v>
      </c>
      <c r="C14" s="13">
        <v>1390054</v>
      </c>
      <c r="D14" s="14">
        <v>43438</v>
      </c>
      <c r="E14" s="15" t="s">
        <v>19</v>
      </c>
      <c r="F14" s="15" t="s">
        <v>22</v>
      </c>
      <c r="G14" s="16">
        <v>360</v>
      </c>
      <c r="H14">
        <f>VLOOKUP(C14,[1]应付款管理!$A$1:$I$65536,9,0)</f>
        <v>360</v>
      </c>
      <c r="I14" s="17">
        <f t="shared" si="0"/>
        <v>0</v>
      </c>
      <c r="J14" s="17" t="str">
        <f t="shared" si="1"/>
        <v>，1390054</v>
      </c>
    </row>
    <row r="15" ht="20" customHeight="1" spans="1:10">
      <c r="A15" s="12">
        <v>6</v>
      </c>
      <c r="B15" s="13" t="s">
        <v>23</v>
      </c>
      <c r="C15" s="13">
        <v>1404209</v>
      </c>
      <c r="D15" s="14">
        <v>43438</v>
      </c>
      <c r="E15" s="15" t="s">
        <v>24</v>
      </c>
      <c r="F15" s="15" t="s">
        <v>25</v>
      </c>
      <c r="G15" s="16">
        <v>840</v>
      </c>
      <c r="H15">
        <f>VLOOKUP(C15,[1]应付款管理!$A$1:$I$65536,9,0)</f>
        <v>840</v>
      </c>
      <c r="I15" s="17">
        <f t="shared" si="0"/>
        <v>0</v>
      </c>
      <c r="J15" s="17" t="str">
        <f t="shared" si="1"/>
        <v>，1404209</v>
      </c>
    </row>
    <row r="16" ht="20" customHeight="1" spans="1:10">
      <c r="A16" s="12">
        <v>7</v>
      </c>
      <c r="B16" s="13" t="s">
        <v>26</v>
      </c>
      <c r="C16" s="13">
        <v>1392813</v>
      </c>
      <c r="D16" s="14">
        <v>43438</v>
      </c>
      <c r="E16" s="15" t="s">
        <v>19</v>
      </c>
      <c r="F16" s="15" t="s">
        <v>27</v>
      </c>
      <c r="G16" s="16">
        <v>360</v>
      </c>
      <c r="H16">
        <f>VLOOKUP(C16,[1]应付款管理!$A$1:$I$65536,9,0)</f>
        <v>360</v>
      </c>
      <c r="I16" s="17">
        <f t="shared" si="0"/>
        <v>0</v>
      </c>
      <c r="J16" s="17" t="str">
        <f t="shared" si="1"/>
        <v>，1392813</v>
      </c>
    </row>
    <row r="17" ht="20" customHeight="1" spans="1:10">
      <c r="A17" s="12">
        <v>8</v>
      </c>
      <c r="B17" s="13" t="s">
        <v>28</v>
      </c>
      <c r="C17" s="13">
        <v>1391991</v>
      </c>
      <c r="D17" s="14">
        <v>43438</v>
      </c>
      <c r="E17" s="15" t="s">
        <v>29</v>
      </c>
      <c r="F17" s="15" t="s">
        <v>30</v>
      </c>
      <c r="G17" s="16">
        <v>780</v>
      </c>
      <c r="H17">
        <f>VLOOKUP(C17,[1]应付款管理!$A$1:$I$65536,9,0)</f>
        <v>780</v>
      </c>
      <c r="I17" s="17">
        <f t="shared" si="0"/>
        <v>0</v>
      </c>
      <c r="J17" s="17" t="str">
        <f t="shared" si="1"/>
        <v>，1391991</v>
      </c>
    </row>
    <row r="18" ht="20" customHeight="1" spans="1:10">
      <c r="A18" s="12">
        <v>9</v>
      </c>
      <c r="B18" s="13" t="s">
        <v>31</v>
      </c>
      <c r="C18" s="13">
        <v>1394731</v>
      </c>
      <c r="D18" s="14">
        <v>43438</v>
      </c>
      <c r="E18" s="15" t="s">
        <v>32</v>
      </c>
      <c r="F18" s="15" t="s">
        <v>33</v>
      </c>
      <c r="G18" s="16">
        <v>163</v>
      </c>
      <c r="H18">
        <f>VLOOKUP(C18,[1]应付款管理!$A$1:$I$65536,9,0)</f>
        <v>163</v>
      </c>
      <c r="I18" s="17">
        <f t="shared" si="0"/>
        <v>0</v>
      </c>
      <c r="J18" s="17" t="str">
        <f t="shared" si="1"/>
        <v>，1394731</v>
      </c>
    </row>
    <row r="19" ht="20" customHeight="1" spans="1:10">
      <c r="A19" s="12">
        <v>10</v>
      </c>
      <c r="B19" s="13" t="s">
        <v>34</v>
      </c>
      <c r="C19" s="13">
        <v>1396759</v>
      </c>
      <c r="D19" s="14">
        <v>43438</v>
      </c>
      <c r="E19" s="15" t="s">
        <v>19</v>
      </c>
      <c r="F19" s="15" t="s">
        <v>35</v>
      </c>
      <c r="G19" s="16">
        <v>360</v>
      </c>
      <c r="H19">
        <f>VLOOKUP(C19,[1]应付款管理!$A$1:$I$65536,9,0)</f>
        <v>360</v>
      </c>
      <c r="I19" s="17">
        <f t="shared" si="0"/>
        <v>0</v>
      </c>
      <c r="J19" s="17" t="str">
        <f t="shared" si="1"/>
        <v>，1396759</v>
      </c>
    </row>
    <row r="20" ht="20" customHeight="1" spans="1:10">
      <c r="A20" s="12">
        <v>11</v>
      </c>
      <c r="B20" s="13" t="s">
        <v>36</v>
      </c>
      <c r="C20" s="13">
        <v>1401195</v>
      </c>
      <c r="D20" s="14">
        <v>43439</v>
      </c>
      <c r="E20" s="15" t="s">
        <v>37</v>
      </c>
      <c r="F20" s="15" t="s">
        <v>38</v>
      </c>
      <c r="G20" s="16">
        <v>1120</v>
      </c>
      <c r="H20">
        <f>VLOOKUP(C20,[1]应付款管理!$A$1:$I$65536,9,0)</f>
        <v>1120</v>
      </c>
      <c r="I20" s="17">
        <f t="shared" si="0"/>
        <v>0</v>
      </c>
      <c r="J20" s="17" t="str">
        <f t="shared" si="1"/>
        <v>，1401195</v>
      </c>
    </row>
    <row r="21" ht="20" customHeight="1" spans="1:10">
      <c r="A21" s="12">
        <v>12</v>
      </c>
      <c r="B21" s="13" t="s">
        <v>39</v>
      </c>
      <c r="C21" s="13">
        <v>1403846</v>
      </c>
      <c r="D21" s="14">
        <v>43439</v>
      </c>
      <c r="E21" s="15" t="s">
        <v>40</v>
      </c>
      <c r="F21" s="15" t="s">
        <v>41</v>
      </c>
      <c r="G21" s="16">
        <v>360</v>
      </c>
      <c r="H21">
        <f>VLOOKUP(C21,[1]应付款管理!$A$1:$I$65536,9,0)</f>
        <v>360</v>
      </c>
      <c r="I21" s="17">
        <f t="shared" si="0"/>
        <v>0</v>
      </c>
      <c r="J21" s="17" t="str">
        <f t="shared" si="1"/>
        <v>，1403846</v>
      </c>
    </row>
    <row r="22" ht="20" customHeight="1" spans="1:10">
      <c r="A22" s="12">
        <v>13</v>
      </c>
      <c r="B22" s="13" t="s">
        <v>42</v>
      </c>
      <c r="C22" s="13">
        <v>1403843</v>
      </c>
      <c r="D22" s="14">
        <v>43439</v>
      </c>
      <c r="E22" s="15" t="s">
        <v>43</v>
      </c>
      <c r="F22" s="15" t="s">
        <v>44</v>
      </c>
      <c r="G22" s="16">
        <v>560</v>
      </c>
      <c r="H22">
        <f>VLOOKUP(C22,[1]应付款管理!$A$1:$I$65536,9,0)</f>
        <v>560</v>
      </c>
      <c r="I22" s="17">
        <f t="shared" si="0"/>
        <v>0</v>
      </c>
      <c r="J22" s="17" t="str">
        <f t="shared" si="1"/>
        <v>，1403843</v>
      </c>
    </row>
    <row r="23" ht="20" customHeight="1" spans="1:10">
      <c r="A23" s="12">
        <v>14</v>
      </c>
      <c r="B23" s="13" t="s">
        <v>45</v>
      </c>
      <c r="C23" s="13">
        <v>1390860</v>
      </c>
      <c r="D23" s="14">
        <v>43439</v>
      </c>
      <c r="E23" s="15" t="s">
        <v>40</v>
      </c>
      <c r="F23" s="15" t="s">
        <v>46</v>
      </c>
      <c r="G23" s="16">
        <v>360</v>
      </c>
      <c r="H23">
        <f>VLOOKUP(C23,[1]应付款管理!$A$1:$I$65536,9,0)</f>
        <v>360</v>
      </c>
      <c r="I23" s="17">
        <f t="shared" si="0"/>
        <v>0</v>
      </c>
      <c r="J23" s="17" t="str">
        <f t="shared" si="1"/>
        <v>，1390860</v>
      </c>
    </row>
    <row r="24" ht="20" customHeight="1" spans="1:10">
      <c r="A24" s="12">
        <v>15</v>
      </c>
      <c r="B24" s="13" t="s">
        <v>47</v>
      </c>
      <c r="C24" s="13">
        <v>1390527</v>
      </c>
      <c r="D24" s="14">
        <v>43439</v>
      </c>
      <c r="E24" s="15" t="s">
        <v>48</v>
      </c>
      <c r="F24" s="15" t="s">
        <v>49</v>
      </c>
      <c r="G24" s="16">
        <v>540</v>
      </c>
      <c r="H24">
        <f>VLOOKUP(C24,[1]应付款管理!$A$1:$I$65536,9,0)</f>
        <v>540</v>
      </c>
      <c r="I24" s="17">
        <f t="shared" si="0"/>
        <v>0</v>
      </c>
      <c r="J24" s="17" t="str">
        <f t="shared" si="1"/>
        <v>，1390527</v>
      </c>
    </row>
    <row r="25" ht="20" customHeight="1" spans="1:10">
      <c r="A25" s="12">
        <v>16</v>
      </c>
      <c r="B25" s="13" t="s">
        <v>50</v>
      </c>
      <c r="C25" s="13">
        <v>1399903</v>
      </c>
      <c r="D25" s="14">
        <v>43439</v>
      </c>
      <c r="E25" s="15" t="s">
        <v>40</v>
      </c>
      <c r="F25" s="15" t="s">
        <v>51</v>
      </c>
      <c r="G25" s="16">
        <v>360</v>
      </c>
      <c r="H25">
        <f>VLOOKUP(C25,[1]应付款管理!$A$1:$I$65536,9,0)</f>
        <v>360</v>
      </c>
      <c r="I25" s="17">
        <f t="shared" si="0"/>
        <v>0</v>
      </c>
      <c r="J25" s="17" t="str">
        <f t="shared" si="1"/>
        <v>，1399903</v>
      </c>
    </row>
    <row r="26" ht="20" customHeight="1" spans="1:10">
      <c r="A26" s="12">
        <v>17</v>
      </c>
      <c r="B26" s="13" t="s">
        <v>52</v>
      </c>
      <c r="C26" s="13">
        <v>1394654</v>
      </c>
      <c r="D26" s="14">
        <v>43439</v>
      </c>
      <c r="E26" s="15" t="s">
        <v>40</v>
      </c>
      <c r="F26" s="15" t="s">
        <v>53</v>
      </c>
      <c r="G26" s="16">
        <v>360</v>
      </c>
      <c r="H26">
        <f>VLOOKUP(C26,[1]应付款管理!$A$1:$I$65536,9,0)</f>
        <v>360</v>
      </c>
      <c r="I26" s="17">
        <f t="shared" si="0"/>
        <v>0</v>
      </c>
      <c r="J26" s="17" t="str">
        <f t="shared" si="1"/>
        <v>，1394654</v>
      </c>
    </row>
    <row r="27" ht="20" customHeight="1" spans="1:10">
      <c r="A27" s="12">
        <v>18</v>
      </c>
      <c r="B27" s="13" t="s">
        <v>54</v>
      </c>
      <c r="C27" s="13">
        <v>1369400</v>
      </c>
      <c r="D27" s="14">
        <v>43440</v>
      </c>
      <c r="E27" s="15" t="s">
        <v>55</v>
      </c>
      <c r="F27" s="15" t="s">
        <v>56</v>
      </c>
      <c r="G27" s="16">
        <v>420</v>
      </c>
      <c r="H27">
        <f>VLOOKUP(C27,[1]应付款管理!$A$1:$I$65536,9,0)</f>
        <v>420</v>
      </c>
      <c r="I27" s="17">
        <f t="shared" si="0"/>
        <v>0</v>
      </c>
      <c r="J27" s="17" t="str">
        <f t="shared" si="1"/>
        <v>，1369400</v>
      </c>
    </row>
    <row r="28" ht="20" customHeight="1" spans="1:10">
      <c r="A28" s="12">
        <v>19</v>
      </c>
      <c r="B28" s="13" t="s">
        <v>57</v>
      </c>
      <c r="C28" s="13">
        <v>1399365</v>
      </c>
      <c r="D28" s="14">
        <v>43440</v>
      </c>
      <c r="E28" s="15" t="s">
        <v>58</v>
      </c>
      <c r="F28" s="15" t="s">
        <v>59</v>
      </c>
      <c r="G28" s="16">
        <v>430</v>
      </c>
      <c r="H28">
        <f>VLOOKUP(C28,[1]应付款管理!$A$1:$I$65536,9,0)</f>
        <v>430</v>
      </c>
      <c r="I28" s="17">
        <f t="shared" si="0"/>
        <v>0</v>
      </c>
      <c r="J28" s="17" t="str">
        <f t="shared" si="1"/>
        <v>，1399365</v>
      </c>
    </row>
    <row r="29" ht="20" customHeight="1" spans="1:10">
      <c r="A29" s="12">
        <v>20</v>
      </c>
      <c r="B29" s="13" t="s">
        <v>60</v>
      </c>
      <c r="C29" s="13">
        <v>1405364</v>
      </c>
      <c r="D29" s="14">
        <v>43440</v>
      </c>
      <c r="E29" s="15" t="s">
        <v>61</v>
      </c>
      <c r="F29" s="15" t="s">
        <v>62</v>
      </c>
      <c r="G29" s="16">
        <v>815</v>
      </c>
      <c r="H29">
        <f>VLOOKUP(C29,[1]应付款管理!$A$1:$I$65536,9,0)</f>
        <v>815</v>
      </c>
      <c r="I29" s="17">
        <f t="shared" si="0"/>
        <v>0</v>
      </c>
      <c r="J29" s="17" t="str">
        <f t="shared" si="1"/>
        <v>，1405364</v>
      </c>
    </row>
    <row r="30" ht="20" customHeight="1" spans="1:10">
      <c r="A30" s="12">
        <v>21</v>
      </c>
      <c r="B30" s="13" t="s">
        <v>63</v>
      </c>
      <c r="C30" s="13">
        <v>1400440</v>
      </c>
      <c r="D30" s="14">
        <v>43440</v>
      </c>
      <c r="E30" s="15" t="s">
        <v>58</v>
      </c>
      <c r="F30" s="15" t="s">
        <v>64</v>
      </c>
      <c r="G30" s="16">
        <v>360</v>
      </c>
      <c r="H30">
        <f>VLOOKUP(C30,[1]应付款管理!$A$1:$I$65536,9,0)</f>
        <v>360</v>
      </c>
      <c r="I30" s="17">
        <f t="shared" si="0"/>
        <v>0</v>
      </c>
      <c r="J30" s="17" t="str">
        <f t="shared" si="1"/>
        <v>，1400440</v>
      </c>
    </row>
    <row r="31" ht="20" customHeight="1" spans="1:10">
      <c r="A31" s="12">
        <v>22</v>
      </c>
      <c r="B31" s="13" t="s">
        <v>65</v>
      </c>
      <c r="C31" s="13">
        <v>1400888</v>
      </c>
      <c r="D31" s="14">
        <v>43440</v>
      </c>
      <c r="E31" s="15" t="s">
        <v>66</v>
      </c>
      <c r="F31" s="15" t="s">
        <v>67</v>
      </c>
      <c r="G31" s="16">
        <v>540</v>
      </c>
      <c r="H31">
        <f>VLOOKUP(C31,[1]应付款管理!$A$1:$I$65536,9,0)</f>
        <v>540</v>
      </c>
      <c r="I31" s="17">
        <f t="shared" si="0"/>
        <v>0</v>
      </c>
      <c r="J31" s="17" t="str">
        <f t="shared" si="1"/>
        <v>，1400888</v>
      </c>
    </row>
    <row r="32" ht="20" customHeight="1" spans="1:10">
      <c r="A32" s="12">
        <v>23</v>
      </c>
      <c r="B32" s="13" t="s">
        <v>68</v>
      </c>
      <c r="C32" s="13">
        <v>1387798</v>
      </c>
      <c r="D32" s="14">
        <v>43440</v>
      </c>
      <c r="E32" s="15" t="s">
        <v>69</v>
      </c>
      <c r="F32" s="15" t="s">
        <v>70</v>
      </c>
      <c r="G32" s="16">
        <v>1000</v>
      </c>
      <c r="H32">
        <f>VLOOKUP(C32,[1]应付款管理!$A$1:$I$65536,9,0)</f>
        <v>1000</v>
      </c>
      <c r="I32" s="17">
        <f t="shared" si="0"/>
        <v>0</v>
      </c>
      <c r="J32" s="17" t="str">
        <f t="shared" si="1"/>
        <v>，1387798</v>
      </c>
    </row>
    <row r="33" ht="20" customHeight="1" spans="1:10">
      <c r="A33" s="12">
        <v>24</v>
      </c>
      <c r="B33" s="13" t="s">
        <v>71</v>
      </c>
      <c r="C33" s="13">
        <v>1393115</v>
      </c>
      <c r="D33" s="14">
        <v>43441</v>
      </c>
      <c r="E33" s="15" t="s">
        <v>72</v>
      </c>
      <c r="F33" s="15" t="s">
        <v>73</v>
      </c>
      <c r="G33" s="16">
        <v>720</v>
      </c>
      <c r="H33">
        <f>VLOOKUP(C33,[1]应付款管理!$A$1:$I$65536,9,0)</f>
        <v>720</v>
      </c>
      <c r="I33" s="17">
        <f t="shared" si="0"/>
        <v>0</v>
      </c>
      <c r="J33" s="17" t="str">
        <f t="shared" si="1"/>
        <v>，1393115</v>
      </c>
    </row>
    <row r="34" ht="20" customHeight="1" spans="1:10">
      <c r="A34" s="12">
        <v>25</v>
      </c>
      <c r="B34" s="13" t="s">
        <v>74</v>
      </c>
      <c r="C34" s="13">
        <v>1406488</v>
      </c>
      <c r="D34" s="14">
        <v>43441</v>
      </c>
      <c r="E34" s="15" t="s">
        <v>75</v>
      </c>
      <c r="F34" s="15" t="s">
        <v>76</v>
      </c>
      <c r="G34" s="16">
        <v>470</v>
      </c>
      <c r="H34">
        <f>VLOOKUP(C34,[1]应付款管理!$A$1:$I$65536,9,0)</f>
        <v>470</v>
      </c>
      <c r="I34" s="17">
        <f t="shared" si="0"/>
        <v>0</v>
      </c>
      <c r="J34" s="17" t="str">
        <f t="shared" si="1"/>
        <v>，1406488</v>
      </c>
    </row>
    <row r="35" ht="20" customHeight="1" spans="1:10">
      <c r="A35" s="12">
        <v>26</v>
      </c>
      <c r="B35" s="13" t="s">
        <v>77</v>
      </c>
      <c r="C35" s="13">
        <v>1394904</v>
      </c>
      <c r="D35" s="14">
        <v>43441</v>
      </c>
      <c r="E35" s="15" t="s">
        <v>78</v>
      </c>
      <c r="F35" s="15" t="s">
        <v>79</v>
      </c>
      <c r="G35" s="16">
        <v>710</v>
      </c>
      <c r="H35">
        <f>VLOOKUP(C35,[1]应付款管理!$A$1:$I$65536,9,0)</f>
        <v>710</v>
      </c>
      <c r="I35" s="17">
        <f t="shared" si="0"/>
        <v>0</v>
      </c>
      <c r="J35" s="17" t="str">
        <f t="shared" si="1"/>
        <v>，1394904</v>
      </c>
    </row>
    <row r="36" ht="20" customHeight="1" spans="1:10">
      <c r="A36" s="12">
        <v>27</v>
      </c>
      <c r="B36" s="13" t="s">
        <v>80</v>
      </c>
      <c r="C36" s="13">
        <v>1405568</v>
      </c>
      <c r="D36" s="14">
        <v>43441</v>
      </c>
      <c r="E36" s="15" t="s">
        <v>81</v>
      </c>
      <c r="F36" s="15" t="s">
        <v>82</v>
      </c>
      <c r="G36" s="16">
        <v>620</v>
      </c>
      <c r="H36">
        <f>VLOOKUP(C36,[1]应付款管理!$A$1:$I$65536,9,0)</f>
        <v>620</v>
      </c>
      <c r="I36" s="17">
        <f t="shared" si="0"/>
        <v>0</v>
      </c>
      <c r="J36" s="17" t="str">
        <f t="shared" si="1"/>
        <v>，1405568</v>
      </c>
    </row>
    <row r="37" ht="20" customHeight="1" spans="1:10">
      <c r="A37" s="12">
        <v>28</v>
      </c>
      <c r="B37" s="13" t="s">
        <v>83</v>
      </c>
      <c r="C37" s="13">
        <v>1404310</v>
      </c>
      <c r="D37" s="14">
        <v>43441</v>
      </c>
      <c r="E37" s="15" t="s">
        <v>84</v>
      </c>
      <c r="F37" s="15" t="s">
        <v>85</v>
      </c>
      <c r="G37" s="16">
        <v>1080</v>
      </c>
      <c r="H37">
        <f>VLOOKUP(C37,[1]应付款管理!$A$1:$I$65536,9,0)</f>
        <v>1080</v>
      </c>
      <c r="I37" s="17">
        <f t="shared" si="0"/>
        <v>0</v>
      </c>
      <c r="J37" s="17" t="str">
        <f t="shared" si="1"/>
        <v>，1404310</v>
      </c>
    </row>
    <row r="38" ht="20" customHeight="1" spans="1:10">
      <c r="A38" s="12">
        <v>29</v>
      </c>
      <c r="B38" s="13" t="s">
        <v>86</v>
      </c>
      <c r="C38" s="13">
        <v>1405645</v>
      </c>
      <c r="D38" s="14">
        <v>43441</v>
      </c>
      <c r="E38" s="15" t="s">
        <v>87</v>
      </c>
      <c r="F38" s="15" t="s">
        <v>88</v>
      </c>
      <c r="G38" s="16">
        <v>540</v>
      </c>
      <c r="H38">
        <f>VLOOKUP(C38,[1]应付款管理!$A$1:$I$65536,9,0)</f>
        <v>540</v>
      </c>
      <c r="I38" s="17">
        <f t="shared" si="0"/>
        <v>0</v>
      </c>
      <c r="J38" s="17" t="str">
        <f t="shared" si="1"/>
        <v>，1405645</v>
      </c>
    </row>
    <row r="39" ht="20" customHeight="1" spans="1:10">
      <c r="A39" s="12">
        <v>30</v>
      </c>
      <c r="B39" s="13" t="s">
        <v>89</v>
      </c>
      <c r="C39" s="13">
        <v>1402710</v>
      </c>
      <c r="D39" s="14">
        <v>43441</v>
      </c>
      <c r="E39" s="15" t="s">
        <v>90</v>
      </c>
      <c r="F39" s="15" t="s">
        <v>91</v>
      </c>
      <c r="G39" s="16">
        <v>430</v>
      </c>
      <c r="H39">
        <f>VLOOKUP(C39,[1]应付款管理!$A$1:$I$65536,9,0)</f>
        <v>430</v>
      </c>
      <c r="I39" s="17">
        <f t="shared" si="0"/>
        <v>0</v>
      </c>
      <c r="J39" s="17" t="str">
        <f t="shared" si="1"/>
        <v>，1402710</v>
      </c>
    </row>
    <row r="40" ht="20" customHeight="1" spans="1:10">
      <c r="A40" s="12">
        <v>31</v>
      </c>
      <c r="B40" s="13" t="s">
        <v>92</v>
      </c>
      <c r="C40" s="13">
        <v>1385546</v>
      </c>
      <c r="D40" s="14">
        <v>43441</v>
      </c>
      <c r="E40" s="15" t="s">
        <v>93</v>
      </c>
      <c r="F40" s="15" t="s">
        <v>94</v>
      </c>
      <c r="G40" s="16">
        <v>550</v>
      </c>
      <c r="H40">
        <f>VLOOKUP(C40,[1]应付款管理!$A$1:$I$65536,9,0)</f>
        <v>550</v>
      </c>
      <c r="I40" s="17">
        <f t="shared" si="0"/>
        <v>0</v>
      </c>
      <c r="J40" s="17" t="str">
        <f t="shared" si="1"/>
        <v>，1385546</v>
      </c>
    </row>
    <row r="41" ht="20" customHeight="1" spans="1:10">
      <c r="A41" s="12">
        <v>32</v>
      </c>
      <c r="B41" s="13" t="s">
        <v>95</v>
      </c>
      <c r="C41" s="13">
        <v>1381909</v>
      </c>
      <c r="D41" s="14">
        <v>43441</v>
      </c>
      <c r="E41" s="15" t="s">
        <v>96</v>
      </c>
      <c r="F41" s="15" t="s">
        <v>97</v>
      </c>
      <c r="G41" s="16">
        <v>420</v>
      </c>
      <c r="H41">
        <f>VLOOKUP(C41,[1]应付款管理!$A$1:$I$65536,9,0)</f>
        <v>420</v>
      </c>
      <c r="I41" s="17">
        <f t="shared" si="0"/>
        <v>0</v>
      </c>
      <c r="J41" s="17" t="str">
        <f t="shared" si="1"/>
        <v>，1381909</v>
      </c>
    </row>
    <row r="42" ht="20" customHeight="1" spans="1:10">
      <c r="A42" s="12">
        <v>33</v>
      </c>
      <c r="B42" s="13" t="s">
        <v>98</v>
      </c>
      <c r="C42" s="13">
        <v>1402026</v>
      </c>
      <c r="D42" s="14">
        <v>43442</v>
      </c>
      <c r="E42" s="15" t="s">
        <v>99</v>
      </c>
      <c r="F42" s="15" t="s">
        <v>100</v>
      </c>
      <c r="G42" s="16">
        <v>360</v>
      </c>
      <c r="H42">
        <f>VLOOKUP(C42,[1]应付款管理!$A$1:$I$65536,9,0)</f>
        <v>360</v>
      </c>
      <c r="I42" s="17">
        <f t="shared" si="0"/>
        <v>0</v>
      </c>
      <c r="J42" s="17" t="str">
        <f t="shared" si="1"/>
        <v>，1402026</v>
      </c>
    </row>
    <row r="43" ht="20" customHeight="1" spans="1:10">
      <c r="A43" s="12">
        <v>34</v>
      </c>
      <c r="B43" s="13" t="s">
        <v>101</v>
      </c>
      <c r="C43" s="13">
        <v>1407025</v>
      </c>
      <c r="D43" s="14">
        <v>43442</v>
      </c>
      <c r="E43" s="15" t="s">
        <v>102</v>
      </c>
      <c r="F43" s="15" t="s">
        <v>103</v>
      </c>
      <c r="G43" s="16">
        <v>138</v>
      </c>
      <c r="H43">
        <f>VLOOKUP(C43,[1]应付款管理!$A$1:$I$65536,9,0)</f>
        <v>138</v>
      </c>
      <c r="I43" s="17">
        <f t="shared" ref="I43:I74" si="2">G43-H43</f>
        <v>0</v>
      </c>
      <c r="J43" s="17" t="str">
        <f t="shared" ref="J43:J74" si="3">$J$9&amp;C43</f>
        <v>，1407025</v>
      </c>
    </row>
    <row r="44" ht="20" customHeight="1" spans="1:10">
      <c r="A44" s="12">
        <v>35</v>
      </c>
      <c r="B44" s="13" t="s">
        <v>104</v>
      </c>
      <c r="C44" s="13">
        <v>1402242</v>
      </c>
      <c r="D44" s="14">
        <v>43443</v>
      </c>
      <c r="E44" s="15" t="s">
        <v>105</v>
      </c>
      <c r="F44" s="15" t="s">
        <v>106</v>
      </c>
      <c r="G44" s="16">
        <v>360</v>
      </c>
      <c r="H44">
        <f>VLOOKUP(C44,[1]应付款管理!$A$1:$I$65536,9,0)</f>
        <v>360</v>
      </c>
      <c r="I44" s="17">
        <f t="shared" si="2"/>
        <v>0</v>
      </c>
      <c r="J44" s="17" t="str">
        <f t="shared" si="3"/>
        <v>，1402242</v>
      </c>
    </row>
    <row r="45" ht="20" customHeight="1" spans="1:10">
      <c r="A45" s="12">
        <v>36</v>
      </c>
      <c r="B45" s="13" t="s">
        <v>107</v>
      </c>
      <c r="C45" s="13">
        <v>1405631</v>
      </c>
      <c r="D45" s="14">
        <v>43443</v>
      </c>
      <c r="E45" s="15" t="s">
        <v>105</v>
      </c>
      <c r="F45" s="15" t="s">
        <v>108</v>
      </c>
      <c r="G45" s="16">
        <v>360</v>
      </c>
      <c r="H45">
        <f>VLOOKUP(C45,[1]应付款管理!$A$1:$I$65536,9,0)</f>
        <v>360</v>
      </c>
      <c r="I45" s="17">
        <f t="shared" si="2"/>
        <v>0</v>
      </c>
      <c r="J45" s="17" t="str">
        <f t="shared" si="3"/>
        <v>，1405631</v>
      </c>
    </row>
    <row r="46" ht="20" customHeight="1" spans="1:10">
      <c r="A46" s="12">
        <v>37</v>
      </c>
      <c r="B46" s="13" t="s">
        <v>109</v>
      </c>
      <c r="C46" s="13">
        <v>1401562</v>
      </c>
      <c r="D46" s="14">
        <v>43444</v>
      </c>
      <c r="E46" s="15" t="s">
        <v>110</v>
      </c>
      <c r="F46" s="15" t="s">
        <v>111</v>
      </c>
      <c r="G46" s="16">
        <v>360</v>
      </c>
      <c r="H46">
        <f>VLOOKUP(C46,[1]应付款管理!$A$1:$I$65536,9,0)</f>
        <v>360</v>
      </c>
      <c r="I46" s="17">
        <f t="shared" si="2"/>
        <v>0</v>
      </c>
      <c r="J46" s="17" t="str">
        <f t="shared" si="3"/>
        <v>，1401562</v>
      </c>
    </row>
    <row r="47" ht="20" customHeight="1" spans="1:10">
      <c r="A47" s="12">
        <v>38</v>
      </c>
      <c r="B47" s="13" t="s">
        <v>112</v>
      </c>
      <c r="C47" s="13">
        <v>1392398</v>
      </c>
      <c r="D47" s="14">
        <v>43444</v>
      </c>
      <c r="E47" s="15" t="s">
        <v>113</v>
      </c>
      <c r="F47" s="15" t="s">
        <v>114</v>
      </c>
      <c r="G47" s="16">
        <v>2000</v>
      </c>
      <c r="H47">
        <f>VLOOKUP(C47,[1]应付款管理!$A$1:$I$65536,9,0)</f>
        <v>2000</v>
      </c>
      <c r="I47" s="17">
        <f t="shared" si="2"/>
        <v>0</v>
      </c>
      <c r="J47" s="17" t="str">
        <f t="shared" si="3"/>
        <v>，1392398</v>
      </c>
    </row>
    <row r="48" ht="20" customHeight="1" spans="1:10">
      <c r="A48" s="12">
        <v>39</v>
      </c>
      <c r="B48" s="13" t="s">
        <v>115</v>
      </c>
      <c r="C48" s="13">
        <v>1394198</v>
      </c>
      <c r="D48" s="14">
        <v>43445</v>
      </c>
      <c r="E48" s="15" t="s">
        <v>116</v>
      </c>
      <c r="F48" s="15" t="s">
        <v>117</v>
      </c>
      <c r="G48" s="16">
        <v>540</v>
      </c>
      <c r="H48">
        <f>VLOOKUP(C48,[1]应付款管理!$A$1:$I$65536,9,0)</f>
        <v>540</v>
      </c>
      <c r="I48" s="17">
        <f t="shared" si="2"/>
        <v>0</v>
      </c>
      <c r="J48" s="17" t="str">
        <f t="shared" si="3"/>
        <v>，1394198</v>
      </c>
    </row>
    <row r="49" ht="20" customHeight="1" spans="1:10">
      <c r="A49" s="12">
        <v>40</v>
      </c>
      <c r="B49" s="13" t="s">
        <v>118</v>
      </c>
      <c r="C49" s="13">
        <v>1403658</v>
      </c>
      <c r="D49" s="14">
        <v>43445</v>
      </c>
      <c r="E49" s="15" t="s">
        <v>119</v>
      </c>
      <c r="F49" s="15" t="s">
        <v>120</v>
      </c>
      <c r="G49" s="16">
        <v>610</v>
      </c>
      <c r="H49">
        <f>VLOOKUP(C49,[1]应付款管理!$A$1:$I$65536,9,0)</f>
        <v>610</v>
      </c>
      <c r="I49" s="17">
        <f t="shared" si="2"/>
        <v>0</v>
      </c>
      <c r="J49" s="17" t="str">
        <f t="shared" si="3"/>
        <v>，1403658</v>
      </c>
    </row>
    <row r="50" ht="20" customHeight="1" spans="1:10">
      <c r="A50" s="12">
        <v>41</v>
      </c>
      <c r="B50" s="13" t="s">
        <v>121</v>
      </c>
      <c r="C50" s="13">
        <v>1403754</v>
      </c>
      <c r="D50" s="14">
        <v>43445</v>
      </c>
      <c r="E50" s="15" t="s">
        <v>122</v>
      </c>
      <c r="F50" s="15" t="s">
        <v>123</v>
      </c>
      <c r="G50" s="16">
        <v>360</v>
      </c>
      <c r="H50">
        <f>VLOOKUP(C50,[1]应付款管理!$A$1:$I$65536,9,0)</f>
        <v>360</v>
      </c>
      <c r="I50" s="17">
        <f t="shared" si="2"/>
        <v>0</v>
      </c>
      <c r="J50" s="17" t="str">
        <f t="shared" si="3"/>
        <v>，1403754</v>
      </c>
    </row>
    <row r="51" ht="20" customHeight="1" spans="1:10">
      <c r="A51" s="12">
        <v>42</v>
      </c>
      <c r="B51" s="13" t="s">
        <v>124</v>
      </c>
      <c r="C51" s="13">
        <v>1401013</v>
      </c>
      <c r="D51" s="14">
        <v>43445</v>
      </c>
      <c r="E51" s="15" t="s">
        <v>125</v>
      </c>
      <c r="F51" s="15" t="s">
        <v>126</v>
      </c>
      <c r="G51" s="16">
        <v>720</v>
      </c>
      <c r="H51">
        <f>VLOOKUP(C51,[1]应付款管理!$A$1:$I$65536,9,0)</f>
        <v>720</v>
      </c>
      <c r="I51" s="17">
        <f t="shared" si="2"/>
        <v>0</v>
      </c>
      <c r="J51" s="17" t="str">
        <f t="shared" si="3"/>
        <v>，1401013</v>
      </c>
    </row>
    <row r="52" ht="20" customHeight="1" spans="1:10">
      <c r="A52" s="12">
        <v>43</v>
      </c>
      <c r="B52" s="13" t="s">
        <v>127</v>
      </c>
      <c r="C52" s="13">
        <v>1393879</v>
      </c>
      <c r="D52" s="14">
        <v>43446</v>
      </c>
      <c r="E52" s="15" t="s">
        <v>128</v>
      </c>
      <c r="F52" s="15" t="s">
        <v>129</v>
      </c>
      <c r="G52" s="16">
        <v>360</v>
      </c>
      <c r="H52">
        <f>VLOOKUP(C52,[1]应付款管理!$A$1:$I$65536,9,0)</f>
        <v>360</v>
      </c>
      <c r="I52" s="17">
        <f t="shared" si="2"/>
        <v>0</v>
      </c>
      <c r="J52" s="17" t="str">
        <f t="shared" si="3"/>
        <v>，1393879</v>
      </c>
    </row>
    <row r="53" ht="20" customHeight="1" spans="1:10">
      <c r="A53" s="12">
        <v>44</v>
      </c>
      <c r="B53" s="13" t="s">
        <v>130</v>
      </c>
      <c r="C53" s="13">
        <v>1393878</v>
      </c>
      <c r="D53" s="14">
        <v>43446</v>
      </c>
      <c r="E53" s="15" t="s">
        <v>128</v>
      </c>
      <c r="F53" s="15" t="s">
        <v>131</v>
      </c>
      <c r="G53" s="16">
        <v>360</v>
      </c>
      <c r="H53">
        <f>VLOOKUP(C53,[1]应付款管理!$A$1:$I$65536,9,0)</f>
        <v>360</v>
      </c>
      <c r="I53" s="17">
        <f t="shared" si="2"/>
        <v>0</v>
      </c>
      <c r="J53" s="17" t="str">
        <f t="shared" si="3"/>
        <v>，1393878</v>
      </c>
    </row>
    <row r="54" ht="20" customHeight="1" spans="1:10">
      <c r="A54" s="12">
        <v>45</v>
      </c>
      <c r="B54" s="13" t="s">
        <v>132</v>
      </c>
      <c r="C54" s="13">
        <v>1405411</v>
      </c>
      <c r="D54" s="14">
        <v>43446</v>
      </c>
      <c r="E54" s="15" t="s">
        <v>133</v>
      </c>
      <c r="F54" s="15" t="s">
        <v>134</v>
      </c>
      <c r="G54" s="16">
        <v>550</v>
      </c>
      <c r="H54">
        <f>VLOOKUP(C54,[1]应付款管理!$A$1:$I$65536,9,0)</f>
        <v>550</v>
      </c>
      <c r="I54" s="17">
        <f t="shared" si="2"/>
        <v>0</v>
      </c>
      <c r="J54" s="17" t="str">
        <f t="shared" si="3"/>
        <v>，1405411</v>
      </c>
    </row>
    <row r="55" ht="20" customHeight="1" spans="1:10">
      <c r="A55" s="12">
        <v>46</v>
      </c>
      <c r="B55" s="13" t="s">
        <v>135</v>
      </c>
      <c r="C55" s="13">
        <v>1406170</v>
      </c>
      <c r="D55" s="14">
        <v>43446</v>
      </c>
      <c r="E55" s="15" t="s">
        <v>136</v>
      </c>
      <c r="F55" s="15" t="s">
        <v>137</v>
      </c>
      <c r="G55" s="16">
        <v>670</v>
      </c>
      <c r="H55">
        <f>VLOOKUP(C55,[1]应付款管理!$A$1:$I$65536,9,0)</f>
        <v>670</v>
      </c>
      <c r="I55" s="17">
        <f t="shared" si="2"/>
        <v>0</v>
      </c>
      <c r="J55" s="17" t="str">
        <f t="shared" si="3"/>
        <v>，1406170</v>
      </c>
    </row>
    <row r="56" ht="20" customHeight="1" spans="1:10">
      <c r="A56" s="12">
        <v>47</v>
      </c>
      <c r="B56" s="13" t="s">
        <v>138</v>
      </c>
      <c r="C56" s="13">
        <v>1404626</v>
      </c>
      <c r="D56" s="14">
        <v>43448</v>
      </c>
      <c r="E56" s="15" t="s">
        <v>139</v>
      </c>
      <c r="F56" s="15" t="s">
        <v>140</v>
      </c>
      <c r="G56" s="16">
        <v>560</v>
      </c>
      <c r="H56">
        <f>VLOOKUP(C56,[1]应付款管理!$A$1:$I$65536,9,0)</f>
        <v>560</v>
      </c>
      <c r="I56" s="17">
        <f t="shared" si="2"/>
        <v>0</v>
      </c>
      <c r="J56" s="17" t="str">
        <f t="shared" si="3"/>
        <v>，1404626</v>
      </c>
    </row>
    <row r="57" ht="20" customHeight="1" spans="1:10">
      <c r="A57" s="12">
        <v>48</v>
      </c>
      <c r="B57" s="13" t="s">
        <v>141</v>
      </c>
      <c r="C57" s="13">
        <v>1402886</v>
      </c>
      <c r="D57" s="14">
        <v>43448</v>
      </c>
      <c r="E57" s="15" t="s">
        <v>142</v>
      </c>
      <c r="F57" s="15" t="s">
        <v>143</v>
      </c>
      <c r="G57" s="16">
        <v>310</v>
      </c>
      <c r="H57">
        <f>VLOOKUP(C57,[1]应付款管理!$A$1:$I$65536,9,0)</f>
        <v>310</v>
      </c>
      <c r="I57" s="17">
        <f t="shared" si="2"/>
        <v>0</v>
      </c>
      <c r="J57" s="17" t="str">
        <f t="shared" si="3"/>
        <v>，1402886</v>
      </c>
    </row>
    <row r="58" ht="20" customHeight="1" spans="1:10">
      <c r="A58" s="12">
        <v>49</v>
      </c>
      <c r="B58" s="13" t="s">
        <v>144</v>
      </c>
      <c r="C58" s="13">
        <v>1409760</v>
      </c>
      <c r="D58" s="14">
        <v>43448</v>
      </c>
      <c r="E58" s="15" t="s">
        <v>145</v>
      </c>
      <c r="F58" s="15" t="s">
        <v>146</v>
      </c>
      <c r="G58" s="16">
        <v>520</v>
      </c>
      <c r="H58">
        <f>VLOOKUP(C58,[1]应付款管理!$A$1:$I$65536,9,0)</f>
        <v>520</v>
      </c>
      <c r="I58" s="17">
        <f t="shared" si="2"/>
        <v>0</v>
      </c>
      <c r="J58" s="17" t="str">
        <f t="shared" si="3"/>
        <v>，1409760</v>
      </c>
    </row>
    <row r="59" ht="20" customHeight="1" spans="1:10">
      <c r="A59" s="12">
        <v>50</v>
      </c>
      <c r="B59" s="13" t="s">
        <v>147</v>
      </c>
      <c r="C59" s="13">
        <v>1402296</v>
      </c>
      <c r="D59" s="14">
        <v>43449</v>
      </c>
      <c r="E59" s="15" t="s">
        <v>148</v>
      </c>
      <c r="F59" s="15" t="s">
        <v>149</v>
      </c>
      <c r="G59" s="16">
        <v>360</v>
      </c>
      <c r="H59">
        <f>VLOOKUP(C59,[1]应付款管理!$A$1:$I$65536,9,0)</f>
        <v>360</v>
      </c>
      <c r="I59" s="17">
        <f t="shared" si="2"/>
        <v>0</v>
      </c>
      <c r="J59" s="17" t="str">
        <f t="shared" si="3"/>
        <v>，1402296</v>
      </c>
    </row>
    <row r="60" ht="20" customHeight="1" spans="1:10">
      <c r="A60" s="12">
        <v>51</v>
      </c>
      <c r="B60" s="13" t="s">
        <v>150</v>
      </c>
      <c r="C60" s="13">
        <v>1402292</v>
      </c>
      <c r="D60" s="14">
        <v>43449</v>
      </c>
      <c r="E60" s="15" t="s">
        <v>151</v>
      </c>
      <c r="F60" s="15" t="s">
        <v>152</v>
      </c>
      <c r="G60" s="16">
        <v>550</v>
      </c>
      <c r="H60">
        <f>VLOOKUP(C60,[1]应付款管理!$A$1:$I$65536,9,0)</f>
        <v>550</v>
      </c>
      <c r="I60" s="17">
        <f t="shared" si="2"/>
        <v>0</v>
      </c>
      <c r="J60" s="17" t="str">
        <f t="shared" si="3"/>
        <v>，1402292</v>
      </c>
    </row>
    <row r="61" ht="20" customHeight="1" spans="1:10">
      <c r="A61" s="12">
        <v>52</v>
      </c>
      <c r="B61" s="13" t="s">
        <v>153</v>
      </c>
      <c r="C61" s="13">
        <v>1401755</v>
      </c>
      <c r="D61" s="14">
        <v>43449</v>
      </c>
      <c r="E61" s="15" t="s">
        <v>154</v>
      </c>
      <c r="F61" s="15" t="s">
        <v>155</v>
      </c>
      <c r="G61" s="16">
        <v>1700</v>
      </c>
      <c r="H61">
        <f>VLOOKUP(C61,[1]应付款管理!$A$1:$I$65536,9,0)</f>
        <v>1700</v>
      </c>
      <c r="I61" s="17">
        <f t="shared" si="2"/>
        <v>0</v>
      </c>
      <c r="J61" s="17" t="str">
        <f t="shared" si="3"/>
        <v>，1401755</v>
      </c>
    </row>
    <row r="62" ht="20" customHeight="1" spans="1:10">
      <c r="A62" s="12">
        <v>53</v>
      </c>
      <c r="B62" s="13" t="s">
        <v>156</v>
      </c>
      <c r="C62" s="13">
        <v>1401592</v>
      </c>
      <c r="D62" s="14">
        <v>43449</v>
      </c>
      <c r="E62" s="15" t="s">
        <v>157</v>
      </c>
      <c r="F62" s="15" t="s">
        <v>158</v>
      </c>
      <c r="G62" s="16">
        <v>275</v>
      </c>
      <c r="H62">
        <f>VLOOKUP(C62,[1]应付款管理!$A$1:$I$65536,9,0)</f>
        <v>275</v>
      </c>
      <c r="I62" s="17">
        <f t="shared" si="2"/>
        <v>0</v>
      </c>
      <c r="J62" s="17" t="str">
        <f t="shared" si="3"/>
        <v>，1401592</v>
      </c>
    </row>
    <row r="63" ht="20" customHeight="1" spans="1:10">
      <c r="A63" s="12">
        <v>54</v>
      </c>
      <c r="B63" s="13" t="s">
        <v>159</v>
      </c>
      <c r="C63" s="13">
        <v>1405046</v>
      </c>
      <c r="D63" s="14">
        <v>43449</v>
      </c>
      <c r="E63" s="15" t="s">
        <v>160</v>
      </c>
      <c r="F63" s="15" t="s">
        <v>161</v>
      </c>
      <c r="G63" s="16">
        <v>560</v>
      </c>
      <c r="H63">
        <f>VLOOKUP(C63,[1]应付款管理!$A$1:$I$65536,9,0)</f>
        <v>560</v>
      </c>
      <c r="I63" s="17">
        <f t="shared" si="2"/>
        <v>0</v>
      </c>
      <c r="J63" s="17" t="str">
        <f t="shared" si="3"/>
        <v>，1405046</v>
      </c>
    </row>
    <row r="64" ht="20" customHeight="1" spans="1:10">
      <c r="A64" s="12">
        <v>55</v>
      </c>
      <c r="B64" s="13" t="s">
        <v>162</v>
      </c>
      <c r="C64" s="13">
        <v>1391832</v>
      </c>
      <c r="D64" s="14">
        <v>43450</v>
      </c>
      <c r="E64" s="15" t="s">
        <v>163</v>
      </c>
      <c r="F64" s="15" t="s">
        <v>164</v>
      </c>
      <c r="G64" s="16">
        <v>550</v>
      </c>
      <c r="H64">
        <f>VLOOKUP(C64,[1]应付款管理!$A$1:$I$65536,9,0)</f>
        <v>550</v>
      </c>
      <c r="I64" s="17">
        <f t="shared" si="2"/>
        <v>0</v>
      </c>
      <c r="J64" s="17" t="str">
        <f t="shared" si="3"/>
        <v>，1391832</v>
      </c>
    </row>
    <row r="65" ht="20" customHeight="1" spans="1:10">
      <c r="A65" s="12">
        <v>56</v>
      </c>
      <c r="B65" s="13" t="s">
        <v>165</v>
      </c>
      <c r="C65" s="13">
        <v>1389425</v>
      </c>
      <c r="D65" s="14">
        <v>43450</v>
      </c>
      <c r="E65" s="15" t="s">
        <v>166</v>
      </c>
      <c r="F65" s="15" t="s">
        <v>167</v>
      </c>
      <c r="G65" s="16">
        <v>330</v>
      </c>
      <c r="H65">
        <f>VLOOKUP(C65,[1]应付款管理!$A$1:$I$65536,9,0)</f>
        <v>330</v>
      </c>
      <c r="I65" s="17">
        <f t="shared" si="2"/>
        <v>0</v>
      </c>
      <c r="J65" s="17" t="str">
        <f t="shared" si="3"/>
        <v>，1389425</v>
      </c>
    </row>
    <row r="66" ht="20" customHeight="1" spans="1:10">
      <c r="A66" s="12">
        <v>57</v>
      </c>
      <c r="B66" s="13" t="s">
        <v>168</v>
      </c>
      <c r="C66" s="13">
        <v>1406761</v>
      </c>
      <c r="D66" s="14">
        <v>43450</v>
      </c>
      <c r="E66" s="15" t="s">
        <v>163</v>
      </c>
      <c r="F66" s="15" t="s">
        <v>169</v>
      </c>
      <c r="G66" s="16">
        <v>550</v>
      </c>
      <c r="H66">
        <f>VLOOKUP(C66,[1]应付款管理!$A$1:$I$65536,9,0)</f>
        <v>550</v>
      </c>
      <c r="I66" s="17">
        <f t="shared" si="2"/>
        <v>0</v>
      </c>
      <c r="J66" s="17" t="str">
        <f t="shared" si="3"/>
        <v>，1406761</v>
      </c>
    </row>
    <row r="67" ht="20" customHeight="1" spans="1:10">
      <c r="A67" s="12">
        <v>58</v>
      </c>
      <c r="B67" s="13" t="s">
        <v>170</v>
      </c>
      <c r="C67" s="13">
        <v>1398716</v>
      </c>
      <c r="D67" s="14">
        <v>43450</v>
      </c>
      <c r="E67" s="15" t="s">
        <v>171</v>
      </c>
      <c r="F67" s="15" t="s">
        <v>172</v>
      </c>
      <c r="G67" s="16">
        <v>500</v>
      </c>
      <c r="H67">
        <f>VLOOKUP(C67,[1]应付款管理!$A$1:$I$65536,9,0)</f>
        <v>500</v>
      </c>
      <c r="I67" s="17">
        <f t="shared" si="2"/>
        <v>0</v>
      </c>
      <c r="J67" s="17" t="str">
        <f t="shared" si="3"/>
        <v>，1398716</v>
      </c>
    </row>
    <row r="68" ht="20" customHeight="1" spans="1:10">
      <c r="A68" s="12">
        <v>59</v>
      </c>
      <c r="B68" s="13" t="s">
        <v>173</v>
      </c>
      <c r="C68" s="13">
        <v>1412158</v>
      </c>
      <c r="D68" s="14">
        <v>43450</v>
      </c>
      <c r="E68" s="15" t="s">
        <v>174</v>
      </c>
      <c r="F68" s="15" t="s">
        <v>175</v>
      </c>
      <c r="G68" s="16">
        <v>430</v>
      </c>
      <c r="H68">
        <f>VLOOKUP(C68,[1]应付款管理!$A$1:$I$65536,9,0)</f>
        <v>430</v>
      </c>
      <c r="I68" s="17">
        <f t="shared" si="2"/>
        <v>0</v>
      </c>
      <c r="J68" s="17" t="str">
        <f t="shared" si="3"/>
        <v>，1412158</v>
      </c>
    </row>
    <row r="69" ht="20" customHeight="1" spans="1:10">
      <c r="A69" s="12">
        <v>60</v>
      </c>
      <c r="B69" s="13" t="s">
        <v>176</v>
      </c>
      <c r="C69" s="13">
        <v>1387734</v>
      </c>
      <c r="D69" s="14">
        <v>43450</v>
      </c>
      <c r="E69" s="15" t="s">
        <v>177</v>
      </c>
      <c r="F69" s="15" t="s">
        <v>178</v>
      </c>
      <c r="G69" s="16">
        <v>660</v>
      </c>
      <c r="H69">
        <f>VLOOKUP(C69,[1]应付款管理!$A$1:$I$65536,9,0)</f>
        <v>660</v>
      </c>
      <c r="I69" s="17">
        <f t="shared" si="2"/>
        <v>0</v>
      </c>
      <c r="J69" s="17" t="str">
        <f t="shared" si="3"/>
        <v>，1387734</v>
      </c>
    </row>
    <row r="70" ht="20" customHeight="1" spans="1:10">
      <c r="A70" s="12">
        <v>61</v>
      </c>
      <c r="B70" s="13" t="s">
        <v>179</v>
      </c>
      <c r="C70" s="13">
        <v>1392067</v>
      </c>
      <c r="D70" s="14">
        <v>43450</v>
      </c>
      <c r="E70" s="15" t="s">
        <v>177</v>
      </c>
      <c r="F70" s="15" t="s">
        <v>180</v>
      </c>
      <c r="G70" s="16">
        <v>652</v>
      </c>
      <c r="H70">
        <f>VLOOKUP(C70,[1]应付款管理!$A$1:$I$65536,9,0)</f>
        <v>652</v>
      </c>
      <c r="I70" s="17">
        <f t="shared" si="2"/>
        <v>0</v>
      </c>
      <c r="J70" s="17" t="str">
        <f t="shared" si="3"/>
        <v>，1392067</v>
      </c>
    </row>
    <row r="71" ht="20" customHeight="1" spans="1:10">
      <c r="A71" s="12">
        <v>62</v>
      </c>
      <c r="B71" s="13" t="s">
        <v>181</v>
      </c>
      <c r="C71" s="13">
        <v>1396425</v>
      </c>
      <c r="D71" s="14">
        <v>43451</v>
      </c>
      <c r="E71" s="15" t="s">
        <v>182</v>
      </c>
      <c r="F71" s="15" t="s">
        <v>183</v>
      </c>
      <c r="G71" s="16">
        <v>3360</v>
      </c>
      <c r="H71">
        <f>VLOOKUP(C71,[1]应付款管理!$A$1:$I$65536,9,0)</f>
        <v>3360</v>
      </c>
      <c r="I71" s="17">
        <f t="shared" si="2"/>
        <v>0</v>
      </c>
      <c r="J71" s="17" t="str">
        <f t="shared" si="3"/>
        <v>，1396425</v>
      </c>
    </row>
    <row r="72" ht="20" customHeight="1" spans="1:10">
      <c r="A72" s="12">
        <v>63</v>
      </c>
      <c r="B72" s="13" t="s">
        <v>184</v>
      </c>
      <c r="C72" s="13">
        <v>1388893</v>
      </c>
      <c r="D72" s="14">
        <v>43451</v>
      </c>
      <c r="E72" s="15" t="s">
        <v>185</v>
      </c>
      <c r="F72" s="15" t="s">
        <v>186</v>
      </c>
      <c r="G72" s="16">
        <v>360</v>
      </c>
      <c r="H72">
        <f>VLOOKUP(C72,[1]应付款管理!$A$1:$I$65536,9,0)</f>
        <v>360</v>
      </c>
      <c r="I72" s="17">
        <f t="shared" si="2"/>
        <v>0</v>
      </c>
      <c r="J72" s="17" t="str">
        <f t="shared" si="3"/>
        <v>，1388893</v>
      </c>
    </row>
    <row r="73" ht="20" customHeight="1" spans="1:10">
      <c r="A73" s="12">
        <v>64</v>
      </c>
      <c r="B73" s="13" t="s">
        <v>187</v>
      </c>
      <c r="C73" s="13">
        <v>1403802</v>
      </c>
      <c r="D73" s="14">
        <v>43452</v>
      </c>
      <c r="E73" s="15" t="s">
        <v>188</v>
      </c>
      <c r="F73" s="15" t="s">
        <v>189</v>
      </c>
      <c r="G73" s="16">
        <v>540</v>
      </c>
      <c r="H73">
        <f>VLOOKUP(C73,[1]应付款管理!$A$1:$I$65536,9,0)</f>
        <v>540</v>
      </c>
      <c r="I73" s="17">
        <f t="shared" si="2"/>
        <v>0</v>
      </c>
      <c r="J73" s="17" t="str">
        <f t="shared" si="3"/>
        <v>，1403802</v>
      </c>
    </row>
    <row r="74" ht="20" customHeight="1" spans="1:10">
      <c r="A74" s="12">
        <v>65</v>
      </c>
      <c r="B74" s="13" t="s">
        <v>190</v>
      </c>
      <c r="C74" s="13">
        <v>1404174</v>
      </c>
      <c r="D74" s="14">
        <v>43452</v>
      </c>
      <c r="E74" s="15" t="s">
        <v>188</v>
      </c>
      <c r="F74" s="15" t="s">
        <v>191</v>
      </c>
      <c r="G74" s="16">
        <v>540</v>
      </c>
      <c r="H74">
        <f>VLOOKUP(C74,[1]应付款管理!$A$1:$I$65536,9,0)</f>
        <v>540</v>
      </c>
      <c r="I74" s="17">
        <f t="shared" si="2"/>
        <v>0</v>
      </c>
      <c r="J74" s="17" t="str">
        <f t="shared" si="3"/>
        <v>，1404174</v>
      </c>
    </row>
    <row r="75" ht="20" customHeight="1" spans="1:10">
      <c r="A75" s="12">
        <v>66</v>
      </c>
      <c r="B75" s="13" t="s">
        <v>192</v>
      </c>
      <c r="C75" s="13">
        <v>1401147</v>
      </c>
      <c r="D75" s="14">
        <v>43452</v>
      </c>
      <c r="E75" s="15" t="s">
        <v>193</v>
      </c>
      <c r="F75" s="15" t="s">
        <v>194</v>
      </c>
      <c r="G75" s="16">
        <v>720</v>
      </c>
      <c r="H75">
        <f>VLOOKUP(C75,[1]应付款管理!$A$1:$I$65536,9,0)</f>
        <v>720</v>
      </c>
      <c r="I75" s="17">
        <f t="shared" ref="I75:I106" si="4">G75-H75</f>
        <v>0</v>
      </c>
      <c r="J75" s="17" t="str">
        <f t="shared" ref="J75:J106" si="5">$J$9&amp;C75</f>
        <v>，1401147</v>
      </c>
    </row>
    <row r="76" ht="20" customHeight="1" spans="1:10">
      <c r="A76" s="12">
        <v>67</v>
      </c>
      <c r="B76" s="13" t="s">
        <v>195</v>
      </c>
      <c r="C76" s="13">
        <v>1410141</v>
      </c>
      <c r="D76" s="14">
        <v>43452</v>
      </c>
      <c r="E76" s="15" t="s">
        <v>196</v>
      </c>
      <c r="F76" s="15" t="s">
        <v>197</v>
      </c>
      <c r="G76" s="16">
        <v>5600</v>
      </c>
      <c r="H76">
        <f>VLOOKUP(C76,[1]应付款管理!$A$1:$I$65536,9,0)</f>
        <v>5600</v>
      </c>
      <c r="I76" s="17">
        <f t="shared" si="4"/>
        <v>0</v>
      </c>
      <c r="J76" s="17" t="str">
        <f t="shared" si="5"/>
        <v>，1410141</v>
      </c>
    </row>
    <row r="77" ht="20" customHeight="1" spans="1:10">
      <c r="A77" s="12">
        <v>68</v>
      </c>
      <c r="B77" s="13" t="s">
        <v>198</v>
      </c>
      <c r="C77" s="13">
        <v>1387738</v>
      </c>
      <c r="D77" s="14">
        <v>43452</v>
      </c>
      <c r="E77" s="15" t="s">
        <v>199</v>
      </c>
      <c r="F77" s="15" t="s">
        <v>200</v>
      </c>
      <c r="G77" s="16">
        <v>330</v>
      </c>
      <c r="H77">
        <f>VLOOKUP(C77,[1]应付款管理!$A$1:$I$65536,9,0)</f>
        <v>330</v>
      </c>
      <c r="I77" s="17">
        <f t="shared" si="4"/>
        <v>0</v>
      </c>
      <c r="J77" s="17" t="str">
        <f t="shared" si="5"/>
        <v>，1387738</v>
      </c>
    </row>
    <row r="78" ht="20" customHeight="1" spans="1:10">
      <c r="A78" s="12">
        <v>69</v>
      </c>
      <c r="B78" s="13" t="s">
        <v>201</v>
      </c>
      <c r="C78" s="13">
        <v>1393120</v>
      </c>
      <c r="D78" s="14">
        <v>43452</v>
      </c>
      <c r="E78" s="15" t="s">
        <v>202</v>
      </c>
      <c r="F78" s="15" t="s">
        <v>203</v>
      </c>
      <c r="G78" s="16">
        <v>360</v>
      </c>
      <c r="H78">
        <f>VLOOKUP(C78,[1]应付款管理!$A$1:$I$65536,9,0)</f>
        <v>360</v>
      </c>
      <c r="I78" s="17">
        <f t="shared" si="4"/>
        <v>0</v>
      </c>
      <c r="J78" s="17" t="str">
        <f t="shared" si="5"/>
        <v>，1393120</v>
      </c>
    </row>
    <row r="79" ht="20" customHeight="1" spans="1:10">
      <c r="A79" s="12">
        <v>70</v>
      </c>
      <c r="B79" s="13" t="s">
        <v>204</v>
      </c>
      <c r="C79" s="13">
        <v>1407082</v>
      </c>
      <c r="D79" s="14">
        <v>43453</v>
      </c>
      <c r="E79" s="15" t="s">
        <v>205</v>
      </c>
      <c r="F79" s="15" t="s">
        <v>206</v>
      </c>
      <c r="G79" s="16">
        <v>1410</v>
      </c>
      <c r="H79">
        <f>VLOOKUP(C79,[1]应付款管理!$A$1:$I$65536,9,0)</f>
        <v>1410</v>
      </c>
      <c r="I79" s="17">
        <f t="shared" si="4"/>
        <v>0</v>
      </c>
      <c r="J79" s="17" t="str">
        <f t="shared" si="5"/>
        <v>，1407082</v>
      </c>
    </row>
    <row r="80" ht="20" customHeight="1" spans="1:10">
      <c r="A80" s="12">
        <v>71</v>
      </c>
      <c r="B80" s="13" t="s">
        <v>207</v>
      </c>
      <c r="C80" s="13">
        <v>1413104</v>
      </c>
      <c r="D80" s="14">
        <v>43453</v>
      </c>
      <c r="E80" s="15" t="s">
        <v>208</v>
      </c>
      <c r="F80" s="15" t="s">
        <v>209</v>
      </c>
      <c r="G80" s="16">
        <v>360</v>
      </c>
      <c r="H80">
        <f>VLOOKUP(C80,[1]应付款管理!$A$1:$I$65536,9,0)</f>
        <v>360</v>
      </c>
      <c r="I80" s="17">
        <f t="shared" si="4"/>
        <v>0</v>
      </c>
      <c r="J80" s="17" t="str">
        <f t="shared" si="5"/>
        <v>，1413104</v>
      </c>
    </row>
    <row r="81" ht="20" customHeight="1" spans="1:10">
      <c r="A81" s="12">
        <v>72</v>
      </c>
      <c r="B81" s="13" t="s">
        <v>210</v>
      </c>
      <c r="C81" s="13">
        <v>1403477</v>
      </c>
      <c r="D81" s="14">
        <v>43453</v>
      </c>
      <c r="E81" s="15" t="s">
        <v>211</v>
      </c>
      <c r="F81" s="15" t="s">
        <v>212</v>
      </c>
      <c r="G81" s="16">
        <v>560</v>
      </c>
      <c r="H81">
        <f>VLOOKUP(C81,[1]应付款管理!$A$1:$I$65536,9,0)</f>
        <v>560</v>
      </c>
      <c r="I81" s="17">
        <f t="shared" si="4"/>
        <v>0</v>
      </c>
      <c r="J81" s="17" t="str">
        <f t="shared" si="5"/>
        <v>，1403477</v>
      </c>
    </row>
    <row r="82" ht="20" customHeight="1" spans="1:10">
      <c r="A82" s="12">
        <v>73</v>
      </c>
      <c r="B82" s="13" t="s">
        <v>213</v>
      </c>
      <c r="C82" s="13">
        <v>1405997</v>
      </c>
      <c r="D82" s="14">
        <v>43454</v>
      </c>
      <c r="E82" s="15" t="s">
        <v>214</v>
      </c>
      <c r="F82" s="15" t="s">
        <v>215</v>
      </c>
      <c r="G82" s="16">
        <v>430</v>
      </c>
      <c r="H82">
        <f>VLOOKUP(C82,[1]应付款管理!$A$1:$I$65536,9,0)</f>
        <v>430</v>
      </c>
      <c r="I82" s="17">
        <f t="shared" si="4"/>
        <v>0</v>
      </c>
      <c r="J82" s="17" t="str">
        <f t="shared" si="5"/>
        <v>，1405997</v>
      </c>
    </row>
    <row r="83" ht="20" customHeight="1" spans="1:10">
      <c r="A83" s="12">
        <v>74</v>
      </c>
      <c r="B83" s="13" t="s">
        <v>216</v>
      </c>
      <c r="C83" s="13">
        <v>1414120</v>
      </c>
      <c r="D83" s="14">
        <v>43454</v>
      </c>
      <c r="E83" s="15" t="s">
        <v>217</v>
      </c>
      <c r="F83" s="15" t="s">
        <v>218</v>
      </c>
      <c r="G83" s="16">
        <v>906</v>
      </c>
      <c r="H83">
        <f>VLOOKUP(C83,[1]应付款管理!$A$1:$I$65536,9,0)</f>
        <v>906</v>
      </c>
      <c r="I83" s="17">
        <f t="shared" si="4"/>
        <v>0</v>
      </c>
      <c r="J83" s="17" t="str">
        <f t="shared" si="5"/>
        <v>，1414120</v>
      </c>
    </row>
    <row r="84" ht="20" customHeight="1" spans="1:10">
      <c r="A84" s="12">
        <v>75</v>
      </c>
      <c r="B84" s="13" t="s">
        <v>219</v>
      </c>
      <c r="C84" s="13">
        <v>1386166</v>
      </c>
      <c r="D84" s="14">
        <v>43454</v>
      </c>
      <c r="E84" s="15" t="s">
        <v>220</v>
      </c>
      <c r="F84" s="15" t="s">
        <v>221</v>
      </c>
      <c r="G84" s="16">
        <v>420</v>
      </c>
      <c r="H84">
        <f>VLOOKUP(C84,[1]应付款管理!$A$1:$I$65536,9,0)</f>
        <v>420</v>
      </c>
      <c r="I84" s="17">
        <f t="shared" si="4"/>
        <v>0</v>
      </c>
      <c r="J84" s="17" t="str">
        <f t="shared" si="5"/>
        <v>，1386166</v>
      </c>
    </row>
    <row r="85" ht="20" customHeight="1" spans="1:10">
      <c r="A85" s="12">
        <v>76</v>
      </c>
      <c r="B85" s="13" t="s">
        <v>222</v>
      </c>
      <c r="C85" s="13">
        <v>1390762</v>
      </c>
      <c r="D85" s="14">
        <v>43455</v>
      </c>
      <c r="E85" s="15" t="s">
        <v>223</v>
      </c>
      <c r="F85" s="15" t="s">
        <v>224</v>
      </c>
      <c r="G85" s="16">
        <v>276</v>
      </c>
      <c r="H85">
        <f>VLOOKUP(C85,[1]应付款管理!$A$1:$I$65536,9,0)</f>
        <v>276</v>
      </c>
      <c r="I85" s="17">
        <f t="shared" si="4"/>
        <v>0</v>
      </c>
      <c r="J85" s="17" t="str">
        <f t="shared" si="5"/>
        <v>，1390762</v>
      </c>
    </row>
    <row r="86" ht="20" customHeight="1" spans="1:10">
      <c r="A86" s="12">
        <v>77</v>
      </c>
      <c r="B86" s="13" t="s">
        <v>225</v>
      </c>
      <c r="C86" s="13">
        <v>1376204</v>
      </c>
      <c r="D86" s="14">
        <v>43455</v>
      </c>
      <c r="E86" s="15" t="s">
        <v>226</v>
      </c>
      <c r="F86" s="15" t="s">
        <v>227</v>
      </c>
      <c r="G86" s="16">
        <v>825</v>
      </c>
      <c r="H86">
        <f>VLOOKUP(C86,[1]应付款管理!$A$1:$I$65536,9,0)</f>
        <v>825</v>
      </c>
      <c r="I86" s="17">
        <f t="shared" si="4"/>
        <v>0</v>
      </c>
      <c r="J86" s="17" t="str">
        <f t="shared" si="5"/>
        <v>，1376204</v>
      </c>
    </row>
    <row r="87" ht="20" customHeight="1" spans="1:10">
      <c r="A87" s="12">
        <v>78</v>
      </c>
      <c r="B87" s="13" t="s">
        <v>228</v>
      </c>
      <c r="C87" s="13">
        <v>1374679</v>
      </c>
      <c r="D87" s="14">
        <v>43455</v>
      </c>
      <c r="E87" s="15" t="s">
        <v>229</v>
      </c>
      <c r="F87" s="15" t="s">
        <v>230</v>
      </c>
      <c r="G87" s="16">
        <v>630</v>
      </c>
      <c r="H87">
        <f>VLOOKUP(C87,[1]应付款管理!$A$1:$I$65536,9,0)</f>
        <v>630</v>
      </c>
      <c r="I87" s="17">
        <f t="shared" si="4"/>
        <v>0</v>
      </c>
      <c r="J87" s="17" t="str">
        <f t="shared" si="5"/>
        <v>，1374679</v>
      </c>
    </row>
    <row r="88" ht="20" customHeight="1" spans="1:10">
      <c r="A88" s="12">
        <v>79</v>
      </c>
      <c r="B88" s="13" t="s">
        <v>231</v>
      </c>
      <c r="C88" s="13">
        <v>1394785</v>
      </c>
      <c r="D88" s="14">
        <v>43455</v>
      </c>
      <c r="E88" s="15" t="s">
        <v>232</v>
      </c>
      <c r="F88" s="15" t="s">
        <v>233</v>
      </c>
      <c r="G88" s="16">
        <v>710</v>
      </c>
      <c r="H88">
        <f>VLOOKUP(C88,[1]应付款管理!$A$1:$I$65536,9,0)</f>
        <v>710</v>
      </c>
      <c r="I88" s="17">
        <f t="shared" si="4"/>
        <v>0</v>
      </c>
      <c r="J88" s="17" t="str">
        <f t="shared" si="5"/>
        <v>，1394785</v>
      </c>
    </row>
    <row r="89" ht="20" customHeight="1" spans="1:10">
      <c r="A89" s="12">
        <v>80</v>
      </c>
      <c r="B89" s="13" t="s">
        <v>234</v>
      </c>
      <c r="C89" s="13">
        <v>1396345</v>
      </c>
      <c r="D89" s="14">
        <v>43455</v>
      </c>
      <c r="E89" s="15" t="s">
        <v>235</v>
      </c>
      <c r="F89" s="15" t="s">
        <v>236</v>
      </c>
      <c r="G89" s="16">
        <v>552</v>
      </c>
      <c r="H89">
        <f>VLOOKUP(C89,[1]应付款管理!$A$1:$I$65536,9,0)</f>
        <v>552</v>
      </c>
      <c r="I89" s="17">
        <f t="shared" si="4"/>
        <v>0</v>
      </c>
      <c r="J89" s="17" t="str">
        <f t="shared" si="5"/>
        <v>，1396345</v>
      </c>
    </row>
    <row r="90" ht="20" customHeight="1" spans="1:10">
      <c r="A90" s="12">
        <v>81</v>
      </c>
      <c r="B90" s="13" t="s">
        <v>237</v>
      </c>
      <c r="C90" s="13">
        <v>1402607</v>
      </c>
      <c r="D90" s="14">
        <v>43456</v>
      </c>
      <c r="E90" s="15" t="s">
        <v>238</v>
      </c>
      <c r="F90" s="15" t="s">
        <v>239</v>
      </c>
      <c r="G90" s="16">
        <v>138</v>
      </c>
      <c r="H90">
        <f>VLOOKUP(C90,[1]应付款管理!$A$1:$I$65536,9,0)</f>
        <v>138</v>
      </c>
      <c r="I90" s="17">
        <f t="shared" si="4"/>
        <v>0</v>
      </c>
      <c r="J90" s="17" t="str">
        <f t="shared" si="5"/>
        <v>，1402607</v>
      </c>
    </row>
    <row r="91" ht="20" customHeight="1" spans="1:10">
      <c r="A91" s="12">
        <v>82</v>
      </c>
      <c r="B91" s="13" t="s">
        <v>240</v>
      </c>
      <c r="C91" s="13">
        <v>1402628</v>
      </c>
      <c r="D91" s="14">
        <v>43456</v>
      </c>
      <c r="E91" s="15" t="s">
        <v>238</v>
      </c>
      <c r="F91" s="15" t="s">
        <v>241</v>
      </c>
      <c r="G91" s="16">
        <v>138</v>
      </c>
      <c r="H91">
        <f>VLOOKUP(C91,[1]应付款管理!$A$1:$I$65536,9,0)</f>
        <v>138</v>
      </c>
      <c r="I91" s="17">
        <f t="shared" si="4"/>
        <v>0</v>
      </c>
      <c r="J91" s="17" t="str">
        <f t="shared" si="5"/>
        <v>，1402628</v>
      </c>
    </row>
    <row r="92" ht="20" customHeight="1" spans="1:10">
      <c r="A92" s="12">
        <v>83</v>
      </c>
      <c r="B92" s="13" t="s">
        <v>242</v>
      </c>
      <c r="C92" s="13">
        <v>1404531</v>
      </c>
      <c r="D92" s="14">
        <v>43456</v>
      </c>
      <c r="E92" s="15" t="s">
        <v>243</v>
      </c>
      <c r="F92" s="15" t="s">
        <v>244</v>
      </c>
      <c r="G92" s="16">
        <v>1320</v>
      </c>
      <c r="H92">
        <f>VLOOKUP(C92,[1]应付款管理!$A$1:$I$65536,9,0)</f>
        <v>1320</v>
      </c>
      <c r="I92" s="17">
        <f t="shared" si="4"/>
        <v>0</v>
      </c>
      <c r="J92" s="17" t="str">
        <f t="shared" si="5"/>
        <v>，1404531</v>
      </c>
    </row>
    <row r="93" ht="20" customHeight="1" spans="1:10">
      <c r="A93" s="12">
        <v>84</v>
      </c>
      <c r="B93" s="13" t="s">
        <v>245</v>
      </c>
      <c r="C93" s="13">
        <v>1404514</v>
      </c>
      <c r="D93" s="14">
        <v>43456</v>
      </c>
      <c r="E93" s="15" t="s">
        <v>243</v>
      </c>
      <c r="F93" s="15" t="s">
        <v>246</v>
      </c>
      <c r="G93" s="16">
        <v>1320</v>
      </c>
      <c r="H93">
        <f>VLOOKUP(C93,[1]应付款管理!$A$1:$I$65536,9,0)</f>
        <v>1320</v>
      </c>
      <c r="I93" s="17">
        <f t="shared" si="4"/>
        <v>0</v>
      </c>
      <c r="J93" s="17" t="str">
        <f t="shared" si="5"/>
        <v>，1404514</v>
      </c>
    </row>
    <row r="94" ht="20" customHeight="1" spans="1:10">
      <c r="A94" s="12">
        <v>85</v>
      </c>
      <c r="B94" s="13" t="s">
        <v>247</v>
      </c>
      <c r="C94" s="13">
        <v>1355034</v>
      </c>
      <c r="D94" s="14">
        <v>43456</v>
      </c>
      <c r="E94" s="15" t="s">
        <v>248</v>
      </c>
      <c r="F94" s="15" t="s">
        <v>249</v>
      </c>
      <c r="G94" s="16">
        <v>3200</v>
      </c>
      <c r="H94">
        <f>VLOOKUP(C94,[1]应付款管理!$A$1:$I$65536,9,0)</f>
        <v>3200</v>
      </c>
      <c r="I94" s="17">
        <f t="shared" si="4"/>
        <v>0</v>
      </c>
      <c r="J94" s="17" t="str">
        <f t="shared" si="5"/>
        <v>，1355034</v>
      </c>
    </row>
    <row r="95" ht="20" customHeight="1" spans="1:10">
      <c r="A95" s="12">
        <v>86</v>
      </c>
      <c r="B95" s="13" t="s">
        <v>250</v>
      </c>
      <c r="C95" s="13">
        <v>1411812</v>
      </c>
      <c r="D95" s="14">
        <v>43457</v>
      </c>
      <c r="E95" s="15" t="s">
        <v>251</v>
      </c>
      <c r="F95" s="15" t="s">
        <v>252</v>
      </c>
      <c r="G95" s="16">
        <v>165</v>
      </c>
      <c r="H95">
        <f>VLOOKUP(C95,[1]应付款管理!$A$1:$I$65536,9,0)</f>
        <v>165</v>
      </c>
      <c r="I95" s="17">
        <f t="shared" si="4"/>
        <v>0</v>
      </c>
      <c r="J95" s="17" t="str">
        <f t="shared" si="5"/>
        <v>，1411812</v>
      </c>
    </row>
    <row r="96" ht="20" customHeight="1" spans="1:10">
      <c r="A96" s="12">
        <v>87</v>
      </c>
      <c r="B96" s="13" t="s">
        <v>253</v>
      </c>
      <c r="C96" s="13">
        <v>1414260</v>
      </c>
      <c r="D96" s="14">
        <v>43457</v>
      </c>
      <c r="E96" s="15" t="s">
        <v>254</v>
      </c>
      <c r="F96" s="15" t="s">
        <v>255</v>
      </c>
      <c r="G96" s="16">
        <v>330</v>
      </c>
      <c r="H96">
        <f>VLOOKUP(C96,[1]应付款管理!$A$1:$I$65536,9,0)</f>
        <v>330</v>
      </c>
      <c r="I96" s="17">
        <f t="shared" si="4"/>
        <v>0</v>
      </c>
      <c r="J96" s="17" t="str">
        <f t="shared" si="5"/>
        <v>，1414260</v>
      </c>
    </row>
    <row r="97" ht="20" customHeight="1" spans="1:10">
      <c r="A97" s="12">
        <v>88</v>
      </c>
      <c r="B97" s="13" t="s">
        <v>256</v>
      </c>
      <c r="C97" s="13">
        <v>1412684</v>
      </c>
      <c r="D97" s="14">
        <v>43457</v>
      </c>
      <c r="E97" s="15" t="s">
        <v>254</v>
      </c>
      <c r="F97" s="15" t="s">
        <v>257</v>
      </c>
      <c r="G97" s="16">
        <v>330</v>
      </c>
      <c r="H97">
        <f>VLOOKUP(C97,[1]应付款管理!$A$1:$I$65536,9,0)</f>
        <v>330</v>
      </c>
      <c r="I97" s="17">
        <f t="shared" si="4"/>
        <v>0</v>
      </c>
      <c r="J97" s="17" t="str">
        <f t="shared" si="5"/>
        <v>，1412684</v>
      </c>
    </row>
    <row r="98" ht="20" customHeight="1" spans="1:10">
      <c r="A98" s="12">
        <v>89</v>
      </c>
      <c r="B98" s="13" t="s">
        <v>258</v>
      </c>
      <c r="C98" s="13">
        <v>1414777</v>
      </c>
      <c r="D98" s="14">
        <v>43457</v>
      </c>
      <c r="E98" s="15" t="s">
        <v>259</v>
      </c>
      <c r="F98" s="15" t="s">
        <v>260</v>
      </c>
      <c r="G98" s="16">
        <v>495</v>
      </c>
      <c r="H98">
        <f>VLOOKUP(C98,[1]应付款管理!$A$1:$I$65536,9,0)</f>
        <v>495</v>
      </c>
      <c r="I98" s="17">
        <f t="shared" si="4"/>
        <v>0</v>
      </c>
      <c r="J98" s="17" t="str">
        <f t="shared" si="5"/>
        <v>，1414777</v>
      </c>
    </row>
    <row r="99" ht="20" customHeight="1" spans="1:10">
      <c r="A99" s="12">
        <v>90</v>
      </c>
      <c r="B99" s="13" t="s">
        <v>261</v>
      </c>
      <c r="C99" s="13">
        <v>1403021</v>
      </c>
      <c r="D99" s="14">
        <v>43457</v>
      </c>
      <c r="E99" s="15" t="s">
        <v>262</v>
      </c>
      <c r="F99" s="15" t="s">
        <v>263</v>
      </c>
      <c r="G99" s="16">
        <v>1115</v>
      </c>
      <c r="H99">
        <f>VLOOKUP(C99,[1]应付款管理!$A$1:$I$65536,9,0)</f>
        <v>1115</v>
      </c>
      <c r="I99" s="17">
        <f t="shared" si="4"/>
        <v>0</v>
      </c>
      <c r="J99" s="17" t="str">
        <f t="shared" si="5"/>
        <v>，1403021</v>
      </c>
    </row>
    <row r="100" ht="20" customHeight="1" spans="1:10">
      <c r="A100" s="12">
        <v>91</v>
      </c>
      <c r="B100" s="13" t="s">
        <v>264</v>
      </c>
      <c r="C100" s="13">
        <v>1410128</v>
      </c>
      <c r="D100" s="14">
        <v>43457</v>
      </c>
      <c r="E100" s="15" t="s">
        <v>265</v>
      </c>
      <c r="F100" s="15" t="s">
        <v>266</v>
      </c>
      <c r="G100" s="16">
        <v>1495</v>
      </c>
      <c r="H100">
        <f>VLOOKUP(C100,[1]应付款管理!$A$1:$I$65536,9,0)</f>
        <v>1495</v>
      </c>
      <c r="I100" s="17">
        <f t="shared" si="4"/>
        <v>0</v>
      </c>
      <c r="J100" s="17" t="str">
        <f t="shared" si="5"/>
        <v>，1410128</v>
      </c>
    </row>
    <row r="101" ht="20" customHeight="1" spans="1:10">
      <c r="A101" s="12">
        <v>92</v>
      </c>
      <c r="B101" s="13" t="s">
        <v>267</v>
      </c>
      <c r="C101" s="13">
        <v>1410520</v>
      </c>
      <c r="D101" s="14">
        <v>43458</v>
      </c>
      <c r="E101" s="15" t="s">
        <v>268</v>
      </c>
      <c r="F101" s="15" t="s">
        <v>269</v>
      </c>
      <c r="G101" s="16">
        <v>550</v>
      </c>
      <c r="H101">
        <f>VLOOKUP(C101,[1]应付款管理!$A$1:$I$65536,9,0)</f>
        <v>550</v>
      </c>
      <c r="I101" s="17">
        <f t="shared" si="4"/>
        <v>0</v>
      </c>
      <c r="J101" s="17" t="str">
        <f t="shared" si="5"/>
        <v>，1410520</v>
      </c>
    </row>
    <row r="102" ht="20" customHeight="1" spans="1:10">
      <c r="A102" s="12">
        <v>93</v>
      </c>
      <c r="B102" s="13" t="s">
        <v>270</v>
      </c>
      <c r="C102" s="13">
        <v>1414924</v>
      </c>
      <c r="D102" s="14">
        <v>43458</v>
      </c>
      <c r="E102" s="15" t="s">
        <v>268</v>
      </c>
      <c r="F102" s="15" t="s">
        <v>271</v>
      </c>
      <c r="G102" s="16">
        <v>560</v>
      </c>
      <c r="H102">
        <f>VLOOKUP(C102,[1]应付款管理!$A$1:$I$65536,9,0)</f>
        <v>560</v>
      </c>
      <c r="I102" s="17">
        <f t="shared" si="4"/>
        <v>0</v>
      </c>
      <c r="J102" s="17" t="str">
        <f t="shared" si="5"/>
        <v>，1414924</v>
      </c>
    </row>
    <row r="103" ht="20" customHeight="1" spans="1:10">
      <c r="A103" s="12">
        <v>94</v>
      </c>
      <c r="B103" s="13" t="s">
        <v>272</v>
      </c>
      <c r="C103" s="13">
        <v>1416984</v>
      </c>
      <c r="D103" s="14">
        <v>43458</v>
      </c>
      <c r="E103" s="15" t="s">
        <v>273</v>
      </c>
      <c r="F103" s="15" t="s">
        <v>274</v>
      </c>
      <c r="G103" s="16">
        <v>1880</v>
      </c>
      <c r="H103">
        <f>VLOOKUP(C103,[1]应付款管理!$A$1:$I$65536,9,0)</f>
        <v>1880</v>
      </c>
      <c r="I103" s="17">
        <f t="shared" si="4"/>
        <v>0</v>
      </c>
      <c r="J103" s="17" t="str">
        <f t="shared" si="5"/>
        <v>，1416984</v>
      </c>
    </row>
    <row r="104" ht="20" customHeight="1" spans="1:10">
      <c r="A104" s="12">
        <v>95</v>
      </c>
      <c r="B104" s="13" t="s">
        <v>275</v>
      </c>
      <c r="C104" s="13">
        <v>1412712</v>
      </c>
      <c r="D104" s="14">
        <v>43458</v>
      </c>
      <c r="E104" s="15" t="s">
        <v>268</v>
      </c>
      <c r="F104" s="15" t="s">
        <v>276</v>
      </c>
      <c r="G104" s="16">
        <v>560</v>
      </c>
      <c r="H104">
        <f>VLOOKUP(C104,[1]应付款管理!$A$1:$I$65536,9,0)</f>
        <v>560</v>
      </c>
      <c r="I104" s="17">
        <f t="shared" si="4"/>
        <v>0</v>
      </c>
      <c r="J104" s="17" t="str">
        <f t="shared" si="5"/>
        <v>，1412712</v>
      </c>
    </row>
    <row r="105" ht="20" customHeight="1" spans="1:10">
      <c r="A105" s="12">
        <v>96</v>
      </c>
      <c r="B105" s="13" t="s">
        <v>277</v>
      </c>
      <c r="C105" s="13">
        <v>1416662</v>
      </c>
      <c r="D105" s="14">
        <v>43459</v>
      </c>
      <c r="E105" s="15" t="s">
        <v>278</v>
      </c>
      <c r="F105" s="15" t="s">
        <v>279</v>
      </c>
      <c r="G105" s="16">
        <v>550</v>
      </c>
      <c r="H105">
        <f>VLOOKUP(C105,[1]应付款管理!$A$1:$I$65536,9,0)</f>
        <v>550</v>
      </c>
      <c r="I105" s="17">
        <f t="shared" si="4"/>
        <v>0</v>
      </c>
      <c r="J105" s="17" t="str">
        <f t="shared" si="5"/>
        <v>，1416662</v>
      </c>
    </row>
    <row r="106" ht="20" customHeight="1" spans="1:10">
      <c r="A106" s="12">
        <v>97</v>
      </c>
      <c r="B106" s="13" t="s">
        <v>280</v>
      </c>
      <c r="C106" s="13">
        <v>1415467</v>
      </c>
      <c r="D106" s="14">
        <v>43459</v>
      </c>
      <c r="E106" s="15" t="s">
        <v>281</v>
      </c>
      <c r="F106" s="15" t="s">
        <v>282</v>
      </c>
      <c r="G106" s="16">
        <v>760</v>
      </c>
      <c r="H106">
        <f>VLOOKUP(C106,[1]应付款管理!$A$1:$I$65536,9,0)</f>
        <v>760</v>
      </c>
      <c r="I106" s="17">
        <f t="shared" si="4"/>
        <v>0</v>
      </c>
      <c r="J106" s="17" t="str">
        <f t="shared" si="5"/>
        <v>，1415467</v>
      </c>
    </row>
    <row r="107" ht="20" customHeight="1" spans="1:10">
      <c r="A107" s="12">
        <v>98</v>
      </c>
      <c r="B107" s="13" t="s">
        <v>283</v>
      </c>
      <c r="C107" s="13">
        <v>1408868</v>
      </c>
      <c r="D107" s="14">
        <v>43459</v>
      </c>
      <c r="E107" s="15" t="s">
        <v>284</v>
      </c>
      <c r="F107" s="15" t="s">
        <v>285</v>
      </c>
      <c r="G107" s="16">
        <v>3160</v>
      </c>
      <c r="H107">
        <f>VLOOKUP(C107,[1]应付款管理!$A$1:$I$65536,9,0)</f>
        <v>3160</v>
      </c>
      <c r="I107" s="17">
        <f t="shared" ref="I107:I138" si="6">G107-H107</f>
        <v>0</v>
      </c>
      <c r="J107" s="17" t="str">
        <f t="shared" ref="J107:J138" si="7">$J$9&amp;C107</f>
        <v>，1408868</v>
      </c>
    </row>
    <row r="108" ht="20" customHeight="1" spans="1:10">
      <c r="A108" s="12">
        <v>99</v>
      </c>
      <c r="B108" s="13" t="s">
        <v>286</v>
      </c>
      <c r="C108" s="13">
        <v>1412413</v>
      </c>
      <c r="D108" s="14">
        <v>43459</v>
      </c>
      <c r="E108" s="15" t="s">
        <v>287</v>
      </c>
      <c r="F108" s="15" t="s">
        <v>288</v>
      </c>
      <c r="G108" s="16">
        <v>327</v>
      </c>
      <c r="H108">
        <f>VLOOKUP(C108,[1]应付款管理!$A$1:$I$65536,9,0)</f>
        <v>327</v>
      </c>
      <c r="I108" s="17">
        <f t="shared" si="6"/>
        <v>0</v>
      </c>
      <c r="J108" s="17" t="str">
        <f t="shared" si="7"/>
        <v>，1412413</v>
      </c>
    </row>
    <row r="109" ht="20" customHeight="1" spans="1:10">
      <c r="A109" s="12">
        <v>100</v>
      </c>
      <c r="B109" s="13" t="s">
        <v>289</v>
      </c>
      <c r="C109" s="13">
        <v>1414966</v>
      </c>
      <c r="D109" s="14">
        <v>43460</v>
      </c>
      <c r="E109" s="15" t="s">
        <v>290</v>
      </c>
      <c r="F109" s="15" t="s">
        <v>291</v>
      </c>
      <c r="G109" s="16">
        <v>374</v>
      </c>
      <c r="H109">
        <f>VLOOKUP(C109,[1]应付款管理!$A$1:$I$65536,9,0)</f>
        <v>374</v>
      </c>
      <c r="I109" s="17">
        <f t="shared" si="6"/>
        <v>0</v>
      </c>
      <c r="J109" s="17" t="str">
        <f t="shared" si="7"/>
        <v>，1414966</v>
      </c>
    </row>
    <row r="110" ht="20" customHeight="1" spans="1:10">
      <c r="A110" s="12">
        <v>101</v>
      </c>
      <c r="B110" s="13" t="s">
        <v>292</v>
      </c>
      <c r="C110" s="13">
        <v>1417454</v>
      </c>
      <c r="D110" s="14">
        <v>43460</v>
      </c>
      <c r="E110" s="15" t="s">
        <v>293</v>
      </c>
      <c r="F110" s="15" t="s">
        <v>294</v>
      </c>
      <c r="G110" s="16">
        <v>560</v>
      </c>
      <c r="H110">
        <f>VLOOKUP(C110,[1]应付款管理!$A$1:$I$65536,9,0)</f>
        <v>560</v>
      </c>
      <c r="I110" s="17">
        <f t="shared" si="6"/>
        <v>0</v>
      </c>
      <c r="J110" s="17" t="str">
        <f t="shared" si="7"/>
        <v>，1417454</v>
      </c>
    </row>
    <row r="111" ht="20" customHeight="1" spans="1:10">
      <c r="A111" s="12">
        <v>102</v>
      </c>
      <c r="B111" s="13" t="s">
        <v>295</v>
      </c>
      <c r="C111" s="13">
        <v>1417741</v>
      </c>
      <c r="D111" s="14">
        <v>43460</v>
      </c>
      <c r="E111" s="15" t="s">
        <v>296</v>
      </c>
      <c r="F111" s="15" t="s">
        <v>297</v>
      </c>
      <c r="G111" s="16">
        <v>324</v>
      </c>
      <c r="H111">
        <f>VLOOKUP(C111,[1]应付款管理!$A$1:$I$65536,9,0)</f>
        <v>324</v>
      </c>
      <c r="I111" s="17">
        <f t="shared" si="6"/>
        <v>0</v>
      </c>
      <c r="J111" s="17" t="str">
        <f t="shared" si="7"/>
        <v>，1417741</v>
      </c>
    </row>
    <row r="112" ht="20" customHeight="1" spans="1:10">
      <c r="A112" s="12">
        <v>103</v>
      </c>
      <c r="B112" s="13" t="s">
        <v>298</v>
      </c>
      <c r="C112" s="13">
        <v>1418314</v>
      </c>
      <c r="D112" s="14">
        <v>43460</v>
      </c>
      <c r="E112" s="15" t="s">
        <v>299</v>
      </c>
      <c r="F112" s="15" t="s">
        <v>300</v>
      </c>
      <c r="G112" s="16">
        <v>1345</v>
      </c>
      <c r="H112">
        <f>VLOOKUP(C112,[1]应付款管理!$A$1:$I$65536,9,0)</f>
        <v>1345</v>
      </c>
      <c r="I112" s="17">
        <f t="shared" si="6"/>
        <v>0</v>
      </c>
      <c r="J112" s="17" t="str">
        <f t="shared" si="7"/>
        <v>，1418314</v>
      </c>
    </row>
    <row r="113" ht="20" customHeight="1" spans="1:10">
      <c r="A113" s="12">
        <v>104</v>
      </c>
      <c r="B113" s="13" t="s">
        <v>301</v>
      </c>
      <c r="C113" s="13">
        <v>1418002</v>
      </c>
      <c r="D113" s="14">
        <v>43460</v>
      </c>
      <c r="E113" s="15" t="s">
        <v>293</v>
      </c>
      <c r="F113" s="15" t="s">
        <v>302</v>
      </c>
      <c r="G113" s="16">
        <v>550</v>
      </c>
      <c r="H113">
        <f>VLOOKUP(C113,[1]应付款管理!$A$1:$I$65536,9,0)</f>
        <v>550</v>
      </c>
      <c r="I113" s="17">
        <f t="shared" si="6"/>
        <v>0</v>
      </c>
      <c r="J113" s="17" t="str">
        <f t="shared" si="7"/>
        <v>，1418002</v>
      </c>
    </row>
    <row r="114" ht="20" customHeight="1" spans="1:10">
      <c r="A114" s="12">
        <v>105</v>
      </c>
      <c r="B114" s="13" t="s">
        <v>303</v>
      </c>
      <c r="C114" s="13">
        <v>1413191</v>
      </c>
      <c r="D114" s="14">
        <v>43460</v>
      </c>
      <c r="E114" s="15" t="s">
        <v>304</v>
      </c>
      <c r="F114" s="15" t="s">
        <v>305</v>
      </c>
      <c r="G114" s="16">
        <v>190</v>
      </c>
      <c r="H114">
        <f>VLOOKUP(C114,[1]应付款管理!$A$1:$I$65536,9,0)</f>
        <v>190</v>
      </c>
      <c r="I114" s="17">
        <f t="shared" si="6"/>
        <v>0</v>
      </c>
      <c r="J114" s="17" t="str">
        <f t="shared" si="7"/>
        <v>，1413191</v>
      </c>
    </row>
    <row r="115" ht="20" customHeight="1" spans="1:10">
      <c r="A115" s="12">
        <v>106</v>
      </c>
      <c r="B115" s="13" t="s">
        <v>306</v>
      </c>
      <c r="C115" s="13">
        <v>1412173</v>
      </c>
      <c r="D115" s="14">
        <v>43460</v>
      </c>
      <c r="E115" s="15" t="s">
        <v>307</v>
      </c>
      <c r="F115" s="15" t="s">
        <v>308</v>
      </c>
      <c r="G115" s="16">
        <v>162</v>
      </c>
      <c r="H115">
        <f>VLOOKUP(C115,[1]应付款管理!$A$1:$I$65536,9,0)</f>
        <v>162</v>
      </c>
      <c r="I115" s="17">
        <f t="shared" si="6"/>
        <v>0</v>
      </c>
      <c r="J115" s="17" t="str">
        <f t="shared" si="7"/>
        <v>，1412173</v>
      </c>
    </row>
    <row r="116" ht="20" customHeight="1" spans="1:10">
      <c r="A116" s="12">
        <v>107</v>
      </c>
      <c r="B116" s="13" t="s">
        <v>309</v>
      </c>
      <c r="C116" s="13">
        <v>1417332</v>
      </c>
      <c r="D116" s="14">
        <v>43461</v>
      </c>
      <c r="E116" s="15" t="s">
        <v>310</v>
      </c>
      <c r="F116" s="15" t="s">
        <v>311</v>
      </c>
      <c r="G116" s="16">
        <v>657</v>
      </c>
      <c r="H116">
        <f>VLOOKUP(C116,[1]应付款管理!$A$1:$I$65536,9,0)</f>
        <v>657</v>
      </c>
      <c r="I116" s="17">
        <f t="shared" si="6"/>
        <v>0</v>
      </c>
      <c r="J116" s="17" t="str">
        <f t="shared" si="7"/>
        <v>，1417332</v>
      </c>
    </row>
    <row r="117" ht="20" customHeight="1" spans="1:10">
      <c r="A117" s="12">
        <v>108</v>
      </c>
      <c r="B117" s="13" t="s">
        <v>312</v>
      </c>
      <c r="C117" s="13">
        <v>1417042</v>
      </c>
      <c r="D117" s="14">
        <v>43461</v>
      </c>
      <c r="E117" s="15" t="s">
        <v>313</v>
      </c>
      <c r="F117" s="15" t="s">
        <v>314</v>
      </c>
      <c r="G117" s="16">
        <v>492</v>
      </c>
      <c r="H117">
        <f>VLOOKUP(C117,[1]应付款管理!$A$1:$I$65536,9,0)</f>
        <v>492</v>
      </c>
      <c r="I117" s="17">
        <f t="shared" si="6"/>
        <v>0</v>
      </c>
      <c r="J117" s="17" t="str">
        <f t="shared" si="7"/>
        <v>，1417042</v>
      </c>
    </row>
    <row r="118" ht="20" customHeight="1" spans="1:10">
      <c r="A118" s="12">
        <v>109</v>
      </c>
      <c r="B118" s="13" t="s">
        <v>315</v>
      </c>
      <c r="C118" s="13">
        <v>1417913</v>
      </c>
      <c r="D118" s="14">
        <v>43461</v>
      </c>
      <c r="E118" s="15" t="s">
        <v>316</v>
      </c>
      <c r="F118" s="15" t="s">
        <v>317</v>
      </c>
      <c r="G118" s="16">
        <v>327</v>
      </c>
      <c r="H118">
        <f>VLOOKUP(C118,[1]应付款管理!$A$1:$I$65536,9,0)</f>
        <v>327</v>
      </c>
      <c r="I118" s="17">
        <f t="shared" si="6"/>
        <v>0</v>
      </c>
      <c r="J118" s="17" t="str">
        <f t="shared" si="7"/>
        <v>，1417913</v>
      </c>
    </row>
    <row r="119" ht="20" customHeight="1" spans="1:10">
      <c r="A119" s="12">
        <v>110</v>
      </c>
      <c r="B119" s="13" t="s">
        <v>318</v>
      </c>
      <c r="C119" s="13">
        <v>1414707</v>
      </c>
      <c r="D119" s="14">
        <v>43461</v>
      </c>
      <c r="E119" s="15" t="s">
        <v>319</v>
      </c>
      <c r="F119" s="15" t="s">
        <v>320</v>
      </c>
      <c r="G119" s="16">
        <v>3320</v>
      </c>
      <c r="H119">
        <f>VLOOKUP(C119,[1]应付款管理!$A$1:$I$65536,9,0)</f>
        <v>3320</v>
      </c>
      <c r="I119" s="17">
        <f t="shared" si="6"/>
        <v>0</v>
      </c>
      <c r="J119" s="17" t="str">
        <f t="shared" si="7"/>
        <v>，1414707</v>
      </c>
    </row>
    <row r="120" ht="20" customHeight="1" spans="1:10">
      <c r="A120" s="12">
        <v>111</v>
      </c>
      <c r="B120" s="13" t="s">
        <v>321</v>
      </c>
      <c r="C120" s="13">
        <v>1417011</v>
      </c>
      <c r="D120" s="14">
        <v>43462</v>
      </c>
      <c r="E120" s="15" t="s">
        <v>322</v>
      </c>
      <c r="F120" s="15" t="s">
        <v>323</v>
      </c>
      <c r="G120" s="16">
        <v>1015</v>
      </c>
      <c r="H120">
        <f>VLOOKUP(C120,[1]应付款管理!$A$1:$I$65536,9,0)</f>
        <v>1015</v>
      </c>
      <c r="I120" s="17">
        <f t="shared" si="6"/>
        <v>0</v>
      </c>
      <c r="J120" s="17" t="str">
        <f t="shared" si="7"/>
        <v>，1417011</v>
      </c>
    </row>
    <row r="121" ht="20" customHeight="1" spans="1:10">
      <c r="A121" s="12">
        <v>112</v>
      </c>
      <c r="B121" s="13" t="s">
        <v>324</v>
      </c>
      <c r="C121" s="13">
        <v>1418408</v>
      </c>
      <c r="D121" s="14">
        <v>43462</v>
      </c>
      <c r="E121" s="15" t="s">
        <v>325</v>
      </c>
      <c r="F121" s="15" t="s">
        <v>326</v>
      </c>
      <c r="G121" s="16">
        <v>165</v>
      </c>
      <c r="H121">
        <f>VLOOKUP(C121,[1]应付款管理!$A$1:$I$65536,9,0)</f>
        <v>165</v>
      </c>
      <c r="I121" s="17">
        <f t="shared" si="6"/>
        <v>0</v>
      </c>
      <c r="J121" s="17" t="str">
        <f t="shared" si="7"/>
        <v>，1418408</v>
      </c>
    </row>
    <row r="122" ht="20" customHeight="1" spans="1:10">
      <c r="A122" s="12">
        <v>113</v>
      </c>
      <c r="B122" s="13" t="s">
        <v>327</v>
      </c>
      <c r="C122" s="13">
        <v>1417952</v>
      </c>
      <c r="D122" s="14">
        <v>43462</v>
      </c>
      <c r="E122" s="15" t="s">
        <v>328</v>
      </c>
      <c r="F122" s="15" t="s">
        <v>329</v>
      </c>
      <c r="G122" s="16">
        <v>390</v>
      </c>
      <c r="H122">
        <f>VLOOKUP(C122,[1]应付款管理!$A$1:$I$65536,9,0)</f>
        <v>390</v>
      </c>
      <c r="I122" s="17">
        <f t="shared" si="6"/>
        <v>0</v>
      </c>
      <c r="J122" s="17" t="str">
        <f t="shared" si="7"/>
        <v>，1417952</v>
      </c>
    </row>
    <row r="123" ht="20" customHeight="1" spans="1:10">
      <c r="A123" s="12">
        <v>114</v>
      </c>
      <c r="B123" s="13" t="s">
        <v>330</v>
      </c>
      <c r="C123" s="13">
        <v>1413461</v>
      </c>
      <c r="D123" s="14">
        <v>43462</v>
      </c>
      <c r="E123" s="15" t="s">
        <v>331</v>
      </c>
      <c r="F123" s="15" t="s">
        <v>332</v>
      </c>
      <c r="G123" s="16">
        <v>560</v>
      </c>
      <c r="H123">
        <f>VLOOKUP(C123,[1]应付款管理!$A$1:$I$65536,9,0)</f>
        <v>560</v>
      </c>
      <c r="I123" s="17">
        <f t="shared" si="6"/>
        <v>0</v>
      </c>
      <c r="J123" s="17" t="str">
        <f t="shared" si="7"/>
        <v>，1413461</v>
      </c>
    </row>
    <row r="124" ht="20" customHeight="1" spans="1:10">
      <c r="A124" s="12">
        <v>115</v>
      </c>
      <c r="B124" s="18" t="s">
        <v>333</v>
      </c>
      <c r="C124" s="18">
        <v>1417121</v>
      </c>
      <c r="D124" s="19">
        <v>43462</v>
      </c>
      <c r="E124" s="20" t="s">
        <v>334</v>
      </c>
      <c r="F124" s="20" t="s">
        <v>335</v>
      </c>
      <c r="G124" s="21">
        <v>1355</v>
      </c>
      <c r="H124">
        <v>1355</v>
      </c>
      <c r="I124" s="17">
        <f t="shared" si="6"/>
        <v>0</v>
      </c>
      <c r="J124" s="17" t="str">
        <f t="shared" si="7"/>
        <v>，1417121</v>
      </c>
    </row>
    <row r="125" ht="20" customHeight="1" spans="1:10">
      <c r="A125" s="12">
        <v>116</v>
      </c>
      <c r="B125" s="13" t="s">
        <v>336</v>
      </c>
      <c r="C125" s="13">
        <v>1416337</v>
      </c>
      <c r="D125" s="14">
        <v>43463</v>
      </c>
      <c r="E125" s="15" t="s">
        <v>337</v>
      </c>
      <c r="F125" s="15" t="s">
        <v>338</v>
      </c>
      <c r="G125" s="16">
        <v>2035</v>
      </c>
      <c r="H125">
        <f>VLOOKUP(C125,[1]应付款管理!$A$1:$I$65536,9,0)</f>
        <v>2035</v>
      </c>
      <c r="I125" s="17">
        <f t="shared" si="6"/>
        <v>0</v>
      </c>
      <c r="J125" s="17" t="str">
        <f t="shared" si="7"/>
        <v>，1416337</v>
      </c>
    </row>
    <row r="126" ht="20" customHeight="1" spans="1:10">
      <c r="A126" s="12">
        <v>117</v>
      </c>
      <c r="B126" s="13" t="s">
        <v>339</v>
      </c>
      <c r="C126" s="13">
        <v>1417109</v>
      </c>
      <c r="D126" s="14">
        <v>43463</v>
      </c>
      <c r="E126" s="15" t="s">
        <v>340</v>
      </c>
      <c r="F126" s="15" t="s">
        <v>341</v>
      </c>
      <c r="G126" s="16">
        <v>165</v>
      </c>
      <c r="H126">
        <f>VLOOKUP(C126,[1]应付款管理!$A$1:$I$65536,9,0)</f>
        <v>165</v>
      </c>
      <c r="I126" s="17">
        <f t="shared" si="6"/>
        <v>0</v>
      </c>
      <c r="J126" s="17" t="str">
        <f t="shared" si="7"/>
        <v>，1417109</v>
      </c>
    </row>
    <row r="127" ht="20" customHeight="1" spans="1:10">
      <c r="A127" s="12">
        <v>118</v>
      </c>
      <c r="B127" s="13" t="s">
        <v>342</v>
      </c>
      <c r="C127" s="13">
        <v>1418126</v>
      </c>
      <c r="D127" s="14">
        <v>43464</v>
      </c>
      <c r="E127" s="15" t="s">
        <v>343</v>
      </c>
      <c r="F127" s="15" t="s">
        <v>344</v>
      </c>
      <c r="G127" s="16">
        <v>330</v>
      </c>
      <c r="H127">
        <f>VLOOKUP(C127,[1]应付款管理!$A$1:$I$65536,9,0)</f>
        <v>330</v>
      </c>
      <c r="I127" s="17">
        <f t="shared" si="6"/>
        <v>0</v>
      </c>
      <c r="J127" s="17" t="str">
        <f t="shared" si="7"/>
        <v>，1418126</v>
      </c>
    </row>
    <row r="128" ht="20" customHeight="1" spans="1:10">
      <c r="A128" s="12">
        <v>119</v>
      </c>
      <c r="B128" s="13" t="s">
        <v>345</v>
      </c>
      <c r="C128" s="13">
        <v>1417520</v>
      </c>
      <c r="D128" s="14">
        <v>43464</v>
      </c>
      <c r="E128" s="15" t="s">
        <v>346</v>
      </c>
      <c r="F128" s="15" t="s">
        <v>347</v>
      </c>
      <c r="G128" s="16">
        <v>680</v>
      </c>
      <c r="H128">
        <f>VLOOKUP(C128,[1]应付款管理!$A$1:$I$65536,9,0)</f>
        <v>680</v>
      </c>
      <c r="I128" s="17">
        <f t="shared" si="6"/>
        <v>0</v>
      </c>
      <c r="J128" s="17" t="str">
        <f t="shared" si="7"/>
        <v>，1417520</v>
      </c>
    </row>
    <row r="129" ht="20" customHeight="1" spans="1:10">
      <c r="A129" s="12">
        <v>120</v>
      </c>
      <c r="B129" s="13" t="s">
        <v>348</v>
      </c>
      <c r="C129" s="13">
        <v>1416019</v>
      </c>
      <c r="D129" s="14">
        <v>43464</v>
      </c>
      <c r="E129" s="15" t="s">
        <v>346</v>
      </c>
      <c r="F129" s="15" t="s">
        <v>349</v>
      </c>
      <c r="G129" s="16">
        <v>680</v>
      </c>
      <c r="H129">
        <f>VLOOKUP(C129,[1]应付款管理!$A$1:$I$65536,9,0)</f>
        <v>680</v>
      </c>
      <c r="I129" s="17">
        <f t="shared" si="6"/>
        <v>0</v>
      </c>
      <c r="J129" s="17" t="str">
        <f t="shared" si="7"/>
        <v>，1416019</v>
      </c>
    </row>
    <row r="130" ht="20" customHeight="1" spans="1:10">
      <c r="A130" s="12">
        <v>121</v>
      </c>
      <c r="B130" s="13" t="s">
        <v>350</v>
      </c>
      <c r="C130" s="13">
        <v>1419508</v>
      </c>
      <c r="D130" s="14">
        <v>43464</v>
      </c>
      <c r="E130" s="15" t="s">
        <v>351</v>
      </c>
      <c r="F130" s="15" t="s">
        <v>352</v>
      </c>
      <c r="G130" s="16">
        <v>165</v>
      </c>
      <c r="H130">
        <f>VLOOKUP(C130,[1]应付款管理!$A$1:$I$65536,9,0)</f>
        <v>165</v>
      </c>
      <c r="I130" s="17">
        <f t="shared" si="6"/>
        <v>0</v>
      </c>
      <c r="J130" s="17" t="str">
        <f t="shared" si="7"/>
        <v>，1419508</v>
      </c>
    </row>
    <row r="131" ht="20" customHeight="1" spans="1:10">
      <c r="A131" s="12">
        <v>122</v>
      </c>
      <c r="B131" s="13" t="s">
        <v>353</v>
      </c>
      <c r="C131" s="13">
        <v>1416528</v>
      </c>
      <c r="D131" s="14">
        <v>43464</v>
      </c>
      <c r="E131" s="15" t="s">
        <v>354</v>
      </c>
      <c r="F131" s="15" t="s">
        <v>355</v>
      </c>
      <c r="G131" s="16">
        <v>1940</v>
      </c>
      <c r="H131">
        <f>VLOOKUP(C131,[1]应付款管理!$A$1:$I$65536,9,0)</f>
        <v>1940</v>
      </c>
      <c r="I131" s="17">
        <f t="shared" si="6"/>
        <v>0</v>
      </c>
      <c r="J131" s="17" t="str">
        <f t="shared" si="7"/>
        <v>，1416528</v>
      </c>
    </row>
    <row r="132" ht="20" customHeight="1" spans="1:10">
      <c r="A132" s="12">
        <v>123</v>
      </c>
      <c r="B132" s="13" t="s">
        <v>356</v>
      </c>
      <c r="C132" s="13">
        <v>1415807</v>
      </c>
      <c r="D132" s="14">
        <v>43464</v>
      </c>
      <c r="E132" s="15" t="s">
        <v>357</v>
      </c>
      <c r="F132" s="15" t="s">
        <v>358</v>
      </c>
      <c r="G132" s="16">
        <v>1360</v>
      </c>
      <c r="H132">
        <f>VLOOKUP(C132,[1]应付款管理!$A$1:$I$65536,9,0)</f>
        <v>1360</v>
      </c>
      <c r="I132" s="17">
        <f t="shared" si="6"/>
        <v>0</v>
      </c>
      <c r="J132" s="17" t="str">
        <f t="shared" si="7"/>
        <v>，1415807</v>
      </c>
    </row>
    <row r="133" ht="20" customHeight="1" spans="1:10">
      <c r="A133" s="12">
        <v>124</v>
      </c>
      <c r="B133" s="13" t="s">
        <v>359</v>
      </c>
      <c r="C133" s="13">
        <v>1402124</v>
      </c>
      <c r="D133" s="14">
        <v>43464</v>
      </c>
      <c r="E133" s="15" t="s">
        <v>360</v>
      </c>
      <c r="F133" s="15" t="s">
        <v>361</v>
      </c>
      <c r="G133" s="16">
        <v>1455</v>
      </c>
      <c r="H133">
        <f>VLOOKUP(C133,[1]应付款管理!$A$1:$I$65536,9,0)</f>
        <v>1455</v>
      </c>
      <c r="I133" s="17">
        <f t="shared" si="6"/>
        <v>0</v>
      </c>
      <c r="J133" s="17" t="str">
        <f t="shared" si="7"/>
        <v>，1402124</v>
      </c>
    </row>
    <row r="134" ht="20" customHeight="1" spans="1:10">
      <c r="A134" s="12">
        <v>125</v>
      </c>
      <c r="B134" s="13" t="s">
        <v>362</v>
      </c>
      <c r="C134" s="13">
        <v>1402128</v>
      </c>
      <c r="D134" s="14">
        <v>43464</v>
      </c>
      <c r="E134" s="15" t="s">
        <v>360</v>
      </c>
      <c r="F134" s="15" t="s">
        <v>363</v>
      </c>
      <c r="G134" s="16">
        <v>1455</v>
      </c>
      <c r="H134">
        <f>VLOOKUP(C134,[1]应付款管理!$A$1:$I$65536,9,0)</f>
        <v>1455</v>
      </c>
      <c r="I134" s="17">
        <f t="shared" si="6"/>
        <v>0</v>
      </c>
      <c r="J134" s="17" t="str">
        <f t="shared" si="7"/>
        <v>，1402128</v>
      </c>
    </row>
    <row r="135" ht="20" customHeight="1" spans="1:10">
      <c r="A135" s="12">
        <v>126</v>
      </c>
      <c r="B135" s="13" t="s">
        <v>364</v>
      </c>
      <c r="C135" s="13">
        <v>1416663</v>
      </c>
      <c r="D135" s="14">
        <v>43465</v>
      </c>
      <c r="E135" s="15" t="s">
        <v>365</v>
      </c>
      <c r="F135" s="15" t="s">
        <v>366</v>
      </c>
      <c r="G135" s="16">
        <v>330</v>
      </c>
      <c r="H135">
        <f>VLOOKUP(C135,[1]应付款管理!$A$1:$I$65536,9,0)</f>
        <v>330</v>
      </c>
      <c r="I135" s="17">
        <f t="shared" si="6"/>
        <v>0</v>
      </c>
      <c r="J135" s="17" t="str">
        <f t="shared" si="7"/>
        <v>，1416663</v>
      </c>
    </row>
    <row r="136" ht="20" customHeight="1" spans="1:10">
      <c r="A136" s="12">
        <v>127</v>
      </c>
      <c r="B136" s="13" t="s">
        <v>367</v>
      </c>
      <c r="C136" s="13">
        <v>1416318</v>
      </c>
      <c r="D136" s="14">
        <v>43465</v>
      </c>
      <c r="E136" s="15" t="s">
        <v>365</v>
      </c>
      <c r="F136" s="15" t="s">
        <v>368</v>
      </c>
      <c r="G136" s="16">
        <v>330</v>
      </c>
      <c r="H136">
        <f>VLOOKUP(C136,[1]应付款管理!$A$1:$I$65536,9,0)</f>
        <v>330</v>
      </c>
      <c r="I136" s="17">
        <f t="shared" si="6"/>
        <v>0</v>
      </c>
      <c r="J136" s="17" t="str">
        <f t="shared" si="7"/>
        <v>，1416318</v>
      </c>
    </row>
    <row r="137" ht="20" customHeight="1" spans="1:10">
      <c r="A137" s="12">
        <v>128</v>
      </c>
      <c r="B137" s="13" t="s">
        <v>369</v>
      </c>
      <c r="C137" s="13">
        <v>1415942</v>
      </c>
      <c r="D137" s="14">
        <v>43465</v>
      </c>
      <c r="E137" s="15" t="s">
        <v>370</v>
      </c>
      <c r="F137" s="15" t="s">
        <v>371</v>
      </c>
      <c r="G137" s="16">
        <v>825</v>
      </c>
      <c r="H137">
        <f>VLOOKUP(C137,[1]应付款管理!$A$1:$I$65536,9,0)</f>
        <v>825</v>
      </c>
      <c r="I137" s="17">
        <f t="shared" si="6"/>
        <v>0</v>
      </c>
      <c r="J137" s="17" t="str">
        <f t="shared" si="7"/>
        <v>，1415942</v>
      </c>
    </row>
    <row r="138" ht="20" customHeight="1" spans="1:10">
      <c r="A138" s="12">
        <v>129</v>
      </c>
      <c r="B138" s="22" t="s">
        <v>372</v>
      </c>
      <c r="C138" s="22">
        <v>1415724</v>
      </c>
      <c r="D138" s="14">
        <v>43463</v>
      </c>
      <c r="E138" s="23" t="s">
        <v>373</v>
      </c>
      <c r="F138" s="15" t="s">
        <v>374</v>
      </c>
      <c r="G138" s="24">
        <v>330</v>
      </c>
      <c r="H138">
        <f>VLOOKUP(C138,[1]应付款管理!$A$1:$I$65536,9,0)</f>
        <v>330</v>
      </c>
      <c r="I138" s="17">
        <f t="shared" si="6"/>
        <v>0</v>
      </c>
      <c r="J138" s="17" t="str">
        <f t="shared" si="7"/>
        <v>，1415724</v>
      </c>
    </row>
    <row r="139" ht="20" customHeight="1" spans="1:10">
      <c r="A139" s="25" t="s">
        <v>375</v>
      </c>
      <c r="B139" s="25"/>
      <c r="C139" s="25"/>
      <c r="D139" s="25"/>
      <c r="E139" s="25"/>
      <c r="F139" s="26"/>
      <c r="G139" s="27">
        <f>SUM(G10:G138)</f>
        <v>95067</v>
      </c>
      <c r="H139">
        <f>SUM(H10:H138)</f>
        <v>95067</v>
      </c>
      <c r="I139" s="17"/>
      <c r="J139" s="17" t="str">
        <f>$J$9&amp;C139</f>
        <v>，</v>
      </c>
    </row>
    <row r="141" ht="15.75" spans="1:4">
      <c r="A141" s="28" t="s">
        <v>376</v>
      </c>
      <c r="B141" s="29"/>
      <c r="C141" s="29"/>
      <c r="D141" s="30"/>
    </row>
    <row r="142" ht="15.75" spans="1:13">
      <c r="A142" s="28" t="s">
        <v>377</v>
      </c>
      <c r="B142" s="29"/>
      <c r="C142" s="29"/>
      <c r="D142" s="30"/>
      <c r="G142" s="31"/>
      <c r="H142" s="32"/>
      <c r="I142" s="32"/>
      <c r="J142" s="32"/>
      <c r="K142" s="32"/>
      <c r="L142" s="32"/>
      <c r="M142" s="32"/>
    </row>
    <row r="143" ht="15.75" spans="1:13">
      <c r="A143" s="28" t="s">
        <v>378</v>
      </c>
      <c r="B143" s="29"/>
      <c r="C143" s="29"/>
      <c r="D143" s="30"/>
      <c r="G143" s="31"/>
      <c r="H143" s="33" t="s">
        <v>379</v>
      </c>
      <c r="I143" s="32"/>
      <c r="J143" s="32"/>
      <c r="K143" s="32"/>
      <c r="L143" s="32"/>
      <c r="M143" s="32"/>
    </row>
    <row r="144" spans="1:13">
      <c r="A144" s="34" t="s">
        <v>380</v>
      </c>
      <c r="B144" s="29"/>
      <c r="C144" s="29"/>
      <c r="D144" s="30"/>
      <c r="G144" s="31"/>
      <c r="H144" s="32"/>
      <c r="I144" s="32"/>
      <c r="J144" s="32"/>
      <c r="K144" s="32"/>
      <c r="L144" s="32"/>
      <c r="M144" s="32"/>
    </row>
    <row r="145" ht="15.75" spans="1:4">
      <c r="A145" s="28" t="s">
        <v>381</v>
      </c>
      <c r="B145" s="29"/>
      <c r="C145" s="29"/>
      <c r="D145" s="30"/>
    </row>
  </sheetData>
  <autoFilter ref="A9:N139">
    <extLst/>
  </autoFilter>
  <mergeCells count="1">
    <mergeCell ref="A139:F139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CIT-karmen欧燕珍</cp:lastModifiedBy>
  <dcterms:created xsi:type="dcterms:W3CDTF">2017-08-23T09:33:00Z</dcterms:created>
  <dcterms:modified xsi:type="dcterms:W3CDTF">2019-01-05T08:47:31Z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