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 activeTab="1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<sst xmlns="http://schemas.openxmlformats.org/spreadsheetml/2006/main" count="729">
  <si>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</si>
  <si>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</si>
  <si>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</si>
  <si>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</si>
  <si>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</si>
  <si>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</si>
  <si>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</si>
  <si>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</si>
  <si>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</si>
  <si>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</si>
  <si>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</si>
  <si>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</si>
  <si>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</si>
  <si>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</si>
  <si>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</si>
  <si>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</si>
  <si>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</si>
  <si>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</si>
  <si>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</si>
  <si>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</si>
  <si>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</si>
  <si>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</si>
  <si>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</si>
  <si>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</si>
  <si>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</si>
  <si>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</si>
  <si>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</si>
  <si>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</si>
  <si>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</si>
  <si>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</si>
  <si>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</si>
  <si>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</si>
  <si>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</si>
  <si>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</si>
  <si>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</si>
  <si>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</si>
  <si>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</si>
  <si>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</si>
  <si>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</si>
  <si>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</si>
  <si>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</si>
  <si>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</si>
  <si>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</si>
  <si>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</si>
  <si>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</si>
  <si>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</si>
  <si>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</si>
  <si>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</si>
  <si>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</si>
  <si>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</si>
  <si>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</si>
  <si>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</si>
  <si>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</si>
  <si>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</si>
  <si>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</si>
  <si>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</si>
  <si>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</si>
  <si>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</si>
  <si>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</si>
  <si>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</si>
  <si>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</si>
  <si>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</si>
  <si>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</si>
  <si>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</si>
  <si>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</si>
  <si>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</si>
  <si>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</si>
  <si>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</si>
  <si>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</si>
  <si>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</si>
  <si>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</si>
  <si>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</si>
  <si>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</si>
  <si>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</si>
  <si>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</si>
  <si>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</si>
  <si>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</si>
  <si>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</si>
  <si>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</si>
  <si>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</si>
  <si>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</si>
  <si>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</si>
  <si>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</si>
  <si>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</si>
  <si>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</si>
  <si>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</si>
  <si>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</si>
  <si>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</si>
  <si>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</si>
  <si>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</si>
  <si>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</si>
  <si>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</si>
  <si>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</si>
  <si>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</si>
  <si>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</si>
  <si>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</si>
  <si>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</si>
  <si>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</si>
  <si>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</si>
  <si>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</si>
  <si>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</si>
  <si>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</si>
  <si>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</si>
  <si>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</si>
  <si>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</si>
  <si>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</si>
  <si>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</si>
  <si>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004270</t>
  </si>
  <si>
    <t>004388</t>
  </si>
  <si>
    <t>004530</t>
  </si>
  <si>
    <t>004501</t>
  </si>
  <si>
    <t>004583</t>
  </si>
  <si>
    <t>004631</t>
  </si>
  <si>
    <t>004633</t>
  </si>
  <si>
    <t>004659</t>
  </si>
  <si>
    <t>004660</t>
  </si>
  <si>
    <t>004710</t>
  </si>
  <si>
    <t>004711</t>
  </si>
  <si>
    <t>004738</t>
  </si>
  <si>
    <t>004741</t>
  </si>
  <si>
    <t>004744</t>
  </si>
  <si>
    <t>004756</t>
  </si>
  <si>
    <t>004758</t>
  </si>
  <si>
    <t>004785</t>
  </si>
  <si>
    <t>004795</t>
  </si>
  <si>
    <t>004797</t>
  </si>
  <si>
    <t>004801</t>
  </si>
  <si>
    <t>004802</t>
  </si>
  <si>
    <t>004803</t>
  </si>
  <si>
    <t>004840</t>
  </si>
  <si>
    <t>004823</t>
  </si>
  <si>
    <t>004857</t>
  </si>
  <si>
    <t>004876</t>
  </si>
  <si>
    <t>004885</t>
  </si>
  <si>
    <t>004886</t>
  </si>
  <si>
    <t>004913</t>
  </si>
  <si>
    <t>004929</t>
  </si>
  <si>
    <t>004950</t>
  </si>
  <si>
    <t>004996</t>
  </si>
  <si>
    <t>004994</t>
  </si>
  <si>
    <t>004993</t>
  </si>
  <si>
    <t>004978</t>
  </si>
  <si>
    <t>005026</t>
  </si>
  <si>
    <t>005119</t>
  </si>
  <si>
    <t>005120</t>
  </si>
  <si>
    <t>005138</t>
  </si>
  <si>
    <t>005166</t>
  </si>
  <si>
    <t>005167</t>
  </si>
  <si>
    <t>005182</t>
  </si>
  <si>
    <t>005212</t>
  </si>
  <si>
    <t>005184</t>
  </si>
  <si>
    <t>P180706091932489</t>
  </si>
  <si>
    <t>P180706092030489</t>
  </si>
  <si>
    <t>P180706092120489</t>
  </si>
  <si>
    <t>ROYAL CLIFF HOTELS GROUP</t>
  </si>
  <si>
    <t>deposit on 7.13</t>
  </si>
  <si>
    <t>005249</t>
  </si>
  <si>
    <t>005271</t>
  </si>
  <si>
    <t>005292</t>
  </si>
  <si>
    <t>005334</t>
  </si>
  <si>
    <t>005335</t>
  </si>
  <si>
    <t>005336</t>
  </si>
  <si>
    <t>005373</t>
  </si>
  <si>
    <t>005455</t>
  </si>
  <si>
    <t>005457</t>
  </si>
  <si>
    <t>005475</t>
  </si>
  <si>
    <t>005478</t>
  </si>
  <si>
    <t>005485</t>
  </si>
  <si>
    <t>005486</t>
  </si>
  <si>
    <t>005487</t>
  </si>
  <si>
    <t>P180724093714489</t>
  </si>
  <si>
    <t>P180724093800489</t>
  </si>
  <si>
    <t>1340524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</si>
  <si>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</si>
  <si>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</si>
  <si>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455952</t>
    </r>
  </si>
  <si>
    <r>
      <rPr>
        <b/>
        <sz val="9"/>
        <rFont val="Palatino Linotype"/>
        <charset val="134"/>
      </rPr>
      <t>005507</t>
    </r>
  </si>
  <si>
    <r>
      <rPr>
        <b/>
        <sz val="9"/>
        <rFont val="Palatino Linotype"/>
        <charset val="134"/>
      </rPr>
      <t>503545</t>
    </r>
  </si>
  <si>
    <t>1327668</t>
  </si>
  <si>
    <r>
      <rPr>
        <b/>
        <sz val="9"/>
        <rFont val="Palatino Linotype"/>
        <charset val="134"/>
      </rPr>
      <t>28/07/2018</t>
    </r>
  </si>
  <si>
    <r>
      <rPr>
        <b/>
        <sz val="9"/>
        <rFont val="Palatino Linotype"/>
        <charset val="134"/>
      </rPr>
      <t>452650</t>
    </r>
  </si>
  <si>
    <r>
      <rPr>
        <b/>
        <sz val="9"/>
        <rFont val="Palatino Linotype"/>
        <charset val="134"/>
      </rPr>
      <t>005494</t>
    </r>
  </si>
  <si>
    <r>
      <rPr>
        <b/>
        <sz val="9"/>
        <rFont val="Palatino Linotype"/>
        <charset val="134"/>
      </rPr>
      <t>499559</t>
    </r>
  </si>
  <si>
    <t>1327807</t>
  </si>
  <si>
    <r>
      <rPr>
        <b/>
        <sz val="9"/>
        <rFont val="Palatino Linotype"/>
        <charset val="134"/>
      </rPr>
      <t>452698</t>
    </r>
  </si>
  <si>
    <r>
      <rPr>
        <b/>
        <sz val="9"/>
        <rFont val="Palatino Linotype"/>
        <charset val="134"/>
      </rPr>
      <t>005493</t>
    </r>
  </si>
  <si>
    <r>
      <rPr>
        <b/>
        <sz val="9"/>
        <rFont val="Palatino Linotype"/>
        <charset val="134"/>
      </rPr>
      <t>499616</t>
    </r>
  </si>
  <si>
    <t>1340695</t>
  </si>
  <si>
    <r>
      <rPr>
        <b/>
        <sz val="9"/>
        <rFont val="Palatino Linotype"/>
        <charset val="134"/>
      </rPr>
      <t>456011</t>
    </r>
  </si>
  <si>
    <r>
      <rPr>
        <b/>
        <sz val="9"/>
        <rFont val="Palatino Linotype"/>
        <charset val="134"/>
      </rPr>
      <t>005512</t>
    </r>
  </si>
  <si>
    <r>
      <rPr>
        <b/>
        <sz val="9"/>
        <rFont val="Palatino Linotype"/>
        <charset val="134"/>
      </rPr>
      <t>503616</t>
    </r>
  </si>
  <si>
    <t>1340696</t>
  </si>
  <si>
    <r>
      <rPr>
        <b/>
        <sz val="9"/>
        <rFont val="Palatino Linotype"/>
        <charset val="134"/>
      </rPr>
      <t>456010</t>
    </r>
  </si>
  <si>
    <r>
      <rPr>
        <b/>
        <sz val="9"/>
        <rFont val="Palatino Linotype"/>
        <charset val="134"/>
      </rPr>
      <t>004413</t>
    </r>
  </si>
  <si>
    <r>
      <rPr>
        <b/>
        <sz val="9"/>
        <rFont val="Palatino Linotype"/>
        <charset val="134"/>
      </rPr>
      <t>503615</t>
    </r>
  </si>
  <si>
    <t>1340697</t>
  </si>
  <si>
    <r>
      <rPr>
        <b/>
        <sz val="9"/>
        <rFont val="Palatino Linotype"/>
        <charset val="134"/>
      </rPr>
      <t>456009</t>
    </r>
  </si>
  <si>
    <r>
      <rPr>
        <b/>
        <sz val="9"/>
        <rFont val="Palatino Linotype"/>
        <charset val="134"/>
      </rPr>
      <t>005514</t>
    </r>
  </si>
  <si>
    <r>
      <rPr>
        <b/>
        <sz val="9"/>
        <rFont val="Palatino Linotype"/>
        <charset val="134"/>
      </rPr>
      <t>503614</t>
    </r>
  </si>
  <si>
    <r>
      <rPr>
        <b/>
        <sz val="9"/>
        <rFont val="Palatino Linotype"/>
        <charset val="134"/>
      </rPr>
      <t>456008</t>
    </r>
  </si>
  <si>
    <r>
      <rPr>
        <b/>
        <sz val="9"/>
        <rFont val="Palatino Linotype"/>
        <charset val="134"/>
      </rPr>
      <t>005515</t>
    </r>
  </si>
  <si>
    <r>
      <rPr>
        <b/>
        <sz val="9"/>
        <rFont val="Palatino Linotype"/>
        <charset val="134"/>
      </rPr>
      <t>503613</t>
    </r>
  </si>
  <si>
    <t>1340704</t>
  </si>
  <si>
    <r>
      <rPr>
        <b/>
        <sz val="9"/>
        <rFont val="Palatino Linotype"/>
        <charset val="134"/>
      </rPr>
      <t>455996</t>
    </r>
  </si>
  <si>
    <r>
      <rPr>
        <b/>
        <sz val="9"/>
        <rFont val="Palatino Linotype"/>
        <charset val="134"/>
      </rPr>
      <t>005516</t>
    </r>
  </si>
  <si>
    <r>
      <rPr>
        <b/>
        <sz val="9"/>
        <rFont val="Palatino Linotype"/>
        <charset val="134"/>
      </rPr>
      <t>503596</t>
    </r>
  </si>
  <si>
    <t>1340706</t>
  </si>
  <si>
    <t>25/07/2018</t>
  </si>
  <si>
    <t>28/07/2018</t>
  </si>
  <si>
    <t>455995</t>
  </si>
  <si>
    <t>005517</t>
  </si>
  <si>
    <t>503595</t>
  </si>
  <si>
    <t>P180724172139489</t>
  </si>
  <si>
    <t xml:space="preserve"> P180724172207489</t>
  </si>
  <si>
    <t>deposit on 7.25</t>
  </si>
  <si>
    <t>005582</t>
  </si>
  <si>
    <t>005583</t>
  </si>
  <si>
    <t>005584</t>
  </si>
  <si>
    <t>005585</t>
  </si>
  <si>
    <t>005586</t>
  </si>
  <si>
    <t>005587</t>
  </si>
  <si>
    <t>005588</t>
  </si>
  <si>
    <t>005595</t>
  </si>
  <si>
    <t>005605</t>
  </si>
  <si>
    <t>005635</t>
  </si>
  <si>
    <t>005631</t>
  </si>
  <si>
    <t>005644</t>
  </si>
  <si>
    <t>005652</t>
  </si>
  <si>
    <t>005646</t>
  </si>
  <si>
    <t>005661</t>
  </si>
  <si>
    <t>03/082018</t>
  </si>
  <si>
    <t>005679</t>
  </si>
  <si>
    <t>005681</t>
  </si>
  <si>
    <t>005700</t>
  </si>
  <si>
    <t>005734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</si>
  <si>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</si>
  <si>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</si>
  <si>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</si>
  <si>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</si>
  <si>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</si>
  <si>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</si>
  <si>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</si>
  <si>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</si>
  <si>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</si>
  <si>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</si>
  <si>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</si>
  <si>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</si>
  <si>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1356322</t>
  </si>
  <si>
    <t>19/08/2018</t>
  </si>
  <si>
    <t>21/08/2018</t>
  </si>
  <si>
    <t>459237</t>
  </si>
  <si>
    <t>005984</t>
  </si>
  <si>
    <t>507487</t>
  </si>
  <si>
    <r>
      <rPr>
        <b/>
        <sz val="11"/>
        <rFont val="Segoe UI"/>
        <charset val="134"/>
      </rPr>
      <t>312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</si>
  <si>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1355763</t>
  </si>
  <si>
    <t>20/08/2018</t>
  </si>
  <si>
    <t>22/08/2018</t>
  </si>
  <si>
    <t>459182</t>
  </si>
  <si>
    <t>005985</t>
  </si>
  <si>
    <t>507425</t>
  </si>
  <si>
    <r>
      <rPr>
        <b/>
        <sz val="11"/>
        <rFont val="Segoe UI"/>
        <charset val="134"/>
      </rPr>
      <t>305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</si>
  <si>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1348216</t>
  </si>
  <si>
    <t>457886</t>
  </si>
  <si>
    <t>005986</t>
  </si>
  <si>
    <t>505846</t>
  </si>
  <si>
    <r>
      <rPr>
        <b/>
        <sz val="11"/>
        <rFont val="Segoe UI"/>
        <charset val="134"/>
      </rPr>
      <t>301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</si>
  <si>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1357206</t>
  </si>
  <si>
    <t>459406</t>
  </si>
  <si>
    <t>006010</t>
  </si>
  <si>
    <t>507677</t>
  </si>
  <si>
    <r>
      <rPr>
        <b/>
        <sz val="11"/>
        <rFont val="Segoe UI"/>
        <charset val="134"/>
      </rPr>
      <t>297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</si>
  <si>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1357500</t>
  </si>
  <si>
    <t>23/08/2018</t>
  </si>
  <si>
    <t>459428</t>
  </si>
  <si>
    <t>006015</t>
  </si>
  <si>
    <r>
      <rPr>
        <b/>
        <sz val="11"/>
        <rFont val="Segoe UI"/>
        <charset val="134"/>
      </rPr>
      <t>290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400.00</t>
    </r>
  </si>
  <si>
    <t>1359197</t>
  </si>
  <si>
    <t>25/08/2018</t>
  </si>
  <si>
    <t>26/08/2018</t>
  </si>
  <si>
    <t>459712</t>
  </si>
  <si>
    <t>006047</t>
  </si>
  <si>
    <t>508063</t>
  </si>
  <si>
    <r>
      <rPr>
        <b/>
        <sz val="11"/>
        <rFont val="Segoe UI"/>
        <charset val="134"/>
      </rPr>
      <t>281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800.00</t>
    </r>
  </si>
  <si>
    <t>1359562</t>
  </si>
  <si>
    <t>459796</t>
  </si>
  <si>
    <t>006052</t>
  </si>
  <si>
    <t>508163</t>
  </si>
  <si>
    <r>
      <rPr>
        <b/>
        <sz val="11"/>
        <rFont val="Segoe UI"/>
        <charset val="134"/>
      </rPr>
      <t>264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300.00</t>
    </r>
  </si>
  <si>
    <t>1310566</t>
  </si>
  <si>
    <t>27/08/2018</t>
  </si>
  <si>
    <t>31/08/2018</t>
  </si>
  <si>
    <t>448673</t>
  </si>
  <si>
    <t>006060</t>
  </si>
  <si>
    <t>494945</t>
  </si>
  <si>
    <r>
      <rPr>
        <b/>
        <sz val="11"/>
        <rFont val="Segoe UI"/>
        <charset val="134"/>
      </rPr>
      <t>251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</si>
  <si>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1348986</t>
  </si>
  <si>
    <t>458012</t>
  </si>
  <si>
    <t>006061</t>
  </si>
  <si>
    <t>505994</t>
  </si>
  <si>
    <r>
      <rPr>
        <b/>
        <sz val="11"/>
        <rFont val="Segoe UI"/>
        <charset val="134"/>
      </rPr>
      <t>247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200.00</t>
    </r>
  </si>
  <si>
    <t>1360058</t>
  </si>
  <si>
    <t>459891</t>
  </si>
  <si>
    <t>00606S</t>
  </si>
  <si>
    <t>508272</t>
  </si>
  <si>
    <r>
      <rPr>
        <b/>
        <sz val="11"/>
        <rFont val="Segoe UI"/>
        <charset val="134"/>
      </rPr>
      <t>238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</si>
  <si>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1360054</t>
  </si>
  <si>
    <t>459890</t>
  </si>
  <si>
    <t>006066</t>
  </si>
  <si>
    <t>508271</t>
  </si>
  <si>
    <r>
      <rPr>
        <b/>
        <sz val="11"/>
        <rFont val="Segoe UI"/>
        <charset val="134"/>
      </rPr>
      <t>231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400.00</t>
    </r>
  </si>
  <si>
    <t>1360122</t>
  </si>
  <si>
    <t>29/08/2018</t>
  </si>
  <si>
    <t>459905</t>
  </si>
  <si>
    <t>006072</t>
  </si>
  <si>
    <t>508289</t>
  </si>
  <si>
    <r>
      <rPr>
        <b/>
        <sz val="11"/>
        <rFont val="Segoe UI"/>
        <charset val="134"/>
      </rPr>
      <t>223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200.00</t>
    </r>
  </si>
  <si>
    <t>1360111</t>
  </si>
  <si>
    <t>30/08/2018</t>
  </si>
  <si>
    <t>459906</t>
  </si>
  <si>
    <t>006073</t>
  </si>
  <si>
    <t>508290</t>
  </si>
  <si>
    <r>
      <rPr>
        <b/>
        <sz val="11"/>
        <rFont val="Segoe UI"/>
        <charset val="134"/>
      </rPr>
      <t>201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</si>
  <si>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1353812</t>
  </si>
  <si>
    <t>28/08/2018</t>
  </si>
  <si>
    <t>458924</t>
  </si>
  <si>
    <t>006074</t>
  </si>
  <si>
    <t>507080</t>
  </si>
  <si>
    <r>
      <rPr>
        <b/>
        <sz val="11"/>
        <rFont val="Segoe UI"/>
        <charset val="134"/>
      </rPr>
      <t>192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000.00</t>
    </r>
  </si>
  <si>
    <t>1361582</t>
  </si>
  <si>
    <t>01/09/2018</t>
  </si>
  <si>
    <t>460115</t>
  </si>
  <si>
    <t>006098</t>
  </si>
  <si>
    <t>508550</t>
  </si>
  <si>
    <r>
      <rPr>
        <b/>
        <sz val="11"/>
        <rFont val="Segoe UI"/>
        <charset val="134"/>
      </rPr>
      <t>179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</si>
  <si>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1356468</t>
  </si>
  <si>
    <t>02/09/2018</t>
  </si>
  <si>
    <t>459272</t>
  </si>
  <si>
    <t>006104</t>
  </si>
  <si>
    <t>507525</t>
  </si>
  <si>
    <r>
      <rPr>
        <b/>
        <sz val="11"/>
        <rFont val="Segoe UI"/>
        <charset val="134"/>
      </rPr>
      <t>171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</si>
  <si>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1357087</t>
  </si>
  <si>
    <t>459365</t>
  </si>
  <si>
    <t>006112</t>
  </si>
  <si>
    <t>S07634</t>
  </si>
  <si>
    <t>2S,800.00</t>
  </si>
  <si>
    <r>
      <rPr>
        <b/>
        <sz val="11"/>
        <rFont val="Segoe UI"/>
        <charset val="134"/>
      </rPr>
      <t>146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</si>
  <si>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1365467</t>
  </si>
  <si>
    <t>07/09/2018</t>
  </si>
  <si>
    <t>09/09/2018</t>
  </si>
  <si>
    <t>460720</t>
  </si>
  <si>
    <t>006187</t>
  </si>
  <si>
    <t>509246</t>
  </si>
  <si>
    <r>
      <rPr>
        <b/>
        <sz val="11"/>
        <rFont val="Segoe UI"/>
        <charset val="134"/>
      </rPr>
      <t>138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</si>
  <si>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1365475</t>
  </si>
  <si>
    <t>460721</t>
  </si>
  <si>
    <t>006188</t>
  </si>
  <si>
    <t>509247</t>
  </si>
  <si>
    <r>
      <rPr>
        <b/>
        <sz val="11"/>
        <rFont val="Segoe UI"/>
        <charset val="134"/>
      </rPr>
      <t>131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</si>
  <si>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1348682</t>
  </si>
  <si>
    <t>04/09/2018</t>
  </si>
  <si>
    <t>06/09/2018</t>
  </si>
  <si>
    <t>457902</t>
  </si>
  <si>
    <t>005799</t>
  </si>
  <si>
    <t>505861</t>
  </si>
  <si>
    <r>
      <rPr>
        <b/>
        <sz val="11"/>
        <rFont val="Segoe UI"/>
        <charset val="134"/>
      </rPr>
      <t>123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</si>
  <si>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1317336</t>
  </si>
  <si>
    <t>11/09/2018</t>
  </si>
  <si>
    <t>4S0181</t>
  </si>
  <si>
    <t>006208</t>
  </si>
  <si>
    <t>496681</t>
  </si>
  <si>
    <r>
      <rPr>
        <b/>
        <sz val="11"/>
        <rFont val="Segoe UI"/>
        <charset val="134"/>
      </rPr>
      <t>109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</si>
  <si>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1317331</t>
  </si>
  <si>
    <t>450182</t>
  </si>
  <si>
    <t>006209</t>
  </si>
  <si>
    <t>496682</t>
  </si>
  <si>
    <r>
      <rPr>
        <b/>
        <sz val="11"/>
        <rFont val="Segoe UI"/>
        <charset val="134"/>
      </rPr>
      <t>94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</si>
  <si>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</si>
  <si>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</si>
  <si>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</si>
  <si>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</si>
  <si>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</si>
  <si>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charset val="134"/>
      </rPr>
      <t>09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</si>
  <si>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11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</si>
  <si>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14,400.00</t>
  </si>
  <si>
    <r>
      <rPr>
        <b/>
        <sz val="12"/>
        <rFont val="Calibri"/>
        <charset val="134"/>
      </rPr>
      <t>94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700.00</t>
    </r>
  </si>
  <si>
    <t>1367207</t>
  </si>
  <si>
    <t>460969</t>
  </si>
  <si>
    <t>006223</t>
  </si>
  <si>
    <t>509521</t>
  </si>
  <si>
    <t>8,600.00</t>
  </si>
  <si>
    <r>
      <rPr>
        <b/>
        <sz val="12"/>
        <rFont val="Calibri"/>
        <charset val="134"/>
      </rPr>
      <t>86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100.00</t>
    </r>
  </si>
  <si>
    <t>1368991</t>
  </si>
  <si>
    <r>
      <rPr>
        <sz val="12"/>
        <rFont val="Calibri"/>
        <charset val="134"/>
      </rPr>
      <t>12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</si>
  <si>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14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</si>
  <si>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461232</t>
  </si>
  <si>
    <t>006252</t>
  </si>
  <si>
    <t>509832</t>
  </si>
  <si>
    <t>12,800.00</t>
  </si>
  <si>
    <r>
      <rPr>
        <b/>
        <sz val="12"/>
        <rFont val="Calibri"/>
        <charset val="134"/>
      </rPr>
      <t>73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309.00</t>
    </r>
  </si>
  <si>
    <t>1369552</t>
  </si>
  <si>
    <r>
      <rPr>
        <sz val="12"/>
        <rFont val="Calibri"/>
        <charset val="134"/>
      </rPr>
      <t>13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</si>
  <si>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15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</si>
  <si>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461309</t>
  </si>
  <si>
    <t>006261</t>
  </si>
  <si>
    <t>509927</t>
  </si>
  <si>
    <t>32,800.00</t>
  </si>
  <si>
    <r>
      <rPr>
        <b/>
        <sz val="12"/>
        <rFont val="Calibri"/>
        <charset val="134"/>
      </rPr>
      <t>40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500.00</t>
    </r>
  </si>
  <si>
    <t>1365115</t>
  </si>
  <si>
    <r>
      <rPr>
        <sz val="12"/>
        <rFont val="Calibri"/>
        <charset val="134"/>
      </rPr>
      <t>16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</si>
  <si>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460781</t>
  </si>
  <si>
    <t>K**</t>
  </si>
  <si>
    <t>006263</t>
  </si>
  <si>
    <t>509310</t>
  </si>
  <si>
    <t>21,600.00</t>
  </si>
  <si>
    <r>
      <rPr>
        <b/>
        <sz val="12"/>
        <rFont val="Calibri"/>
        <charset val="134"/>
      </rPr>
      <t>18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900.00</t>
    </r>
  </si>
  <si>
    <t>1369589</t>
  </si>
  <si>
    <t>461370</t>
  </si>
  <si>
    <t>006276</t>
  </si>
  <si>
    <t>509992</t>
  </si>
  <si>
    <t>4,300.00</t>
  </si>
  <si>
    <r>
      <rPr>
        <b/>
        <sz val="12"/>
        <rFont val="Calibri"/>
        <charset val="134"/>
      </rPr>
      <t>14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600.00</t>
    </r>
  </si>
  <si>
    <r>
      <rPr>
        <sz val="12"/>
        <rFont val="Calibri"/>
        <charset val="134"/>
      </rPr>
      <t>17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</si>
  <si>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458450</t>
  </si>
  <si>
    <t>006283</t>
  </si>
  <si>
    <t>506516</t>
  </si>
  <si>
    <t>200.00</t>
  </si>
  <si>
    <t>P180914175411489</t>
  </si>
  <si>
    <t>P180914175519489</t>
  </si>
  <si>
    <t>deposit on 9.19</t>
  </si>
  <si>
    <r>
      <rPr>
        <sz val="8"/>
        <rFont val="Sylfaen"/>
        <charset val="134"/>
      </rPr>
      <t>1362291</t>
    </r>
  </si>
  <si>
    <r>
      <rPr>
        <sz val="8"/>
        <rFont val="Sylfaen"/>
        <charset val="134"/>
      </rPr>
      <t>21/09/2018</t>
    </r>
  </si>
  <si>
    <r>
      <rPr>
        <sz val="8"/>
        <rFont val="Sylfaen"/>
        <charset val="134"/>
      </rPr>
      <t>23/09/2018</t>
    </r>
  </si>
  <si>
    <r>
      <rPr>
        <sz val="8"/>
        <rFont val="Sylfaen"/>
        <charset val="134"/>
      </rPr>
      <t>460248</t>
    </r>
  </si>
  <si>
    <r>
      <rPr>
        <sz val="8"/>
        <rFont val="Sylfaen"/>
        <charset val="134"/>
      </rPr>
      <t>006330</t>
    </r>
  </si>
  <si>
    <r>
      <rPr>
        <sz val="8"/>
        <rFont val="Sylfaen"/>
        <charset val="134"/>
      </rPr>
      <t>508697</t>
    </r>
  </si>
  <si>
    <r>
      <rPr>
        <sz val="8"/>
        <rFont val="Sylfaen"/>
        <charset val="134"/>
      </rPr>
      <t>1371956</t>
    </r>
  </si>
  <si>
    <r>
      <rPr>
        <sz val="8"/>
        <rFont val="Sylfaen"/>
        <charset val="134"/>
      </rPr>
      <t>20/09/2018</t>
    </r>
  </si>
  <si>
    <r>
      <rPr>
        <sz val="8"/>
        <rFont val="Sylfaen"/>
        <charset val="134"/>
      </rPr>
      <t>22/09/2018</t>
    </r>
  </si>
  <si>
    <r>
      <rPr>
        <sz val="8"/>
        <rFont val="Sylfaen"/>
        <charset val="134"/>
      </rPr>
      <t>461973</t>
    </r>
  </si>
  <si>
    <r>
      <rPr>
        <sz val="8"/>
        <rFont val="Sylfaen"/>
        <charset val="134"/>
      </rPr>
      <t>006341</t>
    </r>
  </si>
  <si>
    <r>
      <rPr>
        <sz val="8"/>
        <rFont val="Sylfaen"/>
        <charset val="134"/>
      </rPr>
      <t>510725</t>
    </r>
  </si>
  <si>
    <r>
      <rPr>
        <sz val="8"/>
        <rFont val="Sylfaen"/>
        <charset val="134"/>
      </rPr>
      <t>1372104</t>
    </r>
  </si>
  <si>
    <r>
      <rPr>
        <sz val="8"/>
        <rFont val="Sylfaen"/>
        <charset val="134"/>
      </rPr>
      <t>461998</t>
    </r>
  </si>
  <si>
    <r>
      <rPr>
        <sz val="8"/>
        <rFont val="Sylfaen"/>
        <charset val="134"/>
      </rPr>
      <t>06356</t>
    </r>
  </si>
  <si>
    <r>
      <rPr>
        <sz val="8"/>
        <rFont val="Sylfaen"/>
        <charset val="134"/>
      </rPr>
      <t>510756</t>
    </r>
  </si>
  <si>
    <r>
      <rPr>
        <sz val="8"/>
        <rFont val="Sylfaen"/>
        <charset val="134"/>
      </rPr>
      <t>1371894</t>
    </r>
  </si>
  <si>
    <r>
      <rPr>
        <sz val="8"/>
        <rFont val="Sylfaen"/>
        <charset val="134"/>
      </rPr>
      <t>462004</t>
    </r>
  </si>
  <si>
    <r>
      <rPr>
        <sz val="8"/>
        <rFont val="Sylfaen"/>
        <charset val="134"/>
      </rPr>
      <t>006363</t>
    </r>
  </si>
  <si>
    <r>
      <rPr>
        <sz val="8"/>
        <rFont val="Sylfaen"/>
        <charset val="134"/>
      </rPr>
      <t>510762</t>
    </r>
  </si>
  <si>
    <r>
      <rPr>
        <sz val="8"/>
        <rFont val="Sylfaen"/>
        <charset val="134"/>
      </rPr>
      <t>1371113</t>
    </r>
  </si>
  <si>
    <r>
      <rPr>
        <sz val="8"/>
        <rFont val="Sylfaen"/>
        <charset val="134"/>
      </rPr>
      <t>24/09/2018</t>
    </r>
  </si>
  <si>
    <r>
      <rPr>
        <sz val="8"/>
        <rFont val="Sylfaen"/>
        <charset val="134"/>
      </rPr>
      <t>461746</t>
    </r>
  </si>
  <si>
    <r>
      <rPr>
        <sz val="8"/>
        <rFont val="Sylfaen"/>
        <charset val="134"/>
      </rPr>
      <t>006364</t>
    </r>
  </si>
  <si>
    <r>
      <rPr>
        <sz val="8"/>
        <rFont val="Sylfaen"/>
        <charset val="134"/>
      </rPr>
      <t>510423</t>
    </r>
  </si>
  <si>
    <r>
      <rPr>
        <sz val="8"/>
        <rFont val="Sylfaen"/>
        <charset val="134"/>
      </rPr>
      <t>1363186</t>
    </r>
  </si>
  <si>
    <r>
      <rPr>
        <sz val="8"/>
        <rFont val="Sylfaen"/>
        <charset val="134"/>
      </rPr>
      <t>19/09/2018</t>
    </r>
  </si>
  <si>
    <r>
      <rPr>
        <sz val="8"/>
        <rFont val="Sylfaen"/>
        <charset val="134"/>
      </rPr>
      <t>460402</t>
    </r>
  </si>
  <si>
    <r>
      <rPr>
        <sz val="8"/>
        <rFont val="Sylfaen"/>
        <charset val="134"/>
      </rPr>
      <t>006367</t>
    </r>
  </si>
  <si>
    <r>
      <rPr>
        <sz val="8"/>
        <rFont val="Sylfaen"/>
        <charset val="134"/>
      </rPr>
      <t>508879</t>
    </r>
  </si>
  <si>
    <r>
      <rPr>
        <sz val="8"/>
        <rFont val="Sylfaen"/>
        <charset val="134"/>
      </rPr>
      <t>1372813</t>
    </r>
  </si>
  <si>
    <r>
      <rPr>
        <sz val="8"/>
        <rFont val="Sylfaen"/>
        <charset val="134"/>
      </rPr>
      <t>462180</t>
    </r>
  </si>
  <si>
    <r>
      <rPr>
        <sz val="8"/>
        <rFont val="Sylfaen"/>
        <charset val="134"/>
      </rPr>
      <t>006371</t>
    </r>
  </si>
  <si>
    <r>
      <rPr>
        <sz val="8"/>
        <rFont val="Sylfaen"/>
        <charset val="134"/>
      </rPr>
      <t>510975</t>
    </r>
  </si>
  <si>
    <r>
      <rPr>
        <sz val="8"/>
        <rFont val="Sylfaen"/>
        <charset val="134"/>
      </rPr>
      <t>1353953</t>
    </r>
  </si>
  <si>
    <r>
      <rPr>
        <sz val="8"/>
        <rFont val="Sylfaen"/>
        <charset val="134"/>
      </rPr>
      <t>458977</t>
    </r>
  </si>
  <si>
    <r>
      <rPr>
        <sz val="8"/>
        <rFont val="Sylfaen"/>
        <charset val="134"/>
      </rPr>
      <t>006382</t>
    </r>
  </si>
  <si>
    <r>
      <rPr>
        <sz val="8"/>
        <rFont val="Sylfaen"/>
        <charset val="134"/>
      </rPr>
      <t>507158</t>
    </r>
  </si>
  <si>
    <r>
      <rPr>
        <sz val="8"/>
        <rFont val="Sylfaen"/>
        <charset val="134"/>
      </rPr>
      <t>1373173</t>
    </r>
  </si>
  <si>
    <r>
      <rPr>
        <sz val="8"/>
        <rFont val="Sylfaen"/>
        <charset val="134"/>
      </rPr>
      <t>462291</t>
    </r>
  </si>
  <si>
    <r>
      <rPr>
        <sz val="8"/>
        <rFont val="Sylfaen"/>
        <charset val="134"/>
      </rPr>
      <t>006383</t>
    </r>
  </si>
  <si>
    <r>
      <rPr>
        <sz val="8"/>
        <rFont val="Sylfaen"/>
        <charset val="134"/>
      </rPr>
      <t>511107</t>
    </r>
  </si>
  <si>
    <r>
      <rPr>
        <sz val="8"/>
        <rFont val="Sylfaen"/>
        <charset val="134"/>
      </rPr>
      <t>1368559</t>
    </r>
  </si>
  <si>
    <r>
      <rPr>
        <sz val="8"/>
        <rFont val="Sylfaen"/>
        <charset val="134"/>
      </rPr>
      <t>26/09/2018</t>
    </r>
  </si>
  <si>
    <r>
      <rPr>
        <sz val="8"/>
        <rFont val="Sylfaen"/>
        <charset val="134"/>
      </rPr>
      <t>28/09/2018</t>
    </r>
  </si>
  <si>
    <r>
      <rPr>
        <sz val="8"/>
        <rFont val="Sylfaen"/>
        <charset val="134"/>
      </rPr>
      <t>461230</t>
    </r>
  </si>
  <si>
    <r>
      <rPr>
        <sz val="8"/>
        <rFont val="Sylfaen"/>
        <charset val="134"/>
      </rPr>
      <t>006408</t>
    </r>
  </si>
  <si>
    <r>
      <rPr>
        <sz val="8"/>
        <rFont val="Sylfaen"/>
        <charset val="134"/>
      </rPr>
      <t>509831</t>
    </r>
  </si>
  <si>
    <r>
      <rPr>
        <sz val="8"/>
        <rFont val="Sylfaen"/>
        <charset val="134"/>
      </rPr>
      <t>1374041</t>
    </r>
  </si>
  <si>
    <r>
      <rPr>
        <sz val="8"/>
        <rFont val="Sylfaen"/>
        <charset val="134"/>
      </rPr>
      <t>27/09/2018</t>
    </r>
  </si>
  <si>
    <r>
      <rPr>
        <sz val="8"/>
        <rFont val="Sylfaen"/>
        <charset val="134"/>
      </rPr>
      <t>462528</t>
    </r>
  </si>
  <si>
    <r>
      <rPr>
        <sz val="8"/>
        <rFont val="Sylfaen"/>
        <charset val="134"/>
      </rPr>
      <t>006417</t>
    </r>
  </si>
  <si>
    <r>
      <rPr>
        <sz val="8"/>
        <rFont val="Sylfaen"/>
        <charset val="134"/>
      </rPr>
      <t>511389</t>
    </r>
  </si>
  <si>
    <r>
      <rPr>
        <sz val="8"/>
        <rFont val="Sylfaen"/>
        <charset val="134"/>
      </rPr>
      <t>1373892</t>
    </r>
  </si>
  <si>
    <r>
      <rPr>
        <sz val="8"/>
        <rFont val="Sylfaen"/>
        <charset val="134"/>
      </rPr>
      <t>462489</t>
    </r>
  </si>
  <si>
    <r>
      <rPr>
        <sz val="8"/>
        <rFont val="Sylfaen"/>
        <charset val="134"/>
      </rPr>
      <t>006418</t>
    </r>
  </si>
  <si>
    <r>
      <rPr>
        <sz val="8"/>
        <rFont val="Sylfaen"/>
        <charset val="134"/>
      </rPr>
      <t>511330</t>
    </r>
  </si>
  <si>
    <r>
      <rPr>
        <sz val="8"/>
        <rFont val="Sylfaen"/>
        <charset val="134"/>
      </rPr>
      <t>1373289</t>
    </r>
  </si>
  <si>
    <r>
      <rPr>
        <sz val="8"/>
        <rFont val="Sylfaen"/>
        <charset val="134"/>
      </rPr>
      <t>02/10/2018</t>
    </r>
  </si>
  <si>
    <r>
      <rPr>
        <sz val="8"/>
        <rFont val="Sylfaen"/>
        <charset val="134"/>
      </rPr>
      <t>462349</t>
    </r>
  </si>
  <si>
    <r>
      <rPr>
        <sz val="8"/>
        <rFont val="Sylfaen"/>
        <charset val="134"/>
      </rPr>
      <t>006425</t>
    </r>
  </si>
  <si>
    <r>
      <rPr>
        <sz val="8"/>
        <rFont val="Sylfaen"/>
        <charset val="134"/>
      </rPr>
      <t>511165</t>
    </r>
  </si>
  <si>
    <r>
      <rPr>
        <sz val="8"/>
        <rFont val="Sylfaen"/>
        <charset val="134"/>
      </rPr>
      <t>1364143</t>
    </r>
  </si>
  <si>
    <r>
      <rPr>
        <sz val="8"/>
        <rFont val="Sylfaen"/>
        <charset val="134"/>
      </rPr>
      <t>01/10/2018</t>
    </r>
  </si>
  <si>
    <r>
      <rPr>
        <sz val="8"/>
        <rFont val="Sylfaen"/>
        <charset val="134"/>
      </rPr>
      <t>460555</t>
    </r>
  </si>
  <si>
    <r>
      <rPr>
        <sz val="8"/>
        <rFont val="Sylfaen"/>
        <charset val="134"/>
      </rPr>
      <t>006426</t>
    </r>
  </si>
  <si>
    <r>
      <rPr>
        <sz val="8"/>
        <rFont val="Sylfaen"/>
        <charset val="134"/>
      </rPr>
      <t>509051</t>
    </r>
  </si>
  <si>
    <r>
      <rPr>
        <sz val="8"/>
        <rFont val="Sylfaen"/>
        <charset val="134"/>
      </rPr>
      <t>29/09/2018</t>
    </r>
  </si>
  <si>
    <r>
      <rPr>
        <sz val="8"/>
        <rFont val="Sylfaen"/>
        <charset val="134"/>
      </rPr>
      <t>459941</t>
    </r>
  </si>
  <si>
    <r>
      <rPr>
        <sz val="8"/>
        <rFont val="Sylfaen"/>
        <charset val="134"/>
      </rPr>
      <t>006434</t>
    </r>
  </si>
  <si>
    <r>
      <rPr>
        <sz val="8"/>
        <rFont val="Sylfaen"/>
        <charset val="134"/>
      </rPr>
      <t>508334</t>
    </r>
  </si>
  <si>
    <t>P180928155102489</t>
  </si>
  <si>
    <t>P180928155156489</t>
  </si>
  <si>
    <t>deposit on 10.02</t>
  </si>
  <si>
    <t>29/09/2018</t>
  </si>
  <si>
    <t>01/10/2018</t>
  </si>
  <si>
    <t>457002</t>
  </si>
  <si>
    <t>006438</t>
  </si>
  <si>
    <t>504794</t>
  </si>
  <si>
    <t>04/10/2018</t>
  </si>
  <si>
    <t>462579</t>
  </si>
  <si>
    <t>006442</t>
  </si>
  <si>
    <t>511451</t>
  </si>
  <si>
    <t>07/10/2018</t>
  </si>
  <si>
    <t>462732</t>
  </si>
  <si>
    <t>006448</t>
  </si>
  <si>
    <t>511627</t>
  </si>
  <si>
    <t>02/10/2018</t>
  </si>
  <si>
    <t>462664</t>
  </si>
  <si>
    <t>006449</t>
  </si>
  <si>
    <t>511S49</t>
  </si>
  <si>
    <t>462845</t>
  </si>
  <si>
    <t>006451</t>
  </si>
  <si>
    <t>511763</t>
  </si>
  <si>
    <t>462968</t>
  </si>
  <si>
    <t>006459</t>
  </si>
  <si>
    <t>51190S</t>
  </si>
  <si>
    <t>462967</t>
  </si>
  <si>
    <t>006460</t>
  </si>
  <si>
    <t>511904</t>
  </si>
  <si>
    <t>462969</t>
  </si>
  <si>
    <t>006461</t>
  </si>
  <si>
    <t>511906</t>
  </si>
  <si>
    <t>03/10/2018</t>
  </si>
  <si>
    <t>460051</t>
  </si>
  <si>
    <t>006471</t>
  </si>
  <si>
    <t>508465</t>
  </si>
  <si>
    <t>460454</t>
  </si>
  <si>
    <t>006473</t>
  </si>
  <si>
    <t>508935</t>
  </si>
  <si>
    <t>462999</t>
  </si>
  <si>
    <t>006474</t>
  </si>
  <si>
    <t>511943</t>
  </si>
  <si>
    <t>06/10/2018</t>
  </si>
  <si>
    <t>462979</t>
  </si>
  <si>
    <t>006475</t>
  </si>
  <si>
    <t>511921</t>
  </si>
  <si>
    <t>463115</t>
  </si>
  <si>
    <t>006476</t>
  </si>
  <si>
    <t>512097</t>
  </si>
  <si>
    <t>461915</t>
  </si>
  <si>
    <t>006480</t>
  </si>
  <si>
    <t>S1065S</t>
  </si>
  <si>
    <t>05/10/2018</t>
  </si>
  <si>
    <t>463152</t>
  </si>
  <si>
    <t>006478</t>
  </si>
  <si>
    <t>512138</t>
  </si>
  <si>
    <t>08/10/2018</t>
  </si>
  <si>
    <t>462924</t>
  </si>
  <si>
    <t>006485</t>
  </si>
  <si>
    <t>511857</t>
  </si>
  <si>
    <t>11/10/2018</t>
  </si>
  <si>
    <t>462995</t>
  </si>
  <si>
    <t>006516</t>
  </si>
  <si>
    <t>511939</t>
  </si>
  <si>
    <t>10/10/2018</t>
  </si>
  <si>
    <t>463472</t>
  </si>
  <si>
    <t>006521</t>
  </si>
  <si>
    <t>S12529</t>
  </si>
  <si>
    <t>13/10/2018</t>
  </si>
  <si>
    <t>14/10/2018</t>
  </si>
  <si>
    <t>4639S5</t>
  </si>
  <si>
    <t>006572</t>
  </si>
  <si>
    <t>513121</t>
  </si>
  <si>
    <t>15/10/2018</t>
  </si>
  <si>
    <t>17/10/2018</t>
  </si>
  <si>
    <t>463999</t>
  </si>
  <si>
    <t>006587</t>
  </si>
  <si>
    <t>513140</t>
  </si>
  <si>
    <t>16/10/2018</t>
  </si>
  <si>
    <t>19/10/2018</t>
  </si>
  <si>
    <t>463306</t>
  </si>
  <si>
    <t>006591</t>
  </si>
  <si>
    <t>512320</t>
  </si>
  <si>
    <t>P181015112648489</t>
  </si>
  <si>
    <t>P181015112724489</t>
  </si>
  <si>
    <t>P181015112753489</t>
  </si>
  <si>
    <t>P181015112837489</t>
  </si>
  <si>
    <t>deposit on 10.17</t>
  </si>
  <si>
    <t>20/10/2018</t>
  </si>
  <si>
    <t>21/10/2018</t>
  </si>
  <si>
    <t>464076</t>
  </si>
  <si>
    <t>006648</t>
  </si>
  <si>
    <t>513235</t>
  </si>
  <si>
    <t>26/10/2018</t>
  </si>
  <si>
    <t>27/10/2018</t>
  </si>
  <si>
    <t>463328</t>
  </si>
  <si>
    <t>006710</t>
  </si>
  <si>
    <t>512342</t>
  </si>
  <si>
    <t>28/10/2018</t>
  </si>
  <si>
    <t>02/11/2018</t>
  </si>
  <si>
    <t>461509</t>
  </si>
  <si>
    <t>006719</t>
  </si>
  <si>
    <t>510159</t>
  </si>
  <si>
    <t>05/11/2018</t>
  </si>
  <si>
    <t>07/11/2018</t>
  </si>
  <si>
    <t>464826</t>
  </si>
  <si>
    <t>006799</t>
  </si>
  <si>
    <t>514235</t>
  </si>
  <si>
    <t>10/11/2018</t>
  </si>
  <si>
    <t>12/11/2018</t>
  </si>
  <si>
    <t>466134</t>
  </si>
  <si>
    <t>006855</t>
  </si>
  <si>
    <t>515766</t>
  </si>
  <si>
    <t>11/11/2018</t>
  </si>
  <si>
    <t>464442</t>
  </si>
  <si>
    <t>006875</t>
  </si>
  <si>
    <t>513668</t>
  </si>
  <si>
    <t>17/11/2018</t>
  </si>
  <si>
    <t>18/11/2018</t>
  </si>
  <si>
    <t>466697</t>
  </si>
  <si>
    <t>006995</t>
  </si>
  <si>
    <t>516420</t>
  </si>
  <si>
    <t>464300</t>
  </si>
  <si>
    <t>006992</t>
  </si>
  <si>
    <t>513498</t>
  </si>
  <si>
    <t>21/11/2018</t>
  </si>
  <si>
    <t>23/11/2018</t>
  </si>
  <si>
    <t>466960</t>
  </si>
  <si>
    <t>007062</t>
  </si>
  <si>
    <t>516722</t>
  </si>
  <si>
    <t>22/11/2018</t>
  </si>
  <si>
    <t>466846</t>
  </si>
  <si>
    <t>007069</t>
  </si>
  <si>
    <t>516585</t>
  </si>
  <si>
    <t>24/11/2018</t>
  </si>
  <si>
    <t>466255</t>
  </si>
  <si>
    <t>007080</t>
  </si>
  <si>
    <t>515905</t>
  </si>
  <si>
    <t>466640</t>
  </si>
  <si>
    <t>007107</t>
  </si>
  <si>
    <t>516354</t>
  </si>
  <si>
    <t>466641</t>
  </si>
  <si>
    <t>007108</t>
  </si>
  <si>
    <t>516355</t>
  </si>
  <si>
    <t>466642</t>
  </si>
  <si>
    <t>007109</t>
  </si>
  <si>
    <t>516356</t>
  </si>
  <si>
    <t>466643</t>
  </si>
  <si>
    <t>007110</t>
  </si>
  <si>
    <t>516357</t>
  </si>
  <si>
    <t>26/11/2018</t>
  </si>
  <si>
    <t>466S93</t>
  </si>
  <si>
    <t>007111</t>
  </si>
  <si>
    <t>516301</t>
  </si>
  <si>
    <t>466591</t>
  </si>
  <si>
    <t>007127</t>
  </si>
  <si>
    <t>516299</t>
  </si>
  <si>
    <t>28/11/2018</t>
  </si>
  <si>
    <t>467448</t>
  </si>
  <si>
    <t>007173</t>
  </si>
  <si>
    <t>517262</t>
  </si>
  <si>
    <t>30/11/2018</t>
  </si>
  <si>
    <t>467216</t>
  </si>
  <si>
    <t>007174</t>
  </si>
  <si>
    <t>517005</t>
  </si>
  <si>
    <t>467215</t>
  </si>
  <si>
    <t>007175</t>
  </si>
  <si>
    <t>517004</t>
  </si>
  <si>
    <t>02/12/2018</t>
  </si>
  <si>
    <t>466309</t>
  </si>
  <si>
    <t>007232</t>
  </si>
  <si>
    <t>515963</t>
  </si>
  <si>
    <t>03/12/2018</t>
  </si>
  <si>
    <t>04/12/2018</t>
  </si>
  <si>
    <t>462639</t>
  </si>
  <si>
    <t>007297</t>
  </si>
  <si>
    <t>511515</t>
  </si>
  <si>
    <t>05/12/2018</t>
  </si>
  <si>
    <t>06/12/2018</t>
  </si>
  <si>
    <t>468030</t>
  </si>
  <si>
    <t>007358</t>
  </si>
  <si>
    <t>517951</t>
  </si>
  <si>
    <t>07/12/2018</t>
  </si>
  <si>
    <t>466446</t>
  </si>
  <si>
    <t>007355</t>
  </si>
  <si>
    <t>5161B6</t>
  </si>
  <si>
    <t>007376</t>
  </si>
  <si>
    <t>P181210095508489</t>
  </si>
  <si>
    <t>P181210095600489</t>
  </si>
  <si>
    <t>P181210095709489</t>
  </si>
  <si>
    <t>P181210095750489</t>
  </si>
  <si>
    <t>deposit on 12.14</t>
  </si>
  <si>
    <t>1406477</t>
  </si>
  <si>
    <t>68059</t>
  </si>
  <si>
    <t>1411793</t>
  </si>
  <si>
    <t>468674</t>
  </si>
  <si>
    <t>1412066</t>
  </si>
  <si>
    <t>468682</t>
  </si>
  <si>
    <t>1412067</t>
  </si>
  <si>
    <t>1413200</t>
  </si>
  <si>
    <t>1414307</t>
  </si>
  <si>
    <t>469040</t>
  </si>
  <si>
    <t>1414901</t>
  </si>
  <si>
    <t>469135</t>
  </si>
  <si>
    <t>1425983</t>
  </si>
  <si>
    <t>471135</t>
  </si>
  <si>
    <t>1425985</t>
  </si>
  <si>
    <t>471134</t>
  </si>
  <si>
    <t>1430948</t>
  </si>
  <si>
    <t>471787</t>
  </si>
  <si>
    <t>1434137</t>
  </si>
  <si>
    <t>472194</t>
  </si>
  <si>
    <t>1434443</t>
  </si>
  <si>
    <t>472253</t>
  </si>
  <si>
    <t>1406199</t>
  </si>
  <si>
    <t>1407749</t>
  </si>
  <si>
    <t>468179</t>
  </si>
  <si>
    <t>1407751</t>
  </si>
  <si>
    <t>468261</t>
  </si>
  <si>
    <t>1403921</t>
  </si>
  <si>
    <t>467828</t>
  </si>
  <si>
    <t>1417443</t>
  </si>
  <si>
    <t>469541</t>
  </si>
  <si>
    <t>1431909</t>
  </si>
  <si>
    <t>471862</t>
  </si>
  <si>
    <t>P190120151448489</t>
  </si>
  <si>
    <t>P190120151409489</t>
  </si>
  <si>
    <t>P190120151337489</t>
  </si>
  <si>
    <t>P190120152242489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</si>
</sst>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-* #,##0.00_-;\-* #,##0.00_-;_-* &quot;-&quot;??_-;_-@_-"/>
    <numFmt numFmtId="177" formatCode="_(* #,##0.00_);_(* \(#,##0.00\);_(* &quot;-&quot;??_);_(@_)"/>
    <numFmt numFmtId="178" formatCode="[$-409]d\-mmm\-yy;@"/>
    <numFmt numFmtId="179" formatCode="_(* #,##0_);_(* \(#,##0\);_(* &quot;-&quot;??_);_(@_)"/>
    <numFmt numFmtId="180" formatCode="mm/dd/yy;@"/>
    <numFmt numFmtId="181" formatCode="0;[Red]0"/>
  </numFmts>
  <fonts count="53">
    <font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6"/>
      <color theme="1"/>
      <name val="Angsana New"/>
      <charset val="134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134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222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sz val="13"/>
      <color theme="1"/>
      <name val="Calibri"/>
      <charset val="134"/>
    </font>
    <font>
      <sz val="11"/>
      <name val="Segoe UI"/>
      <charset val="134"/>
    </font>
    <font>
      <sz val="11"/>
      <name val="Arial"/>
      <charset val="134"/>
    </font>
    <font>
      <sz val="12"/>
      <name val="Trebuchet MS"/>
      <charset val="134"/>
    </font>
    <font>
      <sz val="12"/>
      <name val="Calibri"/>
      <charset val="134"/>
    </font>
    <font>
      <sz val="12"/>
      <name val="Arial"/>
      <charset val="134"/>
    </font>
    <font>
      <sz val="12"/>
      <name val="Palatino Linotype"/>
      <charset val="134"/>
    </font>
    <font>
      <sz val="10"/>
      <name val="Arial"/>
      <charset val="134"/>
    </font>
    <font>
      <b/>
      <sz val="11"/>
      <name val="Segoe UI"/>
      <charset val="134"/>
    </font>
    <font>
      <b/>
      <sz val="12"/>
      <name val="Calibri"/>
      <charset val="134"/>
    </font>
    <font>
      <sz val="11"/>
      <name val="Palatino Linotype"/>
      <charset val="134"/>
    </font>
    <font>
      <sz val="11"/>
      <name val="MingLiU"/>
      <charset val="134"/>
    </font>
    <font>
      <sz val="10"/>
      <name val="Arial"/>
      <charset val="0"/>
    </font>
    <font>
      <sz val="11"/>
      <name val="Verdana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.5"/>
      <color rgb="FF333333"/>
      <name val="Helvetica"/>
      <charset val="134"/>
    </font>
    <font>
      <sz val="10"/>
      <color rgb="FF0291D4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Palatino Linotype"/>
      <charset val="134"/>
    </font>
    <font>
      <b/>
      <sz val="11"/>
      <name val="Verdana"/>
      <charset val="134"/>
    </font>
    <font>
      <b/>
      <sz val="12"/>
      <name val="Trebuchet MS"/>
      <charset val="134"/>
    </font>
    <font>
      <sz val="8"/>
      <name val="Sylfaen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5" fillId="2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9" fillId="19" borderId="11" applyNumberFormat="0" applyAlignment="0" applyProtection="0">
      <alignment vertical="center"/>
    </xf>
    <xf numFmtId="0" fontId="46" fillId="19" borderId="15" applyNumberFormat="0" applyAlignment="0" applyProtection="0">
      <alignment vertical="center"/>
    </xf>
    <xf numFmtId="0" fontId="32" fillId="14" borderId="9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</cellStyleXfs>
  <cellXfs count="181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6" fontId="4" fillId="0" borderId="4" xfId="8" applyNumberFormat="1" applyFont="1" applyBorder="1" applyAlignment="1">
      <alignment horizontal="center"/>
    </xf>
    <xf numFmtId="0" fontId="4" fillId="0" borderId="4" xfId="0" applyFont="1" applyFill="1" applyBorder="1" applyAlignment="1"/>
    <xf numFmtId="176" fontId="4" fillId="0" borderId="4" xfId="0" applyNumberFormat="1" applyFont="1" applyFill="1" applyBorder="1" applyAlignment="1"/>
    <xf numFmtId="176" fontId="3" fillId="0" borderId="2" xfId="8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6" fontId="1" fillId="0" borderId="4" xfId="8" applyNumberFormat="1" applyFont="1" applyBorder="1" applyAlignmen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/>
    <xf numFmtId="0" fontId="5" fillId="0" borderId="0" xfId="0" applyFont="1"/>
    <xf numFmtId="176" fontId="3" fillId="0" borderId="3" xfId="8" applyNumberFormat="1" applyFont="1" applyBorder="1" applyAlignment="1">
      <alignment horizontal="center"/>
    </xf>
    <xf numFmtId="176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6" fontId="9" fillId="0" borderId="4" xfId="8" applyNumberFormat="1" applyFont="1" applyBorder="1" applyAlignment="1">
      <alignment horizontal="center"/>
    </xf>
    <xf numFmtId="176" fontId="10" fillId="0" borderId="4" xfId="8" applyNumberFormat="1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/>
    </xf>
    <xf numFmtId="4" fontId="11" fillId="0" borderId="5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/>
    </xf>
    <xf numFmtId="0" fontId="11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2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 indent="1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right"/>
    </xf>
    <xf numFmtId="0" fontId="19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center"/>
    </xf>
    <xf numFmtId="4" fontId="16" fillId="0" borderId="5" xfId="0" applyNumberFormat="1" applyFont="1" applyFill="1" applyBorder="1" applyAlignment="1">
      <alignment horizontal="right"/>
    </xf>
    <xf numFmtId="0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center"/>
    </xf>
    <xf numFmtId="4" fontId="20" fillId="0" borderId="5" xfId="0" applyNumberFormat="1" applyFont="1" applyFill="1" applyBorder="1" applyAlignment="1">
      <alignment horizontal="right"/>
    </xf>
    <xf numFmtId="0" fontId="20" fillId="0" borderId="5" xfId="0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1"/>
    </xf>
    <xf numFmtId="0" fontId="22" fillId="0" borderId="0" xfId="0" applyNumberFormat="1" applyFont="1" applyFill="1" applyBorder="1" applyAlignment="1"/>
    <xf numFmtId="0" fontId="23" fillId="0" borderId="5" xfId="0" applyFont="1" applyFill="1" applyBorder="1" applyAlignment="1">
      <alignment horizontal="right" vertical="center"/>
    </xf>
    <xf numFmtId="0" fontId="5" fillId="0" borderId="4" xfId="0" applyFont="1" applyBorder="1"/>
    <xf numFmtId="0" fontId="22" fillId="0" borderId="4" xfId="0" applyFont="1" applyFill="1" applyBorder="1" applyAlignment="1"/>
    <xf numFmtId="14" fontId="22" fillId="0" borderId="4" xfId="0" applyNumberFormat="1" applyFont="1" applyFill="1" applyBorder="1" applyAlignment="1"/>
    <xf numFmtId="0" fontId="22" fillId="0" borderId="4" xfId="0" applyNumberFormat="1" applyFont="1" applyFill="1" applyBorder="1" applyAlignment="1"/>
    <xf numFmtId="0" fontId="1" fillId="0" borderId="4" xfId="0" applyFont="1" applyFill="1" applyBorder="1" applyAlignment="1"/>
    <xf numFmtId="0" fontId="0" fillId="0" borderId="0" xfId="0" applyFont="1"/>
    <xf numFmtId="0" fontId="0" fillId="0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4" borderId="4" xfId="0" applyFill="1" applyBorder="1"/>
    <xf numFmtId="0" fontId="0" fillId="4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78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79" fontId="0" fillId="0" borderId="4" xfId="8" applyNumberFormat="1" applyFont="1" applyBorder="1" applyAlignment="1">
      <alignment horizontal="center"/>
    </xf>
    <xf numFmtId="0" fontId="0" fillId="4" borderId="4" xfId="0" applyFill="1" applyBorder="1" applyAlignment="1">
      <alignment horizontal="left"/>
    </xf>
    <xf numFmtId="178" fontId="0" fillId="4" borderId="4" xfId="0" applyNumberFormat="1" applyFont="1" applyFill="1" applyBorder="1" applyAlignment="1">
      <alignment horizontal="center"/>
    </xf>
    <xf numFmtId="179" fontId="0" fillId="4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25" fillId="0" borderId="6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25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left"/>
    </xf>
    <xf numFmtId="179" fontId="0" fillId="0" borderId="4" xfId="8" applyNumberFormat="1" applyFont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178" fontId="0" fillId="4" borderId="4" xfId="0" applyNumberFormat="1" applyFont="1" applyFill="1" applyBorder="1" applyAlignment="1">
      <alignment horizontal="left"/>
    </xf>
    <xf numFmtId="0" fontId="0" fillId="4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78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left"/>
    </xf>
    <xf numFmtId="178" fontId="0" fillId="5" borderId="4" xfId="0" applyNumberFormat="1" applyFont="1" applyFill="1" applyBorder="1" applyAlignment="1">
      <alignment horizontal="left"/>
    </xf>
    <xf numFmtId="0" fontId="0" fillId="5" borderId="4" xfId="0" applyFont="1" applyFill="1" applyBorder="1" applyAlignment="1">
      <alignment horizontal="center"/>
    </xf>
    <xf numFmtId="179" fontId="0" fillId="5" borderId="4" xfId="8" applyNumberFormat="1" applyFont="1" applyFill="1" applyBorder="1" applyAlignment="1">
      <alignment horizontal="left"/>
    </xf>
    <xf numFmtId="0" fontId="0" fillId="5" borderId="4" xfId="0" applyFill="1" applyBorder="1" applyAlignment="1">
      <alignment horizontal="left"/>
    </xf>
    <xf numFmtId="178" fontId="0" fillId="0" borderId="4" xfId="0" applyNumberFormat="1" applyBorder="1" applyAlignment="1">
      <alignment horizontal="center"/>
    </xf>
    <xf numFmtId="178" fontId="0" fillId="4" borderId="4" xfId="0" applyNumberFormat="1" applyFill="1" applyBorder="1" applyAlignment="1">
      <alignment horizontal="center"/>
    </xf>
    <xf numFmtId="179" fontId="0" fillId="4" borderId="4" xfId="8" applyNumberFormat="1" applyFont="1" applyFill="1" applyBorder="1" applyAlignment="1">
      <alignment horizontal="center"/>
    </xf>
    <xf numFmtId="0" fontId="0" fillId="5" borderId="4" xfId="0" applyFont="1" applyFill="1" applyBorder="1" applyAlignment="1">
      <alignment horizontal="left" vertical="center"/>
    </xf>
    <xf numFmtId="0" fontId="26" fillId="4" borderId="4" xfId="0" applyFont="1" applyFill="1" applyBorder="1" applyAlignment="1">
      <alignment horizontal="left"/>
    </xf>
    <xf numFmtId="178" fontId="26" fillId="4" borderId="4" xfId="0" applyNumberFormat="1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179" fontId="26" fillId="4" borderId="4" xfId="8" applyNumberFormat="1" applyFont="1" applyFill="1" applyBorder="1" applyAlignment="1">
      <alignment horizontal="center"/>
    </xf>
    <xf numFmtId="0" fontId="0" fillId="5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3" fontId="24" fillId="7" borderId="4" xfId="0" applyNumberFormat="1" applyFont="1" applyFill="1" applyBorder="1" applyAlignment="1">
      <alignment horizontal="center"/>
    </xf>
    <xf numFmtId="3" fontId="27" fillId="0" borderId="8" xfId="0" applyNumberFormat="1" applyFont="1" applyBorder="1"/>
    <xf numFmtId="14" fontId="24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24" fillId="0" borderId="4" xfId="0" applyFont="1" applyBorder="1" applyAlignment="1">
      <alignment horizontal="center"/>
    </xf>
    <xf numFmtId="179" fontId="27" fillId="0" borderId="8" xfId="0" applyNumberFormat="1" applyFont="1" applyBorder="1" applyAlignment="1">
      <alignment horizontal="left"/>
    </xf>
    <xf numFmtId="179" fontId="27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24" fillId="0" borderId="4" xfId="0" applyNumberFormat="1" applyFont="1" applyBorder="1" applyAlignment="1">
      <alignment horizontal="center"/>
    </xf>
    <xf numFmtId="180" fontId="24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0" fontId="28" fillId="0" borderId="0" xfId="0" applyFont="1"/>
    <xf numFmtId="180" fontId="27" fillId="0" borderId="4" xfId="0" applyNumberFormat="1" applyFont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179" fontId="27" fillId="0" borderId="8" xfId="0" applyNumberFormat="1" applyFont="1" applyFill="1" applyBorder="1" applyAlignment="1">
      <alignment horizontal="left"/>
    </xf>
    <xf numFmtId="180" fontId="24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24" fillId="0" borderId="4" xfId="0" applyNumberFormat="1" applyFont="1" applyFill="1" applyBorder="1" applyAlignment="1">
      <alignment horizontal="center"/>
    </xf>
    <xf numFmtId="0" fontId="29" fillId="0" borderId="0" xfId="0" applyFont="1"/>
    <xf numFmtId="178" fontId="24" fillId="0" borderId="4" xfId="0" applyNumberFormat="1" applyFont="1" applyFill="1" applyBorder="1" applyAlignment="1">
      <alignment horizontal="center"/>
    </xf>
    <xf numFmtId="178" fontId="24" fillId="0" borderId="4" xfId="0" applyNumberFormat="1" applyFont="1" applyBorder="1" applyAlignment="1">
      <alignment horizontal="center"/>
    </xf>
    <xf numFmtId="0" fontId="24" fillId="8" borderId="4" xfId="0" applyFont="1" applyFill="1" applyBorder="1" applyAlignment="1">
      <alignment horizontal="center"/>
    </xf>
    <xf numFmtId="181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24" fillId="8" borderId="4" xfId="0" applyNumberFormat="1" applyFont="1" applyFill="1" applyBorder="1" applyAlignment="1">
      <alignment horizontal="center"/>
    </xf>
    <xf numFmtId="0" fontId="0" fillId="9" borderId="4" xfId="0" applyFill="1" applyBorder="1" applyAlignment="1">
      <alignment horizontal="left"/>
    </xf>
    <xf numFmtId="178" fontId="0" fillId="9" borderId="4" xfId="0" applyNumberForma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179" fontId="0" fillId="9" borderId="4" xfId="8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178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79" fontId="0" fillId="2" borderId="4" xfId="8" applyNumberFormat="1" applyFont="1" applyFill="1" applyBorder="1" applyAlignment="1">
      <alignment horizontal="center"/>
    </xf>
    <xf numFmtId="179" fontId="24" fillId="0" borderId="4" xfId="8" applyNumberFormat="1" applyFont="1" applyBorder="1" applyAlignment="1">
      <alignment horizontal="center"/>
    </xf>
    <xf numFmtId="178" fontId="0" fillId="0" borderId="4" xfId="0" applyNumberFormat="1" applyBorder="1" applyAlignment="1">
      <alignment horizontal="left"/>
    </xf>
    <xf numFmtId="0" fontId="24" fillId="9" borderId="4" xfId="0" applyFont="1" applyFill="1" applyBorder="1" applyAlignment="1">
      <alignment horizontal="center"/>
    </xf>
    <xf numFmtId="179" fontId="27" fillId="9" borderId="8" xfId="0" applyNumberFormat="1" applyFont="1" applyFill="1" applyBorder="1" applyAlignment="1">
      <alignment horizontal="left"/>
    </xf>
    <xf numFmtId="178" fontId="24" fillId="9" borderId="4" xfId="0" applyNumberFormat="1" applyFont="1" applyFill="1" applyBorder="1" applyAlignment="1">
      <alignment horizontal="center"/>
    </xf>
    <xf numFmtId="0" fontId="0" fillId="9" borderId="4" xfId="0" applyFill="1" applyBorder="1"/>
    <xf numFmtId="0" fontId="0" fillId="9" borderId="0" xfId="0" applyFill="1"/>
    <xf numFmtId="0" fontId="0" fillId="0" borderId="4" xfId="0" applyFill="1" applyBorder="1" applyAlignment="1">
      <alignment horizontal="center"/>
    </xf>
    <xf numFmtId="179" fontId="27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24" fillId="2" borderId="4" xfId="0" applyFont="1" applyFill="1" applyBorder="1" applyAlignment="1">
      <alignment horizontal="center"/>
    </xf>
    <xf numFmtId="179" fontId="27" fillId="2" borderId="4" xfId="0" applyNumberFormat="1" applyFont="1" applyFill="1" applyBorder="1" applyAlignment="1">
      <alignment horizontal="left"/>
    </xf>
    <xf numFmtId="178" fontId="24" fillId="2" borderId="4" xfId="0" applyNumberFormat="1" applyFont="1" applyFill="1" applyBorder="1" applyAlignment="1">
      <alignment horizontal="center"/>
    </xf>
    <xf numFmtId="0" fontId="0" fillId="2" borderId="4" xfId="0" applyFill="1" applyBorder="1"/>
    <xf numFmtId="179" fontId="24" fillId="9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77" sqref="A77"/>
    </sheetView>
  </sheetViews>
  <sheetFormatPr defaultColWidth="9" defaultRowHeight="13.5"/>
  <cols>
    <col min="1" max="1" width="19.1416666666667" customWidth="1"/>
    <col min="2" max="2" width="22.8583333333333" customWidth="1"/>
    <col min="3" max="3" width="10.7083333333333" customWidth="1"/>
    <col min="4" max="4" width="11.7083333333333" customWidth="1"/>
    <col min="5" max="5" width="9.14166666666667" style="86"/>
    <col min="8" max="8" width="11" customWidth="1"/>
    <col min="9" max="9" width="11" style="86" customWidth="1"/>
    <col min="10" max="10" width="16" style="87" customWidth="1"/>
    <col min="11" max="11" width="14" customWidth="1"/>
    <col min="12" max="12" width="18.7083333333333" style="86" customWidth="1"/>
    <col min="13" max="13" width="10.7083333333333" customWidth="1"/>
  </cols>
  <sheetData>
    <row r="1" ht="21" customHeight="1" spans="1:13">
      <c r="A1" s="88" t="s">
        <v>0</v>
      </c>
      <c r="B1" s="88" t="s">
        <v>1</v>
      </c>
      <c r="C1" s="88" t="s">
        <v>2</v>
      </c>
      <c r="D1" s="88" t="s">
        <v>3</v>
      </c>
      <c r="E1" s="89" t="s">
        <v>4</v>
      </c>
      <c r="F1" s="88" t="s">
        <v>5</v>
      </c>
      <c r="G1" s="88" t="s">
        <v>6</v>
      </c>
      <c r="H1" s="88" t="s">
        <v>7</v>
      </c>
      <c r="I1" s="89" t="s">
        <v>8</v>
      </c>
      <c r="J1" s="129" t="s">
        <v>9</v>
      </c>
      <c r="K1" s="88" t="s">
        <v>10</v>
      </c>
      <c r="L1" s="130" t="s">
        <v>11</v>
      </c>
      <c r="M1" s="131" t="s">
        <v>12</v>
      </c>
    </row>
    <row r="2" ht="11.25" customHeight="1" spans="1:13">
      <c r="A2" s="90"/>
      <c r="B2" s="90"/>
      <c r="C2" s="90"/>
      <c r="D2" s="90"/>
      <c r="E2" s="91"/>
      <c r="F2" s="90"/>
      <c r="G2" s="90"/>
      <c r="H2" s="90"/>
      <c r="I2" s="91"/>
      <c r="J2" s="132">
        <v>100000</v>
      </c>
      <c r="K2" s="133"/>
      <c r="L2" s="134">
        <v>43027</v>
      </c>
      <c r="M2" s="135"/>
    </row>
    <row r="3" spans="1:13">
      <c r="A3" s="92">
        <v>1237403</v>
      </c>
      <c r="B3" s="92" t="s">
        <v>13</v>
      </c>
      <c r="C3" s="93">
        <v>43041</v>
      </c>
      <c r="D3" s="93">
        <v>43043</v>
      </c>
      <c r="E3" s="94" t="s">
        <v>14</v>
      </c>
      <c r="F3" s="94"/>
      <c r="G3" s="94">
        <v>467818</v>
      </c>
      <c r="H3" s="95">
        <v>7800</v>
      </c>
      <c r="I3" s="136" t="s">
        <v>15</v>
      </c>
      <c r="J3" s="137"/>
      <c r="K3" s="138">
        <f>J2-H3+K2</f>
        <v>92200</v>
      </c>
      <c r="L3" s="139"/>
      <c r="M3" s="140">
        <v>43032</v>
      </c>
    </row>
    <row r="4" spans="1:13">
      <c r="A4" s="92">
        <v>1239440</v>
      </c>
      <c r="B4" s="92" t="s">
        <v>16</v>
      </c>
      <c r="C4" s="93">
        <v>43039</v>
      </c>
      <c r="D4" s="93">
        <v>43040</v>
      </c>
      <c r="E4" s="94" t="s">
        <v>17</v>
      </c>
      <c r="F4" s="94">
        <v>425982</v>
      </c>
      <c r="G4" s="94">
        <v>468682</v>
      </c>
      <c r="H4" s="95">
        <v>10000</v>
      </c>
      <c r="I4" s="136" t="s">
        <v>18</v>
      </c>
      <c r="J4" s="137"/>
      <c r="K4" s="138">
        <f t="shared" ref="K3:K15" si="0">J3-H4+K3</f>
        <v>82200</v>
      </c>
      <c r="L4" s="139"/>
      <c r="M4" s="140">
        <v>43039</v>
      </c>
    </row>
    <row r="5" spans="1:13">
      <c r="A5" s="92">
        <v>1239529</v>
      </c>
      <c r="B5" s="92" t="s">
        <v>16</v>
      </c>
      <c r="C5" s="93">
        <v>43040</v>
      </c>
      <c r="D5" s="93">
        <v>43041</v>
      </c>
      <c r="E5" s="94" t="s">
        <v>17</v>
      </c>
      <c r="F5" s="94">
        <v>426041</v>
      </c>
      <c r="G5" s="94">
        <v>468746</v>
      </c>
      <c r="H5" s="95">
        <v>10500</v>
      </c>
      <c r="I5" s="136" t="s">
        <v>19</v>
      </c>
      <c r="J5" s="137"/>
      <c r="K5" s="138">
        <f t="shared" si="0"/>
        <v>71700</v>
      </c>
      <c r="L5" s="139"/>
      <c r="M5" s="135"/>
    </row>
    <row r="6" ht="12.75" customHeight="1" spans="1:13">
      <c r="A6" s="96"/>
      <c r="B6" s="96"/>
      <c r="C6" s="97"/>
      <c r="D6" s="97"/>
      <c r="E6" s="91"/>
      <c r="F6" s="96"/>
      <c r="G6" s="96"/>
      <c r="H6" s="98"/>
      <c r="I6" s="91"/>
      <c r="J6" s="141">
        <v>20500</v>
      </c>
      <c r="K6" s="138">
        <f t="shared" si="0"/>
        <v>71700</v>
      </c>
      <c r="L6" s="134">
        <v>43042</v>
      </c>
      <c r="M6" s="135"/>
    </row>
    <row r="7" ht="14.25" customHeight="1" spans="1:13">
      <c r="A7" s="96"/>
      <c r="B7" s="96"/>
      <c r="C7" s="97"/>
      <c r="D7" s="97"/>
      <c r="E7" s="91"/>
      <c r="F7" s="96"/>
      <c r="G7" s="96"/>
      <c r="H7" s="98"/>
      <c r="I7" s="91"/>
      <c r="J7" s="137">
        <v>7800</v>
      </c>
      <c r="K7" s="138">
        <f t="shared" si="0"/>
        <v>92200</v>
      </c>
      <c r="L7" s="134">
        <v>43042</v>
      </c>
      <c r="M7" s="135"/>
    </row>
    <row r="8" spans="1:13">
      <c r="A8" s="99">
        <v>1239921</v>
      </c>
      <c r="B8" s="100" t="s">
        <v>20</v>
      </c>
      <c r="C8" s="93">
        <v>43042</v>
      </c>
      <c r="D8" s="93">
        <v>43044</v>
      </c>
      <c r="E8" s="101" t="s">
        <v>17</v>
      </c>
      <c r="F8" s="101">
        <v>426223</v>
      </c>
      <c r="G8" s="101">
        <v>468963</v>
      </c>
      <c r="H8" s="95">
        <v>21000</v>
      </c>
      <c r="I8" s="101" t="s">
        <v>21</v>
      </c>
      <c r="J8" s="141">
        <v>21000</v>
      </c>
      <c r="K8" s="138">
        <f t="shared" si="0"/>
        <v>79000</v>
      </c>
      <c r="L8" s="134">
        <v>43043</v>
      </c>
      <c r="M8" s="135"/>
    </row>
    <row r="9" s="83" customFormat="1" spans="1:14">
      <c r="A9" s="102">
        <v>1242446</v>
      </c>
      <c r="B9" s="103" t="s">
        <v>22</v>
      </c>
      <c r="C9" s="93">
        <v>43050</v>
      </c>
      <c r="D9" s="93">
        <v>43052</v>
      </c>
      <c r="E9" s="101" t="s">
        <v>23</v>
      </c>
      <c r="F9" s="104">
        <v>427053</v>
      </c>
      <c r="G9" s="101">
        <v>469904</v>
      </c>
      <c r="H9" s="95">
        <v>8800</v>
      </c>
      <c r="I9" s="101" t="s">
        <v>24</v>
      </c>
      <c r="J9" s="137"/>
      <c r="K9" s="138">
        <f t="shared" si="0"/>
        <v>91200</v>
      </c>
      <c r="L9" s="142">
        <v>43050</v>
      </c>
      <c r="M9" s="143">
        <v>43050</v>
      </c>
      <c r="N9" s="144" t="s">
        <v>25</v>
      </c>
    </row>
    <row r="10" spans="1:14">
      <c r="A10" s="99">
        <v>1242698</v>
      </c>
      <c r="B10" s="105" t="s">
        <v>26</v>
      </c>
      <c r="C10" s="93">
        <v>43052</v>
      </c>
      <c r="D10" s="93">
        <v>43055</v>
      </c>
      <c r="E10" s="101" t="s">
        <v>27</v>
      </c>
      <c r="F10" s="99">
        <v>427164</v>
      </c>
      <c r="G10" s="99">
        <v>470023</v>
      </c>
      <c r="H10" s="106">
        <v>31500</v>
      </c>
      <c r="I10" s="101" t="s">
        <v>28</v>
      </c>
      <c r="J10" s="137"/>
      <c r="K10" s="138">
        <f t="shared" si="0"/>
        <v>59700</v>
      </c>
      <c r="L10" s="145"/>
      <c r="M10" s="135"/>
      <c r="N10" s="144" t="s">
        <v>29</v>
      </c>
    </row>
    <row r="11" spans="1:14">
      <c r="A11" s="99">
        <v>1243973</v>
      </c>
      <c r="B11" s="92" t="s">
        <v>30</v>
      </c>
      <c r="C11" s="93">
        <v>43057</v>
      </c>
      <c r="D11" s="93">
        <v>43060</v>
      </c>
      <c r="E11" s="101" t="s">
        <v>17</v>
      </c>
      <c r="F11" s="99">
        <v>427606</v>
      </c>
      <c r="G11" s="99">
        <v>470529</v>
      </c>
      <c r="H11" s="106">
        <v>31500</v>
      </c>
      <c r="I11" s="101"/>
      <c r="J11" s="137"/>
      <c r="K11" s="138">
        <f t="shared" si="0"/>
        <v>28200</v>
      </c>
      <c r="L11" s="145"/>
      <c r="M11" s="135"/>
      <c r="N11" s="144" t="s">
        <v>25</v>
      </c>
    </row>
    <row r="12" spans="1:13">
      <c r="A12" s="107"/>
      <c r="B12" s="107"/>
      <c r="C12" s="108"/>
      <c r="D12" s="108"/>
      <c r="E12" s="109"/>
      <c r="F12" s="107"/>
      <c r="G12" s="107"/>
      <c r="H12" s="98"/>
      <c r="I12" s="109"/>
      <c r="J12" s="146">
        <v>31500</v>
      </c>
      <c r="K12" s="147">
        <f t="shared" si="0"/>
        <v>28200</v>
      </c>
      <c r="L12" s="148">
        <v>43057</v>
      </c>
      <c r="M12" s="149"/>
    </row>
    <row r="13" spans="1:13">
      <c r="A13" s="107"/>
      <c r="B13" s="107"/>
      <c r="C13" s="108"/>
      <c r="D13" s="108"/>
      <c r="E13" s="109"/>
      <c r="F13" s="107"/>
      <c r="G13" s="107"/>
      <c r="H13" s="98"/>
      <c r="I13" s="109"/>
      <c r="J13" s="150">
        <v>40300</v>
      </c>
      <c r="K13" s="147">
        <f t="shared" si="0"/>
        <v>59700</v>
      </c>
      <c r="L13" s="148" t="s">
        <v>31</v>
      </c>
      <c r="M13" s="149"/>
    </row>
    <row r="14" spans="1:14">
      <c r="A14" s="110">
        <v>1245158</v>
      </c>
      <c r="B14" s="110" t="s">
        <v>32</v>
      </c>
      <c r="C14" s="111">
        <v>43059</v>
      </c>
      <c r="D14" s="111">
        <v>43060</v>
      </c>
      <c r="E14" s="112" t="s">
        <v>23</v>
      </c>
      <c r="F14" s="110">
        <v>427872</v>
      </c>
      <c r="G14" s="110">
        <v>470822</v>
      </c>
      <c r="H14" s="106">
        <v>4400</v>
      </c>
      <c r="I14" s="112"/>
      <c r="J14" s="146"/>
      <c r="K14" s="147">
        <f t="shared" si="0"/>
        <v>95600</v>
      </c>
      <c r="L14" s="148"/>
      <c r="M14" s="149"/>
      <c r="N14" s="151" t="s">
        <v>33</v>
      </c>
    </row>
    <row r="15" spans="1:14">
      <c r="A15" s="110">
        <v>1248266</v>
      </c>
      <c r="B15" s="110" t="s">
        <v>34</v>
      </c>
      <c r="C15" s="111">
        <v>43069</v>
      </c>
      <c r="D15" s="111">
        <v>43071</v>
      </c>
      <c r="E15" s="112" t="s">
        <v>35</v>
      </c>
      <c r="F15" s="110">
        <v>428956</v>
      </c>
      <c r="G15" s="110">
        <v>472095</v>
      </c>
      <c r="H15" s="106">
        <v>10000</v>
      </c>
      <c r="I15" s="112"/>
      <c r="J15" s="146"/>
      <c r="K15" s="147">
        <f t="shared" si="0"/>
        <v>85600</v>
      </c>
      <c r="L15" s="148"/>
      <c r="M15" s="149"/>
      <c r="N15" s="151" t="s">
        <v>36</v>
      </c>
    </row>
    <row r="16" spans="1:13">
      <c r="A16" s="107"/>
      <c r="B16" s="107"/>
      <c r="C16" s="108"/>
      <c r="D16" s="108"/>
      <c r="E16" s="109"/>
      <c r="F16" s="107"/>
      <c r="G16" s="107"/>
      <c r="H16" s="98"/>
      <c r="I16" s="109"/>
      <c r="J16" s="150">
        <v>10000</v>
      </c>
      <c r="K16" s="147">
        <f t="shared" ref="K16:K77" si="1">J15-H16+K15</f>
        <v>85600</v>
      </c>
      <c r="L16" s="152">
        <v>43070</v>
      </c>
      <c r="M16" s="149"/>
    </row>
    <row r="17" spans="1:13">
      <c r="A17" s="107"/>
      <c r="B17" s="107"/>
      <c r="C17" s="108"/>
      <c r="D17" s="108"/>
      <c r="E17" s="109"/>
      <c r="F17" s="107"/>
      <c r="G17" s="107"/>
      <c r="H17" s="98"/>
      <c r="I17" s="109"/>
      <c r="J17" s="150">
        <v>4400</v>
      </c>
      <c r="K17" s="147">
        <f t="shared" si="1"/>
        <v>95600</v>
      </c>
      <c r="L17" s="152">
        <v>43070</v>
      </c>
      <c r="M17" s="149"/>
    </row>
    <row r="18" spans="1:14">
      <c r="A18" s="113">
        <v>1245587</v>
      </c>
      <c r="B18" s="113" t="s">
        <v>37</v>
      </c>
      <c r="C18" s="114">
        <v>43061</v>
      </c>
      <c r="D18" s="114">
        <v>43067</v>
      </c>
      <c r="E18" s="115" t="s">
        <v>38</v>
      </c>
      <c r="F18" s="113">
        <v>427995</v>
      </c>
      <c r="G18" s="113">
        <v>470964</v>
      </c>
      <c r="H18" s="116">
        <v>26400</v>
      </c>
      <c r="I18" s="112"/>
      <c r="J18" s="146"/>
      <c r="K18" s="147">
        <f t="shared" si="1"/>
        <v>73600</v>
      </c>
      <c r="L18" s="152"/>
      <c r="M18" s="149"/>
      <c r="N18" s="144" t="s">
        <v>39</v>
      </c>
    </row>
    <row r="19" spans="1:14">
      <c r="A19" s="113">
        <v>1245187</v>
      </c>
      <c r="B19" s="113" t="s">
        <v>40</v>
      </c>
      <c r="C19" s="114">
        <v>43059</v>
      </c>
      <c r="D19" s="114">
        <v>43061</v>
      </c>
      <c r="E19" s="115" t="s">
        <v>14</v>
      </c>
      <c r="F19" s="113">
        <v>427876</v>
      </c>
      <c r="G19" s="113">
        <v>470832</v>
      </c>
      <c r="H19" s="116">
        <v>7800</v>
      </c>
      <c r="I19" s="112"/>
      <c r="J19" s="146"/>
      <c r="K19" s="147">
        <f t="shared" si="1"/>
        <v>65800</v>
      </c>
      <c r="L19" s="152"/>
      <c r="M19" s="149"/>
      <c r="N19" s="144" t="s">
        <v>41</v>
      </c>
    </row>
    <row r="20" spans="1:14">
      <c r="A20" s="113">
        <v>1246626</v>
      </c>
      <c r="B20" s="113" t="s">
        <v>42</v>
      </c>
      <c r="C20" s="114">
        <v>43064</v>
      </c>
      <c r="D20" s="114">
        <v>43065</v>
      </c>
      <c r="E20" s="115" t="s">
        <v>23</v>
      </c>
      <c r="F20" s="113">
        <v>428425</v>
      </c>
      <c r="G20" s="113">
        <v>471488</v>
      </c>
      <c r="H20" s="116">
        <v>4400</v>
      </c>
      <c r="I20" s="112"/>
      <c r="J20" s="146"/>
      <c r="K20" s="147">
        <f t="shared" si="1"/>
        <v>61400</v>
      </c>
      <c r="L20" s="152"/>
      <c r="M20" s="149"/>
      <c r="N20" s="144" t="s">
        <v>43</v>
      </c>
    </row>
    <row r="21" spans="1:13">
      <c r="A21" s="117">
        <v>1243375</v>
      </c>
      <c r="B21" s="92" t="s">
        <v>44</v>
      </c>
      <c r="C21" s="118">
        <v>43077</v>
      </c>
      <c r="D21" s="118">
        <v>43079</v>
      </c>
      <c r="E21" s="94" t="s">
        <v>38</v>
      </c>
      <c r="F21" s="94">
        <v>427412</v>
      </c>
      <c r="G21" s="94">
        <v>470303</v>
      </c>
      <c r="H21" s="95">
        <v>8800</v>
      </c>
      <c r="I21" s="94"/>
      <c r="J21" s="137"/>
      <c r="K21" s="138">
        <f t="shared" si="1"/>
        <v>52600</v>
      </c>
      <c r="L21" s="153"/>
      <c r="M21" s="135"/>
    </row>
    <row r="22" spans="1:13">
      <c r="A22" s="96"/>
      <c r="B22" s="96"/>
      <c r="C22" s="119"/>
      <c r="D22" s="119"/>
      <c r="E22" s="91"/>
      <c r="F22" s="91"/>
      <c r="G22" s="91"/>
      <c r="H22" s="120"/>
      <c r="I22" s="91"/>
      <c r="J22" s="154">
        <v>7800</v>
      </c>
      <c r="K22" s="138">
        <f t="shared" si="1"/>
        <v>52600</v>
      </c>
      <c r="L22" s="153">
        <v>43073</v>
      </c>
      <c r="M22" s="135"/>
    </row>
    <row r="23" spans="1:13">
      <c r="A23" s="96"/>
      <c r="B23" s="96"/>
      <c r="C23" s="119"/>
      <c r="D23" s="119"/>
      <c r="E23" s="91"/>
      <c r="F23" s="91"/>
      <c r="G23" s="91"/>
      <c r="H23" s="120"/>
      <c r="I23" s="91"/>
      <c r="J23" s="154">
        <v>30800</v>
      </c>
      <c r="K23" s="138">
        <f t="shared" si="1"/>
        <v>60400</v>
      </c>
      <c r="L23" s="153">
        <v>43074</v>
      </c>
      <c r="M23" s="135"/>
    </row>
    <row r="24" spans="1:13">
      <c r="A24" s="96"/>
      <c r="B24" s="96"/>
      <c r="C24" s="119"/>
      <c r="D24" s="119"/>
      <c r="E24" s="91"/>
      <c r="F24" s="91"/>
      <c r="G24" s="91"/>
      <c r="H24" s="120"/>
      <c r="I24" s="91"/>
      <c r="J24" s="154">
        <v>8800</v>
      </c>
      <c r="K24" s="138">
        <f t="shared" si="1"/>
        <v>91200</v>
      </c>
      <c r="L24" s="153">
        <v>43080</v>
      </c>
      <c r="M24" s="135"/>
    </row>
    <row r="25" spans="1:13">
      <c r="A25" s="117">
        <v>1250844</v>
      </c>
      <c r="B25" s="92" t="s">
        <v>45</v>
      </c>
      <c r="C25" s="118">
        <v>43085</v>
      </c>
      <c r="D25" s="118">
        <v>43088</v>
      </c>
      <c r="E25" s="94" t="s">
        <v>23</v>
      </c>
      <c r="F25" s="94">
        <v>429701</v>
      </c>
      <c r="G25" s="94">
        <v>472961</v>
      </c>
      <c r="H25" s="95">
        <v>39600</v>
      </c>
      <c r="I25" s="155" t="s">
        <v>46</v>
      </c>
      <c r="J25" s="137"/>
      <c r="K25" s="138">
        <f t="shared" si="1"/>
        <v>60400</v>
      </c>
      <c r="L25" s="153"/>
      <c r="M25" s="135"/>
    </row>
    <row r="26" spans="1:13">
      <c r="A26" s="117">
        <v>1253935</v>
      </c>
      <c r="B26" s="92" t="s">
        <v>47</v>
      </c>
      <c r="C26" s="118">
        <v>43085</v>
      </c>
      <c r="D26" s="118">
        <v>43086</v>
      </c>
      <c r="E26" s="94" t="s">
        <v>14</v>
      </c>
      <c r="F26" s="94">
        <v>430405</v>
      </c>
      <c r="G26" s="94">
        <v>473795</v>
      </c>
      <c r="H26" s="95">
        <v>7800</v>
      </c>
      <c r="I26" s="101" t="s">
        <v>48</v>
      </c>
      <c r="J26" s="137"/>
      <c r="K26" s="138">
        <f t="shared" si="1"/>
        <v>52600</v>
      </c>
      <c r="L26" s="153"/>
      <c r="M26" s="135"/>
    </row>
    <row r="27" spans="1:13">
      <c r="A27" s="117">
        <v>1250806</v>
      </c>
      <c r="B27" s="92" t="s">
        <v>49</v>
      </c>
      <c r="C27" s="118">
        <v>43081</v>
      </c>
      <c r="D27" s="118">
        <v>43083</v>
      </c>
      <c r="E27" s="94" t="s">
        <v>23</v>
      </c>
      <c r="F27" s="94">
        <v>429548</v>
      </c>
      <c r="G27" s="94">
        <v>472794</v>
      </c>
      <c r="H27" s="95">
        <v>8800</v>
      </c>
      <c r="I27" s="101" t="s">
        <v>50</v>
      </c>
      <c r="J27" s="137"/>
      <c r="K27" s="138">
        <f t="shared" si="1"/>
        <v>43800</v>
      </c>
      <c r="L27" s="153"/>
      <c r="M27" s="135"/>
    </row>
    <row r="28" spans="1:13">
      <c r="A28" s="96"/>
      <c r="B28" s="96"/>
      <c r="C28" s="119"/>
      <c r="D28" s="119"/>
      <c r="E28" s="91"/>
      <c r="F28" s="91"/>
      <c r="G28" s="91"/>
      <c r="H28" s="120"/>
      <c r="I28" s="109"/>
      <c r="J28" s="154">
        <v>98000</v>
      </c>
      <c r="K28" s="138">
        <f t="shared" si="1"/>
        <v>43800</v>
      </c>
      <c r="L28" s="153">
        <v>43088</v>
      </c>
      <c r="M28" s="135"/>
    </row>
    <row r="29" spans="1:13">
      <c r="A29" s="96"/>
      <c r="B29" s="96"/>
      <c r="C29" s="119"/>
      <c r="D29" s="119"/>
      <c r="E29" s="91"/>
      <c r="F29" s="91"/>
      <c r="G29" s="91"/>
      <c r="H29" s="120"/>
      <c r="I29" s="109"/>
      <c r="J29" s="154">
        <v>39600</v>
      </c>
      <c r="K29" s="138">
        <f t="shared" si="1"/>
        <v>141800</v>
      </c>
      <c r="L29" s="153">
        <v>43088</v>
      </c>
      <c r="M29" s="135"/>
    </row>
    <row r="30" spans="1:13">
      <c r="A30" s="117">
        <v>1252393</v>
      </c>
      <c r="B30" s="92" t="s">
        <v>51</v>
      </c>
      <c r="C30" s="118">
        <v>43087</v>
      </c>
      <c r="D30" s="118">
        <v>43103</v>
      </c>
      <c r="E30" s="94" t="s">
        <v>14</v>
      </c>
      <c r="F30" s="94">
        <v>430038</v>
      </c>
      <c r="G30" s="94">
        <v>473368</v>
      </c>
      <c r="H30" s="95">
        <v>90200</v>
      </c>
      <c r="I30" s="101" t="s">
        <v>52</v>
      </c>
      <c r="J30" s="137"/>
      <c r="K30" s="138">
        <f t="shared" si="1"/>
        <v>91200</v>
      </c>
      <c r="L30" s="153"/>
      <c r="M30" s="135"/>
    </row>
    <row r="31" spans="1:13">
      <c r="A31" s="121">
        <v>1252032</v>
      </c>
      <c r="B31" s="99" t="s">
        <v>53</v>
      </c>
      <c r="C31" s="93">
        <v>43090</v>
      </c>
      <c r="D31" s="93">
        <v>43094</v>
      </c>
      <c r="E31" s="101" t="s">
        <v>23</v>
      </c>
      <c r="F31" s="101">
        <v>429896</v>
      </c>
      <c r="G31" s="101">
        <v>473201</v>
      </c>
      <c r="H31" s="95">
        <v>26400</v>
      </c>
      <c r="I31" s="101" t="s">
        <v>54</v>
      </c>
      <c r="J31" s="137"/>
      <c r="K31" s="138">
        <f t="shared" si="1"/>
        <v>64800</v>
      </c>
      <c r="L31" s="153"/>
      <c r="M31" s="135"/>
    </row>
    <row r="32" spans="1:15">
      <c r="A32" s="121">
        <v>1249569</v>
      </c>
      <c r="B32" s="99" t="s">
        <v>55</v>
      </c>
      <c r="C32" s="93">
        <v>43094</v>
      </c>
      <c r="D32" s="93">
        <v>43097</v>
      </c>
      <c r="E32" s="101" t="s">
        <v>23</v>
      </c>
      <c r="F32" s="101">
        <v>429240</v>
      </c>
      <c r="G32" s="101">
        <v>472425</v>
      </c>
      <c r="H32" s="95">
        <v>13200</v>
      </c>
      <c r="I32" s="101" t="s">
        <v>56</v>
      </c>
      <c r="J32" s="137"/>
      <c r="K32" s="138">
        <f t="shared" si="1"/>
        <v>51600</v>
      </c>
      <c r="L32" s="153"/>
      <c r="M32" s="156"/>
      <c r="N32" s="83"/>
      <c r="O32" s="83"/>
    </row>
    <row r="33" spans="1:13">
      <c r="A33" s="117">
        <v>1242724</v>
      </c>
      <c r="B33" s="92" t="s">
        <v>57</v>
      </c>
      <c r="C33" s="118">
        <v>43096</v>
      </c>
      <c r="D33" s="118">
        <v>43097</v>
      </c>
      <c r="E33" s="94" t="s">
        <v>23</v>
      </c>
      <c r="F33" s="94">
        <v>427166</v>
      </c>
      <c r="G33" s="94">
        <v>470025</v>
      </c>
      <c r="H33" s="95">
        <v>4400</v>
      </c>
      <c r="I33" s="101" t="s">
        <v>58</v>
      </c>
      <c r="J33" s="137"/>
      <c r="K33" s="138">
        <f t="shared" si="1"/>
        <v>47200</v>
      </c>
      <c r="L33" s="153"/>
      <c r="M33" s="135"/>
    </row>
    <row r="34" spans="1:13">
      <c r="A34" s="117">
        <v>1253874</v>
      </c>
      <c r="B34" s="92" t="s">
        <v>59</v>
      </c>
      <c r="C34" s="118">
        <v>43096</v>
      </c>
      <c r="D34" s="118">
        <v>43097</v>
      </c>
      <c r="E34" s="94" t="s">
        <v>23</v>
      </c>
      <c r="F34" s="94">
        <v>430443</v>
      </c>
      <c r="G34" s="94">
        <v>473839</v>
      </c>
      <c r="H34" s="95">
        <v>4400</v>
      </c>
      <c r="I34" s="94" t="s">
        <v>60</v>
      </c>
      <c r="J34" s="137"/>
      <c r="K34" s="138">
        <f t="shared" si="1"/>
        <v>42800</v>
      </c>
      <c r="L34" s="153"/>
      <c r="M34" s="135"/>
    </row>
    <row r="35" spans="1:13">
      <c r="A35" s="117">
        <v>1250849</v>
      </c>
      <c r="B35" s="92" t="s">
        <v>61</v>
      </c>
      <c r="C35" s="118">
        <v>43085</v>
      </c>
      <c r="D35" s="118">
        <v>43088</v>
      </c>
      <c r="E35" s="94" t="s">
        <v>23</v>
      </c>
      <c r="F35" s="94">
        <v>429700</v>
      </c>
      <c r="G35" s="94">
        <v>472960</v>
      </c>
      <c r="H35" s="95">
        <v>13200</v>
      </c>
      <c r="I35" s="94"/>
      <c r="J35" s="137"/>
      <c r="K35" s="138">
        <f t="shared" si="1"/>
        <v>29600</v>
      </c>
      <c r="L35" s="153"/>
      <c r="M35" s="135"/>
    </row>
    <row r="36" spans="1:13">
      <c r="A36" s="117">
        <v>1258282</v>
      </c>
      <c r="B36" s="92" t="s">
        <v>62</v>
      </c>
      <c r="C36" s="118">
        <v>43101</v>
      </c>
      <c r="D36" s="118">
        <v>43102</v>
      </c>
      <c r="E36" s="94" t="s">
        <v>23</v>
      </c>
      <c r="F36" s="94">
        <v>431592</v>
      </c>
      <c r="G36" s="94">
        <v>475159</v>
      </c>
      <c r="H36" s="95">
        <v>6700</v>
      </c>
      <c r="I36" s="94" t="s">
        <v>63</v>
      </c>
      <c r="J36" s="137"/>
      <c r="K36" s="138">
        <f t="shared" si="1"/>
        <v>22900</v>
      </c>
      <c r="L36" s="153"/>
      <c r="M36" s="135"/>
    </row>
    <row r="37" spans="1:13">
      <c r="A37" s="122"/>
      <c r="B37" s="122"/>
      <c r="C37" s="123"/>
      <c r="D37" s="123"/>
      <c r="E37" s="124"/>
      <c r="F37" s="124"/>
      <c r="G37" s="124"/>
      <c r="H37" s="125"/>
      <c r="I37" s="124"/>
      <c r="J37" s="154">
        <v>68300</v>
      </c>
      <c r="K37" s="138">
        <f t="shared" si="1"/>
        <v>22900</v>
      </c>
      <c r="L37" s="153">
        <v>43102</v>
      </c>
      <c r="M37" s="135"/>
    </row>
    <row r="38" spans="1:13">
      <c r="A38" s="117">
        <v>1258867</v>
      </c>
      <c r="B38" s="92" t="s">
        <v>64</v>
      </c>
      <c r="C38" s="118">
        <v>43104</v>
      </c>
      <c r="D38" s="118">
        <v>43106</v>
      </c>
      <c r="E38" s="94" t="s">
        <v>23</v>
      </c>
      <c r="F38" s="94">
        <v>431806</v>
      </c>
      <c r="G38" s="94">
        <v>475405</v>
      </c>
      <c r="H38" s="95">
        <v>26800</v>
      </c>
      <c r="I38" s="94" t="s">
        <v>65</v>
      </c>
      <c r="J38" s="137"/>
      <c r="K38" s="138">
        <f t="shared" si="1"/>
        <v>64400</v>
      </c>
      <c r="L38" s="153"/>
      <c r="M38" s="135"/>
    </row>
    <row r="39" spans="1:13">
      <c r="A39" s="117">
        <v>1258095</v>
      </c>
      <c r="B39" s="92" t="s">
        <v>66</v>
      </c>
      <c r="C39" s="118">
        <v>43105</v>
      </c>
      <c r="D39" s="118">
        <v>43108</v>
      </c>
      <c r="E39" s="94" t="s">
        <v>38</v>
      </c>
      <c r="F39" s="94">
        <v>431546</v>
      </c>
      <c r="G39" s="94">
        <v>475107</v>
      </c>
      <c r="H39" s="95">
        <v>13800</v>
      </c>
      <c r="I39" s="94"/>
      <c r="J39" s="137"/>
      <c r="K39" s="138">
        <f t="shared" si="1"/>
        <v>50600</v>
      </c>
      <c r="L39" s="153"/>
      <c r="M39" s="135"/>
    </row>
    <row r="40" spans="1:13">
      <c r="A40" s="117">
        <v>1261696</v>
      </c>
      <c r="B40" s="92" t="s">
        <v>67</v>
      </c>
      <c r="C40" s="118">
        <v>43130</v>
      </c>
      <c r="D40" s="118">
        <v>43121</v>
      </c>
      <c r="E40" s="94" t="s">
        <v>23</v>
      </c>
      <c r="F40" s="94">
        <v>432329</v>
      </c>
      <c r="G40" s="94">
        <v>476022</v>
      </c>
      <c r="H40" s="95">
        <v>4400</v>
      </c>
      <c r="I40" s="94" t="s">
        <v>68</v>
      </c>
      <c r="J40" s="137"/>
      <c r="K40" s="138">
        <f t="shared" si="1"/>
        <v>46200</v>
      </c>
      <c r="L40" s="153"/>
      <c r="M40" s="135"/>
    </row>
    <row r="41" spans="1:13">
      <c r="A41" s="117">
        <v>1270261</v>
      </c>
      <c r="B41" s="92" t="s">
        <v>69</v>
      </c>
      <c r="C41" s="118">
        <v>43129</v>
      </c>
      <c r="D41" s="118">
        <v>46783</v>
      </c>
      <c r="E41" s="94" t="s">
        <v>70</v>
      </c>
      <c r="F41" s="94">
        <v>434719</v>
      </c>
      <c r="G41" s="94">
        <v>478742</v>
      </c>
      <c r="H41" s="95">
        <v>35200</v>
      </c>
      <c r="I41" s="94" t="s">
        <v>71</v>
      </c>
      <c r="J41" s="137"/>
      <c r="K41" s="138">
        <f t="shared" si="1"/>
        <v>11000</v>
      </c>
      <c r="L41" s="153"/>
      <c r="M41" s="135"/>
    </row>
    <row r="42" spans="1:13">
      <c r="A42" s="117">
        <v>1268327</v>
      </c>
      <c r="B42" s="92"/>
      <c r="C42" s="118">
        <v>43124</v>
      </c>
      <c r="D42" s="118">
        <v>43126</v>
      </c>
      <c r="E42" s="94"/>
      <c r="F42" s="94">
        <v>434002</v>
      </c>
      <c r="G42" s="94"/>
      <c r="H42" s="95">
        <v>8800</v>
      </c>
      <c r="I42" s="94" t="s">
        <v>72</v>
      </c>
      <c r="J42" s="137"/>
      <c r="K42" s="138">
        <f t="shared" si="1"/>
        <v>2200</v>
      </c>
      <c r="L42" s="153"/>
      <c r="M42" s="135"/>
    </row>
    <row r="43" spans="1:13">
      <c r="A43" s="96"/>
      <c r="B43" s="96"/>
      <c r="C43" s="119"/>
      <c r="D43" s="119"/>
      <c r="E43" s="91"/>
      <c r="F43" s="91"/>
      <c r="G43" s="91"/>
      <c r="H43" s="120"/>
      <c r="I43" s="91"/>
      <c r="J43" s="154">
        <v>97800</v>
      </c>
      <c r="K43" s="138">
        <f t="shared" si="1"/>
        <v>2200</v>
      </c>
      <c r="L43" s="153"/>
      <c r="M43" s="135"/>
    </row>
    <row r="44" spans="1:13">
      <c r="A44" s="117">
        <v>1270910</v>
      </c>
      <c r="B44" s="92" t="s">
        <v>73</v>
      </c>
      <c r="C44" s="118">
        <v>43131</v>
      </c>
      <c r="D44" s="118">
        <v>43134</v>
      </c>
      <c r="E44" s="94" t="s">
        <v>38</v>
      </c>
      <c r="F44" s="94">
        <v>478991</v>
      </c>
      <c r="G44" s="94">
        <v>478991</v>
      </c>
      <c r="H44" s="95">
        <v>39600</v>
      </c>
      <c r="I44" s="94"/>
      <c r="J44" s="137"/>
      <c r="K44" s="138">
        <f t="shared" si="1"/>
        <v>60400</v>
      </c>
      <c r="L44" s="153"/>
      <c r="M44" s="135"/>
    </row>
    <row r="45" spans="1:13">
      <c r="A45" s="117">
        <v>1271968</v>
      </c>
      <c r="B45" s="92" t="s">
        <v>74</v>
      </c>
      <c r="C45" s="118">
        <v>43134</v>
      </c>
      <c r="D45" s="118">
        <v>43135</v>
      </c>
      <c r="E45" s="94" t="s">
        <v>27</v>
      </c>
      <c r="F45" s="94">
        <v>435278</v>
      </c>
      <c r="G45" s="94">
        <v>479381</v>
      </c>
      <c r="H45" s="95">
        <v>10500</v>
      </c>
      <c r="I45" s="94"/>
      <c r="J45" s="137"/>
      <c r="K45" s="138">
        <f t="shared" si="1"/>
        <v>49900</v>
      </c>
      <c r="L45" s="153"/>
      <c r="M45" s="135"/>
    </row>
    <row r="46" spans="1:13">
      <c r="A46" s="117">
        <v>1271741</v>
      </c>
      <c r="B46" s="92" t="s">
        <v>75</v>
      </c>
      <c r="C46" s="118">
        <v>43133</v>
      </c>
      <c r="D46" s="118">
        <v>43135</v>
      </c>
      <c r="E46" s="94" t="s">
        <v>38</v>
      </c>
      <c r="F46" s="94"/>
      <c r="G46" s="94">
        <v>479325</v>
      </c>
      <c r="H46" s="95">
        <v>8800</v>
      </c>
      <c r="I46" s="94"/>
      <c r="J46" s="137"/>
      <c r="K46" s="138">
        <f t="shared" si="1"/>
        <v>41100</v>
      </c>
      <c r="L46" s="153"/>
      <c r="M46" s="135"/>
    </row>
    <row r="47" spans="1:13">
      <c r="A47" s="96"/>
      <c r="B47" s="96"/>
      <c r="C47" s="119"/>
      <c r="D47" s="119"/>
      <c r="E47" s="91"/>
      <c r="F47" s="91"/>
      <c r="G47" s="91"/>
      <c r="H47" s="120"/>
      <c r="I47" s="91"/>
      <c r="J47" s="154">
        <v>58900</v>
      </c>
      <c r="K47" s="138">
        <f t="shared" si="1"/>
        <v>41100</v>
      </c>
      <c r="L47" s="153"/>
      <c r="M47" s="135"/>
    </row>
    <row r="48" spans="1:13">
      <c r="A48" s="117">
        <v>1273483</v>
      </c>
      <c r="B48" s="92" t="s">
        <v>76</v>
      </c>
      <c r="C48" s="118">
        <v>43139</v>
      </c>
      <c r="D48" s="118">
        <v>43143</v>
      </c>
      <c r="E48" s="94" t="s">
        <v>38</v>
      </c>
      <c r="F48" s="94">
        <v>435917</v>
      </c>
      <c r="G48" s="94">
        <v>480086</v>
      </c>
      <c r="H48" s="95">
        <v>17600</v>
      </c>
      <c r="I48" s="94" t="s">
        <v>77</v>
      </c>
      <c r="J48" s="137"/>
      <c r="K48" s="138">
        <f t="shared" si="1"/>
        <v>82400</v>
      </c>
      <c r="L48" s="153"/>
      <c r="M48" s="135"/>
    </row>
    <row r="49" spans="1:13">
      <c r="A49" s="121">
        <v>1273218</v>
      </c>
      <c r="B49" s="99" t="s">
        <v>78</v>
      </c>
      <c r="C49" s="93">
        <v>43138</v>
      </c>
      <c r="D49" s="93">
        <v>43140</v>
      </c>
      <c r="E49" s="101" t="s">
        <v>35</v>
      </c>
      <c r="F49" s="104">
        <v>435826</v>
      </c>
      <c r="G49" s="101">
        <v>479989</v>
      </c>
      <c r="H49" s="95">
        <v>10000</v>
      </c>
      <c r="I49" s="101" t="s">
        <v>79</v>
      </c>
      <c r="J49" s="137"/>
      <c r="K49" s="138">
        <f t="shared" si="1"/>
        <v>72400</v>
      </c>
      <c r="L49" s="153"/>
      <c r="M49" s="135"/>
    </row>
    <row r="50" spans="1:13">
      <c r="A50" s="126">
        <v>1274032</v>
      </c>
      <c r="B50" s="127" t="s">
        <v>80</v>
      </c>
      <c r="C50" s="93">
        <v>43141</v>
      </c>
      <c r="D50" s="93">
        <v>43144</v>
      </c>
      <c r="E50" s="101" t="s">
        <v>38</v>
      </c>
      <c r="F50" s="128">
        <v>436235</v>
      </c>
      <c r="G50" s="101">
        <v>480440</v>
      </c>
      <c r="H50" s="95">
        <v>13200</v>
      </c>
      <c r="I50" s="101" t="s">
        <v>81</v>
      </c>
      <c r="J50" s="137"/>
      <c r="K50" s="138">
        <f t="shared" si="1"/>
        <v>59200</v>
      </c>
      <c r="L50" s="153"/>
      <c r="M50" s="135"/>
    </row>
    <row r="51" spans="1:13">
      <c r="A51" s="96"/>
      <c r="B51" s="96"/>
      <c r="C51" s="119"/>
      <c r="D51" s="119"/>
      <c r="E51" s="91"/>
      <c r="F51" s="91"/>
      <c r="G51" s="91"/>
      <c r="H51" s="120"/>
      <c r="I51" s="91"/>
      <c r="J51" s="137"/>
      <c r="K51" s="138">
        <f t="shared" si="1"/>
        <v>59200</v>
      </c>
      <c r="L51" s="153"/>
      <c r="M51" s="135"/>
    </row>
    <row r="52" spans="1:13">
      <c r="A52" s="117">
        <v>1272933</v>
      </c>
      <c r="B52" s="92" t="s">
        <v>82</v>
      </c>
      <c r="C52" s="118">
        <v>43150</v>
      </c>
      <c r="D52" s="118">
        <v>43151</v>
      </c>
      <c r="E52" s="94" t="s">
        <v>23</v>
      </c>
      <c r="F52" s="94">
        <v>435915</v>
      </c>
      <c r="G52" s="94">
        <v>480084</v>
      </c>
      <c r="H52" s="95">
        <v>6100</v>
      </c>
      <c r="I52" s="94" t="s">
        <v>83</v>
      </c>
      <c r="J52" s="137"/>
      <c r="K52" s="138">
        <f t="shared" si="1"/>
        <v>53100</v>
      </c>
      <c r="L52" s="153"/>
      <c r="M52" s="135"/>
    </row>
    <row r="53" spans="1:13">
      <c r="A53" s="96"/>
      <c r="B53" s="96"/>
      <c r="C53" s="119"/>
      <c r="D53" s="119"/>
      <c r="E53" s="91"/>
      <c r="F53" s="91"/>
      <c r="G53" s="91"/>
      <c r="H53" s="120"/>
      <c r="I53" s="91"/>
      <c r="J53" s="157">
        <v>45000</v>
      </c>
      <c r="K53" s="138">
        <f t="shared" si="1"/>
        <v>53100</v>
      </c>
      <c r="L53" s="153"/>
      <c r="M53" s="135"/>
    </row>
    <row r="54" spans="1:13">
      <c r="A54" s="96"/>
      <c r="B54" s="96"/>
      <c r="C54" s="119"/>
      <c r="D54" s="119"/>
      <c r="E54" s="91"/>
      <c r="F54" s="91"/>
      <c r="G54" s="91"/>
      <c r="H54" s="120"/>
      <c r="I54" s="91"/>
      <c r="J54" s="157">
        <v>35200</v>
      </c>
      <c r="K54" s="138">
        <f t="shared" si="1"/>
        <v>98100</v>
      </c>
      <c r="L54" s="153"/>
      <c r="M54" s="135"/>
    </row>
    <row r="55" spans="1:13">
      <c r="A55" s="96"/>
      <c r="B55" s="96"/>
      <c r="C55" s="119"/>
      <c r="D55" s="119"/>
      <c r="E55" s="91"/>
      <c r="F55" s="91"/>
      <c r="G55" s="91"/>
      <c r="H55" s="120"/>
      <c r="I55" s="91"/>
      <c r="J55" s="154">
        <v>6100</v>
      </c>
      <c r="K55" s="138">
        <f t="shared" si="1"/>
        <v>133300</v>
      </c>
      <c r="L55" s="153"/>
      <c r="M55" s="135"/>
    </row>
    <row r="56" spans="1:13">
      <c r="A56" s="96"/>
      <c r="B56" s="96"/>
      <c r="C56" s="119"/>
      <c r="D56" s="119"/>
      <c r="E56" s="91"/>
      <c r="F56" s="91"/>
      <c r="G56" s="91"/>
      <c r="H56" s="120"/>
      <c r="I56" s="91"/>
      <c r="J56" s="154">
        <v>47000</v>
      </c>
      <c r="K56" s="138">
        <f t="shared" si="1"/>
        <v>139400</v>
      </c>
      <c r="L56" s="153"/>
      <c r="M56" s="135"/>
    </row>
    <row r="57" spans="1:13">
      <c r="A57" s="96"/>
      <c r="B57" s="96"/>
      <c r="C57" s="119"/>
      <c r="D57" s="119"/>
      <c r="E57" s="91"/>
      <c r="F57" s="91"/>
      <c r="G57" s="91"/>
      <c r="H57" s="120"/>
      <c r="I57" s="91"/>
      <c r="J57" s="154">
        <v>30800</v>
      </c>
      <c r="K57" s="138">
        <f t="shared" si="1"/>
        <v>186400</v>
      </c>
      <c r="L57" s="153"/>
      <c r="M57" s="135"/>
    </row>
    <row r="58" spans="1:13">
      <c r="A58" s="96"/>
      <c r="B58" s="96"/>
      <c r="C58" s="119"/>
      <c r="D58" s="119"/>
      <c r="E58" s="91"/>
      <c r="F58" s="91"/>
      <c r="G58" s="91"/>
      <c r="H58" s="120"/>
      <c r="I58" s="91"/>
      <c r="J58" s="154">
        <v>41000</v>
      </c>
      <c r="K58" s="138">
        <f t="shared" si="1"/>
        <v>217200</v>
      </c>
      <c r="L58" s="153"/>
      <c r="M58" s="135"/>
    </row>
    <row r="59" spans="1:13">
      <c r="A59" s="96"/>
      <c r="B59" s="96"/>
      <c r="C59" s="119"/>
      <c r="D59" s="119"/>
      <c r="E59" s="91"/>
      <c r="F59" s="91"/>
      <c r="G59" s="91"/>
      <c r="H59" s="120"/>
      <c r="I59" s="91"/>
      <c r="J59" s="154">
        <v>17500</v>
      </c>
      <c r="K59" s="138">
        <f t="shared" si="1"/>
        <v>258200</v>
      </c>
      <c r="L59" s="153"/>
      <c r="M59" s="135"/>
    </row>
    <row r="60" spans="1:13">
      <c r="A60" s="96"/>
      <c r="B60" s="96"/>
      <c r="C60" s="119"/>
      <c r="D60" s="119"/>
      <c r="E60" s="91"/>
      <c r="F60" s="91"/>
      <c r="G60" s="91"/>
      <c r="H60" s="120"/>
      <c r="I60" s="91"/>
      <c r="J60" s="154">
        <v>17600</v>
      </c>
      <c r="K60" s="138">
        <f t="shared" si="1"/>
        <v>275700</v>
      </c>
      <c r="L60" s="153"/>
      <c r="M60" s="135"/>
    </row>
    <row r="61" spans="1:13">
      <c r="A61" s="96"/>
      <c r="B61" s="96"/>
      <c r="C61" s="119"/>
      <c r="D61" s="119"/>
      <c r="E61" s="91"/>
      <c r="F61" s="91"/>
      <c r="G61" s="91"/>
      <c r="H61" s="120"/>
      <c r="I61" s="91"/>
      <c r="J61" s="154">
        <v>3900</v>
      </c>
      <c r="K61" s="138">
        <f t="shared" si="1"/>
        <v>293300</v>
      </c>
      <c r="L61" s="153"/>
      <c r="M61" s="135"/>
    </row>
    <row r="62" spans="1:13">
      <c r="A62" s="96"/>
      <c r="B62" s="96"/>
      <c r="C62" s="119"/>
      <c r="D62" s="119"/>
      <c r="E62" s="91"/>
      <c r="F62" s="91"/>
      <c r="G62" s="91"/>
      <c r="H62" s="120"/>
      <c r="I62" s="91"/>
      <c r="J62" s="154">
        <v>4400</v>
      </c>
      <c r="K62" s="138">
        <f t="shared" si="1"/>
        <v>297200</v>
      </c>
      <c r="L62" s="153"/>
      <c r="M62" s="135"/>
    </row>
    <row r="63" spans="1:13">
      <c r="A63" s="117">
        <v>1271985</v>
      </c>
      <c r="B63" s="92"/>
      <c r="C63" s="118">
        <v>43135</v>
      </c>
      <c r="D63" s="118">
        <v>43137</v>
      </c>
      <c r="E63" s="94"/>
      <c r="F63" s="94"/>
      <c r="G63" s="94"/>
      <c r="H63" s="95">
        <v>35000</v>
      </c>
      <c r="I63" s="94"/>
      <c r="J63" s="137"/>
      <c r="K63" s="138">
        <f t="shared" si="1"/>
        <v>266600</v>
      </c>
      <c r="L63" s="153"/>
      <c r="M63" s="135"/>
    </row>
    <row r="64" spans="1:13">
      <c r="A64" s="117">
        <v>1272929</v>
      </c>
      <c r="B64" s="92"/>
      <c r="C64" s="118">
        <v>43137</v>
      </c>
      <c r="D64" s="118">
        <v>43138</v>
      </c>
      <c r="E64" s="94"/>
      <c r="F64" s="94"/>
      <c r="G64" s="94"/>
      <c r="H64" s="95">
        <v>17500</v>
      </c>
      <c r="I64" s="94"/>
      <c r="J64" s="137"/>
      <c r="K64" s="138">
        <f t="shared" si="1"/>
        <v>249100</v>
      </c>
      <c r="L64" s="153"/>
      <c r="M64" s="135"/>
    </row>
    <row r="65" spans="1:13">
      <c r="A65" s="117">
        <v>1273545</v>
      </c>
      <c r="B65" s="92"/>
      <c r="C65" s="118">
        <v>43139</v>
      </c>
      <c r="D65" s="118">
        <v>43141</v>
      </c>
      <c r="E65" s="94"/>
      <c r="F65" s="94"/>
      <c r="G65" s="94"/>
      <c r="H65" s="95">
        <v>35200</v>
      </c>
      <c r="I65" s="94"/>
      <c r="J65" s="137"/>
      <c r="K65" s="138">
        <f t="shared" si="1"/>
        <v>213900</v>
      </c>
      <c r="L65" s="153"/>
      <c r="M65" s="135"/>
    </row>
    <row r="66" spans="1:13">
      <c r="A66" s="117">
        <v>1273558</v>
      </c>
      <c r="B66" s="92"/>
      <c r="C66" s="118">
        <v>43140</v>
      </c>
      <c r="D66" s="118">
        <v>43141</v>
      </c>
      <c r="E66" s="94"/>
      <c r="F66" s="94"/>
      <c r="G66" s="94"/>
      <c r="H66" s="95">
        <v>4400</v>
      </c>
      <c r="I66" s="94"/>
      <c r="J66" s="137"/>
      <c r="K66" s="138">
        <f t="shared" si="1"/>
        <v>209500</v>
      </c>
      <c r="L66" s="153"/>
      <c r="M66" s="135"/>
    </row>
    <row r="67" spans="1:13">
      <c r="A67" s="117">
        <v>1273881</v>
      </c>
      <c r="B67" s="92"/>
      <c r="C67" s="118">
        <v>43140</v>
      </c>
      <c r="D67" s="118">
        <v>43141</v>
      </c>
      <c r="E67" s="94"/>
      <c r="F67" s="94"/>
      <c r="G67" s="94"/>
      <c r="H67" s="95">
        <v>4400</v>
      </c>
      <c r="I67" s="94"/>
      <c r="J67" s="137"/>
      <c r="K67" s="138">
        <f t="shared" si="1"/>
        <v>205100</v>
      </c>
      <c r="L67" s="153"/>
      <c r="M67" s="135"/>
    </row>
    <row r="68" spans="1:13">
      <c r="A68" s="117">
        <v>1274249</v>
      </c>
      <c r="B68" s="92"/>
      <c r="C68" s="118">
        <v>43141</v>
      </c>
      <c r="D68" s="118">
        <v>43142</v>
      </c>
      <c r="E68" s="94"/>
      <c r="F68" s="94"/>
      <c r="G68" s="94"/>
      <c r="H68" s="95">
        <v>8800</v>
      </c>
      <c r="I68" s="94"/>
      <c r="J68" s="137"/>
      <c r="K68" s="138">
        <f t="shared" si="1"/>
        <v>196300</v>
      </c>
      <c r="L68" s="153"/>
      <c r="M68" s="135"/>
    </row>
    <row r="69" spans="1:13">
      <c r="A69" s="117">
        <v>1268320</v>
      </c>
      <c r="B69" s="92"/>
      <c r="C69" s="118">
        <v>43144</v>
      </c>
      <c r="D69" s="118">
        <v>43148</v>
      </c>
      <c r="E69" s="94"/>
      <c r="F69" s="94"/>
      <c r="G69" s="94"/>
      <c r="H69" s="95">
        <v>47000</v>
      </c>
      <c r="I69" s="94"/>
      <c r="J69" s="137"/>
      <c r="K69" s="138">
        <f t="shared" si="1"/>
        <v>149300</v>
      </c>
      <c r="L69" s="153"/>
      <c r="M69" s="135"/>
    </row>
    <row r="70" spans="1:13">
      <c r="A70" s="117">
        <v>1275444</v>
      </c>
      <c r="B70" s="92"/>
      <c r="C70" s="118">
        <v>43147</v>
      </c>
      <c r="D70" s="118">
        <v>43149</v>
      </c>
      <c r="E70" s="94"/>
      <c r="F70" s="94"/>
      <c r="G70" s="94"/>
      <c r="H70" s="95">
        <v>41000</v>
      </c>
      <c r="I70" s="94"/>
      <c r="J70" s="137"/>
      <c r="K70" s="138">
        <f t="shared" ref="K70:K77" si="2">J69-H70+K69</f>
        <v>108300</v>
      </c>
      <c r="L70" s="153"/>
      <c r="M70" s="135"/>
    </row>
    <row r="71" spans="1:13">
      <c r="A71" s="117">
        <v>1278174</v>
      </c>
      <c r="B71" s="92"/>
      <c r="C71" s="118">
        <v>43158</v>
      </c>
      <c r="D71" s="118">
        <v>43159</v>
      </c>
      <c r="E71" s="94"/>
      <c r="F71" s="94"/>
      <c r="G71" s="94"/>
      <c r="H71" s="95">
        <v>3900</v>
      </c>
      <c r="I71" s="94"/>
      <c r="J71" s="137"/>
      <c r="K71" s="138">
        <f t="shared" si="2"/>
        <v>104400</v>
      </c>
      <c r="L71" s="153"/>
      <c r="M71" s="135"/>
    </row>
    <row r="72" spans="1:13">
      <c r="A72" s="117">
        <v>1278190</v>
      </c>
      <c r="B72" s="92"/>
      <c r="C72" s="118">
        <v>43158</v>
      </c>
      <c r="D72" s="118">
        <v>43159</v>
      </c>
      <c r="E72" s="94"/>
      <c r="F72" s="94"/>
      <c r="G72" s="94"/>
      <c r="H72" s="95">
        <v>4400</v>
      </c>
      <c r="I72" s="94"/>
      <c r="J72" s="137"/>
      <c r="K72" s="138">
        <f t="shared" si="2"/>
        <v>100000</v>
      </c>
      <c r="L72" s="153"/>
      <c r="M72" s="135"/>
    </row>
    <row r="73" spans="1:13">
      <c r="A73" s="117">
        <v>1282465</v>
      </c>
      <c r="B73" s="92"/>
      <c r="C73" s="118">
        <v>43174</v>
      </c>
      <c r="D73" s="118">
        <v>43176</v>
      </c>
      <c r="E73" s="94"/>
      <c r="F73" s="94"/>
      <c r="G73" s="94"/>
      <c r="H73" s="95">
        <v>35000</v>
      </c>
      <c r="I73" s="94"/>
      <c r="J73" s="137"/>
      <c r="K73" s="138">
        <f t="shared" si="2"/>
        <v>65000</v>
      </c>
      <c r="L73" s="153"/>
      <c r="M73" s="135"/>
    </row>
    <row r="74" spans="1:13">
      <c r="A74" s="117">
        <v>1285512</v>
      </c>
      <c r="B74" s="92"/>
      <c r="C74" s="118">
        <v>43177</v>
      </c>
      <c r="D74" s="118">
        <v>43178</v>
      </c>
      <c r="E74" s="94"/>
      <c r="F74" s="94"/>
      <c r="G74" s="94"/>
      <c r="H74" s="95">
        <v>10000</v>
      </c>
      <c r="I74" s="94"/>
      <c r="J74" s="137"/>
      <c r="K74" s="138">
        <f t="shared" si="2"/>
        <v>55000</v>
      </c>
      <c r="L74" s="153"/>
      <c r="M74" s="135"/>
    </row>
    <row r="75" spans="1:13">
      <c r="A75" s="117">
        <v>1284415</v>
      </c>
      <c r="B75" s="92"/>
      <c r="C75" s="118">
        <v>43174</v>
      </c>
      <c r="D75" s="118">
        <v>43176</v>
      </c>
      <c r="E75" s="94"/>
      <c r="F75" s="94"/>
      <c r="G75" s="94"/>
      <c r="H75" s="95">
        <v>8800</v>
      </c>
      <c r="I75" s="94"/>
      <c r="J75" s="137"/>
      <c r="K75" s="138">
        <f t="shared" si="2"/>
        <v>46200</v>
      </c>
      <c r="L75" s="153"/>
      <c r="M75" s="135"/>
    </row>
    <row r="76" spans="1:13">
      <c r="A76" s="117">
        <v>1286714</v>
      </c>
      <c r="B76" s="92"/>
      <c r="C76" s="118">
        <v>43180</v>
      </c>
      <c r="D76" s="118">
        <v>43181</v>
      </c>
      <c r="E76" s="94"/>
      <c r="F76" s="94"/>
      <c r="G76" s="94"/>
      <c r="H76" s="95">
        <v>4400</v>
      </c>
      <c r="I76" s="94"/>
      <c r="J76" s="137"/>
      <c r="K76" s="138">
        <f t="shared" si="2"/>
        <v>41800</v>
      </c>
      <c r="L76" s="153"/>
      <c r="M76" s="135"/>
    </row>
    <row r="77" spans="1:13">
      <c r="A77" s="117">
        <v>1286407</v>
      </c>
      <c r="B77" s="92"/>
      <c r="C77" s="118">
        <v>43181</v>
      </c>
      <c r="D77" s="118">
        <v>43182</v>
      </c>
      <c r="E77" s="94"/>
      <c r="F77" s="94"/>
      <c r="G77" s="94"/>
      <c r="H77" s="95">
        <v>10500</v>
      </c>
      <c r="I77" s="94"/>
      <c r="J77" s="137"/>
      <c r="K77" s="138">
        <f t="shared" si="2"/>
        <v>31300</v>
      </c>
      <c r="L77" s="153"/>
      <c r="M77" s="135"/>
    </row>
    <row r="78" spans="1:15">
      <c r="A78" s="158"/>
      <c r="B78" s="158"/>
      <c r="C78" s="159"/>
      <c r="D78" s="159"/>
      <c r="E78" s="160"/>
      <c r="F78" s="160"/>
      <c r="G78" s="160"/>
      <c r="H78" s="161"/>
      <c r="I78" s="160"/>
      <c r="J78" s="168">
        <v>45000</v>
      </c>
      <c r="K78" s="169">
        <f>J78-H78+K77</f>
        <v>76300</v>
      </c>
      <c r="L78" s="170"/>
      <c r="M78" s="171"/>
      <c r="N78" s="172" t="s">
        <v>84</v>
      </c>
      <c r="O78" s="172" t="s">
        <v>85</v>
      </c>
    </row>
    <row r="79" s="84" customFormat="1" spans="1:14">
      <c r="A79" s="117" t="s">
        <v>86</v>
      </c>
      <c r="B79" s="92"/>
      <c r="C79" s="118">
        <v>43203</v>
      </c>
      <c r="D79" s="118">
        <v>43206</v>
      </c>
      <c r="E79" s="94"/>
      <c r="F79" s="94"/>
      <c r="G79" s="94"/>
      <c r="H79" s="95">
        <v>11100</v>
      </c>
      <c r="I79" s="173"/>
      <c r="J79" s="146"/>
      <c r="K79" s="174">
        <f>K78-H79</f>
        <v>65200</v>
      </c>
      <c r="L79" s="152"/>
      <c r="M79" s="175"/>
      <c r="N79" s="172" t="s">
        <v>84</v>
      </c>
    </row>
    <row r="80" s="84" customFormat="1" spans="1:14">
      <c r="A80" s="117" t="s">
        <v>87</v>
      </c>
      <c r="B80" s="92"/>
      <c r="C80" s="118">
        <v>43213</v>
      </c>
      <c r="D80" s="118">
        <v>43215</v>
      </c>
      <c r="E80" s="94"/>
      <c r="F80" s="94"/>
      <c r="G80" s="94"/>
      <c r="H80" s="95">
        <v>7400</v>
      </c>
      <c r="I80" s="173"/>
      <c r="J80" s="146"/>
      <c r="K80" s="174">
        <f t="shared" ref="K79:K86" si="3">J79-H80+K79</f>
        <v>57800</v>
      </c>
      <c r="L80" s="152"/>
      <c r="M80" s="175"/>
      <c r="N80" s="172" t="s">
        <v>84</v>
      </c>
    </row>
    <row r="81" s="85" customFormat="1" spans="1:14">
      <c r="A81" s="162" t="s">
        <v>88</v>
      </c>
      <c r="B81" s="162"/>
      <c r="C81" s="163">
        <v>43219</v>
      </c>
      <c r="D81" s="163">
        <v>43223</v>
      </c>
      <c r="E81" s="164"/>
      <c r="F81" s="164"/>
      <c r="G81" s="164"/>
      <c r="H81" s="165">
        <v>29600</v>
      </c>
      <c r="I81" s="164"/>
      <c r="J81" s="176"/>
      <c r="K81" s="177">
        <f t="shared" si="3"/>
        <v>28200</v>
      </c>
      <c r="L81" s="178"/>
      <c r="M81" s="179"/>
      <c r="N81" s="85" t="s">
        <v>84</v>
      </c>
    </row>
    <row r="82" s="84" customFormat="1" spans="1:14">
      <c r="A82" s="117" t="s">
        <v>89</v>
      </c>
      <c r="B82" s="92"/>
      <c r="C82" s="118">
        <v>43193</v>
      </c>
      <c r="D82" s="118">
        <v>43194</v>
      </c>
      <c r="E82" s="94"/>
      <c r="F82" s="94"/>
      <c r="G82" s="94"/>
      <c r="H82" s="95">
        <v>3700</v>
      </c>
      <c r="I82" s="173"/>
      <c r="J82" s="146"/>
      <c r="K82" s="174">
        <f t="shared" si="3"/>
        <v>24500</v>
      </c>
      <c r="L82" s="152"/>
      <c r="M82" s="175"/>
      <c r="N82" s="172" t="s">
        <v>84</v>
      </c>
    </row>
    <row r="83" s="84" customFormat="1" spans="1:14">
      <c r="A83" s="117" t="s">
        <v>90</v>
      </c>
      <c r="B83" s="92"/>
      <c r="C83" s="118">
        <v>43203</v>
      </c>
      <c r="D83" s="118">
        <v>43205</v>
      </c>
      <c r="E83" s="94"/>
      <c r="F83" s="94"/>
      <c r="G83" s="94"/>
      <c r="H83" s="95">
        <v>14800</v>
      </c>
      <c r="I83" s="173"/>
      <c r="J83" s="146"/>
      <c r="K83" s="174">
        <f t="shared" si="3"/>
        <v>9700</v>
      </c>
      <c r="L83" s="152"/>
      <c r="M83" s="175"/>
      <c r="N83" s="172" t="s">
        <v>84</v>
      </c>
    </row>
    <row r="84" s="84" customFormat="1" spans="1:14">
      <c r="A84" s="117" t="s">
        <v>91</v>
      </c>
      <c r="B84" s="92"/>
      <c r="C84" s="118">
        <v>43183</v>
      </c>
      <c r="D84" s="118">
        <v>43184</v>
      </c>
      <c r="E84" s="94"/>
      <c r="F84" s="94"/>
      <c r="G84" s="94"/>
      <c r="H84" s="95">
        <v>4400</v>
      </c>
      <c r="I84" s="173"/>
      <c r="J84" s="146"/>
      <c r="K84" s="174">
        <f t="shared" si="3"/>
        <v>5300</v>
      </c>
      <c r="L84" s="152"/>
      <c r="M84" s="175"/>
      <c r="N84" s="172" t="s">
        <v>84</v>
      </c>
    </row>
    <row r="85" s="84" customFormat="1" spans="1:14">
      <c r="A85" s="117" t="s">
        <v>92</v>
      </c>
      <c r="B85" s="92"/>
      <c r="C85" s="118"/>
      <c r="D85" s="118"/>
      <c r="E85" s="94"/>
      <c r="F85" s="94"/>
      <c r="G85" s="94"/>
      <c r="H85" s="95">
        <v>3300</v>
      </c>
      <c r="I85" s="173"/>
      <c r="J85" s="146"/>
      <c r="K85" s="174">
        <f t="shared" si="3"/>
        <v>2000</v>
      </c>
      <c r="L85" s="152"/>
      <c r="M85" s="175"/>
      <c r="N85" s="172" t="s">
        <v>84</v>
      </c>
    </row>
    <row r="86" s="84" customFormat="1" spans="1:14">
      <c r="A86" s="117">
        <v>1290853</v>
      </c>
      <c r="B86" s="92"/>
      <c r="C86" s="118"/>
      <c r="D86" s="118"/>
      <c r="E86" s="94"/>
      <c r="F86" s="94"/>
      <c r="G86" s="94"/>
      <c r="H86" s="95">
        <v>6600</v>
      </c>
      <c r="I86" s="173"/>
      <c r="J86" s="146"/>
      <c r="K86" s="174">
        <f t="shared" si="3"/>
        <v>-4600</v>
      </c>
      <c r="L86" s="152"/>
      <c r="M86" s="175"/>
      <c r="N86" s="172" t="s">
        <v>84</v>
      </c>
    </row>
    <row r="87" spans="1:13">
      <c r="A87" s="92"/>
      <c r="B87" s="92"/>
      <c r="C87" s="118"/>
      <c r="D87" s="118"/>
      <c r="E87" s="94"/>
      <c r="F87" s="94"/>
      <c r="G87" s="137" t="s">
        <v>93</v>
      </c>
      <c r="H87" s="166">
        <f>SUM(H3:H86)</f>
        <v>943600</v>
      </c>
      <c r="I87" s="94"/>
      <c r="J87" s="141">
        <f>SUM(J2:J78)</f>
        <v>939000</v>
      </c>
      <c r="K87" s="138"/>
      <c r="L87" s="153"/>
      <c r="M87" s="135"/>
    </row>
    <row r="88" spans="1:13">
      <c r="A88" s="92"/>
      <c r="B88" s="92"/>
      <c r="C88" s="118"/>
      <c r="D88" s="118"/>
      <c r="E88" s="94"/>
      <c r="F88" s="94"/>
      <c r="G88" s="94"/>
      <c r="H88" s="95"/>
      <c r="I88" s="94"/>
      <c r="J88" s="137"/>
      <c r="K88" s="138"/>
      <c r="L88" s="153"/>
      <c r="M88" s="135"/>
    </row>
    <row r="89" spans="1:15">
      <c r="A89" s="158"/>
      <c r="B89" s="158"/>
      <c r="C89" s="159"/>
      <c r="D89" s="159"/>
      <c r="E89" s="160"/>
      <c r="F89" s="160"/>
      <c r="G89" s="160"/>
      <c r="H89" s="161"/>
      <c r="I89" s="160"/>
      <c r="J89" s="180">
        <f>J87-H87</f>
        <v>-4600</v>
      </c>
      <c r="K89" s="169"/>
      <c r="L89" s="170"/>
      <c r="M89" s="171"/>
      <c r="N89" s="172" t="s">
        <v>94</v>
      </c>
      <c r="O89" s="84"/>
    </row>
    <row r="90" spans="1:13">
      <c r="A90" s="92"/>
      <c r="B90" s="92"/>
      <c r="C90" s="118"/>
      <c r="D90" s="118"/>
      <c r="E90" s="94"/>
      <c r="F90" s="94"/>
      <c r="G90" s="94"/>
      <c r="H90" s="95"/>
      <c r="I90" s="94"/>
      <c r="J90" s="137"/>
      <c r="K90" s="138"/>
      <c r="L90" s="153"/>
      <c r="M90" s="135"/>
    </row>
    <row r="91" spans="1:13">
      <c r="A91" s="92"/>
      <c r="B91" s="92"/>
      <c r="C91" s="167"/>
      <c r="D91" s="167"/>
      <c r="E91" s="94"/>
      <c r="F91" s="92"/>
      <c r="G91" s="92"/>
      <c r="H91" s="106"/>
      <c r="I91" s="94"/>
      <c r="J91" s="137"/>
      <c r="K91" s="138"/>
      <c r="L91" s="139"/>
      <c r="M91" s="135"/>
    </row>
    <row r="92" spans="1:13">
      <c r="A92" s="92"/>
      <c r="B92" s="92"/>
      <c r="C92" s="167"/>
      <c r="D92" s="167"/>
      <c r="E92" s="94"/>
      <c r="F92" s="92"/>
      <c r="G92" s="92"/>
      <c r="H92" s="106"/>
      <c r="I92" s="94"/>
      <c r="J92" s="137"/>
      <c r="K92" s="138"/>
      <c r="L92" s="139"/>
      <c r="M92" s="135"/>
    </row>
    <row r="93" spans="1:13">
      <c r="A93" s="92"/>
      <c r="B93" s="92"/>
      <c r="C93" s="167"/>
      <c r="D93" s="167"/>
      <c r="E93" s="94"/>
      <c r="F93" s="92"/>
      <c r="G93" s="92"/>
      <c r="H93" s="106"/>
      <c r="I93" s="94"/>
      <c r="J93" s="137"/>
      <c r="K93" s="138"/>
      <c r="L93" s="139"/>
      <c r="M93" s="135"/>
    </row>
    <row r="94" spans="1:13">
      <c r="A94" s="92"/>
      <c r="B94" s="92"/>
      <c r="C94" s="167"/>
      <c r="D94" s="167"/>
      <c r="E94" s="94"/>
      <c r="F94" s="92"/>
      <c r="G94" s="92"/>
      <c r="H94" s="106"/>
      <c r="I94" s="94"/>
      <c r="J94" s="137"/>
      <c r="K94" s="138"/>
      <c r="L94" s="139"/>
      <c r="M94" s="135"/>
    </row>
    <row r="95" spans="1:13">
      <c r="A95" s="92"/>
      <c r="B95" s="92"/>
      <c r="C95" s="167"/>
      <c r="D95" s="167"/>
      <c r="E95" s="94"/>
      <c r="F95" s="92"/>
      <c r="G95" s="92"/>
      <c r="H95" s="106"/>
      <c r="I95" s="94"/>
      <c r="J95" s="137"/>
      <c r="K95" s="138"/>
      <c r="L95" s="139"/>
      <c r="M95" s="135"/>
    </row>
    <row r="96" spans="1:13">
      <c r="A96" s="92"/>
      <c r="B96" s="92"/>
      <c r="C96" s="167"/>
      <c r="D96" s="167"/>
      <c r="E96" s="94"/>
      <c r="F96" s="92"/>
      <c r="G96" s="92"/>
      <c r="H96" s="106"/>
      <c r="I96" s="94"/>
      <c r="J96" s="137"/>
      <c r="K96" s="138">
        <f>J95-H96+K95</f>
        <v>0</v>
      </c>
      <c r="L96" s="139"/>
      <c r="M96" s="135"/>
    </row>
    <row r="97" spans="1:13">
      <c r="A97" s="92"/>
      <c r="B97" s="92"/>
      <c r="C97" s="167"/>
      <c r="D97" s="167"/>
      <c r="E97" s="94"/>
      <c r="F97" s="92"/>
      <c r="G97" s="92"/>
      <c r="H97" s="106"/>
      <c r="I97" s="94"/>
      <c r="J97" s="137"/>
      <c r="K97" s="138">
        <f>J96-H97+K96</f>
        <v>0</v>
      </c>
      <c r="L97" s="139"/>
      <c r="M97" s="135"/>
    </row>
    <row r="98" spans="1:13">
      <c r="A98" s="92"/>
      <c r="B98" s="92"/>
      <c r="C98" s="167"/>
      <c r="D98" s="167"/>
      <c r="E98" s="94"/>
      <c r="F98" s="92"/>
      <c r="G98" s="92"/>
      <c r="H98" s="106"/>
      <c r="I98" s="94"/>
      <c r="J98" s="137"/>
      <c r="K98" s="138">
        <f>J97-H98+K97</f>
        <v>0</v>
      </c>
      <c r="L98" s="139"/>
      <c r="M98" s="135"/>
    </row>
    <row r="99" spans="1:13">
      <c r="A99" s="92"/>
      <c r="B99" s="92"/>
      <c r="C99" s="167"/>
      <c r="D99" s="167"/>
      <c r="E99" s="94"/>
      <c r="F99" s="92"/>
      <c r="G99" s="92"/>
      <c r="H99" s="106"/>
      <c r="I99" s="94"/>
      <c r="J99" s="137"/>
      <c r="K99" s="138">
        <f>J98-H99+K98</f>
        <v>0</v>
      </c>
      <c r="L99" s="139"/>
      <c r="M99" s="135"/>
    </row>
    <row r="100" spans="1:13">
      <c r="A100" s="92"/>
      <c r="B100" s="92"/>
      <c r="C100" s="167"/>
      <c r="D100" s="167"/>
      <c r="E100" s="94"/>
      <c r="F100" s="92"/>
      <c r="G100" s="92"/>
      <c r="H100" s="106"/>
      <c r="I100" s="94"/>
      <c r="J100" s="137"/>
      <c r="K100" s="138">
        <f>J99-H100+K99</f>
        <v>0</v>
      </c>
      <c r="L100" s="139"/>
      <c r="M100" s="135"/>
    </row>
    <row r="101" spans="12:13">
      <c r="L101" s="94"/>
      <c r="M101" s="135"/>
    </row>
    <row r="102" spans="12:13">
      <c r="L102" s="94"/>
      <c r="M102" s="135"/>
    </row>
    <row r="103" spans="12:13">
      <c r="L103" s="94"/>
      <c r="M103" s="135"/>
    </row>
    <row r="104" spans="12:13">
      <c r="L104" s="94"/>
      <c r="M104" s="135"/>
    </row>
    <row r="105" spans="12:13">
      <c r="L105" s="94"/>
      <c r="M105" s="135"/>
    </row>
    <row r="106" spans="12:13">
      <c r="L106" s="94"/>
      <c r="M106" s="135"/>
    </row>
    <row r="107" spans="12:13">
      <c r="L107" s="94"/>
      <c r="M107" s="135"/>
    </row>
    <row r="108" spans="12:13">
      <c r="L108" s="94"/>
      <c r="M108" s="135"/>
    </row>
    <row r="109" spans="12:13">
      <c r="L109" s="94"/>
      <c r="M109" s="135"/>
    </row>
    <row r="110" spans="12:13">
      <c r="L110" s="94"/>
      <c r="M110" s="135"/>
    </row>
    <row r="111" spans="12:13">
      <c r="L111" s="94"/>
      <c r="M111" s="135"/>
    </row>
    <row r="112" spans="12:13">
      <c r="L112" s="94"/>
      <c r="M112" s="135"/>
    </row>
    <row r="113" spans="12:13">
      <c r="L113" s="94"/>
      <c r="M113" s="135"/>
    </row>
    <row r="114" spans="12:13">
      <c r="L114" s="94"/>
      <c r="M114" s="135"/>
    </row>
    <row r="115" spans="12:13">
      <c r="L115" s="94"/>
      <c r="M115" s="135"/>
    </row>
    <row r="116" spans="12:13">
      <c r="L116" s="94"/>
      <c r="M116" s="135"/>
    </row>
    <row r="117" spans="12:13">
      <c r="L117" s="94"/>
      <c r="M117" s="135"/>
    </row>
    <row r="118" spans="12:13">
      <c r="L118" s="94"/>
      <c r="M118" s="135"/>
    </row>
    <row r="119" spans="12:13">
      <c r="L119" s="94"/>
      <c r="M119" s="135"/>
    </row>
    <row r="120" spans="12:13">
      <c r="L120" s="94"/>
      <c r="M120" s="135"/>
    </row>
    <row r="121" spans="12:13">
      <c r="L121" s="94"/>
      <c r="M121" s="135"/>
    </row>
    <row r="122" spans="12:13">
      <c r="L122" s="94"/>
      <c r="M122" s="135"/>
    </row>
    <row r="123" spans="12:13">
      <c r="L123" s="94"/>
      <c r="M123" s="135"/>
    </row>
    <row r="124" spans="12:13">
      <c r="L124" s="94"/>
      <c r="M124" s="135"/>
    </row>
    <row r="125" spans="12:13">
      <c r="L125" s="94"/>
      <c r="M125" s="135"/>
    </row>
    <row r="126" spans="12:13">
      <c r="L126" s="94"/>
      <c r="M126" s="135"/>
    </row>
    <row r="127" spans="12:13">
      <c r="L127" s="94"/>
      <c r="M127" s="135"/>
    </row>
    <row r="128" spans="12:13">
      <c r="L128" s="94"/>
      <c r="M128" s="135"/>
    </row>
    <row r="129" spans="12:13">
      <c r="L129" s="94"/>
      <c r="M129" s="135"/>
    </row>
    <row r="130" spans="12:13">
      <c r="L130" s="94"/>
      <c r="M130" s="135"/>
    </row>
    <row r="131" spans="12:13">
      <c r="L131" s="94"/>
      <c r="M131" s="135"/>
    </row>
    <row r="132" spans="12:13">
      <c r="L132" s="94"/>
      <c r="M132" s="135"/>
    </row>
    <row r="133" spans="12:13">
      <c r="L133" s="94"/>
      <c r="M133" s="135"/>
    </row>
    <row r="134" spans="12:13">
      <c r="L134" s="94"/>
      <c r="M134" s="135"/>
    </row>
    <row r="135" spans="12:13">
      <c r="L135" s="94"/>
      <c r="M135" s="135"/>
    </row>
    <row r="136" spans="12:13">
      <c r="L136" s="94"/>
      <c r="M136" s="135"/>
    </row>
    <row r="137" spans="12:13">
      <c r="L137" s="94"/>
      <c r="M137" s="135"/>
    </row>
    <row r="138" spans="12:13">
      <c r="L138" s="94"/>
      <c r="M138" s="135"/>
    </row>
    <row r="139" spans="12:13">
      <c r="L139" s="94"/>
      <c r="M139" s="135"/>
    </row>
    <row r="140" spans="12:13">
      <c r="L140" s="94"/>
      <c r="M140" s="135"/>
    </row>
    <row r="141" spans="12:13">
      <c r="L141" s="94"/>
      <c r="M141" s="135"/>
    </row>
    <row r="142" spans="12:13">
      <c r="L142" s="94"/>
      <c r="M142" s="135"/>
    </row>
    <row r="143" spans="12:13">
      <c r="L143" s="94"/>
      <c r="M143" s="135"/>
    </row>
    <row r="144" spans="12:13">
      <c r="L144" s="94"/>
      <c r="M144" s="135"/>
    </row>
    <row r="145" spans="12:13">
      <c r="L145" s="94"/>
      <c r="M145" s="135"/>
    </row>
    <row r="146" spans="12:13">
      <c r="L146" s="94"/>
      <c r="M146" s="135"/>
    </row>
    <row r="147" spans="12:13">
      <c r="L147" s="94"/>
      <c r="M147" s="135"/>
    </row>
    <row r="148" spans="12:13">
      <c r="L148" s="94"/>
      <c r="M148" s="135"/>
    </row>
    <row r="149" spans="12:13">
      <c r="L149" s="94"/>
      <c r="M149" s="135"/>
    </row>
    <row r="150" spans="12:13">
      <c r="L150" s="94"/>
      <c r="M150" s="135"/>
    </row>
    <row r="151" spans="12:13">
      <c r="L151" s="94"/>
      <c r="M151" s="135"/>
    </row>
    <row r="152" spans="12:13">
      <c r="L152" s="94"/>
      <c r="M152" s="135"/>
    </row>
    <row r="153" spans="12:13">
      <c r="L153" s="94"/>
      <c r="M153" s="135"/>
    </row>
    <row r="154" spans="12:13">
      <c r="L154" s="94"/>
      <c r="M154" s="135"/>
    </row>
    <row r="155" spans="12:13">
      <c r="L155" s="94"/>
      <c r="M155" s="135"/>
    </row>
    <row r="156" spans="12:13">
      <c r="L156" s="94"/>
      <c r="M156" s="135"/>
    </row>
    <row r="157" spans="12:13">
      <c r="L157" s="94"/>
      <c r="M157" s="135"/>
    </row>
    <row r="158" spans="12:13">
      <c r="L158" s="94"/>
      <c r="M158" s="135"/>
    </row>
    <row r="159" spans="12:13">
      <c r="L159" s="94"/>
      <c r="M159" s="135"/>
    </row>
    <row r="160" spans="12:13">
      <c r="L160" s="94"/>
      <c r="M160" s="135"/>
    </row>
    <row r="161" spans="12:13">
      <c r="L161" s="94"/>
      <c r="M161" s="135"/>
    </row>
    <row r="162" spans="12:13">
      <c r="L162" s="94"/>
      <c r="M162" s="135"/>
    </row>
    <row r="163" spans="12:13">
      <c r="L163" s="94"/>
      <c r="M163" s="135"/>
    </row>
    <row r="164" spans="12:13">
      <c r="L164" s="94"/>
      <c r="M164" s="135"/>
    </row>
    <row r="165" spans="12:13">
      <c r="L165" s="94"/>
      <c r="M165" s="135"/>
    </row>
    <row r="166" spans="12:13">
      <c r="L166" s="94"/>
      <c r="M166" s="135"/>
    </row>
    <row r="167" spans="12:13">
      <c r="L167" s="94"/>
      <c r="M167" s="135"/>
    </row>
    <row r="168" spans="12:13">
      <c r="L168" s="94"/>
      <c r="M168" s="135"/>
    </row>
    <row r="169" spans="12:13">
      <c r="L169" s="94"/>
      <c r="M169" s="135"/>
    </row>
    <row r="170" spans="12:13">
      <c r="L170" s="94"/>
      <c r="M170" s="135"/>
    </row>
    <row r="171" spans="12:13">
      <c r="L171" s="94"/>
      <c r="M171" s="135"/>
    </row>
    <row r="172" spans="12:13">
      <c r="L172" s="94"/>
      <c r="M172" s="135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280"/>
  <sheetViews>
    <sheetView tabSelected="1" topLeftCell="A259" workbookViewId="0">
      <selection activeCell="I282" sqref="I282"/>
    </sheetView>
  </sheetViews>
  <sheetFormatPr defaultColWidth="9" defaultRowHeight="13.5"/>
  <cols>
    <col min="1" max="1" width="16.625" style="1" customWidth="1"/>
    <col min="2" max="2" width="12.625" style="1" customWidth="1"/>
    <col min="3" max="3" width="13.625" style="1" customWidth="1"/>
    <col min="4" max="4" width="12.75" style="1" customWidth="1"/>
    <col min="5" max="5" width="9" style="1"/>
    <col min="6" max="6" width="13.75" style="1" customWidth="1"/>
    <col min="7" max="7" width="13.625" style="1" customWidth="1"/>
    <col min="8" max="8" width="19.375" style="1" customWidth="1"/>
    <col min="9" max="9" width="22.125" style="1" customWidth="1"/>
    <col min="10" max="16384" width="9" style="1"/>
  </cols>
  <sheetData>
    <row r="2" s="1" customFormat="1" ht="14.25"/>
    <row r="3" s="1" customFormat="1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2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2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s="1" customFormat="1" ht="14.25"/>
    <row r="7" s="1" customFormat="1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8" t="s">
        <v>106</v>
      </c>
    </row>
    <row r="8" s="1" customFormat="1" spans="1:9">
      <c r="A8" s="12"/>
      <c r="B8" s="13"/>
      <c r="C8" s="13"/>
      <c r="D8" s="12"/>
      <c r="E8" s="12"/>
      <c r="F8" s="12"/>
      <c r="G8" s="12"/>
      <c r="H8" s="14"/>
      <c r="I8" s="19">
        <f>F5-H8</f>
        <v>500000</v>
      </c>
    </row>
    <row r="9" s="1" customFormat="1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181" t="s">
        <v>107</v>
      </c>
      <c r="G9" s="12">
        <v>491399</v>
      </c>
      <c r="H9" s="14">
        <v>9600</v>
      </c>
      <c r="I9" s="19">
        <f t="shared" ref="I9:I57" si="0">I8-H9</f>
        <v>490400</v>
      </c>
    </row>
    <row r="10" s="1" customFormat="1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181" t="s">
        <v>108</v>
      </c>
      <c r="G10" s="12">
        <v>489025</v>
      </c>
      <c r="H10" s="14">
        <v>8800</v>
      </c>
      <c r="I10" s="19">
        <f t="shared" si="0"/>
        <v>481600</v>
      </c>
    </row>
    <row r="11" s="1" customFormat="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181" t="s">
        <v>109</v>
      </c>
      <c r="G11" s="12">
        <v>492999</v>
      </c>
      <c r="H11" s="14">
        <v>12900</v>
      </c>
      <c r="I11" s="19">
        <f t="shared" si="0"/>
        <v>468700</v>
      </c>
    </row>
    <row r="12" s="1" customFormat="1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181" t="s">
        <v>110</v>
      </c>
      <c r="G12" s="12">
        <v>493970</v>
      </c>
      <c r="H12" s="14">
        <v>12800</v>
      </c>
      <c r="I12" s="19">
        <f t="shared" si="0"/>
        <v>455900</v>
      </c>
    </row>
    <row r="13" s="1" customFormat="1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181" t="s">
        <v>111</v>
      </c>
      <c r="G13" s="12">
        <v>494860</v>
      </c>
      <c r="H13" s="14">
        <v>8200</v>
      </c>
      <c r="I13" s="19">
        <f t="shared" si="0"/>
        <v>447700</v>
      </c>
    </row>
    <row r="14" s="1" customFormat="1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181" t="s">
        <v>112</v>
      </c>
      <c r="G14" s="12">
        <v>495620</v>
      </c>
      <c r="H14" s="14">
        <v>14400</v>
      </c>
      <c r="I14" s="19">
        <f t="shared" si="0"/>
        <v>433300</v>
      </c>
    </row>
    <row r="15" s="1" customFormat="1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181" t="s">
        <v>113</v>
      </c>
      <c r="G15" s="12">
        <v>495709</v>
      </c>
      <c r="H15" s="14">
        <v>4100</v>
      </c>
      <c r="I15" s="19">
        <f t="shared" si="0"/>
        <v>429200</v>
      </c>
    </row>
    <row r="16" s="1" customFormat="1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181" t="s">
        <v>114</v>
      </c>
      <c r="G16" s="12">
        <v>495955</v>
      </c>
      <c r="H16" s="14">
        <v>3600</v>
      </c>
      <c r="I16" s="19">
        <f t="shared" si="0"/>
        <v>425600</v>
      </c>
    </row>
    <row r="17" s="1" customFormat="1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181" t="s">
        <v>115</v>
      </c>
      <c r="G17" s="12">
        <v>495621</v>
      </c>
      <c r="H17" s="14">
        <v>4300</v>
      </c>
      <c r="I17" s="19">
        <f t="shared" si="0"/>
        <v>421300</v>
      </c>
    </row>
    <row r="18" s="1" customFormat="1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181" t="s">
        <v>116</v>
      </c>
      <c r="G18" s="12">
        <v>494859</v>
      </c>
      <c r="H18" s="14">
        <v>9600</v>
      </c>
      <c r="I18" s="19">
        <f t="shared" si="0"/>
        <v>411700</v>
      </c>
    </row>
    <row r="19" s="1" customFormat="1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181" t="s">
        <v>117</v>
      </c>
      <c r="G19" s="12">
        <v>496240</v>
      </c>
      <c r="H19" s="14">
        <v>3200</v>
      </c>
      <c r="I19" s="19">
        <f t="shared" si="0"/>
        <v>408500</v>
      </c>
    </row>
    <row r="20" s="1" customFormat="1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181" t="s">
        <v>118</v>
      </c>
      <c r="G20" s="12">
        <v>492161</v>
      </c>
      <c r="H20" s="14">
        <v>3200</v>
      </c>
      <c r="I20" s="19">
        <f t="shared" si="0"/>
        <v>405300</v>
      </c>
    </row>
    <row r="21" s="1" customFormat="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181" t="s">
        <v>119</v>
      </c>
      <c r="G21" s="12">
        <v>494316</v>
      </c>
      <c r="H21" s="14">
        <v>14400</v>
      </c>
      <c r="I21" s="19">
        <f t="shared" si="0"/>
        <v>390900</v>
      </c>
    </row>
    <row r="22" s="1" customFormat="1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181" t="s">
        <v>120</v>
      </c>
      <c r="G22" s="12">
        <v>496475</v>
      </c>
      <c r="H22" s="14">
        <v>9600</v>
      </c>
      <c r="I22" s="19">
        <f t="shared" si="0"/>
        <v>381300</v>
      </c>
    </row>
    <row r="23" s="1" customFormat="1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181" t="s">
        <v>121</v>
      </c>
      <c r="G23" s="12">
        <v>496476</v>
      </c>
      <c r="H23" s="14">
        <v>6400</v>
      </c>
      <c r="I23" s="19">
        <f t="shared" si="0"/>
        <v>374900</v>
      </c>
    </row>
    <row r="24" s="1" customFormat="1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181" t="s">
        <v>122</v>
      </c>
      <c r="G24" s="12">
        <v>496534</v>
      </c>
      <c r="H24" s="14">
        <v>3600</v>
      </c>
      <c r="I24" s="19">
        <f t="shared" si="0"/>
        <v>371300</v>
      </c>
    </row>
    <row r="25" s="1" customFormat="1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181" t="s">
        <v>123</v>
      </c>
      <c r="G25" s="12">
        <v>496759</v>
      </c>
      <c r="H25" s="14">
        <v>6400</v>
      </c>
      <c r="I25" s="19">
        <f t="shared" si="0"/>
        <v>364900</v>
      </c>
    </row>
    <row r="26" s="1" customFormat="1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181" t="s">
        <v>124</v>
      </c>
      <c r="G26" s="12">
        <v>495976</v>
      </c>
      <c r="H26" s="14">
        <v>3200</v>
      </c>
      <c r="I26" s="19">
        <f t="shared" si="0"/>
        <v>361700</v>
      </c>
    </row>
    <row r="27" s="1" customFormat="1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181" t="s">
        <v>125</v>
      </c>
      <c r="G27" s="12">
        <v>496358</v>
      </c>
      <c r="H27" s="14">
        <v>8600</v>
      </c>
      <c r="I27" s="19">
        <f t="shared" si="0"/>
        <v>353100</v>
      </c>
    </row>
    <row r="28" s="1" customFormat="1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181" t="s">
        <v>126</v>
      </c>
      <c r="G28" s="12">
        <v>496914</v>
      </c>
      <c r="H28" s="14">
        <v>3600</v>
      </c>
      <c r="I28" s="19">
        <f t="shared" si="0"/>
        <v>349500</v>
      </c>
    </row>
    <row r="29" s="1" customFormat="1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181" t="s">
        <v>127</v>
      </c>
      <c r="G29" s="12">
        <v>496913</v>
      </c>
      <c r="H29" s="14">
        <v>3600</v>
      </c>
      <c r="I29" s="19">
        <f t="shared" si="0"/>
        <v>345900</v>
      </c>
    </row>
    <row r="30" s="1" customFormat="1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181" t="s">
        <v>128</v>
      </c>
      <c r="G30" s="12">
        <v>496912</v>
      </c>
      <c r="H30" s="14">
        <v>7200</v>
      </c>
      <c r="I30" s="19">
        <f t="shared" si="0"/>
        <v>338700</v>
      </c>
    </row>
    <row r="31" s="1" customFormat="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181" t="s">
        <v>129</v>
      </c>
      <c r="G31" s="12">
        <v>496018</v>
      </c>
      <c r="H31" s="14">
        <v>16400</v>
      </c>
      <c r="I31" s="19">
        <f t="shared" si="0"/>
        <v>322300</v>
      </c>
    </row>
    <row r="32" s="1" customFormat="1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181" t="s">
        <v>130</v>
      </c>
      <c r="G32" s="12">
        <v>496919</v>
      </c>
      <c r="H32" s="14">
        <v>3200</v>
      </c>
      <c r="I32" s="19">
        <f t="shared" si="0"/>
        <v>319100</v>
      </c>
    </row>
    <row r="33" s="1" customFormat="1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181" t="s">
        <v>131</v>
      </c>
      <c r="G33" s="12">
        <v>497144</v>
      </c>
      <c r="H33" s="14">
        <v>8600</v>
      </c>
      <c r="I33" s="19">
        <f t="shared" si="0"/>
        <v>310500</v>
      </c>
    </row>
    <row r="34" s="1" customFormat="1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181" t="s">
        <v>132</v>
      </c>
      <c r="G34" s="12">
        <v>497411</v>
      </c>
      <c r="H34" s="14">
        <v>12800</v>
      </c>
      <c r="I34" s="19">
        <f t="shared" si="0"/>
        <v>297700</v>
      </c>
    </row>
    <row r="35" s="1" customFormat="1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181" t="s">
        <v>133</v>
      </c>
      <c r="G35" s="12">
        <v>496355</v>
      </c>
      <c r="H35" s="14">
        <v>3200</v>
      </c>
      <c r="I35" s="19">
        <f t="shared" si="0"/>
        <v>294500</v>
      </c>
    </row>
    <row r="36" s="1" customFormat="1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181" t="s">
        <v>134</v>
      </c>
      <c r="G36" s="12">
        <v>496359</v>
      </c>
      <c r="H36" s="14">
        <v>3200</v>
      </c>
      <c r="I36" s="19">
        <f t="shared" si="0"/>
        <v>291300</v>
      </c>
    </row>
    <row r="37" s="1" customFormat="1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181" t="s">
        <v>135</v>
      </c>
      <c r="G37" s="12">
        <v>496683</v>
      </c>
      <c r="H37" s="14">
        <v>7200</v>
      </c>
      <c r="I37" s="19">
        <f t="shared" si="0"/>
        <v>284100</v>
      </c>
    </row>
    <row r="38" s="1" customFormat="1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181" t="s">
        <v>136</v>
      </c>
      <c r="G38" s="12">
        <v>496830</v>
      </c>
      <c r="H38" s="14">
        <v>6400</v>
      </c>
      <c r="I38" s="19">
        <f t="shared" si="0"/>
        <v>277700</v>
      </c>
    </row>
    <row r="39" s="1" customFormat="1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181" t="s">
        <v>137</v>
      </c>
      <c r="G39" s="12">
        <v>496671</v>
      </c>
      <c r="H39" s="14">
        <v>19200</v>
      </c>
      <c r="I39" s="19">
        <f t="shared" si="0"/>
        <v>258500</v>
      </c>
    </row>
    <row r="40" s="1" customFormat="1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181" t="s">
        <v>138</v>
      </c>
      <c r="G40" s="12">
        <v>497663</v>
      </c>
      <c r="H40" s="14">
        <v>6400</v>
      </c>
      <c r="I40" s="19">
        <f t="shared" si="0"/>
        <v>252100</v>
      </c>
    </row>
    <row r="41" s="1" customFormat="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181" t="s">
        <v>139</v>
      </c>
      <c r="G41" s="12">
        <v>497662</v>
      </c>
      <c r="H41" s="14">
        <v>6400</v>
      </c>
      <c r="I41" s="19">
        <f t="shared" si="0"/>
        <v>245700</v>
      </c>
    </row>
    <row r="42" s="1" customFormat="1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181" t="s">
        <v>140</v>
      </c>
      <c r="G42" s="12">
        <v>495424</v>
      </c>
      <c r="H42" s="14">
        <v>6400</v>
      </c>
      <c r="I42" s="19">
        <f t="shared" si="0"/>
        <v>239300</v>
      </c>
    </row>
    <row r="43" s="1" customFormat="1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181" t="s">
        <v>141</v>
      </c>
      <c r="G43" s="12">
        <v>498345</v>
      </c>
      <c r="H43" s="14">
        <v>3600</v>
      </c>
      <c r="I43" s="19">
        <f t="shared" si="0"/>
        <v>235700</v>
      </c>
    </row>
    <row r="44" s="1" customFormat="1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181" t="s">
        <v>142</v>
      </c>
      <c r="G44" s="12">
        <v>498675</v>
      </c>
      <c r="H44" s="14">
        <v>8200</v>
      </c>
      <c r="I44" s="19">
        <f t="shared" si="0"/>
        <v>227500</v>
      </c>
    </row>
    <row r="45" s="1" customFormat="1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181" t="s">
        <v>143</v>
      </c>
      <c r="G45" s="12">
        <v>497709</v>
      </c>
      <c r="H45" s="14">
        <v>7200</v>
      </c>
      <c r="I45" s="19">
        <f t="shared" si="0"/>
        <v>220300</v>
      </c>
    </row>
    <row r="46" s="1" customFormat="1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181" t="s">
        <v>144</v>
      </c>
      <c r="G46" s="12">
        <v>498215</v>
      </c>
      <c r="H46" s="14">
        <v>12900</v>
      </c>
      <c r="I46" s="19">
        <f t="shared" si="0"/>
        <v>207400</v>
      </c>
    </row>
    <row r="47" s="1" customFormat="1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181" t="s">
        <v>145</v>
      </c>
      <c r="G47" s="12">
        <v>498178</v>
      </c>
      <c r="H47" s="14">
        <v>32800</v>
      </c>
      <c r="I47" s="19">
        <f t="shared" si="0"/>
        <v>174600</v>
      </c>
    </row>
    <row r="48" s="1" customFormat="1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181" t="s">
        <v>146</v>
      </c>
      <c r="G48" s="12">
        <v>499674</v>
      </c>
      <c r="H48" s="14">
        <v>21400</v>
      </c>
      <c r="I48" s="19">
        <f t="shared" si="0"/>
        <v>153200</v>
      </c>
    </row>
    <row r="49" s="1" customFormat="1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181" t="s">
        <v>147</v>
      </c>
      <c r="G49" s="12">
        <v>499677</v>
      </c>
      <c r="H49" s="14">
        <v>4300</v>
      </c>
      <c r="I49" s="19">
        <f t="shared" si="0"/>
        <v>148900</v>
      </c>
    </row>
    <row r="50" s="1" customFormat="1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181" t="s">
        <v>148</v>
      </c>
      <c r="G50" s="12">
        <v>499747</v>
      </c>
      <c r="H50" s="14">
        <v>8200</v>
      </c>
      <c r="I50" s="19">
        <f t="shared" si="0"/>
        <v>140700</v>
      </c>
    </row>
    <row r="51" s="1" customFormat="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181" t="s">
        <v>149</v>
      </c>
      <c r="G51" s="12">
        <v>496602</v>
      </c>
      <c r="H51" s="14">
        <v>17200</v>
      </c>
      <c r="I51" s="19">
        <f t="shared" si="0"/>
        <v>123500</v>
      </c>
    </row>
    <row r="52" s="1" customFormat="1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181" t="s">
        <v>150</v>
      </c>
      <c r="G52" s="12">
        <v>498953</v>
      </c>
      <c r="H52" s="14">
        <v>3600</v>
      </c>
      <c r="I52" s="19">
        <f t="shared" si="0"/>
        <v>119900</v>
      </c>
    </row>
    <row r="53" s="1" customFormat="1" spans="1:9">
      <c r="A53" s="12"/>
      <c r="B53" s="12"/>
      <c r="C53" s="12"/>
      <c r="D53" s="12"/>
      <c r="E53" s="12"/>
      <c r="F53" s="12"/>
      <c r="G53" s="12"/>
      <c r="H53" s="14"/>
      <c r="I53" s="19">
        <f t="shared" si="0"/>
        <v>119900</v>
      </c>
    </row>
    <row r="54" s="1" customFormat="1" spans="1:9">
      <c r="A54" s="15"/>
      <c r="B54" s="15"/>
      <c r="C54" s="15"/>
      <c r="D54" s="15"/>
      <c r="E54" s="15"/>
      <c r="F54" s="15"/>
      <c r="G54" s="15"/>
      <c r="H54" s="16">
        <f>SUM(H8:H53)</f>
        <v>380100</v>
      </c>
      <c r="I54" s="15"/>
    </row>
    <row r="55" s="1" customFormat="1" spans="1:9">
      <c r="A55" s="15"/>
      <c r="B55" s="15"/>
      <c r="C55" s="15"/>
      <c r="D55" s="15"/>
      <c r="E55" s="15"/>
      <c r="F55" s="15"/>
      <c r="G55" s="15"/>
      <c r="I55" s="20" t="s">
        <v>151</v>
      </c>
    </row>
    <row r="56" s="1" customFormat="1" spans="1:9">
      <c r="A56" s="15"/>
      <c r="B56" s="15"/>
      <c r="C56" s="15"/>
      <c r="D56" s="15"/>
      <c r="E56" s="15"/>
      <c r="F56" s="15"/>
      <c r="G56" s="15"/>
      <c r="I56" s="20" t="s">
        <v>152</v>
      </c>
    </row>
    <row r="57" s="1" customFormat="1" spans="1:9">
      <c r="A57" s="15"/>
      <c r="B57" s="15"/>
      <c r="C57" s="15"/>
      <c r="D57" s="15"/>
      <c r="E57" s="15"/>
      <c r="F57" s="15"/>
      <c r="G57" s="15"/>
      <c r="I57" s="20" t="s">
        <v>153</v>
      </c>
    </row>
    <row r="58" s="1" customFormat="1" ht="14.25" spans="1:9">
      <c r="A58" s="15"/>
      <c r="B58" s="15"/>
      <c r="C58" s="15"/>
      <c r="D58" s="15"/>
      <c r="E58" s="15"/>
      <c r="F58" s="15"/>
      <c r="G58" s="15"/>
      <c r="I58" s="15"/>
    </row>
    <row r="59" s="1" customFormat="1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8" t="s">
        <v>106</v>
      </c>
    </row>
    <row r="60" s="1" customFormat="1" ht="14.25" spans="1:9">
      <c r="A60" s="17" t="s">
        <v>154</v>
      </c>
      <c r="B60" s="13"/>
      <c r="C60" s="13"/>
      <c r="D60" s="12"/>
      <c r="E60" s="12"/>
      <c r="F60" s="12"/>
      <c r="G60" s="12"/>
      <c r="H60" s="14" t="s">
        <v>155</v>
      </c>
      <c r="I60" s="19">
        <v>300000</v>
      </c>
    </row>
    <row r="61" s="1" customFormat="1" spans="1:9">
      <c r="A61" s="12"/>
      <c r="B61" s="13"/>
      <c r="C61" s="13"/>
      <c r="D61" s="12"/>
      <c r="E61" s="12"/>
      <c r="F61" s="12"/>
      <c r="G61" s="12"/>
      <c r="H61" s="14"/>
      <c r="I61" s="19">
        <f>I53+I60</f>
        <v>419900</v>
      </c>
    </row>
    <row r="62" s="1" customFormat="1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181" t="s">
        <v>156</v>
      </c>
      <c r="G62" s="12">
        <v>500609</v>
      </c>
      <c r="H62" s="14">
        <v>10800</v>
      </c>
      <c r="I62" s="19">
        <f>I61-H62</f>
        <v>409100</v>
      </c>
    </row>
    <row r="63" s="1" customFormat="1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181" t="s">
        <v>157</v>
      </c>
      <c r="G63" s="12">
        <v>500955</v>
      </c>
      <c r="H63" s="14">
        <v>8200</v>
      </c>
      <c r="I63" s="19">
        <f t="shared" ref="I62:I75" si="1">I62-H63</f>
        <v>400900</v>
      </c>
    </row>
    <row r="64" s="1" customFormat="1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181" t="s">
        <v>158</v>
      </c>
      <c r="G64" s="12">
        <v>500835</v>
      </c>
      <c r="H64" s="14">
        <v>3200</v>
      </c>
      <c r="I64" s="19">
        <f t="shared" si="1"/>
        <v>397700</v>
      </c>
    </row>
    <row r="65" s="1" customFormat="1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181" t="s">
        <v>159</v>
      </c>
      <c r="G65" s="12">
        <v>497378</v>
      </c>
      <c r="H65" s="14">
        <v>3200</v>
      </c>
      <c r="I65" s="19">
        <f t="shared" si="1"/>
        <v>394500</v>
      </c>
    </row>
    <row r="66" s="1" customFormat="1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181" t="s">
        <v>160</v>
      </c>
      <c r="G66" s="12">
        <v>495062</v>
      </c>
      <c r="H66" s="14">
        <v>10800</v>
      </c>
      <c r="I66" s="19">
        <f t="shared" si="1"/>
        <v>383700</v>
      </c>
    </row>
    <row r="67" s="1" customFormat="1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181" t="s">
        <v>161</v>
      </c>
      <c r="G67" s="12">
        <v>500689</v>
      </c>
      <c r="H67" s="14">
        <v>76800</v>
      </c>
      <c r="I67" s="19">
        <f t="shared" si="1"/>
        <v>306900</v>
      </c>
    </row>
    <row r="68" s="1" customFormat="1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181" t="s">
        <v>162</v>
      </c>
      <c r="G68" s="12">
        <v>498336</v>
      </c>
      <c r="H68" s="14">
        <v>61500</v>
      </c>
      <c r="I68" s="19">
        <f t="shared" si="1"/>
        <v>245400</v>
      </c>
    </row>
    <row r="69" s="1" customFormat="1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181" t="s">
        <v>163</v>
      </c>
      <c r="G69" s="12">
        <v>455366</v>
      </c>
      <c r="H69" s="14">
        <v>25800</v>
      </c>
      <c r="I69" s="19">
        <f t="shared" si="1"/>
        <v>219600</v>
      </c>
    </row>
    <row r="70" s="1" customFormat="1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181" t="s">
        <v>164</v>
      </c>
      <c r="G70" s="12">
        <v>454234</v>
      </c>
      <c r="H70" s="14">
        <v>19200</v>
      </c>
      <c r="I70" s="19">
        <f t="shared" si="1"/>
        <v>200400</v>
      </c>
    </row>
    <row r="71" s="1" customFormat="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181" t="s">
        <v>165</v>
      </c>
      <c r="G71" s="12">
        <v>503267</v>
      </c>
      <c r="H71" s="14">
        <v>51600</v>
      </c>
      <c r="I71" s="19">
        <f t="shared" si="1"/>
        <v>148800</v>
      </c>
    </row>
    <row r="72" s="1" customFormat="1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181" t="s">
        <v>166</v>
      </c>
      <c r="G72" s="12">
        <v>502468</v>
      </c>
      <c r="H72" s="14">
        <v>7200</v>
      </c>
      <c r="I72" s="19">
        <f t="shared" si="1"/>
        <v>141600</v>
      </c>
    </row>
    <row r="73" s="1" customFormat="1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181" t="s">
        <v>167</v>
      </c>
      <c r="G73" s="12">
        <v>499713</v>
      </c>
      <c r="H73" s="14">
        <v>12800</v>
      </c>
      <c r="I73" s="19">
        <f t="shared" si="1"/>
        <v>128800</v>
      </c>
    </row>
    <row r="74" s="1" customFormat="1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181" t="s">
        <v>168</v>
      </c>
      <c r="G74" s="12">
        <v>500395</v>
      </c>
      <c r="H74" s="14">
        <v>14400</v>
      </c>
      <c r="I74" s="19">
        <f t="shared" si="1"/>
        <v>114400</v>
      </c>
    </row>
    <row r="75" s="1" customFormat="1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181" t="s">
        <v>169</v>
      </c>
      <c r="G75" s="12">
        <v>502985</v>
      </c>
      <c r="H75" s="14">
        <v>9600</v>
      </c>
      <c r="I75" s="19">
        <f t="shared" si="1"/>
        <v>104800</v>
      </c>
    </row>
    <row r="76" s="1" customFormat="1" spans="1:8">
      <c r="A76" s="15"/>
      <c r="B76" s="15"/>
      <c r="C76" s="15"/>
      <c r="D76" s="15"/>
      <c r="E76" s="15"/>
      <c r="F76" s="15"/>
      <c r="G76" s="15"/>
      <c r="H76" s="1">
        <f>SUM(H62:H75)</f>
        <v>315100</v>
      </c>
    </row>
    <row r="77" s="1" customFormat="1" ht="14.25" spans="1:9">
      <c r="A77" s="15"/>
      <c r="B77" s="15"/>
      <c r="C77" s="15"/>
      <c r="D77" s="15"/>
      <c r="E77" s="15"/>
      <c r="F77" s="15"/>
      <c r="G77" s="15"/>
      <c r="I77" s="17" t="s">
        <v>170</v>
      </c>
    </row>
    <row r="78" s="1" customFormat="1" ht="14.25" spans="1:9">
      <c r="A78" s="15"/>
      <c r="B78" s="15"/>
      <c r="C78" s="15"/>
      <c r="D78" s="15"/>
      <c r="E78" s="15"/>
      <c r="F78" s="15"/>
      <c r="G78" s="15"/>
      <c r="I78" s="17" t="s">
        <v>171</v>
      </c>
    </row>
    <row r="79" s="1" customFormat="1" spans="1:9">
      <c r="A79" s="15"/>
      <c r="B79" s="15"/>
      <c r="C79" s="15"/>
      <c r="D79" s="15"/>
      <c r="E79" s="15"/>
      <c r="F79" s="15"/>
      <c r="G79" s="15"/>
      <c r="I79" s="15"/>
    </row>
    <row r="80" s="1" customFormat="1" ht="14.25" spans="1:9">
      <c r="A80" s="12" t="s">
        <v>172</v>
      </c>
      <c r="B80" s="13" t="s">
        <v>173</v>
      </c>
      <c r="C80" s="13" t="s">
        <v>174</v>
      </c>
      <c r="D80" s="12" t="s">
        <v>175</v>
      </c>
      <c r="E80" s="12"/>
      <c r="F80" s="12" t="s">
        <v>176</v>
      </c>
      <c r="G80" s="12" t="s">
        <v>177</v>
      </c>
      <c r="H80" s="14">
        <v>4100</v>
      </c>
      <c r="I80" s="19">
        <v>100700</v>
      </c>
    </row>
    <row r="81" s="1" customFormat="1" ht="14.25" spans="1:9">
      <c r="A81" s="12" t="s">
        <v>178</v>
      </c>
      <c r="B81" s="13" t="s">
        <v>173</v>
      </c>
      <c r="C81" s="13" t="s">
        <v>179</v>
      </c>
      <c r="D81" s="12" t="s">
        <v>180</v>
      </c>
      <c r="E81" s="12"/>
      <c r="F81" s="12" t="s">
        <v>181</v>
      </c>
      <c r="G81" s="12" t="s">
        <v>182</v>
      </c>
      <c r="H81" s="14">
        <v>12800</v>
      </c>
      <c r="I81" s="19">
        <v>87900</v>
      </c>
    </row>
    <row r="82" s="1" customFormat="1" ht="14.25" spans="1:9">
      <c r="A82" s="12" t="s">
        <v>183</v>
      </c>
      <c r="B82" s="13" t="s">
        <v>173</v>
      </c>
      <c r="C82" s="13" t="s">
        <v>179</v>
      </c>
      <c r="D82" s="12" t="s">
        <v>184</v>
      </c>
      <c r="E82" s="12"/>
      <c r="F82" s="12" t="s">
        <v>185</v>
      </c>
      <c r="G82" s="12" t="s">
        <v>186</v>
      </c>
      <c r="H82" s="14">
        <v>12800</v>
      </c>
      <c r="I82" s="19">
        <v>75100</v>
      </c>
    </row>
    <row r="83" s="1" customFormat="1" ht="14.25" spans="1:9">
      <c r="A83" s="12" t="s">
        <v>187</v>
      </c>
      <c r="B83" s="13" t="s">
        <v>174</v>
      </c>
      <c r="C83" s="13" t="s">
        <v>179</v>
      </c>
      <c r="D83" s="12" t="s">
        <v>188</v>
      </c>
      <c r="E83" s="12"/>
      <c r="F83" s="12" t="s">
        <v>189</v>
      </c>
      <c r="G83" s="12" t="s">
        <v>190</v>
      </c>
      <c r="H83" s="14">
        <v>12300</v>
      </c>
      <c r="I83" s="19">
        <v>62800</v>
      </c>
    </row>
    <row r="84" s="1" customFormat="1" ht="14.25" spans="1:9">
      <c r="A84" s="12" t="s">
        <v>191</v>
      </c>
      <c r="B84" s="13" t="s">
        <v>174</v>
      </c>
      <c r="C84" s="13" t="s">
        <v>179</v>
      </c>
      <c r="D84" s="12" t="s">
        <v>192</v>
      </c>
      <c r="E84" s="12"/>
      <c r="F84" s="12" t="s">
        <v>193</v>
      </c>
      <c r="G84" s="12" t="s">
        <v>194</v>
      </c>
      <c r="H84" s="14">
        <v>12300</v>
      </c>
      <c r="I84" s="19">
        <v>50500</v>
      </c>
    </row>
    <row r="85" s="1" customFormat="1" ht="14.25" spans="1:9">
      <c r="A85" s="12" t="s">
        <v>195</v>
      </c>
      <c r="B85" s="13" t="s">
        <v>174</v>
      </c>
      <c r="C85" s="13" t="s">
        <v>179</v>
      </c>
      <c r="D85" s="12" t="s">
        <v>196</v>
      </c>
      <c r="E85" s="12"/>
      <c r="F85" s="12" t="s">
        <v>197</v>
      </c>
      <c r="G85" s="12" t="s">
        <v>198</v>
      </c>
      <c r="H85" s="14">
        <v>12300</v>
      </c>
      <c r="I85" s="19">
        <v>38200</v>
      </c>
    </row>
    <row r="86" s="1" customFormat="1" ht="14.25" spans="1:9">
      <c r="A86" s="12">
        <v>1340702</v>
      </c>
      <c r="B86" s="13" t="s">
        <v>174</v>
      </c>
      <c r="C86" s="13" t="s">
        <v>179</v>
      </c>
      <c r="D86" s="12" t="s">
        <v>199</v>
      </c>
      <c r="E86" s="12"/>
      <c r="F86" s="12" t="s">
        <v>200</v>
      </c>
      <c r="G86" s="12" t="s">
        <v>201</v>
      </c>
      <c r="H86" s="14">
        <v>12300</v>
      </c>
      <c r="I86" s="19">
        <v>25900</v>
      </c>
    </row>
    <row r="87" s="1" customFormat="1" ht="14.25" spans="1:9">
      <c r="A87" s="12" t="s">
        <v>202</v>
      </c>
      <c r="B87" s="13" t="s">
        <v>174</v>
      </c>
      <c r="C87" s="13" t="s">
        <v>179</v>
      </c>
      <c r="D87" s="12" t="s">
        <v>203</v>
      </c>
      <c r="E87" s="12"/>
      <c r="F87" s="12" t="s">
        <v>204</v>
      </c>
      <c r="G87" s="12" t="s">
        <v>205</v>
      </c>
      <c r="H87" s="14">
        <v>12900</v>
      </c>
      <c r="I87" s="19">
        <v>13000</v>
      </c>
    </row>
    <row r="88" s="1" customFormat="1" spans="1:9">
      <c r="A88" s="12" t="s">
        <v>206</v>
      </c>
      <c r="B88" s="13" t="s">
        <v>207</v>
      </c>
      <c r="C88" s="13" t="s">
        <v>208</v>
      </c>
      <c r="D88" s="12" t="s">
        <v>209</v>
      </c>
      <c r="E88" s="12"/>
      <c r="F88" s="12" t="s">
        <v>210</v>
      </c>
      <c r="G88" s="12" t="s">
        <v>211</v>
      </c>
      <c r="H88" s="14">
        <v>12900</v>
      </c>
      <c r="I88" s="19">
        <v>100</v>
      </c>
    </row>
    <row r="89" s="1" customFormat="1" spans="1:9">
      <c r="A89" s="21"/>
      <c r="B89" s="15"/>
      <c r="C89" s="15"/>
      <c r="D89" s="15"/>
      <c r="E89" s="15"/>
      <c r="F89" s="15"/>
      <c r="G89" s="15"/>
      <c r="H89" s="1">
        <f>SUM(H80:H88)</f>
        <v>104700</v>
      </c>
      <c r="I89" s="15"/>
    </row>
    <row r="90" s="1" customFormat="1" spans="1:9">
      <c r="A90" s="15"/>
      <c r="B90" s="15"/>
      <c r="C90" s="15"/>
      <c r="D90" s="15"/>
      <c r="E90" s="15"/>
      <c r="F90" s="15"/>
      <c r="G90" s="15"/>
      <c r="I90" s="15" t="s">
        <v>212</v>
      </c>
    </row>
    <row r="91" s="1" customFormat="1" spans="1:9">
      <c r="A91" s="15"/>
      <c r="B91" s="15"/>
      <c r="C91" s="15"/>
      <c r="D91" s="15"/>
      <c r="E91" s="15"/>
      <c r="F91" s="15"/>
      <c r="G91" s="15"/>
      <c r="I91" s="15" t="s">
        <v>213</v>
      </c>
    </row>
    <row r="92" s="1" customFormat="1" spans="1:9">
      <c r="A92" s="15"/>
      <c r="B92" s="15"/>
      <c r="C92" s="15"/>
      <c r="D92" s="15"/>
      <c r="E92" s="15"/>
      <c r="F92" s="15"/>
      <c r="G92" s="15"/>
      <c r="I92" s="15"/>
    </row>
    <row r="93" s="1" customFormat="1" ht="14.25" spans="1:9">
      <c r="A93" s="17" t="s">
        <v>154</v>
      </c>
      <c r="B93" s="13"/>
      <c r="C93" s="13"/>
      <c r="D93" s="12"/>
      <c r="E93" s="12"/>
      <c r="F93" s="12"/>
      <c r="G93" s="12"/>
      <c r="H93" s="14" t="s">
        <v>214</v>
      </c>
      <c r="I93" s="19">
        <v>300000</v>
      </c>
    </row>
    <row r="94" s="1" customFormat="1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181" t="s">
        <v>215</v>
      </c>
      <c r="G94" s="12">
        <v>503745</v>
      </c>
      <c r="H94" s="14">
        <v>12900</v>
      </c>
      <c r="I94" s="19">
        <f>I93-H94+I88</f>
        <v>287200</v>
      </c>
    </row>
    <row r="95" s="1" customFormat="1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181" t="s">
        <v>216</v>
      </c>
      <c r="G95" s="12">
        <v>503593</v>
      </c>
      <c r="H95" s="14">
        <v>12900</v>
      </c>
      <c r="I95" s="19">
        <f t="shared" ref="I94:I113" si="2">I94-H95</f>
        <v>274300</v>
      </c>
    </row>
    <row r="96" s="1" customFormat="1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181" t="s">
        <v>217</v>
      </c>
      <c r="G96" s="12">
        <v>499820</v>
      </c>
      <c r="H96" s="14">
        <v>16400</v>
      </c>
      <c r="I96" s="19">
        <f t="shared" si="2"/>
        <v>257900</v>
      </c>
    </row>
    <row r="97" s="1" customFormat="1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181" t="s">
        <v>218</v>
      </c>
      <c r="G97" s="12">
        <v>503861</v>
      </c>
      <c r="H97" s="14">
        <v>8600</v>
      </c>
      <c r="I97" s="19">
        <f t="shared" si="2"/>
        <v>249300</v>
      </c>
    </row>
    <row r="98" s="1" customFormat="1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181" t="s">
        <v>219</v>
      </c>
      <c r="G98" s="12">
        <v>502211</v>
      </c>
      <c r="H98" s="14">
        <v>17200</v>
      </c>
      <c r="I98" s="19">
        <f t="shared" si="2"/>
        <v>232100</v>
      </c>
    </row>
    <row r="99" s="1" customFormat="1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181" t="s">
        <v>220</v>
      </c>
      <c r="G99" s="12">
        <v>500071</v>
      </c>
      <c r="H99" s="14">
        <v>24600</v>
      </c>
      <c r="I99" s="19">
        <f t="shared" si="2"/>
        <v>207500</v>
      </c>
    </row>
    <row r="100" s="1" customFormat="1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181" t="s">
        <v>221</v>
      </c>
      <c r="G100" s="12">
        <v>504033</v>
      </c>
      <c r="H100" s="14">
        <v>21400</v>
      </c>
      <c r="I100" s="19">
        <f t="shared" si="2"/>
        <v>186100</v>
      </c>
    </row>
    <row r="101" s="1" customFormat="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181" t="s">
        <v>222</v>
      </c>
      <c r="G101" s="12">
        <v>504146</v>
      </c>
      <c r="H101" s="14">
        <v>32100</v>
      </c>
      <c r="I101" s="19">
        <f t="shared" si="2"/>
        <v>154000</v>
      </c>
    </row>
    <row r="102" s="1" customFormat="1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181" t="s">
        <v>223</v>
      </c>
      <c r="G102" s="12">
        <v>495975</v>
      </c>
      <c r="H102" s="14">
        <v>21600</v>
      </c>
      <c r="I102" s="19">
        <f t="shared" si="2"/>
        <v>132400</v>
      </c>
    </row>
    <row r="103" s="1" customFormat="1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181" t="s">
        <v>224</v>
      </c>
      <c r="G103" s="12">
        <v>504367</v>
      </c>
      <c r="H103" s="14">
        <v>8200</v>
      </c>
      <c r="I103" s="19">
        <f t="shared" si="2"/>
        <v>124200</v>
      </c>
    </row>
    <row r="104" s="1" customFormat="1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181" t="s">
        <v>225</v>
      </c>
      <c r="G104" s="12">
        <v>500394</v>
      </c>
      <c r="H104" s="14">
        <v>14400</v>
      </c>
      <c r="I104" s="19">
        <f t="shared" si="2"/>
        <v>109800</v>
      </c>
    </row>
    <row r="105" s="1" customFormat="1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181" t="s">
        <v>226</v>
      </c>
      <c r="G105" s="12">
        <v>504428</v>
      </c>
      <c r="H105" s="14">
        <v>7200</v>
      </c>
      <c r="I105" s="19">
        <f t="shared" si="2"/>
        <v>102600</v>
      </c>
    </row>
    <row r="106" s="1" customFormat="1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181" t="s">
        <v>227</v>
      </c>
      <c r="G106" s="12">
        <v>502986</v>
      </c>
      <c r="H106" s="14">
        <v>8200</v>
      </c>
      <c r="I106" s="19">
        <f t="shared" si="2"/>
        <v>94400</v>
      </c>
    </row>
    <row r="107" s="1" customFormat="1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181" t="s">
        <v>228</v>
      </c>
      <c r="G107" s="12">
        <v>504462</v>
      </c>
      <c r="H107" s="14">
        <v>4300</v>
      </c>
      <c r="I107" s="19">
        <f t="shared" ref="I107:I112" si="3">I106-H107</f>
        <v>90100</v>
      </c>
    </row>
    <row r="108" s="1" customFormat="1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181" t="s">
        <v>229</v>
      </c>
      <c r="G108" s="12">
        <v>504559</v>
      </c>
      <c r="H108" s="14">
        <v>4300</v>
      </c>
      <c r="I108" s="19">
        <f t="shared" si="3"/>
        <v>85800</v>
      </c>
    </row>
    <row r="109" s="1" customFormat="1" spans="1:9">
      <c r="A109" s="12">
        <v>1343216</v>
      </c>
      <c r="B109" s="13">
        <v>43313</v>
      </c>
      <c r="C109" s="12" t="s">
        <v>230</v>
      </c>
      <c r="D109" s="12">
        <v>456672</v>
      </c>
      <c r="E109" s="12"/>
      <c r="F109" s="181" t="s">
        <v>231</v>
      </c>
      <c r="G109" s="12">
        <v>504396</v>
      </c>
      <c r="H109" s="14">
        <v>17200</v>
      </c>
      <c r="I109" s="19">
        <f t="shared" si="3"/>
        <v>68600</v>
      </c>
    </row>
    <row r="110" s="1" customFormat="1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181" t="s">
        <v>232</v>
      </c>
      <c r="G110" s="12">
        <v>504765</v>
      </c>
      <c r="H110" s="14">
        <v>12800</v>
      </c>
      <c r="I110" s="19">
        <f t="shared" si="3"/>
        <v>55800</v>
      </c>
    </row>
    <row r="111" s="1" customFormat="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181" t="s">
        <v>233</v>
      </c>
      <c r="G111" s="12">
        <v>504793</v>
      </c>
      <c r="H111" s="14">
        <v>14400</v>
      </c>
      <c r="I111" s="19">
        <f t="shared" si="3"/>
        <v>41400</v>
      </c>
    </row>
    <row r="112" s="1" customFormat="1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181" t="s">
        <v>234</v>
      </c>
      <c r="G112" s="12">
        <v>503900</v>
      </c>
      <c r="H112" s="14">
        <v>4100</v>
      </c>
      <c r="I112" s="19">
        <f t="shared" si="3"/>
        <v>37300</v>
      </c>
    </row>
    <row r="113" s="1" customFormat="1" spans="1:9">
      <c r="A113" s="15"/>
      <c r="B113" s="15"/>
      <c r="C113" s="15"/>
      <c r="D113" s="15"/>
      <c r="E113" s="15"/>
      <c r="F113" s="15"/>
      <c r="G113" s="15"/>
      <c r="H113" s="1">
        <f>SUM(H94:H112)</f>
        <v>262800</v>
      </c>
      <c r="I113" s="15"/>
    </row>
    <row r="114" s="1" customFormat="1" spans="1:9">
      <c r="A114" s="15"/>
      <c r="B114" s="15"/>
      <c r="C114" s="15"/>
      <c r="D114" s="15"/>
      <c r="E114" s="15"/>
      <c r="F114" s="15"/>
      <c r="G114" s="15"/>
      <c r="I114" s="15" t="s">
        <v>235</v>
      </c>
    </row>
    <row r="115" s="1" customFormat="1" spans="1:9">
      <c r="A115" s="15"/>
      <c r="B115" s="15"/>
      <c r="C115" s="15"/>
      <c r="D115" s="15"/>
      <c r="E115" s="15"/>
      <c r="F115" s="15"/>
      <c r="G115" s="15"/>
      <c r="I115" s="15" t="s">
        <v>236</v>
      </c>
    </row>
    <row r="116" s="1" customFormat="1" spans="1:9">
      <c r="A116" s="15"/>
      <c r="B116" s="15"/>
      <c r="C116" s="15"/>
      <c r="D116" s="15"/>
      <c r="E116" s="15"/>
      <c r="F116" s="15"/>
      <c r="G116" s="15"/>
      <c r="I116" s="15" t="s">
        <v>237</v>
      </c>
    </row>
    <row r="117" s="1" customFormat="1" spans="1:9">
      <c r="A117" s="15"/>
      <c r="B117" s="15"/>
      <c r="C117" s="15"/>
      <c r="D117" s="15"/>
      <c r="E117" s="15"/>
      <c r="F117" s="15"/>
      <c r="G117" s="15"/>
      <c r="I117" s="15"/>
    </row>
    <row r="118" s="1" customFormat="1" ht="14.25" spans="1:9">
      <c r="A118" s="17" t="s">
        <v>154</v>
      </c>
      <c r="B118" s="13"/>
      <c r="C118" s="13"/>
      <c r="D118" s="12"/>
      <c r="E118" s="12"/>
      <c r="F118" s="12"/>
      <c r="G118" s="12"/>
      <c r="H118" s="14" t="s">
        <v>238</v>
      </c>
      <c r="I118" s="19">
        <v>200000</v>
      </c>
    </row>
    <row r="119" s="1" customFormat="1" ht="17.25" spans="1:9">
      <c r="A119" s="22">
        <v>1299114</v>
      </c>
      <c r="B119" s="23">
        <v>43218</v>
      </c>
      <c r="C119" s="23">
        <v>43220</v>
      </c>
      <c r="D119" s="22">
        <v>445655</v>
      </c>
      <c r="E119" s="22"/>
      <c r="F119" s="22">
        <v>4253</v>
      </c>
      <c r="G119" s="22">
        <v>491400</v>
      </c>
      <c r="H119" s="24">
        <v>25600</v>
      </c>
      <c r="I119" s="25">
        <f>I112+I118-H119</f>
        <v>211700</v>
      </c>
    </row>
    <row r="120" s="1" customFormat="1" ht="17.25" spans="1:9">
      <c r="A120" s="22">
        <v>1342980</v>
      </c>
      <c r="B120" s="23">
        <v>43319</v>
      </c>
      <c r="C120" s="23">
        <v>43321</v>
      </c>
      <c r="D120" s="22">
        <v>456645</v>
      </c>
      <c r="E120" s="22"/>
      <c r="F120" s="22">
        <v>5779</v>
      </c>
      <c r="G120" s="22">
        <v>504366</v>
      </c>
      <c r="H120" s="24">
        <v>6400</v>
      </c>
      <c r="I120" s="25">
        <f>I119-H120</f>
        <v>205300</v>
      </c>
    </row>
    <row r="121" s="1" customFormat="1" ht="17.25" spans="1:9">
      <c r="A121" s="22">
        <v>1345211</v>
      </c>
      <c r="B121" s="23">
        <v>43319</v>
      </c>
      <c r="C121" s="23">
        <v>43321</v>
      </c>
      <c r="D121" s="22">
        <v>457003</v>
      </c>
      <c r="E121" s="22"/>
      <c r="F121" s="22">
        <v>5780</v>
      </c>
      <c r="G121" s="22">
        <v>504795</v>
      </c>
      <c r="H121" s="24">
        <v>8200</v>
      </c>
      <c r="I121" s="25">
        <f t="shared" ref="I121:I132" si="4">I120-H121</f>
        <v>197100</v>
      </c>
    </row>
    <row r="122" s="1" customFormat="1" ht="17.25" spans="1:9">
      <c r="A122" s="22">
        <v>1349746</v>
      </c>
      <c r="B122" s="23">
        <v>43321</v>
      </c>
      <c r="C122" s="23">
        <v>43322</v>
      </c>
      <c r="D122" s="22">
        <v>458079</v>
      </c>
      <c r="E122" s="22"/>
      <c r="F122" s="22">
        <v>5815</v>
      </c>
      <c r="G122" s="22">
        <v>506072</v>
      </c>
      <c r="H122" s="24">
        <v>4700</v>
      </c>
      <c r="I122" s="25">
        <f t="shared" si="4"/>
        <v>192400</v>
      </c>
    </row>
    <row r="123" s="1" customFormat="1" ht="17.25" spans="1:9">
      <c r="A123" s="22">
        <v>1342856</v>
      </c>
      <c r="B123" s="23">
        <v>43321</v>
      </c>
      <c r="C123" s="23">
        <v>43323</v>
      </c>
      <c r="D123" s="22">
        <v>456572</v>
      </c>
      <c r="E123" s="22"/>
      <c r="F123" s="22">
        <v>5821</v>
      </c>
      <c r="G123" s="22">
        <v>504277</v>
      </c>
      <c r="H123" s="24">
        <v>7200</v>
      </c>
      <c r="I123" s="25">
        <f t="shared" si="4"/>
        <v>185200</v>
      </c>
    </row>
    <row r="124" s="1" customFormat="1" ht="17.25" spans="1:9">
      <c r="A124" s="22">
        <v>1341819</v>
      </c>
      <c r="B124" s="23">
        <v>43325</v>
      </c>
      <c r="C124" s="23">
        <v>43327</v>
      </c>
      <c r="D124" s="22">
        <v>456344</v>
      </c>
      <c r="E124" s="22"/>
      <c r="F124" s="22">
        <v>5888</v>
      </c>
      <c r="G124" s="22">
        <v>504001</v>
      </c>
      <c r="H124" s="24">
        <v>7200</v>
      </c>
      <c r="I124" s="25">
        <f t="shared" si="4"/>
        <v>178000</v>
      </c>
    </row>
    <row r="125" s="1" customFormat="1" ht="17.25" spans="1:9">
      <c r="A125" s="22">
        <v>1341821</v>
      </c>
      <c r="B125" s="23">
        <v>43325</v>
      </c>
      <c r="C125" s="23">
        <v>43327</v>
      </c>
      <c r="D125" s="22">
        <v>456341</v>
      </c>
      <c r="E125" s="22"/>
      <c r="F125" s="22">
        <v>5889</v>
      </c>
      <c r="G125" s="22">
        <v>503999</v>
      </c>
      <c r="H125" s="24">
        <v>7200</v>
      </c>
      <c r="I125" s="25">
        <f t="shared" si="4"/>
        <v>170800</v>
      </c>
    </row>
    <row r="126" s="1" customFormat="1" ht="17.25" spans="1:9">
      <c r="A126" s="22">
        <v>1350095</v>
      </c>
      <c r="B126" s="23">
        <v>43326</v>
      </c>
      <c r="C126" s="23">
        <v>43329</v>
      </c>
      <c r="D126" s="22">
        <v>458158</v>
      </c>
      <c r="E126" s="22"/>
      <c r="F126" s="22">
        <v>5900</v>
      </c>
      <c r="G126" s="22">
        <v>506160</v>
      </c>
      <c r="H126" s="24">
        <v>10800</v>
      </c>
      <c r="I126" s="25">
        <f t="shared" si="4"/>
        <v>160000</v>
      </c>
    </row>
    <row r="127" s="1" customFormat="1" ht="17.25" spans="1:9">
      <c r="A127" s="22">
        <v>1350092</v>
      </c>
      <c r="B127" s="23">
        <v>43326</v>
      </c>
      <c r="C127" s="23">
        <v>43329</v>
      </c>
      <c r="D127" s="22">
        <v>458162</v>
      </c>
      <c r="E127" s="22"/>
      <c r="F127" s="22">
        <v>5907</v>
      </c>
      <c r="G127" s="22">
        <v>506165</v>
      </c>
      <c r="H127" s="24">
        <v>10800</v>
      </c>
      <c r="I127" s="25">
        <f t="shared" si="4"/>
        <v>149200</v>
      </c>
    </row>
    <row r="128" s="1" customFormat="1" ht="17.25" spans="1:9">
      <c r="A128" s="22">
        <v>1353072</v>
      </c>
      <c r="B128" s="23">
        <v>43326</v>
      </c>
      <c r="C128" s="23">
        <v>43328</v>
      </c>
      <c r="D128" s="22">
        <v>458769</v>
      </c>
      <c r="E128" s="22"/>
      <c r="F128" s="22">
        <v>5915</v>
      </c>
      <c r="G128" s="22">
        <v>506880</v>
      </c>
      <c r="H128" s="24">
        <v>6400</v>
      </c>
      <c r="I128" s="25">
        <f t="shared" si="4"/>
        <v>142800</v>
      </c>
    </row>
    <row r="129" ht="17.25" spans="1:9">
      <c r="A129" s="22">
        <v>1353246</v>
      </c>
      <c r="B129" s="23">
        <v>43327</v>
      </c>
      <c r="C129" s="23">
        <v>43330</v>
      </c>
      <c r="D129" s="22">
        <v>458804</v>
      </c>
      <c r="E129" s="22"/>
      <c r="F129" s="22">
        <v>5924</v>
      </c>
      <c r="G129" s="22">
        <v>506920</v>
      </c>
      <c r="H129" s="24">
        <v>64200</v>
      </c>
      <c r="I129" s="25">
        <f t="shared" si="4"/>
        <v>78600</v>
      </c>
    </row>
    <row r="130" ht="17.25" spans="1:9">
      <c r="A130" s="22">
        <v>1353707</v>
      </c>
      <c r="B130" s="23">
        <v>43327</v>
      </c>
      <c r="C130" s="23">
        <v>43328</v>
      </c>
      <c r="D130" s="22">
        <v>458888</v>
      </c>
      <c r="E130" s="22"/>
      <c r="F130" s="22">
        <v>5933</v>
      </c>
      <c r="G130" s="22">
        <v>507025</v>
      </c>
      <c r="H130" s="24">
        <v>3600</v>
      </c>
      <c r="I130" s="25">
        <f t="shared" si="4"/>
        <v>75000</v>
      </c>
    </row>
    <row r="131" ht="17.25" spans="1:9">
      <c r="A131" s="22">
        <v>1352856</v>
      </c>
      <c r="B131" s="23">
        <v>43326</v>
      </c>
      <c r="C131" s="23">
        <v>43328</v>
      </c>
      <c r="D131" s="22">
        <v>458763</v>
      </c>
      <c r="E131" s="22"/>
      <c r="F131" s="22">
        <v>5934</v>
      </c>
      <c r="G131" s="22">
        <v>506873</v>
      </c>
      <c r="H131" s="24">
        <v>7200</v>
      </c>
      <c r="I131" s="25">
        <f t="shared" si="4"/>
        <v>67800</v>
      </c>
    </row>
    <row r="132" ht="17.25" spans="1:9">
      <c r="A132" s="22">
        <v>1353722</v>
      </c>
      <c r="B132" s="23">
        <v>43329</v>
      </c>
      <c r="C132" s="23">
        <v>43332</v>
      </c>
      <c r="D132" s="22">
        <v>458928</v>
      </c>
      <c r="E132" s="22"/>
      <c r="F132" s="22">
        <v>5946</v>
      </c>
      <c r="G132" s="22">
        <v>507084</v>
      </c>
      <c r="H132" s="24">
        <v>46500</v>
      </c>
      <c r="I132" s="25">
        <f t="shared" si="4"/>
        <v>21300</v>
      </c>
    </row>
    <row r="133" spans="8:8">
      <c r="H133" s="1">
        <f>SUM(H119:H132)</f>
        <v>216000</v>
      </c>
    </row>
    <row r="134" spans="9:9">
      <c r="I134" s="1" t="s">
        <v>239</v>
      </c>
    </row>
    <row r="135" spans="9:9">
      <c r="I135" s="1" t="s">
        <v>240</v>
      </c>
    </row>
    <row r="136" spans="9:9">
      <c r="I136" s="1" t="s">
        <v>241</v>
      </c>
    </row>
    <row r="137" ht="14.25"/>
    <row r="138" ht="17.25" spans="1:9">
      <c r="A138" s="26" t="s">
        <v>242</v>
      </c>
      <c r="B138" s="26" t="s">
        <v>2</v>
      </c>
      <c r="C138" s="26" t="s">
        <v>3</v>
      </c>
      <c r="D138" s="27" t="s">
        <v>104</v>
      </c>
      <c r="E138" s="26" t="s">
        <v>243</v>
      </c>
      <c r="F138" s="27" t="s">
        <v>244</v>
      </c>
      <c r="G138" s="26" t="s">
        <v>245</v>
      </c>
      <c r="H138" s="27" t="s">
        <v>93</v>
      </c>
      <c r="I138" s="27" t="s">
        <v>106</v>
      </c>
    </row>
    <row r="139" s="1" customFormat="1" ht="15" spans="1:9">
      <c r="A139" s="17" t="s">
        <v>154</v>
      </c>
      <c r="B139" s="13"/>
      <c r="C139" s="13"/>
      <c r="D139" s="12"/>
      <c r="E139" s="12"/>
      <c r="F139" s="12"/>
      <c r="G139" s="12"/>
      <c r="H139" s="14" t="s">
        <v>246</v>
      </c>
      <c r="I139" s="19">
        <v>300000</v>
      </c>
    </row>
    <row r="140" ht="17.25" spans="1:9">
      <c r="A140" s="27" t="s">
        <v>247</v>
      </c>
      <c r="B140" s="26" t="s">
        <v>248</v>
      </c>
      <c r="C140" s="26" t="s">
        <v>249</v>
      </c>
      <c r="D140" s="26" t="s">
        <v>250</v>
      </c>
      <c r="E140" s="28"/>
      <c r="F140" s="27" t="s">
        <v>251</v>
      </c>
      <c r="G140" s="27" t="s">
        <v>252</v>
      </c>
      <c r="H140" s="29">
        <v>8600</v>
      </c>
      <c r="I140" s="54" t="s">
        <v>253</v>
      </c>
    </row>
    <row r="141" ht="17.25" spans="1:9">
      <c r="A141" s="27" t="s">
        <v>254</v>
      </c>
      <c r="B141" s="26" t="s">
        <v>255</v>
      </c>
      <c r="C141" s="26" t="s">
        <v>256</v>
      </c>
      <c r="D141" s="26" t="s">
        <v>257</v>
      </c>
      <c r="E141" s="28"/>
      <c r="F141" s="27" t="s">
        <v>258</v>
      </c>
      <c r="G141" s="27" t="s">
        <v>259</v>
      </c>
      <c r="H141" s="29">
        <v>7200</v>
      </c>
      <c r="I141" s="54" t="s">
        <v>260</v>
      </c>
    </row>
    <row r="142" ht="17.25" spans="1:9">
      <c r="A142" s="27" t="s">
        <v>261</v>
      </c>
      <c r="B142" s="26" t="s">
        <v>255</v>
      </c>
      <c r="C142" s="26" t="s">
        <v>249</v>
      </c>
      <c r="D142" s="26" t="s">
        <v>262</v>
      </c>
      <c r="E142" s="28"/>
      <c r="F142" s="27" t="s">
        <v>263</v>
      </c>
      <c r="G142" s="27" t="s">
        <v>264</v>
      </c>
      <c r="H142" s="29">
        <v>3600</v>
      </c>
      <c r="I142" s="54" t="s">
        <v>265</v>
      </c>
    </row>
    <row r="143" ht="17.25" spans="1:9">
      <c r="A143" s="27" t="s">
        <v>266</v>
      </c>
      <c r="B143" s="26" t="s">
        <v>249</v>
      </c>
      <c r="C143" s="26" t="s">
        <v>256</v>
      </c>
      <c r="D143" s="26" t="s">
        <v>267</v>
      </c>
      <c r="E143" s="28"/>
      <c r="F143" s="27" t="s">
        <v>268</v>
      </c>
      <c r="G143" s="27" t="s">
        <v>269</v>
      </c>
      <c r="H143" s="29">
        <v>4300</v>
      </c>
      <c r="I143" s="54" t="s">
        <v>270</v>
      </c>
    </row>
    <row r="144" ht="17.25" spans="1:9">
      <c r="A144" s="27" t="s">
        <v>271</v>
      </c>
      <c r="B144" s="26" t="s">
        <v>256</v>
      </c>
      <c r="C144" s="26" t="s">
        <v>272</v>
      </c>
      <c r="D144" s="26" t="s">
        <v>273</v>
      </c>
      <c r="E144" s="28"/>
      <c r="F144" s="27" t="s">
        <v>274</v>
      </c>
      <c r="G144" s="27" t="s">
        <v>273</v>
      </c>
      <c r="H144" s="29">
        <v>7200</v>
      </c>
      <c r="I144" s="54" t="s">
        <v>275</v>
      </c>
    </row>
    <row r="145" ht="17.25" spans="1:9">
      <c r="A145" s="27" t="s">
        <v>276</v>
      </c>
      <c r="B145" s="26" t="s">
        <v>277</v>
      </c>
      <c r="C145" s="26" t="s">
        <v>278</v>
      </c>
      <c r="D145" s="26" t="s">
        <v>279</v>
      </c>
      <c r="E145" s="28"/>
      <c r="F145" s="27" t="s">
        <v>280</v>
      </c>
      <c r="G145" s="27" t="s">
        <v>281</v>
      </c>
      <c r="H145" s="30">
        <v>8600</v>
      </c>
      <c r="I145" s="55" t="s">
        <v>282</v>
      </c>
    </row>
    <row r="146" ht="17.25" spans="1:9">
      <c r="A146" s="27" t="s">
        <v>283</v>
      </c>
      <c r="B146" s="26" t="s">
        <v>277</v>
      </c>
      <c r="C146" s="26" t="s">
        <v>278</v>
      </c>
      <c r="D146" s="26" t="s">
        <v>284</v>
      </c>
      <c r="E146" s="28"/>
      <c r="F146" s="27" t="s">
        <v>285</v>
      </c>
      <c r="G146" s="27" t="s">
        <v>286</v>
      </c>
      <c r="H146" s="29">
        <v>17500</v>
      </c>
      <c r="I146" s="54" t="s">
        <v>287</v>
      </c>
    </row>
    <row r="147" ht="17.25" spans="1:9">
      <c r="A147" s="27" t="s">
        <v>288</v>
      </c>
      <c r="B147" s="26" t="s">
        <v>289</v>
      </c>
      <c r="C147" s="26" t="s">
        <v>290</v>
      </c>
      <c r="D147" s="26" t="s">
        <v>291</v>
      </c>
      <c r="E147" s="28"/>
      <c r="F147" s="27" t="s">
        <v>292</v>
      </c>
      <c r="G147" s="27" t="s">
        <v>293</v>
      </c>
      <c r="H147" s="29">
        <v>12800</v>
      </c>
      <c r="I147" s="54" t="s">
        <v>294</v>
      </c>
    </row>
    <row r="148" ht="17.25" spans="1:9">
      <c r="A148" s="27" t="s">
        <v>295</v>
      </c>
      <c r="B148" s="26" t="s">
        <v>278</v>
      </c>
      <c r="C148" s="26" t="s">
        <v>289</v>
      </c>
      <c r="D148" s="26" t="s">
        <v>296</v>
      </c>
      <c r="E148" s="28"/>
      <c r="F148" s="27" t="s">
        <v>297</v>
      </c>
      <c r="G148" s="27" t="s">
        <v>298</v>
      </c>
      <c r="H148" s="29">
        <v>4300</v>
      </c>
      <c r="I148" s="54" t="s">
        <v>299</v>
      </c>
    </row>
    <row r="149" ht="17.25" spans="1:9">
      <c r="A149" s="27" t="s">
        <v>300</v>
      </c>
      <c r="B149" s="26" t="s">
        <v>278</v>
      </c>
      <c r="C149" s="26" t="s">
        <v>289</v>
      </c>
      <c r="D149" s="26" t="s">
        <v>301</v>
      </c>
      <c r="E149" s="28"/>
      <c r="F149" s="27" t="s">
        <v>302</v>
      </c>
      <c r="G149" s="27" t="s">
        <v>303</v>
      </c>
      <c r="H149" s="29">
        <v>8600</v>
      </c>
      <c r="I149" s="54" t="s">
        <v>304</v>
      </c>
    </row>
    <row r="150" ht="17.25" spans="1:9">
      <c r="A150" s="27" t="s">
        <v>305</v>
      </c>
      <c r="B150" s="26" t="s">
        <v>278</v>
      </c>
      <c r="C150" s="26" t="s">
        <v>289</v>
      </c>
      <c r="D150" s="26" t="s">
        <v>306</v>
      </c>
      <c r="E150" s="28"/>
      <c r="F150" s="27" t="s">
        <v>307</v>
      </c>
      <c r="G150" s="27" t="s">
        <v>308</v>
      </c>
      <c r="H150" s="29">
        <v>7200</v>
      </c>
      <c r="I150" s="54" t="s">
        <v>309</v>
      </c>
    </row>
    <row r="151" ht="17.25" spans="1:9">
      <c r="A151" s="27" t="s">
        <v>310</v>
      </c>
      <c r="B151" s="26" t="s">
        <v>289</v>
      </c>
      <c r="C151" s="26" t="s">
        <v>311</v>
      </c>
      <c r="D151" s="26" t="s">
        <v>312</v>
      </c>
      <c r="E151" s="28"/>
      <c r="F151" s="27" t="s">
        <v>313</v>
      </c>
      <c r="G151" s="27" t="s">
        <v>314</v>
      </c>
      <c r="H151" s="29">
        <v>8200</v>
      </c>
      <c r="I151" s="54" t="s">
        <v>315</v>
      </c>
    </row>
    <row r="152" ht="17.25" spans="1:9">
      <c r="A152" s="27" t="s">
        <v>316</v>
      </c>
      <c r="B152" s="26" t="s">
        <v>289</v>
      </c>
      <c r="C152" s="26" t="s">
        <v>317</v>
      </c>
      <c r="D152" s="26" t="s">
        <v>318</v>
      </c>
      <c r="E152" s="28"/>
      <c r="F152" s="27" t="s">
        <v>319</v>
      </c>
      <c r="G152" s="27" t="s">
        <v>320</v>
      </c>
      <c r="H152" s="29">
        <v>21600</v>
      </c>
      <c r="I152" s="54" t="s">
        <v>321</v>
      </c>
    </row>
    <row r="153" ht="17.25" spans="1:9">
      <c r="A153" s="27" t="s">
        <v>322</v>
      </c>
      <c r="B153" s="26" t="s">
        <v>323</v>
      </c>
      <c r="C153" s="26" t="s">
        <v>290</v>
      </c>
      <c r="D153" s="26" t="s">
        <v>324</v>
      </c>
      <c r="E153" s="28"/>
      <c r="F153" s="27" t="s">
        <v>325</v>
      </c>
      <c r="G153" s="27" t="s">
        <v>326</v>
      </c>
      <c r="H153" s="29">
        <v>9600</v>
      </c>
      <c r="I153" s="54" t="s">
        <v>327</v>
      </c>
    </row>
    <row r="154" ht="17.25" spans="1:9">
      <c r="A154" s="31" t="s">
        <v>328</v>
      </c>
      <c r="B154" s="32" t="s">
        <v>311</v>
      </c>
      <c r="C154" s="32" t="s">
        <v>329</v>
      </c>
      <c r="D154" s="32" t="s">
        <v>330</v>
      </c>
      <c r="E154" s="28"/>
      <c r="F154" s="31" t="s">
        <v>331</v>
      </c>
      <c r="G154" s="31" t="s">
        <v>332</v>
      </c>
      <c r="H154" s="30">
        <v>12900</v>
      </c>
      <c r="I154" s="55" t="s">
        <v>333</v>
      </c>
    </row>
    <row r="155" ht="17.25" spans="1:9">
      <c r="A155" s="31" t="s">
        <v>334</v>
      </c>
      <c r="B155" s="32" t="s">
        <v>290</v>
      </c>
      <c r="C155" s="32" t="s">
        <v>335</v>
      </c>
      <c r="D155" s="32" t="s">
        <v>336</v>
      </c>
      <c r="E155" s="28"/>
      <c r="F155" s="31" t="s">
        <v>337</v>
      </c>
      <c r="G155" s="31" t="s">
        <v>338</v>
      </c>
      <c r="H155" s="30">
        <v>7200</v>
      </c>
      <c r="I155" s="55" t="s">
        <v>339</v>
      </c>
    </row>
    <row r="156" ht="17.25" spans="1:9">
      <c r="A156" s="27" t="s">
        <v>340</v>
      </c>
      <c r="B156" s="26" t="s">
        <v>317</v>
      </c>
      <c r="C156" s="26" t="s">
        <v>335</v>
      </c>
      <c r="D156" s="26" t="s">
        <v>341</v>
      </c>
      <c r="E156" s="28"/>
      <c r="F156" s="27" t="s">
        <v>342</v>
      </c>
      <c r="G156" s="27" t="s">
        <v>343</v>
      </c>
      <c r="H156" s="33" t="s">
        <v>344</v>
      </c>
      <c r="I156" s="54" t="s">
        <v>345</v>
      </c>
    </row>
    <row r="157" ht="17.25" spans="1:9">
      <c r="A157" s="31" t="s">
        <v>346</v>
      </c>
      <c r="B157" s="32" t="s">
        <v>347</v>
      </c>
      <c r="C157" s="32" t="s">
        <v>348</v>
      </c>
      <c r="D157" s="32" t="s">
        <v>349</v>
      </c>
      <c r="E157" s="28"/>
      <c r="F157" s="31" t="s">
        <v>350</v>
      </c>
      <c r="G157" s="31" t="s">
        <v>351</v>
      </c>
      <c r="H157" s="30">
        <v>7200</v>
      </c>
      <c r="I157" s="55" t="s">
        <v>352</v>
      </c>
    </row>
    <row r="158" ht="17.25" spans="1:9">
      <c r="A158" s="27" t="s">
        <v>353</v>
      </c>
      <c r="B158" s="26" t="s">
        <v>347</v>
      </c>
      <c r="C158" s="26" t="s">
        <v>348</v>
      </c>
      <c r="D158" s="26" t="s">
        <v>354</v>
      </c>
      <c r="E158" s="28"/>
      <c r="F158" s="27" t="s">
        <v>355</v>
      </c>
      <c r="G158" s="27" t="s">
        <v>356</v>
      </c>
      <c r="H158" s="29">
        <v>7200</v>
      </c>
      <c r="I158" s="54" t="s">
        <v>357</v>
      </c>
    </row>
    <row r="159" ht="17.25" spans="1:9">
      <c r="A159" s="27" t="s">
        <v>358</v>
      </c>
      <c r="B159" s="26" t="s">
        <v>359</v>
      </c>
      <c r="C159" s="26" t="s">
        <v>360</v>
      </c>
      <c r="D159" s="26" t="s">
        <v>361</v>
      </c>
      <c r="E159" s="28"/>
      <c r="F159" s="27" t="s">
        <v>362</v>
      </c>
      <c r="G159" s="27" t="s">
        <v>363</v>
      </c>
      <c r="H159" s="29">
        <v>8200</v>
      </c>
      <c r="I159" s="54" t="s">
        <v>364</v>
      </c>
    </row>
    <row r="160" ht="17.25" spans="1:9">
      <c r="A160" s="27" t="s">
        <v>365</v>
      </c>
      <c r="B160" s="26" t="s">
        <v>348</v>
      </c>
      <c r="C160" s="26" t="s">
        <v>366</v>
      </c>
      <c r="D160" s="26" t="s">
        <v>367</v>
      </c>
      <c r="E160" s="28"/>
      <c r="F160" s="27" t="s">
        <v>368</v>
      </c>
      <c r="G160" s="27" t="s">
        <v>369</v>
      </c>
      <c r="H160" s="29">
        <v>14400</v>
      </c>
      <c r="I160" s="54" t="s">
        <v>370</v>
      </c>
    </row>
    <row r="161" ht="17.25" spans="1:9">
      <c r="A161" s="31" t="s">
        <v>371</v>
      </c>
      <c r="B161" s="32" t="s">
        <v>348</v>
      </c>
      <c r="C161" s="32" t="s">
        <v>366</v>
      </c>
      <c r="D161" s="32" t="s">
        <v>372</v>
      </c>
      <c r="E161" s="28"/>
      <c r="F161" s="31" t="s">
        <v>373</v>
      </c>
      <c r="G161" s="31" t="s">
        <v>374</v>
      </c>
      <c r="H161" s="30">
        <v>14400</v>
      </c>
      <c r="I161" s="55" t="s">
        <v>375</v>
      </c>
    </row>
    <row r="162" ht="15" spans="1:9">
      <c r="A162" s="28"/>
      <c r="B162" s="28"/>
      <c r="C162" s="28"/>
      <c r="D162" s="28"/>
      <c r="E162" s="28"/>
      <c r="F162" s="34"/>
      <c r="G162" s="28"/>
      <c r="H162" s="34"/>
      <c r="I162" s="34"/>
    </row>
    <row r="163" ht="15" spans="1:9">
      <c r="A163" s="28"/>
      <c r="B163" s="28"/>
      <c r="C163" s="28"/>
      <c r="D163" s="28"/>
      <c r="E163" s="28"/>
      <c r="F163" s="34"/>
      <c r="G163" s="28"/>
      <c r="H163" s="34"/>
      <c r="I163" s="34" t="s">
        <v>376</v>
      </c>
    </row>
    <row r="164" ht="15" spans="1:9">
      <c r="A164" s="28"/>
      <c r="B164" s="28"/>
      <c r="C164" s="28"/>
      <c r="D164" s="28"/>
      <c r="E164" s="28"/>
      <c r="F164" s="34"/>
      <c r="G164" s="28"/>
      <c r="H164" s="34"/>
      <c r="I164" s="34" t="s">
        <v>377</v>
      </c>
    </row>
    <row r="165" ht="15" spans="1:9">
      <c r="A165" s="28"/>
      <c r="B165" s="28"/>
      <c r="C165" s="28"/>
      <c r="D165" s="28"/>
      <c r="E165" s="28"/>
      <c r="F165" s="34"/>
      <c r="G165" s="28"/>
      <c r="H165" s="34"/>
      <c r="I165" s="34" t="s">
        <v>378</v>
      </c>
    </row>
    <row r="166" ht="15" spans="1:9">
      <c r="A166" s="28"/>
      <c r="B166" s="28"/>
      <c r="C166" s="28"/>
      <c r="D166" s="28"/>
      <c r="E166" s="28"/>
      <c r="F166" s="34"/>
      <c r="G166" s="28"/>
      <c r="H166" s="34"/>
      <c r="I166" s="34" t="s">
        <v>379</v>
      </c>
    </row>
    <row r="167" ht="15" spans="1:9">
      <c r="A167" s="28"/>
      <c r="B167" s="28"/>
      <c r="C167" s="28"/>
      <c r="D167" s="28"/>
      <c r="E167" s="28"/>
      <c r="F167" s="34"/>
      <c r="G167" s="28"/>
      <c r="H167" s="34"/>
      <c r="I167" s="34"/>
    </row>
    <row r="168" ht="14.25" spans="1:9">
      <c r="A168" s="35"/>
      <c r="B168" s="35"/>
      <c r="C168" s="35"/>
      <c r="D168" s="35"/>
      <c r="E168" s="35"/>
      <c r="F168" s="35"/>
      <c r="G168" s="35"/>
      <c r="H168" s="35"/>
      <c r="I168" s="35"/>
    </row>
    <row r="169" ht="14.25"/>
    <row r="170" ht="18.75" spans="1:9">
      <c r="A170" s="36" t="s">
        <v>380</v>
      </c>
      <c r="B170" s="37" t="s">
        <v>2</v>
      </c>
      <c r="C170" s="36" t="s">
        <v>3</v>
      </c>
      <c r="D170" s="38" t="s">
        <v>104</v>
      </c>
      <c r="E170" s="36" t="s">
        <v>4</v>
      </c>
      <c r="F170" s="38" t="s">
        <v>8</v>
      </c>
      <c r="G170" s="36" t="s">
        <v>105</v>
      </c>
      <c r="H170" s="38" t="s">
        <v>93</v>
      </c>
      <c r="I170" s="38" t="s">
        <v>106</v>
      </c>
    </row>
    <row r="171" ht="18.75" spans="1:9">
      <c r="A171" s="39" t="s">
        <v>371</v>
      </c>
      <c r="B171" s="40" t="s">
        <v>381</v>
      </c>
      <c r="C171" s="40" t="s">
        <v>382</v>
      </c>
      <c r="D171" s="40" t="s">
        <v>372</v>
      </c>
      <c r="E171" s="41"/>
      <c r="F171" s="39" t="s">
        <v>373</v>
      </c>
      <c r="G171" s="39" t="s">
        <v>374</v>
      </c>
      <c r="H171" s="42" t="s">
        <v>383</v>
      </c>
      <c r="I171" s="56" t="s">
        <v>384</v>
      </c>
    </row>
    <row r="172" ht="18.75" spans="1:9">
      <c r="A172" s="39" t="s">
        <v>385</v>
      </c>
      <c r="B172" s="40" t="s">
        <v>381</v>
      </c>
      <c r="C172" s="40" t="s">
        <v>382</v>
      </c>
      <c r="D172" s="40" t="s">
        <v>386</v>
      </c>
      <c r="E172" s="41"/>
      <c r="F172" s="39" t="s">
        <v>387</v>
      </c>
      <c r="G172" s="39" t="s">
        <v>388</v>
      </c>
      <c r="H172" s="42" t="s">
        <v>389</v>
      </c>
      <c r="I172" s="56" t="s">
        <v>390</v>
      </c>
    </row>
    <row r="173" ht="18.75" spans="1:9">
      <c r="A173" s="39" t="s">
        <v>391</v>
      </c>
      <c r="B173" s="40" t="s">
        <v>392</v>
      </c>
      <c r="C173" s="40" t="s">
        <v>393</v>
      </c>
      <c r="D173" s="40" t="s">
        <v>394</v>
      </c>
      <c r="E173" s="41"/>
      <c r="F173" s="39" t="s">
        <v>395</v>
      </c>
      <c r="G173" s="39" t="s">
        <v>396</v>
      </c>
      <c r="H173" s="42" t="s">
        <v>397</v>
      </c>
      <c r="I173" s="56" t="s">
        <v>398</v>
      </c>
    </row>
    <row r="174" ht="18.75" spans="1:9">
      <c r="A174" s="39" t="s">
        <v>399</v>
      </c>
      <c r="B174" s="40" t="s">
        <v>400</v>
      </c>
      <c r="C174" s="40" t="s">
        <v>401</v>
      </c>
      <c r="D174" s="40" t="s">
        <v>402</v>
      </c>
      <c r="E174" s="41"/>
      <c r="F174" s="39" t="s">
        <v>403</v>
      </c>
      <c r="G174" s="39" t="s">
        <v>404</v>
      </c>
      <c r="H174" s="42" t="s">
        <v>405</v>
      </c>
      <c r="I174" s="56" t="s">
        <v>406</v>
      </c>
    </row>
    <row r="175" ht="18.75" spans="1:9">
      <c r="A175" s="39" t="s">
        <v>407</v>
      </c>
      <c r="B175" s="40" t="s">
        <v>393</v>
      </c>
      <c r="C175" s="40" t="s">
        <v>408</v>
      </c>
      <c r="D175" s="40" t="s">
        <v>409</v>
      </c>
      <c r="E175" s="43" t="s">
        <v>410</v>
      </c>
      <c r="F175" s="39" t="s">
        <v>411</v>
      </c>
      <c r="G175" s="39" t="s">
        <v>412</v>
      </c>
      <c r="H175" s="42" t="s">
        <v>413</v>
      </c>
      <c r="I175" s="56" t="s">
        <v>414</v>
      </c>
    </row>
    <row r="176" ht="18.75" spans="1:9">
      <c r="A176" s="39" t="s">
        <v>415</v>
      </c>
      <c r="B176" s="40" t="s">
        <v>401</v>
      </c>
      <c r="C176" s="40" t="s">
        <v>408</v>
      </c>
      <c r="D176" s="40" t="s">
        <v>416</v>
      </c>
      <c r="E176" s="41"/>
      <c r="F176" s="39" t="s">
        <v>417</v>
      </c>
      <c r="G176" s="39" t="s">
        <v>418</v>
      </c>
      <c r="H176" s="42" t="s">
        <v>419</v>
      </c>
      <c r="I176" s="56" t="s">
        <v>420</v>
      </c>
    </row>
    <row r="177" ht="18.75" spans="1:9">
      <c r="A177" s="39">
        <v>1351703</v>
      </c>
      <c r="B177" s="40" t="s">
        <v>401</v>
      </c>
      <c r="C177" s="40" t="s">
        <v>421</v>
      </c>
      <c r="D177" s="40" t="s">
        <v>422</v>
      </c>
      <c r="E177" s="41"/>
      <c r="F177" s="39" t="s">
        <v>423</v>
      </c>
      <c r="G177" s="39" t="s">
        <v>424</v>
      </c>
      <c r="H177" s="42" t="s">
        <v>383</v>
      </c>
      <c r="I177" s="56" t="s">
        <v>425</v>
      </c>
    </row>
    <row r="178" ht="15" spans="9:9">
      <c r="I178" s="34" t="s">
        <v>426</v>
      </c>
    </row>
    <row r="179" ht="15" spans="9:9">
      <c r="I179" s="34" t="s">
        <v>427</v>
      </c>
    </row>
    <row r="181" s="1" customFormat="1" ht="15" spans="1:9">
      <c r="A181" s="17" t="s">
        <v>154</v>
      </c>
      <c r="B181" s="13"/>
      <c r="C181" s="13"/>
      <c r="D181" s="12"/>
      <c r="E181" s="12"/>
      <c r="F181" s="12"/>
      <c r="G181" s="12"/>
      <c r="H181" s="14" t="s">
        <v>428</v>
      </c>
      <c r="I181" s="19">
        <v>300000</v>
      </c>
    </row>
    <row r="182" ht="14.25" spans="1:9">
      <c r="A182" s="44" t="s">
        <v>429</v>
      </c>
      <c r="B182" s="45" t="s">
        <v>430</v>
      </c>
      <c r="C182" s="45" t="s">
        <v>431</v>
      </c>
      <c r="D182" s="46" t="s">
        <v>432</v>
      </c>
      <c r="E182" s="47"/>
      <c r="F182" s="44" t="s">
        <v>433</v>
      </c>
      <c r="G182" s="44" t="s">
        <v>434</v>
      </c>
      <c r="H182" s="48">
        <v>7200</v>
      </c>
      <c r="I182" s="48">
        <f>I177+I181-H182</f>
        <v>293000</v>
      </c>
    </row>
    <row r="183" ht="14.25" spans="1:9">
      <c r="A183" s="49" t="s">
        <v>435</v>
      </c>
      <c r="B183" s="50" t="s">
        <v>436</v>
      </c>
      <c r="C183" s="50" t="s">
        <v>437</v>
      </c>
      <c r="D183" s="51" t="s">
        <v>438</v>
      </c>
      <c r="E183" s="47"/>
      <c r="F183" s="49" t="s">
        <v>439</v>
      </c>
      <c r="G183" s="49" t="s">
        <v>440</v>
      </c>
      <c r="H183" s="52">
        <v>6400</v>
      </c>
      <c r="I183" s="52">
        <f>I182-H183</f>
        <v>286600</v>
      </c>
    </row>
    <row r="184" ht="14.25" spans="1:9">
      <c r="A184" s="49" t="s">
        <v>441</v>
      </c>
      <c r="B184" s="50" t="s">
        <v>430</v>
      </c>
      <c r="C184" s="50" t="s">
        <v>431</v>
      </c>
      <c r="D184" s="51" t="s">
        <v>442</v>
      </c>
      <c r="E184" s="47"/>
      <c r="F184" s="49" t="s">
        <v>443</v>
      </c>
      <c r="G184" s="49" t="s">
        <v>444</v>
      </c>
      <c r="H184" s="52">
        <v>8600</v>
      </c>
      <c r="I184" s="52">
        <f t="shared" ref="I184:I196" si="5">I183-H184</f>
        <v>278000</v>
      </c>
    </row>
    <row r="185" ht="14.25" spans="1:9">
      <c r="A185" s="49" t="s">
        <v>445</v>
      </c>
      <c r="B185" s="50" t="s">
        <v>437</v>
      </c>
      <c r="C185" s="50" t="s">
        <v>431</v>
      </c>
      <c r="D185" s="51" t="s">
        <v>446</v>
      </c>
      <c r="E185" s="47"/>
      <c r="F185" s="49" t="s">
        <v>447</v>
      </c>
      <c r="G185" s="49" t="s">
        <v>448</v>
      </c>
      <c r="H185" s="52">
        <v>8600</v>
      </c>
      <c r="I185" s="52">
        <f t="shared" si="5"/>
        <v>269400</v>
      </c>
    </row>
    <row r="186" ht="14.25" spans="1:9">
      <c r="A186" s="49" t="s">
        <v>449</v>
      </c>
      <c r="B186" s="50" t="s">
        <v>437</v>
      </c>
      <c r="C186" s="50" t="s">
        <v>450</v>
      </c>
      <c r="D186" s="51" t="s">
        <v>451</v>
      </c>
      <c r="E186" s="47"/>
      <c r="F186" s="49" t="s">
        <v>452</v>
      </c>
      <c r="G186" s="49" t="s">
        <v>453</v>
      </c>
      <c r="H186" s="52">
        <v>7200</v>
      </c>
      <c r="I186" s="52">
        <f t="shared" si="5"/>
        <v>262200</v>
      </c>
    </row>
    <row r="187" ht="14.25" spans="1:9">
      <c r="A187" s="44" t="s">
        <v>454</v>
      </c>
      <c r="B187" s="45" t="s">
        <v>455</v>
      </c>
      <c r="C187" s="45" t="s">
        <v>430</v>
      </c>
      <c r="D187" s="46" t="s">
        <v>456</v>
      </c>
      <c r="E187" s="47"/>
      <c r="F187" s="44" t="s">
        <v>457</v>
      </c>
      <c r="G187" s="44" t="s">
        <v>458</v>
      </c>
      <c r="H187" s="48">
        <v>7200</v>
      </c>
      <c r="I187" s="52">
        <f t="shared" si="5"/>
        <v>255000</v>
      </c>
    </row>
    <row r="188" ht="14.25" spans="1:9">
      <c r="A188" s="49" t="s">
        <v>459</v>
      </c>
      <c r="B188" s="50" t="s">
        <v>437</v>
      </c>
      <c r="C188" s="50" t="s">
        <v>431</v>
      </c>
      <c r="D188" s="51" t="s">
        <v>460</v>
      </c>
      <c r="E188" s="47"/>
      <c r="F188" s="49" t="s">
        <v>461</v>
      </c>
      <c r="G188" s="49" t="s">
        <v>462</v>
      </c>
      <c r="H188" s="52">
        <v>4100</v>
      </c>
      <c r="I188" s="52">
        <f t="shared" si="5"/>
        <v>250900</v>
      </c>
    </row>
    <row r="189" ht="14.25" spans="1:9">
      <c r="A189" s="44" t="s">
        <v>463</v>
      </c>
      <c r="B189" s="45" t="s">
        <v>455</v>
      </c>
      <c r="C189" s="45" t="s">
        <v>431</v>
      </c>
      <c r="D189" s="53" t="s">
        <v>464</v>
      </c>
      <c r="E189" s="47"/>
      <c r="F189" s="44" t="s">
        <v>465</v>
      </c>
      <c r="G189" s="44" t="s">
        <v>466</v>
      </c>
      <c r="H189" s="48">
        <v>51200</v>
      </c>
      <c r="I189" s="52">
        <f t="shared" si="5"/>
        <v>199700</v>
      </c>
    </row>
    <row r="190" ht="14.25" spans="1:9">
      <c r="A190" s="49" t="s">
        <v>467</v>
      </c>
      <c r="B190" s="50" t="s">
        <v>431</v>
      </c>
      <c r="C190" s="50" t="s">
        <v>450</v>
      </c>
      <c r="D190" s="51" t="s">
        <v>468</v>
      </c>
      <c r="E190" s="47"/>
      <c r="F190" s="49" t="s">
        <v>469</v>
      </c>
      <c r="G190" s="49" t="s">
        <v>470</v>
      </c>
      <c r="H190" s="52">
        <v>3600</v>
      </c>
      <c r="I190" s="52">
        <f t="shared" si="5"/>
        <v>196100</v>
      </c>
    </row>
    <row r="191" ht="14.25" spans="1:9">
      <c r="A191" s="44" t="s">
        <v>471</v>
      </c>
      <c r="B191" s="45" t="s">
        <v>472</v>
      </c>
      <c r="C191" s="45" t="s">
        <v>473</v>
      </c>
      <c r="D191" s="46" t="s">
        <v>474</v>
      </c>
      <c r="E191" s="47"/>
      <c r="F191" s="44" t="s">
        <v>475</v>
      </c>
      <c r="G191" s="44" t="s">
        <v>476</v>
      </c>
      <c r="H191" s="48">
        <v>14400</v>
      </c>
      <c r="I191" s="52">
        <f t="shared" si="5"/>
        <v>181700</v>
      </c>
    </row>
    <row r="192" ht="14.25" spans="1:9">
      <c r="A192" s="44" t="s">
        <v>477</v>
      </c>
      <c r="B192" s="45" t="s">
        <v>472</v>
      </c>
      <c r="C192" s="45" t="s">
        <v>478</v>
      </c>
      <c r="D192" s="46" t="s">
        <v>479</v>
      </c>
      <c r="E192" s="47"/>
      <c r="F192" s="44" t="s">
        <v>480</v>
      </c>
      <c r="G192" s="44" t="s">
        <v>481</v>
      </c>
      <c r="H192" s="48">
        <v>3200</v>
      </c>
      <c r="I192" s="52">
        <f t="shared" si="5"/>
        <v>178500</v>
      </c>
    </row>
    <row r="193" ht="14.25" spans="1:9">
      <c r="A193" s="44" t="s">
        <v>482</v>
      </c>
      <c r="B193" s="45" t="s">
        <v>478</v>
      </c>
      <c r="C193" s="45" t="s">
        <v>473</v>
      </c>
      <c r="D193" s="46" t="s">
        <v>483</v>
      </c>
      <c r="E193" s="47"/>
      <c r="F193" s="44" t="s">
        <v>484</v>
      </c>
      <c r="G193" s="44" t="s">
        <v>485</v>
      </c>
      <c r="H193" s="48">
        <v>4300</v>
      </c>
      <c r="I193" s="52">
        <f t="shared" si="5"/>
        <v>174200</v>
      </c>
    </row>
    <row r="194" ht="14.25" spans="1:9">
      <c r="A194" s="49" t="s">
        <v>486</v>
      </c>
      <c r="B194" s="50" t="s">
        <v>473</v>
      </c>
      <c r="C194" s="50" t="s">
        <v>487</v>
      </c>
      <c r="D194" s="51" t="s">
        <v>488</v>
      </c>
      <c r="E194" s="47"/>
      <c r="F194" s="49" t="s">
        <v>489</v>
      </c>
      <c r="G194" s="49" t="s">
        <v>490</v>
      </c>
      <c r="H194" s="57">
        <v>18300</v>
      </c>
      <c r="I194" s="52">
        <f t="shared" si="5"/>
        <v>155900</v>
      </c>
    </row>
    <row r="195" ht="14.25" spans="1:9">
      <c r="A195" s="49" t="s">
        <v>491</v>
      </c>
      <c r="B195" s="50" t="s">
        <v>473</v>
      </c>
      <c r="C195" s="50" t="s">
        <v>492</v>
      </c>
      <c r="D195" s="51" t="s">
        <v>493</v>
      </c>
      <c r="E195" s="47"/>
      <c r="F195" s="49" t="s">
        <v>494</v>
      </c>
      <c r="G195" s="49" t="s">
        <v>495</v>
      </c>
      <c r="H195" s="52">
        <v>9600</v>
      </c>
      <c r="I195" s="52">
        <f t="shared" si="5"/>
        <v>146300</v>
      </c>
    </row>
    <row r="196" ht="14.25" spans="1:9">
      <c r="A196" s="49">
        <v>1360395</v>
      </c>
      <c r="B196" s="50" t="s">
        <v>496</v>
      </c>
      <c r="C196" s="50" t="s">
        <v>487</v>
      </c>
      <c r="D196" s="51" t="s">
        <v>497</v>
      </c>
      <c r="E196" s="47"/>
      <c r="F196" s="49" t="s">
        <v>498</v>
      </c>
      <c r="G196" s="49" t="s">
        <v>499</v>
      </c>
      <c r="H196" s="52">
        <v>25600</v>
      </c>
      <c r="I196" s="52">
        <f t="shared" si="5"/>
        <v>120700</v>
      </c>
    </row>
    <row r="197" spans="9:9">
      <c r="I197" s="1" t="s">
        <v>500</v>
      </c>
    </row>
    <row r="198" spans="9:9">
      <c r="I198" s="1" t="s">
        <v>501</v>
      </c>
    </row>
    <row r="199" s="1" customFormat="1" ht="15" spans="1:9">
      <c r="A199" s="17" t="s">
        <v>154</v>
      </c>
      <c r="B199" s="13"/>
      <c r="C199" s="13"/>
      <c r="D199" s="12"/>
      <c r="E199" s="12"/>
      <c r="F199" s="12"/>
      <c r="G199" s="12"/>
      <c r="H199" s="14" t="s">
        <v>502</v>
      </c>
      <c r="I199" s="19">
        <v>300000</v>
      </c>
    </row>
    <row r="200" ht="18.75" spans="1:15">
      <c r="A200" s="58">
        <v>1345149</v>
      </c>
      <c r="B200" s="59" t="s">
        <v>503</v>
      </c>
      <c r="C200" s="59" t="s">
        <v>504</v>
      </c>
      <c r="D200" s="59" t="s">
        <v>505</v>
      </c>
      <c r="E200" s="41"/>
      <c r="F200" s="43" t="s">
        <v>506</v>
      </c>
      <c r="G200" s="43" t="s">
        <v>507</v>
      </c>
      <c r="H200" s="60">
        <v>7200</v>
      </c>
      <c r="I200" s="60">
        <v>413500</v>
      </c>
      <c r="N200" s="76"/>
      <c r="O200" s="76"/>
    </row>
    <row r="201" ht="18.75" spans="1:15">
      <c r="A201" s="58">
        <v>1374228</v>
      </c>
      <c r="B201" s="59" t="s">
        <v>504</v>
      </c>
      <c r="C201" s="59" t="s">
        <v>508</v>
      </c>
      <c r="D201" s="59" t="s">
        <v>509</v>
      </c>
      <c r="E201" s="41"/>
      <c r="F201" s="43" t="s">
        <v>510</v>
      </c>
      <c r="G201" s="43" t="s">
        <v>511</v>
      </c>
      <c r="H201" s="60">
        <v>32100</v>
      </c>
      <c r="I201" s="60">
        <f>I200-H201</f>
        <v>381400</v>
      </c>
      <c r="N201" s="76"/>
      <c r="O201" s="76"/>
    </row>
    <row r="202" ht="18.75" spans="1:15">
      <c r="A202" s="58">
        <v>1374814</v>
      </c>
      <c r="B202" s="59" t="s">
        <v>504</v>
      </c>
      <c r="C202" s="59" t="s">
        <v>512</v>
      </c>
      <c r="D202" s="59" t="s">
        <v>513</v>
      </c>
      <c r="E202" s="41"/>
      <c r="F202" s="43" t="s">
        <v>514</v>
      </c>
      <c r="G202" s="43" t="s">
        <v>515</v>
      </c>
      <c r="H202" s="60">
        <v>27000</v>
      </c>
      <c r="I202" s="60">
        <f t="shared" ref="I202:I220" si="6">I201-H202</f>
        <v>354400</v>
      </c>
      <c r="N202" s="76"/>
      <c r="O202" s="76"/>
    </row>
    <row r="203" ht="18.75" spans="1:15">
      <c r="A203" s="58">
        <v>1374601</v>
      </c>
      <c r="B203" s="59" t="s">
        <v>504</v>
      </c>
      <c r="C203" s="59" t="s">
        <v>516</v>
      </c>
      <c r="D203" s="59" t="s">
        <v>517</v>
      </c>
      <c r="E203" s="41"/>
      <c r="F203" s="43" t="s">
        <v>518</v>
      </c>
      <c r="G203" s="43" t="s">
        <v>519</v>
      </c>
      <c r="H203" s="60">
        <v>4600</v>
      </c>
      <c r="I203" s="60">
        <f t="shared" si="6"/>
        <v>349800</v>
      </c>
      <c r="N203" s="76"/>
      <c r="O203" s="76"/>
    </row>
    <row r="204" ht="18.75" spans="1:15">
      <c r="A204" s="61">
        <v>1375230</v>
      </c>
      <c r="B204" s="62" t="s">
        <v>516</v>
      </c>
      <c r="C204" s="62" t="s">
        <v>508</v>
      </c>
      <c r="D204" s="62" t="s">
        <v>520</v>
      </c>
      <c r="E204" s="41"/>
      <c r="F204" s="63" t="s">
        <v>521</v>
      </c>
      <c r="G204" s="63" t="s">
        <v>522</v>
      </c>
      <c r="H204" s="64">
        <v>21400</v>
      </c>
      <c r="I204" s="60">
        <f t="shared" si="6"/>
        <v>328400</v>
      </c>
      <c r="N204" s="76"/>
      <c r="O204" s="76"/>
    </row>
    <row r="205" ht="18.75" spans="1:15">
      <c r="A205" s="58">
        <v>1376027</v>
      </c>
      <c r="B205" s="59" t="s">
        <v>504</v>
      </c>
      <c r="C205" s="59" t="s">
        <v>516</v>
      </c>
      <c r="D205" s="59" t="s">
        <v>523</v>
      </c>
      <c r="E205" s="41"/>
      <c r="F205" s="43" t="s">
        <v>524</v>
      </c>
      <c r="G205" s="43" t="s">
        <v>525</v>
      </c>
      <c r="H205" s="60">
        <v>10700</v>
      </c>
      <c r="I205" s="60">
        <f t="shared" si="6"/>
        <v>317700</v>
      </c>
      <c r="N205" s="76"/>
      <c r="O205" s="76"/>
    </row>
    <row r="206" ht="18.75" spans="1:15">
      <c r="A206" s="58">
        <v>1376066</v>
      </c>
      <c r="B206" s="59" t="s">
        <v>504</v>
      </c>
      <c r="C206" s="59" t="s">
        <v>516</v>
      </c>
      <c r="D206" s="59" t="s">
        <v>526</v>
      </c>
      <c r="E206" s="41"/>
      <c r="F206" s="43" t="s">
        <v>527</v>
      </c>
      <c r="G206" s="43" t="s">
        <v>528</v>
      </c>
      <c r="H206" s="60">
        <v>4500</v>
      </c>
      <c r="I206" s="60">
        <f t="shared" si="6"/>
        <v>313200</v>
      </c>
      <c r="N206" s="76"/>
      <c r="O206" s="76"/>
    </row>
    <row r="207" ht="18.75" spans="1:15">
      <c r="A207" s="58">
        <v>1376025</v>
      </c>
      <c r="B207" s="59" t="s">
        <v>504</v>
      </c>
      <c r="C207" s="59" t="s">
        <v>516</v>
      </c>
      <c r="D207" s="59" t="s">
        <v>529</v>
      </c>
      <c r="E207" s="41"/>
      <c r="F207" s="43" t="s">
        <v>530</v>
      </c>
      <c r="G207" s="43" t="s">
        <v>531</v>
      </c>
      <c r="H207" s="60">
        <v>10700</v>
      </c>
      <c r="I207" s="60">
        <f t="shared" si="6"/>
        <v>302500</v>
      </c>
      <c r="N207" s="76"/>
      <c r="O207" s="76"/>
    </row>
    <row r="208" ht="18.75" spans="1:15">
      <c r="A208" s="58">
        <v>1361189</v>
      </c>
      <c r="B208" s="59" t="s">
        <v>516</v>
      </c>
      <c r="C208" s="59" t="s">
        <v>532</v>
      </c>
      <c r="D208" s="59" t="s">
        <v>533</v>
      </c>
      <c r="E208" s="41"/>
      <c r="F208" s="43" t="s">
        <v>534</v>
      </c>
      <c r="G208" s="43" t="s">
        <v>535</v>
      </c>
      <c r="H208" s="60">
        <v>4600</v>
      </c>
      <c r="I208" s="60">
        <f t="shared" si="6"/>
        <v>297900</v>
      </c>
      <c r="N208" s="76"/>
      <c r="O208" s="76"/>
    </row>
    <row r="209" ht="18.75" spans="1:15">
      <c r="A209" s="58">
        <v>1363566</v>
      </c>
      <c r="B209" s="59" t="s">
        <v>516</v>
      </c>
      <c r="C209" s="59" t="s">
        <v>508</v>
      </c>
      <c r="D209" s="59" t="s">
        <v>536</v>
      </c>
      <c r="E209" s="41"/>
      <c r="F209" s="43" t="s">
        <v>537</v>
      </c>
      <c r="G209" s="43" t="s">
        <v>538</v>
      </c>
      <c r="H209" s="60">
        <v>9000</v>
      </c>
      <c r="I209" s="60">
        <f t="shared" si="6"/>
        <v>288900</v>
      </c>
      <c r="N209" s="76"/>
      <c r="O209" s="76"/>
    </row>
    <row r="210" ht="18.75" spans="1:15">
      <c r="A210" s="58">
        <v>1376282</v>
      </c>
      <c r="B210" s="59" t="s">
        <v>516</v>
      </c>
      <c r="C210" s="59" t="s">
        <v>508</v>
      </c>
      <c r="D210" s="59" t="s">
        <v>539</v>
      </c>
      <c r="E210" s="41"/>
      <c r="F210" s="43" t="s">
        <v>540</v>
      </c>
      <c r="G210" s="43" t="s">
        <v>541</v>
      </c>
      <c r="H210" s="60">
        <v>42800</v>
      </c>
      <c r="I210" s="60">
        <f t="shared" si="6"/>
        <v>246100</v>
      </c>
      <c r="N210" s="76"/>
      <c r="O210" s="76"/>
    </row>
    <row r="211" ht="18.75" spans="1:15">
      <c r="A211" s="58">
        <v>1376180</v>
      </c>
      <c r="B211" s="59" t="s">
        <v>542</v>
      </c>
      <c r="C211" s="59" t="s">
        <v>512</v>
      </c>
      <c r="D211" s="59" t="s">
        <v>543</v>
      </c>
      <c r="E211" s="41"/>
      <c r="F211" s="43" t="s">
        <v>544</v>
      </c>
      <c r="G211" s="43" t="s">
        <v>545</v>
      </c>
      <c r="H211" s="60">
        <v>23000</v>
      </c>
      <c r="I211" s="60">
        <f t="shared" si="6"/>
        <v>223100</v>
      </c>
      <c r="N211" s="76"/>
      <c r="O211" s="76"/>
    </row>
    <row r="212" ht="18.75" spans="1:15">
      <c r="A212" s="61">
        <v>1376642</v>
      </c>
      <c r="B212" s="62" t="s">
        <v>532</v>
      </c>
      <c r="C212" s="62" t="s">
        <v>508</v>
      </c>
      <c r="D212" s="62" t="s">
        <v>546</v>
      </c>
      <c r="E212" s="41"/>
      <c r="F212" s="63" t="s">
        <v>547</v>
      </c>
      <c r="G212" s="63" t="s">
        <v>548</v>
      </c>
      <c r="H212" s="64">
        <v>21400</v>
      </c>
      <c r="I212" s="60">
        <f t="shared" si="6"/>
        <v>201700</v>
      </c>
      <c r="N212" s="76"/>
      <c r="O212" s="76"/>
    </row>
    <row r="213" ht="18.75" spans="1:15">
      <c r="A213" s="58">
        <v>1371683</v>
      </c>
      <c r="B213" s="59" t="s">
        <v>508</v>
      </c>
      <c r="C213" s="59" t="s">
        <v>542</v>
      </c>
      <c r="D213" s="59" t="s">
        <v>549</v>
      </c>
      <c r="E213" s="41"/>
      <c r="F213" s="43" t="s">
        <v>550</v>
      </c>
      <c r="G213" s="43" t="s">
        <v>551</v>
      </c>
      <c r="H213" s="60">
        <v>9200</v>
      </c>
      <c r="I213" s="60">
        <f t="shared" si="6"/>
        <v>192500</v>
      </c>
      <c r="N213" s="76"/>
      <c r="O213" s="76"/>
    </row>
    <row r="214" ht="18.75" spans="1:15">
      <c r="A214" s="61">
        <v>1376736</v>
      </c>
      <c r="B214" s="62" t="s">
        <v>532</v>
      </c>
      <c r="C214" s="62" t="s">
        <v>552</v>
      </c>
      <c r="D214" s="62" t="s">
        <v>553</v>
      </c>
      <c r="E214" s="41"/>
      <c r="F214" s="63" t="s">
        <v>554</v>
      </c>
      <c r="G214" s="63" t="s">
        <v>555</v>
      </c>
      <c r="H214" s="64">
        <v>21400</v>
      </c>
      <c r="I214" s="60">
        <f t="shared" si="6"/>
        <v>171100</v>
      </c>
      <c r="N214" s="76"/>
      <c r="O214" s="76"/>
    </row>
    <row r="215" ht="18.75" spans="1:15">
      <c r="A215" s="58">
        <v>1375621</v>
      </c>
      <c r="B215" s="59" t="s">
        <v>552</v>
      </c>
      <c r="C215" s="59" t="s">
        <v>556</v>
      </c>
      <c r="D215" s="59" t="s">
        <v>557</v>
      </c>
      <c r="E215" s="41"/>
      <c r="F215" s="43" t="s">
        <v>558</v>
      </c>
      <c r="G215" s="43" t="s">
        <v>559</v>
      </c>
      <c r="H215" s="60">
        <v>13800</v>
      </c>
      <c r="I215" s="60">
        <f t="shared" si="6"/>
        <v>157300</v>
      </c>
      <c r="N215" s="76"/>
      <c r="O215" s="76"/>
    </row>
    <row r="216" ht="18.75" spans="1:15">
      <c r="A216" s="58">
        <v>1376221</v>
      </c>
      <c r="B216" s="59" t="s">
        <v>556</v>
      </c>
      <c r="C216" s="59" t="s">
        <v>560</v>
      </c>
      <c r="D216" s="59" t="s">
        <v>561</v>
      </c>
      <c r="E216" s="41"/>
      <c r="F216" s="43" t="s">
        <v>562</v>
      </c>
      <c r="G216" s="43" t="s">
        <v>563</v>
      </c>
      <c r="H216" s="60">
        <v>32100</v>
      </c>
      <c r="I216" s="60">
        <f t="shared" si="6"/>
        <v>125200</v>
      </c>
      <c r="N216" s="76"/>
      <c r="O216" s="76"/>
    </row>
    <row r="217" ht="18.75" spans="1:15">
      <c r="A217" s="61">
        <v>1377923</v>
      </c>
      <c r="B217" s="62" t="s">
        <v>512</v>
      </c>
      <c r="C217" s="62" t="s">
        <v>564</v>
      </c>
      <c r="D217" s="62" t="s">
        <v>565</v>
      </c>
      <c r="E217" s="41"/>
      <c r="F217" s="63" t="s">
        <v>566</v>
      </c>
      <c r="G217" s="63" t="s">
        <v>567</v>
      </c>
      <c r="H217" s="64">
        <v>13500</v>
      </c>
      <c r="I217" s="60">
        <f t="shared" si="6"/>
        <v>111700</v>
      </c>
      <c r="N217" s="76"/>
      <c r="O217" s="76"/>
    </row>
    <row r="218" ht="18.75" spans="1:15">
      <c r="A218" s="58">
        <v>1380378</v>
      </c>
      <c r="B218" s="59" t="s">
        <v>568</v>
      </c>
      <c r="C218" s="59" t="s">
        <v>569</v>
      </c>
      <c r="D218" s="59" t="s">
        <v>570</v>
      </c>
      <c r="E218" s="41"/>
      <c r="F218" s="43" t="s">
        <v>571</v>
      </c>
      <c r="G218" s="43" t="s">
        <v>572</v>
      </c>
      <c r="H218" s="60">
        <v>10800</v>
      </c>
      <c r="I218" s="60">
        <f t="shared" si="6"/>
        <v>100900</v>
      </c>
      <c r="N218" s="76"/>
      <c r="O218" s="76"/>
    </row>
    <row r="219" ht="18.75" spans="1:15">
      <c r="A219" s="61">
        <v>1380231</v>
      </c>
      <c r="B219" s="62" t="s">
        <v>573</v>
      </c>
      <c r="C219" s="62" t="s">
        <v>574</v>
      </c>
      <c r="D219" s="62" t="s">
        <v>575</v>
      </c>
      <c r="E219" s="41"/>
      <c r="F219" s="63" t="s">
        <v>576</v>
      </c>
      <c r="G219" s="63" t="s">
        <v>577</v>
      </c>
      <c r="H219" s="64">
        <v>21400</v>
      </c>
      <c r="I219" s="60">
        <f t="shared" si="6"/>
        <v>79500</v>
      </c>
      <c r="N219" s="76"/>
      <c r="O219" s="76"/>
    </row>
    <row r="220" ht="18.75" spans="1:15">
      <c r="A220" s="61">
        <v>1376915</v>
      </c>
      <c r="B220" s="62" t="s">
        <v>578</v>
      </c>
      <c r="C220" s="62" t="s">
        <v>579</v>
      </c>
      <c r="D220" s="62" t="s">
        <v>580</v>
      </c>
      <c r="E220" s="41"/>
      <c r="F220" s="63" t="s">
        <v>581</v>
      </c>
      <c r="G220" s="63" t="s">
        <v>582</v>
      </c>
      <c r="H220" s="64">
        <v>31500</v>
      </c>
      <c r="I220" s="60">
        <f t="shared" si="6"/>
        <v>48000</v>
      </c>
      <c r="N220" s="76"/>
      <c r="O220" s="76"/>
    </row>
    <row r="221" spans="8:15">
      <c r="H221" s="1">
        <f>SUM(H200:H220)</f>
        <v>372700</v>
      </c>
      <c r="I221" s="1" t="s">
        <v>583</v>
      </c>
      <c r="N221" s="76"/>
      <c r="O221" s="76"/>
    </row>
    <row r="222" spans="9:15">
      <c r="I222" s="1" t="s">
        <v>584</v>
      </c>
      <c r="N222" s="76"/>
      <c r="O222" s="76"/>
    </row>
    <row r="223" spans="9:15">
      <c r="I223" s="1" t="s">
        <v>585</v>
      </c>
      <c r="N223" s="76"/>
      <c r="O223" s="76"/>
    </row>
    <row r="224" spans="9:15">
      <c r="I224" s="1" t="s">
        <v>586</v>
      </c>
      <c r="N224" s="76"/>
      <c r="O224" s="76"/>
    </row>
    <row r="225" spans="14:15">
      <c r="N225" s="76"/>
      <c r="O225" s="76"/>
    </row>
    <row r="226" s="1" customFormat="1" ht="15" spans="1:15">
      <c r="A226" s="17" t="s">
        <v>154</v>
      </c>
      <c r="B226" s="13"/>
      <c r="C226" s="13"/>
      <c r="D226" s="12"/>
      <c r="E226" s="12"/>
      <c r="F226" s="12"/>
      <c r="G226" s="12"/>
      <c r="H226" s="14" t="s">
        <v>587</v>
      </c>
      <c r="I226" s="19">
        <v>300000</v>
      </c>
      <c r="N226" s="76"/>
      <c r="O226" s="76"/>
    </row>
    <row r="227" ht="17.25" spans="1:15">
      <c r="A227" s="65">
        <v>1380872</v>
      </c>
      <c r="B227" s="66" t="s">
        <v>588</v>
      </c>
      <c r="C227" s="66" t="s">
        <v>589</v>
      </c>
      <c r="D227" s="66" t="s">
        <v>590</v>
      </c>
      <c r="E227" s="28"/>
      <c r="F227" s="67" t="s">
        <v>591</v>
      </c>
      <c r="G227" s="67" t="s">
        <v>592</v>
      </c>
      <c r="H227" s="68">
        <v>13800</v>
      </c>
      <c r="I227" s="77">
        <f>I220+I226-H227</f>
        <v>334200</v>
      </c>
      <c r="N227" s="76"/>
      <c r="O227" s="76"/>
    </row>
    <row r="228" ht="17.25" spans="1:15">
      <c r="A228" s="65">
        <v>1376324</v>
      </c>
      <c r="B228" s="66" t="s">
        <v>593</v>
      </c>
      <c r="C228" s="66" t="s">
        <v>594</v>
      </c>
      <c r="D228" s="66" t="s">
        <v>595</v>
      </c>
      <c r="E228" s="28"/>
      <c r="F228" s="67" t="s">
        <v>596</v>
      </c>
      <c r="G228" s="67" t="s">
        <v>597</v>
      </c>
      <c r="H228" s="68">
        <v>4500</v>
      </c>
      <c r="I228" s="77">
        <f>I227-H228</f>
        <v>329700</v>
      </c>
      <c r="N228" s="76"/>
      <c r="O228" s="76"/>
    </row>
    <row r="229" ht="17.25" spans="1:15">
      <c r="A229" s="65">
        <v>1370528</v>
      </c>
      <c r="B229" s="66" t="s">
        <v>598</v>
      </c>
      <c r="C229" s="66" t="s">
        <v>599</v>
      </c>
      <c r="D229" s="66" t="s">
        <v>600</v>
      </c>
      <c r="E229" s="28"/>
      <c r="F229" s="67" t="s">
        <v>601</v>
      </c>
      <c r="G229" s="67" t="s">
        <v>602</v>
      </c>
      <c r="H229" s="68">
        <v>22500</v>
      </c>
      <c r="I229" s="77">
        <f>I228-H229</f>
        <v>307200</v>
      </c>
      <c r="N229" s="76"/>
      <c r="O229" s="76"/>
    </row>
    <row r="230" ht="17.25" spans="1:15">
      <c r="A230" s="69">
        <v>1384012</v>
      </c>
      <c r="B230" s="70" t="s">
        <v>603</v>
      </c>
      <c r="C230" s="70" t="s">
        <v>604</v>
      </c>
      <c r="D230" s="70" t="s">
        <v>605</v>
      </c>
      <c r="E230" s="28"/>
      <c r="F230" s="71" t="s">
        <v>606</v>
      </c>
      <c r="G230" s="71" t="s">
        <v>607</v>
      </c>
      <c r="H230" s="72">
        <v>9200</v>
      </c>
      <c r="I230" s="77">
        <f t="shared" ref="I230:I252" si="7">I229-H230</f>
        <v>298000</v>
      </c>
      <c r="N230" s="76"/>
      <c r="O230" s="76"/>
    </row>
    <row r="231" ht="17.25" spans="1:15">
      <c r="A231" s="65">
        <v>1391563</v>
      </c>
      <c r="B231" s="66" t="s">
        <v>608</v>
      </c>
      <c r="C231" s="66" t="s">
        <v>609</v>
      </c>
      <c r="D231" s="66" t="s">
        <v>610</v>
      </c>
      <c r="E231" s="28"/>
      <c r="F231" s="67" t="s">
        <v>611</v>
      </c>
      <c r="G231" s="67" t="s">
        <v>612</v>
      </c>
      <c r="H231" s="68">
        <v>9200</v>
      </c>
      <c r="I231" s="77">
        <f t="shared" si="7"/>
        <v>288800</v>
      </c>
      <c r="N231" s="76"/>
      <c r="O231" s="76"/>
    </row>
    <row r="232" ht="17.25" spans="1:15">
      <c r="A232" s="65">
        <v>1382234</v>
      </c>
      <c r="B232" s="66" t="s">
        <v>608</v>
      </c>
      <c r="C232" s="66" t="s">
        <v>613</v>
      </c>
      <c r="D232" s="66" t="s">
        <v>614</v>
      </c>
      <c r="E232" s="28"/>
      <c r="F232" s="67" t="s">
        <v>615</v>
      </c>
      <c r="G232" s="67" t="s">
        <v>616</v>
      </c>
      <c r="H232" s="68">
        <v>4500</v>
      </c>
      <c r="I232" s="77">
        <f t="shared" si="7"/>
        <v>284300</v>
      </c>
      <c r="N232" s="76"/>
      <c r="O232" s="76"/>
    </row>
    <row r="233" ht="17.25" spans="1:15">
      <c r="A233" s="65">
        <v>1396536</v>
      </c>
      <c r="B233" s="66" t="s">
        <v>617</v>
      </c>
      <c r="C233" s="66" t="s">
        <v>618</v>
      </c>
      <c r="D233" s="66" t="s">
        <v>619</v>
      </c>
      <c r="E233" s="28"/>
      <c r="F233" s="67" t="s">
        <v>620</v>
      </c>
      <c r="G233" s="67" t="s">
        <v>621</v>
      </c>
      <c r="H233" s="68">
        <v>18400</v>
      </c>
      <c r="I233" s="77">
        <f t="shared" si="7"/>
        <v>265900</v>
      </c>
      <c r="N233" s="76"/>
      <c r="O233" s="76"/>
    </row>
    <row r="234" ht="17.25" spans="1:15">
      <c r="A234" s="65">
        <v>1381499</v>
      </c>
      <c r="B234" s="66" t="s">
        <v>617</v>
      </c>
      <c r="C234" s="66" t="s">
        <v>618</v>
      </c>
      <c r="D234" s="73" t="s">
        <v>622</v>
      </c>
      <c r="E234" s="28"/>
      <c r="F234" s="67" t="s">
        <v>623</v>
      </c>
      <c r="G234" s="67" t="s">
        <v>624</v>
      </c>
      <c r="H234" s="68">
        <v>4600</v>
      </c>
      <c r="I234" s="77">
        <f t="shared" si="7"/>
        <v>261300</v>
      </c>
      <c r="N234" s="76"/>
      <c r="O234" s="76"/>
    </row>
    <row r="235" ht="17.25" spans="1:15">
      <c r="A235" s="65">
        <v>1399158</v>
      </c>
      <c r="B235" s="66" t="s">
        <v>625</v>
      </c>
      <c r="C235" s="66" t="s">
        <v>626</v>
      </c>
      <c r="D235" s="66" t="s">
        <v>627</v>
      </c>
      <c r="E235" s="28"/>
      <c r="F235" s="67" t="s">
        <v>628</v>
      </c>
      <c r="G235" s="67" t="s">
        <v>629</v>
      </c>
      <c r="H235" s="68">
        <v>42800</v>
      </c>
      <c r="I235" s="77">
        <f t="shared" si="7"/>
        <v>218500</v>
      </c>
      <c r="N235" s="76"/>
      <c r="O235" s="76"/>
    </row>
    <row r="236" ht="17.25" spans="1:15">
      <c r="A236" s="65">
        <v>1397916</v>
      </c>
      <c r="B236" s="66" t="s">
        <v>630</v>
      </c>
      <c r="C236" s="66" t="s">
        <v>626</v>
      </c>
      <c r="D236" s="66" t="s">
        <v>631</v>
      </c>
      <c r="E236" s="28"/>
      <c r="F236" s="67" t="s">
        <v>632</v>
      </c>
      <c r="G236" s="67" t="s">
        <v>633</v>
      </c>
      <c r="H236" s="68">
        <v>9000</v>
      </c>
      <c r="I236" s="77">
        <f t="shared" si="7"/>
        <v>209500</v>
      </c>
      <c r="N236" s="76"/>
      <c r="O236" s="76"/>
    </row>
    <row r="237" ht="17.25" spans="1:15">
      <c r="A237" s="65">
        <v>1392047</v>
      </c>
      <c r="B237" s="66" t="s">
        <v>630</v>
      </c>
      <c r="C237" s="66" t="s">
        <v>634</v>
      </c>
      <c r="D237" s="66" t="s">
        <v>635</v>
      </c>
      <c r="E237" s="28"/>
      <c r="F237" s="67" t="s">
        <v>636</v>
      </c>
      <c r="G237" s="67" t="s">
        <v>637</v>
      </c>
      <c r="H237" s="68">
        <v>8200</v>
      </c>
      <c r="I237" s="77">
        <f t="shared" si="7"/>
        <v>201300</v>
      </c>
      <c r="N237" s="76"/>
      <c r="O237" s="76"/>
    </row>
    <row r="238" ht="17.25" spans="1:15">
      <c r="A238" s="69">
        <v>1395894</v>
      </c>
      <c r="B238" s="70" t="s">
        <v>626</v>
      </c>
      <c r="C238" s="70" t="s">
        <v>634</v>
      </c>
      <c r="D238" s="70" t="s">
        <v>638</v>
      </c>
      <c r="E238" s="28"/>
      <c r="F238" s="71" t="s">
        <v>639</v>
      </c>
      <c r="G238" s="71" t="s">
        <v>640</v>
      </c>
      <c r="H238" s="72">
        <v>4600</v>
      </c>
      <c r="I238" s="77">
        <f t="shared" si="7"/>
        <v>196700</v>
      </c>
      <c r="N238" s="76"/>
      <c r="O238" s="76"/>
    </row>
    <row r="239" ht="17.25" spans="1:15">
      <c r="A239" s="69">
        <v>1395909</v>
      </c>
      <c r="B239" s="70" t="s">
        <v>626</v>
      </c>
      <c r="C239" s="70" t="s">
        <v>634</v>
      </c>
      <c r="D239" s="70" t="s">
        <v>641</v>
      </c>
      <c r="E239" s="28"/>
      <c r="F239" s="71" t="s">
        <v>642</v>
      </c>
      <c r="G239" s="71" t="s">
        <v>643</v>
      </c>
      <c r="H239" s="72">
        <v>4600</v>
      </c>
      <c r="I239" s="77">
        <f t="shared" si="7"/>
        <v>192100</v>
      </c>
      <c r="N239" s="76"/>
      <c r="O239" s="76"/>
    </row>
    <row r="240" ht="17.25" spans="1:15">
      <c r="A240" s="69">
        <v>1395907</v>
      </c>
      <c r="B240" s="70" t="s">
        <v>626</v>
      </c>
      <c r="C240" s="70" t="s">
        <v>634</v>
      </c>
      <c r="D240" s="70" t="s">
        <v>644</v>
      </c>
      <c r="E240" s="28"/>
      <c r="F240" s="71" t="s">
        <v>645</v>
      </c>
      <c r="G240" s="71" t="s">
        <v>646</v>
      </c>
      <c r="H240" s="72">
        <v>4600</v>
      </c>
      <c r="I240" s="77">
        <f t="shared" si="7"/>
        <v>187500</v>
      </c>
      <c r="N240" s="76"/>
      <c r="O240" s="76"/>
    </row>
    <row r="241" ht="17.25" spans="1:15">
      <c r="A241" s="69">
        <v>1395905</v>
      </c>
      <c r="B241" s="70" t="s">
        <v>626</v>
      </c>
      <c r="C241" s="70" t="s">
        <v>634</v>
      </c>
      <c r="D241" s="70" t="s">
        <v>647</v>
      </c>
      <c r="E241" s="28"/>
      <c r="F241" s="71" t="s">
        <v>648</v>
      </c>
      <c r="G241" s="71" t="s">
        <v>649</v>
      </c>
      <c r="H241" s="72">
        <v>4600</v>
      </c>
      <c r="I241" s="77">
        <f t="shared" si="7"/>
        <v>182900</v>
      </c>
      <c r="N241" s="76"/>
      <c r="O241" s="76"/>
    </row>
    <row r="242" ht="17.25" spans="1:15">
      <c r="A242" s="65">
        <v>1395755</v>
      </c>
      <c r="B242" s="66" t="s">
        <v>634</v>
      </c>
      <c r="C242" s="66" t="s">
        <v>650</v>
      </c>
      <c r="D242" s="66" t="s">
        <v>651</v>
      </c>
      <c r="E242" s="28"/>
      <c r="F242" s="67" t="s">
        <v>652</v>
      </c>
      <c r="G242" s="67" t="s">
        <v>653</v>
      </c>
      <c r="H242" s="74">
        <v>9200</v>
      </c>
      <c r="I242" s="77">
        <f t="shared" si="7"/>
        <v>173700</v>
      </c>
      <c r="N242" s="76"/>
      <c r="O242" s="76"/>
    </row>
    <row r="243" ht="17.25" spans="1:15">
      <c r="A243" s="65">
        <v>1395758</v>
      </c>
      <c r="B243" s="66" t="s">
        <v>634</v>
      </c>
      <c r="C243" s="66" t="s">
        <v>650</v>
      </c>
      <c r="D243" s="66" t="s">
        <v>654</v>
      </c>
      <c r="E243" s="28"/>
      <c r="F243" s="67" t="s">
        <v>655</v>
      </c>
      <c r="G243" s="67" t="s">
        <v>656</v>
      </c>
      <c r="H243" s="68">
        <v>9200</v>
      </c>
      <c r="I243" s="77">
        <f t="shared" si="7"/>
        <v>164500</v>
      </c>
      <c r="N243" s="76"/>
      <c r="O243" s="76"/>
    </row>
    <row r="244" ht="17.25" spans="1:15">
      <c r="A244" s="65">
        <v>1401819</v>
      </c>
      <c r="B244" s="66" t="s">
        <v>650</v>
      </c>
      <c r="C244" s="66" t="s">
        <v>657</v>
      </c>
      <c r="D244" s="66" t="s">
        <v>658</v>
      </c>
      <c r="E244" s="28"/>
      <c r="F244" s="67" t="s">
        <v>659</v>
      </c>
      <c r="G244" s="67" t="s">
        <v>660</v>
      </c>
      <c r="H244" s="68">
        <v>9000</v>
      </c>
      <c r="I244" s="77">
        <f t="shared" si="7"/>
        <v>155500</v>
      </c>
      <c r="N244" s="76"/>
      <c r="O244" s="76"/>
    </row>
    <row r="245" ht="17.25" spans="1:15">
      <c r="A245" s="65">
        <v>1400600</v>
      </c>
      <c r="B245" s="66" t="s">
        <v>657</v>
      </c>
      <c r="C245" s="66" t="s">
        <v>661</v>
      </c>
      <c r="D245" s="66" t="s">
        <v>662</v>
      </c>
      <c r="E245" s="28"/>
      <c r="F245" s="67" t="s">
        <v>663</v>
      </c>
      <c r="G245" s="67" t="s">
        <v>664</v>
      </c>
      <c r="H245" s="68">
        <v>8200</v>
      </c>
      <c r="I245" s="77">
        <f t="shared" si="7"/>
        <v>147300</v>
      </c>
      <c r="N245" s="76"/>
      <c r="O245" s="76"/>
    </row>
    <row r="246" ht="17.25" spans="1:15">
      <c r="A246" s="67">
        <v>1400581</v>
      </c>
      <c r="B246" s="66" t="s">
        <v>657</v>
      </c>
      <c r="C246" s="66" t="s">
        <v>661</v>
      </c>
      <c r="D246" s="66" t="s">
        <v>665</v>
      </c>
      <c r="E246" s="28"/>
      <c r="F246" s="67" t="s">
        <v>666</v>
      </c>
      <c r="G246" s="67" t="s">
        <v>667</v>
      </c>
      <c r="H246" s="68">
        <v>8200</v>
      </c>
      <c r="I246" s="77">
        <f t="shared" si="7"/>
        <v>139100</v>
      </c>
      <c r="N246" s="76"/>
      <c r="O246" s="76"/>
    </row>
    <row r="247" ht="17.25" spans="1:15">
      <c r="A247" s="65">
        <v>1393555</v>
      </c>
      <c r="B247" s="66" t="s">
        <v>661</v>
      </c>
      <c r="C247" s="66" t="s">
        <v>668</v>
      </c>
      <c r="D247" s="66" t="s">
        <v>669</v>
      </c>
      <c r="E247" s="28">
        <v>1395355</v>
      </c>
      <c r="F247" s="67" t="s">
        <v>670</v>
      </c>
      <c r="G247" s="67" t="s">
        <v>671</v>
      </c>
      <c r="H247" s="68">
        <v>18400</v>
      </c>
      <c r="I247" s="77">
        <f t="shared" si="7"/>
        <v>120700</v>
      </c>
      <c r="N247" s="76"/>
      <c r="O247" s="76"/>
    </row>
    <row r="248" ht="17.25" spans="1:15">
      <c r="A248" s="65">
        <v>1374352</v>
      </c>
      <c r="B248" s="66" t="s">
        <v>672</v>
      </c>
      <c r="C248" s="66" t="s">
        <v>673</v>
      </c>
      <c r="D248" s="66" t="s">
        <v>674</v>
      </c>
      <c r="E248" s="28"/>
      <c r="F248" s="67" t="s">
        <v>675</v>
      </c>
      <c r="G248" s="67" t="s">
        <v>676</v>
      </c>
      <c r="H248" s="68">
        <v>4500</v>
      </c>
      <c r="I248" s="77">
        <f t="shared" si="7"/>
        <v>116200</v>
      </c>
      <c r="N248" s="76"/>
      <c r="O248" s="76"/>
    </row>
    <row r="249" ht="17.25" spans="1:15">
      <c r="A249" s="65">
        <v>1406878</v>
      </c>
      <c r="B249" s="66" t="s">
        <v>677</v>
      </c>
      <c r="C249" s="66" t="s">
        <v>678</v>
      </c>
      <c r="D249" s="66" t="s">
        <v>679</v>
      </c>
      <c r="E249" s="28"/>
      <c r="F249" s="67" t="s">
        <v>680</v>
      </c>
      <c r="G249" s="67" t="s">
        <v>681</v>
      </c>
      <c r="H249" s="68">
        <v>4500</v>
      </c>
      <c r="I249" s="77">
        <f t="shared" si="7"/>
        <v>111700</v>
      </c>
      <c r="N249" s="76"/>
      <c r="O249" s="76"/>
    </row>
    <row r="250" ht="17.25" spans="1:15">
      <c r="A250" s="65">
        <v>1395006</v>
      </c>
      <c r="B250" s="66" t="s">
        <v>678</v>
      </c>
      <c r="C250" s="66" t="s">
        <v>682</v>
      </c>
      <c r="D250" s="66" t="s">
        <v>683</v>
      </c>
      <c r="E250" s="28"/>
      <c r="F250" s="67" t="s">
        <v>684</v>
      </c>
      <c r="G250" s="67" t="s">
        <v>685</v>
      </c>
      <c r="H250" s="68">
        <v>9200</v>
      </c>
      <c r="I250" s="77">
        <f t="shared" si="7"/>
        <v>102500</v>
      </c>
      <c r="N250" s="76"/>
      <c r="O250" s="76"/>
    </row>
    <row r="251" ht="17.25" spans="1:15">
      <c r="A251" s="65">
        <v>1407411</v>
      </c>
      <c r="B251" s="66" t="s">
        <v>678</v>
      </c>
      <c r="C251" s="66" t="s">
        <v>682</v>
      </c>
      <c r="D251" s="28"/>
      <c r="E251" s="28"/>
      <c r="F251" s="67" t="s">
        <v>686</v>
      </c>
      <c r="G251" s="75"/>
      <c r="H251" s="68">
        <v>13500</v>
      </c>
      <c r="I251" s="77">
        <f t="shared" si="7"/>
        <v>89000</v>
      </c>
      <c r="N251" s="76"/>
      <c r="O251" s="76"/>
    </row>
    <row r="252" ht="17.25" spans="1:15">
      <c r="A252" s="65">
        <v>1405305</v>
      </c>
      <c r="B252" s="66"/>
      <c r="C252" s="66"/>
      <c r="D252" s="28">
        <v>467874</v>
      </c>
      <c r="E252" s="28"/>
      <c r="F252" s="67"/>
      <c r="G252" s="75"/>
      <c r="H252" s="73">
        <v>9000</v>
      </c>
      <c r="I252" s="77">
        <f t="shared" si="7"/>
        <v>80000</v>
      </c>
      <c r="N252" s="76"/>
      <c r="O252" s="76"/>
    </row>
    <row r="253" spans="8:15">
      <c r="H253" s="1">
        <f>SUM(H227:H252)</f>
        <v>268000</v>
      </c>
      <c r="I253" s="1" t="s">
        <v>687</v>
      </c>
      <c r="N253" s="76"/>
      <c r="O253" s="76"/>
    </row>
    <row r="254" spans="9:15">
      <c r="I254" s="1" t="s">
        <v>688</v>
      </c>
      <c r="N254" s="76"/>
      <c r="O254" s="76"/>
    </row>
    <row r="255" spans="9:15">
      <c r="I255" s="1" t="s">
        <v>689</v>
      </c>
      <c r="N255" s="76"/>
      <c r="O255" s="76"/>
    </row>
    <row r="256" spans="9:15">
      <c r="I256" s="1" t="s">
        <v>690</v>
      </c>
      <c r="N256" s="76"/>
      <c r="O256" s="76"/>
    </row>
    <row r="257" spans="14:15">
      <c r="N257" s="76"/>
      <c r="O257" s="76"/>
    </row>
    <row r="258" ht="14.25" spans="1:15">
      <c r="A258" s="78" t="s">
        <v>154</v>
      </c>
      <c r="B258" s="13"/>
      <c r="C258" s="13"/>
      <c r="D258" s="12"/>
      <c r="E258" s="12"/>
      <c r="F258" s="12"/>
      <c r="G258" s="12"/>
      <c r="H258" s="14" t="s">
        <v>691</v>
      </c>
      <c r="I258" s="19">
        <v>300000</v>
      </c>
      <c r="N258" s="76"/>
      <c r="O258" s="76"/>
    </row>
    <row r="259" spans="1:15">
      <c r="A259" s="79" t="s">
        <v>692</v>
      </c>
      <c r="B259" s="80">
        <v>43453</v>
      </c>
      <c r="C259" s="80">
        <v>43455</v>
      </c>
      <c r="D259" s="79" t="s">
        <v>693</v>
      </c>
      <c r="E259" s="79"/>
      <c r="F259" s="79"/>
      <c r="G259" s="79"/>
      <c r="H259" s="81">
        <v>18000</v>
      </c>
      <c r="I259" s="82">
        <f>I252+I258-H259</f>
        <v>362000</v>
      </c>
      <c r="N259" s="76"/>
      <c r="O259" s="76"/>
    </row>
    <row r="260" spans="1:15">
      <c r="A260" s="79" t="s">
        <v>694</v>
      </c>
      <c r="B260" s="80">
        <v>43447</v>
      </c>
      <c r="C260" s="80">
        <v>43448</v>
      </c>
      <c r="D260" s="79" t="s">
        <v>695</v>
      </c>
      <c r="E260" s="79"/>
      <c r="F260" s="79"/>
      <c r="G260" s="79"/>
      <c r="H260" s="81">
        <v>12300</v>
      </c>
      <c r="I260" s="82">
        <f>I259-H260</f>
        <v>349700</v>
      </c>
      <c r="N260" s="76"/>
      <c r="O260" s="76"/>
    </row>
    <row r="261" spans="1:15">
      <c r="A261" s="79" t="s">
        <v>696</v>
      </c>
      <c r="B261" s="80">
        <v>43450</v>
      </c>
      <c r="C261" s="80">
        <v>43453</v>
      </c>
      <c r="D261" s="79" t="s">
        <v>697</v>
      </c>
      <c r="E261" s="79"/>
      <c r="F261" s="79"/>
      <c r="G261" s="79"/>
      <c r="H261" s="81">
        <v>54000</v>
      </c>
      <c r="I261" s="82">
        <f t="shared" ref="I261:I276" si="8">I260-H261</f>
        <v>295700</v>
      </c>
      <c r="N261" s="76"/>
      <c r="O261" s="76"/>
    </row>
    <row r="262" spans="1:15">
      <c r="A262" s="79" t="s">
        <v>698</v>
      </c>
      <c r="B262" s="80">
        <v>43450</v>
      </c>
      <c r="C262" s="80">
        <v>43453</v>
      </c>
      <c r="D262" s="79" t="s">
        <v>697</v>
      </c>
      <c r="E262" s="79"/>
      <c r="F262" s="79"/>
      <c r="G262" s="79"/>
      <c r="H262" s="81">
        <v>40500</v>
      </c>
      <c r="I262" s="82">
        <f t="shared" si="8"/>
        <v>255200</v>
      </c>
      <c r="N262" s="76"/>
      <c r="O262" s="76"/>
    </row>
    <row r="263" spans="1:15">
      <c r="A263" s="79" t="s">
        <v>699</v>
      </c>
      <c r="B263" s="80">
        <v>43449</v>
      </c>
      <c r="C263" s="80">
        <v>43450</v>
      </c>
      <c r="D263" s="79" t="s">
        <v>699</v>
      </c>
      <c r="E263" s="79"/>
      <c r="F263" s="79"/>
      <c r="G263" s="79"/>
      <c r="H263" s="81">
        <v>4100</v>
      </c>
      <c r="I263" s="82">
        <f t="shared" si="8"/>
        <v>251100</v>
      </c>
      <c r="N263" s="76"/>
      <c r="O263" s="76"/>
    </row>
    <row r="264" spans="1:15">
      <c r="A264" s="79" t="s">
        <v>700</v>
      </c>
      <c r="B264" s="80">
        <v>43456</v>
      </c>
      <c r="C264" s="80">
        <v>43459</v>
      </c>
      <c r="D264" s="79" t="s">
        <v>701</v>
      </c>
      <c r="E264" s="79"/>
      <c r="F264" s="79"/>
      <c r="G264" s="79"/>
      <c r="H264" s="81">
        <v>13500</v>
      </c>
      <c r="I264" s="82">
        <f t="shared" si="8"/>
        <v>237600</v>
      </c>
      <c r="N264" s="76"/>
      <c r="O264" s="76"/>
    </row>
    <row r="265" spans="1:15">
      <c r="A265" s="79" t="s">
        <v>702</v>
      </c>
      <c r="B265" s="80">
        <v>43452</v>
      </c>
      <c r="C265" s="80">
        <v>43455</v>
      </c>
      <c r="D265" s="79" t="s">
        <v>703</v>
      </c>
      <c r="E265" s="79"/>
      <c r="F265" s="79"/>
      <c r="G265" s="79"/>
      <c r="H265" s="81">
        <v>12300</v>
      </c>
      <c r="I265" s="82">
        <f t="shared" si="8"/>
        <v>225300</v>
      </c>
      <c r="N265" s="76"/>
      <c r="O265" s="76"/>
    </row>
    <row r="266" spans="1:15">
      <c r="A266" s="79" t="s">
        <v>704</v>
      </c>
      <c r="B266" s="80">
        <v>43484</v>
      </c>
      <c r="C266" s="80">
        <v>43485</v>
      </c>
      <c r="D266" s="79" t="s">
        <v>705</v>
      </c>
      <c r="E266" s="79"/>
      <c r="F266" s="79"/>
      <c r="G266" s="79"/>
      <c r="H266" s="81">
        <v>4500</v>
      </c>
      <c r="I266" s="82">
        <f t="shared" si="8"/>
        <v>220800</v>
      </c>
      <c r="N266" s="76"/>
      <c r="O266" s="76"/>
    </row>
    <row r="267" spans="1:9">
      <c r="A267" s="79" t="s">
        <v>706</v>
      </c>
      <c r="B267" s="80">
        <v>43485</v>
      </c>
      <c r="C267" s="80">
        <v>43486</v>
      </c>
      <c r="D267" s="79" t="s">
        <v>707</v>
      </c>
      <c r="E267" s="79"/>
      <c r="F267" s="79"/>
      <c r="G267" s="79"/>
      <c r="H267" s="81">
        <v>4500</v>
      </c>
      <c r="I267" s="82">
        <f t="shared" si="8"/>
        <v>216300</v>
      </c>
    </row>
    <row r="268" spans="1:9">
      <c r="A268" s="79" t="s">
        <v>708</v>
      </c>
      <c r="B268" s="80">
        <v>43479</v>
      </c>
      <c r="C268" s="80">
        <v>43483</v>
      </c>
      <c r="D268" s="79" t="s">
        <v>709</v>
      </c>
      <c r="E268" s="79"/>
      <c r="F268" s="79"/>
      <c r="G268" s="79"/>
      <c r="H268" s="81">
        <v>32800</v>
      </c>
      <c r="I268" s="82">
        <f t="shared" si="8"/>
        <v>183500</v>
      </c>
    </row>
    <row r="269" spans="1:9">
      <c r="A269" s="79" t="s">
        <v>710</v>
      </c>
      <c r="B269" s="80">
        <v>43483</v>
      </c>
      <c r="C269" s="80">
        <v>43485</v>
      </c>
      <c r="D269" s="79" t="s">
        <v>711</v>
      </c>
      <c r="E269" s="79"/>
      <c r="F269" s="79"/>
      <c r="G269" s="79"/>
      <c r="H269" s="81">
        <v>16400</v>
      </c>
      <c r="I269" s="82">
        <f t="shared" si="8"/>
        <v>167100</v>
      </c>
    </row>
    <row r="270" spans="1:9">
      <c r="A270" s="79" t="s">
        <v>712</v>
      </c>
      <c r="B270" s="80">
        <v>43483</v>
      </c>
      <c r="C270" s="80">
        <v>43484</v>
      </c>
      <c r="D270" s="79" t="s">
        <v>713</v>
      </c>
      <c r="E270" s="79"/>
      <c r="F270" s="79"/>
      <c r="G270" s="79"/>
      <c r="H270" s="81">
        <v>4500</v>
      </c>
      <c r="I270" s="82">
        <f t="shared" si="8"/>
        <v>162600</v>
      </c>
    </row>
    <row r="271" spans="1:9">
      <c r="A271" s="79" t="s">
        <v>714</v>
      </c>
      <c r="B271" s="80">
        <v>43459</v>
      </c>
      <c r="C271" s="80">
        <v>43460</v>
      </c>
      <c r="D271" s="79" t="s">
        <v>714</v>
      </c>
      <c r="E271" s="79"/>
      <c r="F271" s="79"/>
      <c r="G271" s="79"/>
      <c r="H271" s="81">
        <v>4600</v>
      </c>
      <c r="I271" s="82">
        <f t="shared" si="8"/>
        <v>158000</v>
      </c>
    </row>
    <row r="272" spans="1:9">
      <c r="A272" s="79" t="s">
        <v>715</v>
      </c>
      <c r="B272" s="80">
        <v>43460</v>
      </c>
      <c r="C272" s="80">
        <v>43461</v>
      </c>
      <c r="D272" s="79" t="s">
        <v>716</v>
      </c>
      <c r="E272" s="79"/>
      <c r="F272" s="79"/>
      <c r="G272" s="79"/>
      <c r="H272" s="81">
        <v>10700</v>
      </c>
      <c r="I272" s="82">
        <f t="shared" si="8"/>
        <v>147300</v>
      </c>
    </row>
    <row r="273" spans="1:9">
      <c r="A273" s="79" t="s">
        <v>717</v>
      </c>
      <c r="B273" s="80">
        <v>43461</v>
      </c>
      <c r="C273" s="80">
        <v>43462</v>
      </c>
      <c r="D273" s="79" t="s">
        <v>718</v>
      </c>
      <c r="E273" s="79"/>
      <c r="F273" s="79"/>
      <c r="G273" s="79"/>
      <c r="H273" s="81">
        <v>10700</v>
      </c>
      <c r="I273" s="82">
        <f t="shared" si="8"/>
        <v>136600</v>
      </c>
    </row>
    <row r="274" spans="1:9">
      <c r="A274" s="79" t="s">
        <v>719</v>
      </c>
      <c r="B274" s="80">
        <v>43445</v>
      </c>
      <c r="C274" s="80">
        <v>43448</v>
      </c>
      <c r="D274" s="79" t="s">
        <v>720</v>
      </c>
      <c r="E274" s="79"/>
      <c r="F274" s="79"/>
      <c r="G274" s="79"/>
      <c r="H274" s="81">
        <v>27600</v>
      </c>
      <c r="I274" s="82">
        <f t="shared" si="8"/>
        <v>109000</v>
      </c>
    </row>
    <row r="275" spans="1:9">
      <c r="A275" s="79" t="s">
        <v>721</v>
      </c>
      <c r="B275" s="80">
        <v>43456</v>
      </c>
      <c r="C275" s="80">
        <v>43457</v>
      </c>
      <c r="D275" s="79" t="s">
        <v>722</v>
      </c>
      <c r="E275" s="79"/>
      <c r="F275" s="79"/>
      <c r="G275" s="79"/>
      <c r="H275" s="81">
        <v>4600</v>
      </c>
      <c r="I275" s="82">
        <f t="shared" si="8"/>
        <v>104400</v>
      </c>
    </row>
    <row r="276" spans="1:9">
      <c r="A276" s="79" t="s">
        <v>723</v>
      </c>
      <c r="B276" s="80">
        <v>43487</v>
      </c>
      <c r="C276" s="80">
        <v>43489</v>
      </c>
      <c r="D276" s="79" t="s">
        <v>724</v>
      </c>
      <c r="E276" s="79"/>
      <c r="F276" s="79"/>
      <c r="G276" s="79"/>
      <c r="H276" s="81">
        <v>9200</v>
      </c>
      <c r="I276" s="82">
        <f t="shared" si="8"/>
        <v>95200</v>
      </c>
    </row>
    <row r="277" spans="8:9">
      <c r="H277" s="1">
        <f>SUM(H259:H276)</f>
        <v>284800</v>
      </c>
      <c r="I277" s="1" t="s">
        <v>725</v>
      </c>
    </row>
    <row r="278" spans="9:9">
      <c r="I278" s="1" t="s">
        <v>726</v>
      </c>
    </row>
    <row r="279" spans="9:9">
      <c r="I279" s="1" t="s">
        <v>727</v>
      </c>
    </row>
    <row r="280" spans="9:9">
      <c r="I280" s="1" t="s">
        <v>728</v>
      </c>
    </row>
  </sheetData>
  <conditionalFormatting sqref="A94:A112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财务崔</cp:lastModifiedBy>
  <dcterms:created xsi:type="dcterms:W3CDTF">2017-10-03T04:49:00Z</dcterms:created>
  <dcterms:modified xsi:type="dcterms:W3CDTF">2019-01-20T07:25:18Z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