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<sst xmlns="http://schemas.openxmlformats.org/spreadsheetml/2006/main" count="126">
  <si>
    <r>
      <rPr>
        <sz val="11"/>
        <rFont val="Sylfaen"/>
        <charset val="134"/>
      </rPr>
      <t>1435309</t>
    </r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</si>
  <si>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</si>
  <si>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</si>
  <si>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472406</t>
    </r>
  </si>
  <si>
    <r>
      <rPr>
        <sz val="11"/>
        <rFont val="Sylfaen"/>
        <charset val="134"/>
      </rPr>
      <t>008339</t>
    </r>
  </si>
  <si>
    <r>
      <rPr>
        <sz val="11"/>
        <rFont val="Sylfaen"/>
        <charset val="134"/>
      </rPr>
      <t>522961</t>
    </r>
  </si>
  <si>
    <r>
      <rPr>
        <sz val="8"/>
        <rFont val="Sylfaen"/>
        <charset val="134"/>
      </rPr>
      <t>4,600.00</t>
    </r>
  </si>
  <si>
    <r>
      <rPr>
        <b/>
        <sz val="11"/>
        <rFont val="Calibri"/>
        <charset val="134"/>
      </rPr>
      <t>390</t>
    </r>
    <r>
      <rPr>
        <sz val="12"/>
        <rFont val="Sylfaen"/>
        <charset val="134"/>
      </rPr>
      <t>,</t>
    </r>
    <r>
      <rPr>
        <b/>
        <sz val="11"/>
        <rFont val="Calibri"/>
        <charset val="134"/>
      </rPr>
      <t>600.00</t>
    </r>
  </si>
  <si>
    <r>
      <rPr>
        <sz val="11"/>
        <rFont val="Sylfaen"/>
        <charset val="134"/>
      </rPr>
      <t>1402371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</si>
  <si>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</si>
  <si>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467552</t>
    </r>
  </si>
  <si>
    <r>
      <rPr>
        <sz val="11"/>
        <rFont val="Sylfaen"/>
        <charset val="134"/>
      </rPr>
      <t>008367</t>
    </r>
  </si>
  <si>
    <r>
      <rPr>
        <sz val="11"/>
        <rFont val="Sylfaen"/>
        <charset val="134"/>
      </rPr>
      <t>517395</t>
    </r>
  </si>
  <si>
    <r>
      <rPr>
        <sz val="8"/>
        <rFont val="Sylfaen"/>
        <charset val="134"/>
      </rPr>
      <t>9,200.00</t>
    </r>
  </si>
  <si>
    <r>
      <rPr>
        <b/>
        <sz val="11"/>
        <rFont val="Calibri"/>
        <charset val="134"/>
      </rPr>
      <t>381</t>
    </r>
    <r>
      <rPr>
        <sz val="12"/>
        <rFont val="Sylfaen"/>
        <charset val="134"/>
      </rPr>
      <t>,</t>
    </r>
    <r>
      <rPr>
        <b/>
        <sz val="11"/>
        <rFont val="Calibri"/>
        <charset val="134"/>
      </rPr>
      <t>400.00</t>
    </r>
  </si>
  <si>
    <r>
      <rPr>
        <sz val="11"/>
        <rFont val="Sylfaen"/>
        <charset val="134"/>
      </rPr>
      <t>1436333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</si>
  <si>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</si>
  <si>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</si>
  <si>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472560</t>
    </r>
  </si>
  <si>
    <r>
      <rPr>
        <sz val="11"/>
        <rFont val="Sylfaen"/>
        <charset val="134"/>
      </rPr>
      <t>008398</t>
    </r>
  </si>
  <si>
    <r>
      <rPr>
        <sz val="11"/>
        <rFont val="Sylfaen"/>
        <charset val="134"/>
      </rPr>
      <t>523137</t>
    </r>
  </si>
  <si>
    <r>
      <rPr>
        <sz val="8"/>
        <rFont val="Sylfaen"/>
        <charset val="134"/>
      </rPr>
      <t>13,800.00</t>
    </r>
  </si>
  <si>
    <r>
      <rPr>
        <b/>
        <sz val="11"/>
        <rFont val="Calibri"/>
        <charset val="134"/>
      </rPr>
      <t>367</t>
    </r>
    <r>
      <rPr>
        <sz val="12"/>
        <rFont val="Sylfaen"/>
        <charset val="134"/>
      </rPr>
      <t>,</t>
    </r>
    <r>
      <rPr>
        <b/>
        <sz val="11"/>
        <rFont val="Calibri"/>
        <charset val="134"/>
      </rPr>
      <t>600.00</t>
    </r>
  </si>
  <si>
    <r>
      <rPr>
        <sz val="11"/>
        <rFont val="Sylfaen"/>
        <charset val="134"/>
      </rPr>
      <t>1437708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</si>
  <si>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</si>
  <si>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</si>
  <si>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472941</t>
    </r>
  </si>
  <si>
    <r>
      <rPr>
        <sz val="11"/>
        <rFont val="Sylfaen"/>
        <charset val="134"/>
      </rPr>
      <t>008472</t>
    </r>
  </si>
  <si>
    <r>
      <rPr>
        <sz val="11"/>
        <rFont val="Sylfaen"/>
        <charset val="134"/>
      </rPr>
      <t>523576</t>
    </r>
  </si>
  <si>
    <r>
      <rPr>
        <sz val="8"/>
        <rFont val="Sylfaen"/>
        <charset val="134"/>
      </rPr>
      <t>18,000.00</t>
    </r>
  </si>
  <si>
    <r>
      <rPr>
        <b/>
        <sz val="11"/>
        <rFont val="Calibri"/>
        <charset val="134"/>
      </rPr>
      <t>349</t>
    </r>
    <r>
      <rPr>
        <sz val="12"/>
        <rFont val="Sylfaen"/>
        <charset val="134"/>
      </rPr>
      <t>,</t>
    </r>
    <r>
      <rPr>
        <b/>
        <sz val="11"/>
        <rFont val="Calibri"/>
        <charset val="134"/>
      </rPr>
      <t>600.00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</si>
  <si>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</si>
  <si>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472954</t>
    </r>
  </si>
  <si>
    <r>
      <rPr>
        <sz val="11"/>
        <rFont val="Sylfaen"/>
        <charset val="134"/>
      </rPr>
      <t>008474</t>
    </r>
  </si>
  <si>
    <r>
      <rPr>
        <sz val="11"/>
        <rFont val="Sylfaen"/>
        <charset val="134"/>
      </rPr>
      <t>523588</t>
    </r>
  </si>
  <si>
    <r>
      <rPr>
        <sz val="8"/>
        <rFont val="Sylfaen"/>
        <charset val="134"/>
      </rPr>
      <t>32,100.00</t>
    </r>
  </si>
  <si>
    <r>
      <rPr>
        <b/>
        <sz val="11"/>
        <rFont val="Calibri"/>
        <charset val="134"/>
      </rPr>
      <t>317</t>
    </r>
    <r>
      <rPr>
        <sz val="12"/>
        <rFont val="Sylfaen"/>
        <charset val="134"/>
      </rPr>
      <t>,</t>
    </r>
    <r>
      <rPr>
        <b/>
        <sz val="11"/>
        <rFont val="Calibri"/>
        <charset val="134"/>
      </rPr>
      <t>500.00</t>
    </r>
  </si>
  <si>
    <t>芭堤雅皇家之翼酒店&amp;水疗中心</t>
  </si>
  <si>
    <r>
      <rPr>
        <sz val="11"/>
        <rFont val="Sylfaen"/>
        <charset val="134"/>
      </rPr>
      <t>1402346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</si>
  <si>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</si>
  <si>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467554</t>
    </r>
  </si>
  <si>
    <r>
      <rPr>
        <sz val="11"/>
        <rFont val="Sylfaen"/>
        <charset val="134"/>
      </rPr>
      <t>008524</t>
    </r>
  </si>
  <si>
    <r>
      <rPr>
        <sz val="11"/>
        <rFont val="Sylfaen"/>
        <charset val="134"/>
      </rPr>
      <t>517397</t>
    </r>
  </si>
  <si>
    <r>
      <rPr>
        <sz val="8"/>
        <rFont val="Sylfaen"/>
        <charset val="134"/>
      </rPr>
      <t>12,3</t>
    </r>
    <r>
      <rPr>
        <sz val="6"/>
        <rFont val="Gungsuh"/>
        <charset val="134"/>
      </rPr>
      <t>〇〇.〇〇</t>
    </r>
  </si>
  <si>
    <r>
      <rPr>
        <b/>
        <sz val="11"/>
        <rFont val="Calibri"/>
        <charset val="134"/>
      </rPr>
      <t>305</t>
    </r>
    <r>
      <rPr>
        <sz val="12"/>
        <rFont val="Sylfaen"/>
        <charset val="134"/>
      </rPr>
      <t>,</t>
    </r>
    <r>
      <rPr>
        <b/>
        <sz val="11"/>
        <rFont val="Calibri"/>
        <charset val="134"/>
      </rPr>
      <t>200.00</t>
    </r>
  </si>
  <si>
    <r>
      <rPr>
        <sz val="11"/>
        <rFont val="Sylfaen"/>
        <charset val="134"/>
      </rPr>
      <t>1438635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</si>
  <si>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</si>
  <si>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473227</t>
    </r>
  </si>
  <si>
    <r>
      <rPr>
        <sz val="11"/>
        <rFont val="Sylfaen"/>
        <charset val="134"/>
      </rPr>
      <t>008530</t>
    </r>
  </si>
  <si>
    <r>
      <rPr>
        <sz val="11"/>
        <rFont val="Sylfaen"/>
        <charset val="134"/>
      </rPr>
      <t>523927</t>
    </r>
  </si>
  <si>
    <r>
      <rPr>
        <b/>
        <sz val="11"/>
        <rFont val="Calibri"/>
        <charset val="134"/>
      </rPr>
      <t>300</t>
    </r>
    <r>
      <rPr>
        <sz val="12"/>
        <rFont val="Sylfaen"/>
        <charset val="134"/>
      </rPr>
      <t>,</t>
    </r>
    <r>
      <rPr>
        <b/>
        <sz val="11"/>
        <rFont val="Calibri"/>
        <charset val="134"/>
      </rPr>
      <t>600.00</t>
    </r>
  </si>
  <si>
    <r>
      <rPr>
        <sz val="11"/>
        <rFont val="Sylfaen"/>
        <charset val="134"/>
      </rPr>
      <t>1398244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</si>
  <si>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</si>
  <si>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466869</t>
    </r>
  </si>
  <si>
    <r>
      <rPr>
        <sz val="11"/>
        <rFont val="Sylfaen"/>
        <charset val="134"/>
      </rPr>
      <t>008572</t>
    </r>
  </si>
  <si>
    <r>
      <rPr>
        <sz val="11"/>
        <rFont val="Sylfaen"/>
        <charset val="134"/>
      </rPr>
      <t>516610</t>
    </r>
  </si>
  <si>
    <r>
      <rPr>
        <sz val="8"/>
        <rFont val="Sylfaen"/>
        <charset val="134"/>
      </rPr>
      <t>24,600.00</t>
    </r>
  </si>
  <si>
    <r>
      <rPr>
        <b/>
        <sz val="11"/>
        <rFont val="Calibri"/>
        <charset val="134"/>
      </rPr>
      <t>276</t>
    </r>
    <r>
      <rPr>
        <sz val="12"/>
        <rFont val="Sylfaen"/>
        <charset val="134"/>
      </rPr>
      <t>,</t>
    </r>
    <r>
      <rPr>
        <b/>
        <sz val="11"/>
        <rFont val="Calibri"/>
        <charset val="134"/>
      </rPr>
      <t>000.00</t>
    </r>
    <r>
      <rPr>
        <sz val="12"/>
        <rFont val="Sylfaen"/>
        <charset val="134"/>
      </rPr>
      <t xml:space="preserve"> </t>
    </r>
    <r>
      <rPr>
        <sz val="8"/>
        <rFont val="Gungsuh"/>
        <charset val="134"/>
      </rPr>
      <t>一</t>
    </r>
  </si>
  <si>
    <r>
      <rPr>
        <sz val="11"/>
        <rFont val="Sylfaen"/>
        <charset val="134"/>
      </rPr>
      <t>1437187</t>
    </r>
  </si>
  <si>
    <r>
      <rPr>
        <sz val="11"/>
        <rFont val="Sylfaen"/>
        <charset val="134"/>
      </rPr>
      <t>472852</t>
    </r>
  </si>
  <si>
    <r>
      <rPr>
        <sz val="11"/>
        <rFont val="Sylfaen"/>
        <charset val="134"/>
      </rPr>
      <t>008573</t>
    </r>
  </si>
  <si>
    <r>
      <rPr>
        <sz val="11"/>
        <rFont val="Sylfaen"/>
        <charset val="134"/>
      </rPr>
      <t>523472</t>
    </r>
  </si>
  <si>
    <r>
      <rPr>
        <b/>
        <sz val="11"/>
        <rFont val="Calibri"/>
        <charset val="134"/>
      </rPr>
      <t>266</t>
    </r>
    <r>
      <rPr>
        <sz val="12"/>
        <rFont val="Sylfaen"/>
        <charset val="134"/>
      </rPr>
      <t>,</t>
    </r>
    <r>
      <rPr>
        <b/>
        <sz val="11"/>
        <rFont val="Calibri"/>
        <charset val="134"/>
      </rPr>
      <t>800.00</t>
    </r>
  </si>
  <si>
    <r>
      <rPr>
        <sz val="11"/>
        <rFont val="Sylfaen"/>
        <charset val="134"/>
      </rPr>
      <t>1434307</t>
    </r>
  </si>
  <si>
    <r>
      <rPr>
        <sz val="11"/>
        <rFont val="Sylfaen"/>
        <charset val="134"/>
      </rPr>
      <t>472388</t>
    </r>
  </si>
  <si>
    <r>
      <rPr>
        <sz val="11"/>
        <rFont val="Sylfaen"/>
        <charset val="134"/>
      </rPr>
      <t>008574</t>
    </r>
  </si>
  <si>
    <r>
      <rPr>
        <sz val="11"/>
        <rFont val="Sylfaen"/>
        <charset val="134"/>
      </rPr>
      <t>522937</t>
    </r>
  </si>
  <si>
    <r>
      <rPr>
        <sz val="8"/>
        <rFont val="Sylfaen"/>
        <charset val="134"/>
      </rPr>
      <t>16,400.00</t>
    </r>
  </si>
  <si>
    <r>
      <rPr>
        <b/>
        <sz val="11"/>
        <rFont val="Calibri"/>
        <charset val="134"/>
      </rPr>
      <t>250</t>
    </r>
    <r>
      <rPr>
        <sz val="12"/>
        <rFont val="Sylfaen"/>
        <charset val="134"/>
      </rPr>
      <t>,</t>
    </r>
    <r>
      <rPr>
        <b/>
        <sz val="11"/>
        <rFont val="Calibri"/>
        <charset val="134"/>
      </rPr>
      <t>400.00</t>
    </r>
  </si>
  <si>
    <r>
      <rPr>
        <sz val="11"/>
        <rFont val="Sylfaen"/>
        <charset val="134"/>
      </rPr>
      <t>1435303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</si>
  <si>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</si>
  <si>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</si>
  <si>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472407</t>
    </r>
  </si>
  <si>
    <r>
      <rPr>
        <sz val="11"/>
        <rFont val="Sylfaen"/>
        <charset val="134"/>
      </rPr>
      <t>008598</t>
    </r>
  </si>
  <si>
    <r>
      <rPr>
        <sz val="11"/>
        <rFont val="Sylfaen"/>
        <charset val="134"/>
      </rPr>
      <t>522962</t>
    </r>
  </si>
  <si>
    <r>
      <rPr>
        <sz val="8"/>
        <rFont val="Sylfaen"/>
        <charset val="134"/>
      </rPr>
      <t>8,200.00</t>
    </r>
  </si>
  <si>
    <r>
      <rPr>
        <b/>
        <sz val="11"/>
        <rFont val="Calibri"/>
        <charset val="134"/>
      </rPr>
      <t>242</t>
    </r>
    <r>
      <rPr>
        <sz val="12"/>
        <rFont val="Sylfaen"/>
        <charset val="134"/>
      </rPr>
      <t>,</t>
    </r>
    <r>
      <rPr>
        <b/>
        <sz val="11"/>
        <rFont val="Calibri"/>
        <charset val="134"/>
      </rPr>
      <t>200.00</t>
    </r>
  </si>
  <si>
    <r>
      <rPr>
        <sz val="11"/>
        <rFont val="Sylfaen"/>
        <charset val="134"/>
      </rPr>
      <t>1432360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</si>
  <si>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</si>
  <si>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471926</t>
    </r>
  </si>
  <si>
    <r>
      <rPr>
        <sz val="11"/>
        <rFont val="Sylfaen"/>
        <charset val="134"/>
      </rPr>
      <t>008629</t>
    </r>
  </si>
  <si>
    <r>
      <rPr>
        <sz val="11"/>
        <rFont val="Sylfaen"/>
        <charset val="134"/>
      </rPr>
      <t>522428</t>
    </r>
  </si>
  <si>
    <r>
      <rPr>
        <sz val="8"/>
        <rFont val="Sylfaen"/>
        <charset val="134"/>
      </rPr>
      <t>21,400.00</t>
    </r>
  </si>
  <si>
    <r>
      <rPr>
        <b/>
        <sz val="11"/>
        <rFont val="Calibri"/>
        <charset val="134"/>
      </rPr>
      <t>220</t>
    </r>
    <r>
      <rPr>
        <sz val="12"/>
        <rFont val="Sylfaen"/>
        <charset val="134"/>
      </rPr>
      <t>,</t>
    </r>
    <r>
      <rPr>
        <b/>
        <sz val="11"/>
        <rFont val="Calibri"/>
        <charset val="134"/>
      </rPr>
      <t>800.00</t>
    </r>
  </si>
  <si>
    <r>
      <rPr>
        <sz val="11"/>
        <rFont val="Sylfaen"/>
        <charset val="134"/>
      </rPr>
      <t>1381299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</si>
  <si>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</si>
  <si>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464352</t>
    </r>
  </si>
  <si>
    <r>
      <rPr>
        <sz val="11"/>
        <rFont val="Sylfaen"/>
        <charset val="134"/>
      </rPr>
      <t>008650</t>
    </r>
  </si>
  <si>
    <r>
      <rPr>
        <sz val="11"/>
        <rFont val="Sylfaen"/>
        <charset val="134"/>
      </rPr>
      <t>513554</t>
    </r>
  </si>
  <si>
    <r>
      <rPr>
        <sz val="8"/>
        <rFont val="Sylfaen"/>
        <charset val="134"/>
      </rPr>
      <t>13,500.00</t>
    </r>
  </si>
  <si>
    <r>
      <rPr>
        <b/>
        <sz val="11"/>
        <rFont val="Calibri"/>
        <charset val="134"/>
      </rPr>
      <t>207</t>
    </r>
    <r>
      <rPr>
        <sz val="12"/>
        <rFont val="Sylfaen"/>
        <charset val="134"/>
      </rPr>
      <t>,</t>
    </r>
    <r>
      <rPr>
        <b/>
        <sz val="11"/>
        <rFont val="Calibri"/>
        <charset val="134"/>
      </rPr>
      <t>300.00</t>
    </r>
  </si>
  <si>
    <r>
      <rPr>
        <sz val="11"/>
        <rFont val="Sylfaen"/>
        <charset val="134"/>
      </rPr>
      <t>1439670</t>
    </r>
  </si>
  <si>
    <r>
      <rPr>
        <sz val="11"/>
        <rFont val="Sylfaen"/>
        <charset val="134"/>
      </rPr>
      <t>473489</t>
    </r>
  </si>
  <si>
    <r>
      <rPr>
        <sz val="11"/>
        <rFont val="Sylfaen"/>
        <charset val="134"/>
      </rPr>
      <t>008703</t>
    </r>
  </si>
  <si>
    <r>
      <rPr>
        <sz val="11"/>
        <rFont val="Sylfaen"/>
        <charset val="134"/>
      </rPr>
      <t>524219</t>
    </r>
  </si>
  <si>
    <r>
      <rPr>
        <b/>
        <sz val="11"/>
        <rFont val="Calibri"/>
        <charset val="134"/>
      </rPr>
      <t>202</t>
    </r>
    <r>
      <rPr>
        <sz val="12"/>
        <rFont val="Sylfaen"/>
        <charset val="134"/>
      </rPr>
      <t>,</t>
    </r>
    <r>
      <rPr>
        <b/>
        <sz val="11"/>
        <rFont val="Calibri"/>
        <charset val="134"/>
      </rPr>
      <t>700.00</t>
    </r>
  </si>
  <si>
    <r>
      <rPr>
        <sz val="11"/>
        <rFont val="Sylfaen"/>
        <charset val="134"/>
      </rPr>
      <t>1444095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</si>
  <si>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</si>
  <si>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</si>
  <si>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474909</t>
    </r>
  </si>
  <si>
    <r>
      <rPr>
        <sz val="11"/>
        <rFont val="Sylfaen"/>
        <charset val="134"/>
      </rPr>
      <t>008870</t>
    </r>
  </si>
  <si>
    <r>
      <rPr>
        <sz val="11"/>
        <rFont val="Sylfaen"/>
        <charset val="134"/>
      </rPr>
      <t>525929</t>
    </r>
  </si>
  <si>
    <r>
      <rPr>
        <b/>
        <sz val="11"/>
        <rFont val="Calibri"/>
        <charset val="134"/>
      </rPr>
      <t>198</t>
    </r>
    <r>
      <rPr>
        <sz val="12"/>
        <rFont val="Sylfaen"/>
        <charset val="134"/>
      </rPr>
      <t>,</t>
    </r>
    <r>
      <rPr>
        <b/>
        <sz val="11"/>
        <rFont val="Calibri"/>
        <charset val="134"/>
      </rPr>
      <t>100.00</t>
    </r>
  </si>
  <si>
    <r>
      <rPr>
        <sz val="11"/>
        <rFont val="Sylfaen"/>
        <charset val="134"/>
      </rPr>
      <t>1441578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</si>
  <si>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</si>
  <si>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524759</t>
    </r>
  </si>
  <si>
    <r>
      <rPr>
        <sz val="11"/>
        <rFont val="Sylfaen"/>
        <charset val="134"/>
      </rPr>
      <t>008871</t>
    </r>
  </si>
  <si>
    <r>
      <rPr>
        <sz val="8"/>
        <rFont val="Sylfaen"/>
        <charset val="134"/>
      </rPr>
      <t>85,600.00</t>
    </r>
  </si>
  <si>
    <r>
      <rPr>
        <sz val="11"/>
        <rFont val="Sylfaen"/>
        <charset val="134"/>
      </rPr>
      <t>1443756</t>
    </r>
  </si>
  <si>
    <r>
      <rPr>
        <sz val="11"/>
        <rFont val="Sylfaen"/>
        <charset val="134"/>
      </rPr>
      <t>14/02/2019</t>
    </r>
  </si>
  <si>
    <r>
      <rPr>
        <sz val="11"/>
        <rFont val="Sylfaen"/>
        <charset val="134"/>
      </rPr>
      <t>474721</t>
    </r>
  </si>
  <si>
    <r>
      <rPr>
        <sz val="11"/>
        <rFont val="Sylfaen"/>
        <charset val="134"/>
      </rPr>
      <t>008872</t>
    </r>
  </si>
  <si>
    <r>
      <rPr>
        <sz val="11"/>
        <rFont val="Sylfaen"/>
        <charset val="134"/>
      </rPr>
      <t>525704</t>
    </r>
  </si>
  <si>
    <r>
      <rPr>
        <sz val="8"/>
        <rFont val="Sylfaen"/>
        <charset val="134"/>
      </rPr>
      <t>96,300.00</t>
    </r>
  </si>
  <si>
    <t>1444462</t>
  </si>
  <si>
    <r>
      <t> </t>
    </r>
    <r>
      <rPr>
        <b/>
        <sz val="11"/>
        <color rgb="FF1F497D"/>
        <rFont val="Calibri"/>
        <charset val="134"/>
      </rPr>
      <t>1444765</t>
    </r>
  </si>
  <si>
    <t>芭堤雅皇家克里夫豪华酒店</t>
  </si>
  <si>
    <r>
      <rPr>
        <sz val="6"/>
        <rFont val="Gungsuh"/>
        <charset val="134"/>
      </rPr>
      <t>一一</t>
    </r>
  </si>
  <si>
    <t>P190213124514206</t>
  </si>
  <si>
    <r>
      <rPr>
        <sz val="10"/>
        <rFont val="MingLiU"/>
        <charset val="134"/>
      </rPr>
      <t>^</t>
    </r>
    <r>
      <rPr>
        <vertAlign val="superscript"/>
        <sz val="10"/>
        <rFont val="MingLiU"/>
        <charset val="134"/>
      </rPr>
      <t xml:space="preserve">〇VAL </t>
    </r>
    <r>
      <rPr>
        <vertAlign val="superscript"/>
        <sz val="10"/>
        <rFont val="Batang"/>
        <charset val="134"/>
      </rPr>
      <t>CUFf；</t>
    </r>
    <r>
      <rPr>
        <sz val="11"/>
        <rFont val="Sylfaen"/>
        <charset val="134"/>
      </rPr>
      <t xml:space="preserve"> BbnCF </t>
    </r>
    <r>
      <rPr>
        <i/>
        <sz val="10"/>
        <rFont val="Gungsuh"/>
        <charset val="134"/>
      </rPr>
      <t>미</t>
    </r>
  </si>
  <si>
    <t>P190213124715206</t>
  </si>
  <si>
    <t>P190213124807206</t>
  </si>
  <si>
    <r>
      <rPr>
        <sz val="10"/>
        <rFont val="MingLiU"/>
        <charset val="134"/>
      </rPr>
      <t>P/VITAYA</t>
    </r>
  </si>
  <si>
    <t>P190213124920206</t>
  </si>
  <si>
    <r>
      <rPr>
        <sz val="11"/>
        <rFont val="Sylfaen"/>
        <charset val="134"/>
      </rPr>
      <t>TOAfl AND</t>
    </r>
  </si>
  <si>
    <r>
      <rPr>
        <sz val="11"/>
        <rFont val="Sylfaen"/>
        <charset val="134"/>
      </rPr>
      <t>25</t>
    </r>
    <r>
      <rPr>
        <sz val="10"/>
        <rFont val="Batang"/>
        <charset val="134"/>
      </rPr>
      <t>여사</t>
    </r>
    <r>
      <rPr>
        <sz val="11"/>
        <rFont val="Sylfaen"/>
        <charset val="134"/>
      </rPr>
      <t xml:space="preserve"> </t>
    </r>
    <r>
      <rPr>
        <sz val="11"/>
        <rFont val="Sylfaen"/>
        <charset val="134"/>
      </rPr>
      <t>••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</si>
</sst>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0"/>
      <name val="Arial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Sylfaen"/>
      <charset val="134"/>
    </font>
    <font>
      <sz val="8"/>
      <name val="Sylfaen"/>
      <charset val="134"/>
    </font>
    <font>
      <b/>
      <sz val="11"/>
      <name val="Calibri"/>
      <charset val="134"/>
    </font>
    <font>
      <sz val="12"/>
      <name val="Sylfaen"/>
      <charset val="134"/>
    </font>
    <font>
      <sz val="6"/>
      <name val="Gungsuh"/>
      <charset val="134"/>
    </font>
    <font>
      <sz val="8"/>
      <name val="Gungsuh"/>
      <charset val="134"/>
    </font>
    <font>
      <b/>
      <sz val="11"/>
      <color rgb="FF1F497D"/>
      <name val="Calibri"/>
      <charset val="134"/>
    </font>
    <font>
      <sz val="10"/>
      <name val="MingLiU"/>
      <charset val="134"/>
    </font>
    <font>
      <vertAlign val="superscript"/>
      <sz val="10"/>
      <name val="MingLiU"/>
      <charset val="134"/>
    </font>
    <font>
      <vertAlign val="superscript"/>
      <sz val="10"/>
      <name val="Batang"/>
      <charset val="134"/>
    </font>
    <font>
      <i/>
      <sz val="10"/>
      <name val="Gungsuh"/>
      <charset val="134"/>
    </font>
    <font>
      <sz val="10"/>
      <name val="Batang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3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inden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indent="1"/>
    </xf>
    <xf numFmtId="0" fontId="0" fillId="2" borderId="1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left" vertical="top"/>
    </xf>
    <xf numFmtId="0" fontId="0" fillId="2" borderId="2" xfId="0" applyFont="1" applyFill="1" applyBorder="1" applyAlignment="1">
      <alignment horizontal="left" vertical="top" indent="1"/>
    </xf>
    <xf numFmtId="0" fontId="0" fillId="2" borderId="2" xfId="0" applyFont="1" applyFill="1" applyBorder="1" applyAlignment="1">
      <alignment horizontal="right" vertical="top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indent="1"/>
    </xf>
    <xf numFmtId="0" fontId="0" fillId="0" borderId="1" xfId="0" applyFont="1" applyBorder="1" applyAlignment="1">
      <alignment horizontal="left" vertical="top" indent="3"/>
    </xf>
    <xf numFmtId="0" fontId="0" fillId="0" borderId="1" xfId="0" applyFont="1" applyBorder="1" applyAlignment="1">
      <alignment horizontal="left" vertical="top" indent="2"/>
    </xf>
    <xf numFmtId="0" fontId="0" fillId="0" borderId="0" xfId="0" applyFont="1" applyAlignment="1">
      <alignment vertical="top"/>
    </xf>
    <xf numFmtId="0" fontId="0" fillId="2" borderId="0" xfId="0" applyFont="1" applyFill="1">
      <alignment vertical="center"/>
    </xf>
    <xf numFmtId="0" fontId="1" fillId="0" borderId="0" xfId="0" applyFont="1">
      <alignment vertical="center"/>
    </xf>
    <xf numFmtId="0" fontId="0" fillId="2" borderId="2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left" vertical="top" indent="1"/>
    </xf>
    <xf numFmtId="4" fontId="0" fillId="2" borderId="1" xfId="0" applyNumberFormat="1" applyFont="1" applyFill="1" applyBorder="1" applyAlignment="1">
      <alignment horizontal="left" vertical="top" indent="1"/>
    </xf>
    <xf numFmtId="0" fontId="0" fillId="0" borderId="1" xfId="0" applyFont="1" applyBorder="1" applyAlignment="1">
      <alignment horizontal="right" vertical="center"/>
    </xf>
    <xf numFmtId="0" fontId="0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278640" cy="137160"/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78130" cy="1371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758880" cy="626040"/>
    <xdr:pic>
      <xdr:nvPicPr>
        <xdr:cNvPr id="9" name="Picture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05525"/>
          <a:ext cx="758825" cy="6254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HOP\&#24212;&#20184;&#27454;&#31649;&#29702;&#25968;&#25454;_201902131127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</row>
        <row r="2">
          <cell r="A2" t="str">
            <v>1381299</v>
          </cell>
          <cell r="B2" t="str">
            <v>芭提雅皇家克里夫海滩酒店</v>
          </cell>
        </row>
        <row r="3">
          <cell r="A3" t="str">
            <v>1402346</v>
          </cell>
          <cell r="B3" t="str">
            <v>芭提雅皇家克里夫海滩酒店</v>
          </cell>
        </row>
        <row r="4">
          <cell r="A4" t="str">
            <v>1434307</v>
          </cell>
          <cell r="B4" t="str">
            <v>芭提雅皇家克里夫海滩酒店</v>
          </cell>
        </row>
        <row r="5">
          <cell r="A5" t="str">
            <v>1438705</v>
          </cell>
          <cell r="B5" t="str">
            <v>芭提雅皇家克里夫海滩酒店</v>
          </cell>
        </row>
        <row r="6">
          <cell r="A6" t="str">
            <v>1438707</v>
          </cell>
          <cell r="B6" t="str">
            <v>芭提雅皇家克里夫海滩酒店</v>
          </cell>
        </row>
        <row r="7">
          <cell r="A7" t="str">
            <v>1443583</v>
          </cell>
          <cell r="B7" t="str">
            <v>芭提雅皇家克里夫海滩酒店</v>
          </cell>
        </row>
        <row r="8">
          <cell r="A8" t="str">
            <v>1444462</v>
          </cell>
          <cell r="B8" t="str">
            <v>芭提雅皇家克里夫海滩酒店</v>
          </cell>
        </row>
        <row r="9">
          <cell r="A9" t="str">
            <v>1398244</v>
          </cell>
          <cell r="B9" t="str">
            <v>芭提雅皇家克里夫海滩酒店</v>
          </cell>
        </row>
        <row r="10">
          <cell r="A10" t="str">
            <v>1437708</v>
          </cell>
          <cell r="B10" t="str">
            <v>芭提雅皇家克里夫海滩酒店</v>
          </cell>
        </row>
        <row r="11">
          <cell r="A11" t="str">
            <v>1439785</v>
          </cell>
          <cell r="B11" t="str">
            <v>芭提雅皇家克里夫海滩酒店</v>
          </cell>
        </row>
        <row r="12">
          <cell r="A12" t="str">
            <v>1443289</v>
          </cell>
          <cell r="B12" t="str">
            <v>芭提雅皇家克里夫海滩酒店</v>
          </cell>
        </row>
        <row r="13">
          <cell r="A13" t="str">
            <v>1435303</v>
          </cell>
          <cell r="B13" t="str">
            <v>芭提雅皇家克里夫海滩酒店</v>
          </cell>
        </row>
        <row r="14">
          <cell r="A14" t="str">
            <v>1444195</v>
          </cell>
          <cell r="B14" t="str">
            <v>芭提雅皇家克里夫海滩酒店</v>
          </cell>
        </row>
        <row r="15">
          <cell r="A15" t="str">
            <v>1444926</v>
          </cell>
          <cell r="B15" t="str">
            <v>芭提雅皇家克里夫海滩酒店</v>
          </cell>
        </row>
        <row r="16">
          <cell r="A16" t="str">
            <v>1445342</v>
          </cell>
          <cell r="B16" t="str">
            <v>芭堤雅皇家克里夫海滩露台酒店</v>
          </cell>
        </row>
        <row r="17">
          <cell r="A17" t="str">
            <v>1437187</v>
          </cell>
          <cell r="B17" t="str">
            <v>芭堤雅皇家克里夫海滩露台酒店</v>
          </cell>
        </row>
        <row r="18">
          <cell r="A18" t="str">
            <v>1443921</v>
          </cell>
          <cell r="B18" t="str">
            <v>芭堤雅皇家克里夫海滩露台酒店</v>
          </cell>
        </row>
        <row r="19">
          <cell r="A19" t="str">
            <v>1444159</v>
          </cell>
          <cell r="B19" t="str">
            <v>芭堤雅皇家克里夫海滩露台酒店</v>
          </cell>
        </row>
        <row r="20">
          <cell r="A20" t="str">
            <v>1435309</v>
          </cell>
          <cell r="B20" t="str">
            <v>芭堤雅皇家克里夫海滩露台酒店</v>
          </cell>
        </row>
        <row r="21">
          <cell r="A21" t="str">
            <v>1444095</v>
          </cell>
          <cell r="B21" t="str">
            <v>芭堤雅皇家克里夫海滩露台酒店</v>
          </cell>
        </row>
        <row r="22">
          <cell r="A22" t="str">
            <v>1444379</v>
          </cell>
          <cell r="B22" t="str">
            <v>芭堤雅皇家克里夫海滩露台酒店</v>
          </cell>
        </row>
        <row r="23">
          <cell r="A23" t="str">
            <v>1444385</v>
          </cell>
          <cell r="B23" t="str">
            <v>芭堤雅皇家克里夫海滩露台酒店</v>
          </cell>
        </row>
        <row r="24">
          <cell r="A24" t="str">
            <v>1444841</v>
          </cell>
          <cell r="B24" t="str">
            <v>芭堤雅皇家克里夫海滩露台酒店</v>
          </cell>
        </row>
        <row r="25">
          <cell r="A25" t="str">
            <v>1445205</v>
          </cell>
          <cell r="B25" t="str">
            <v>芭堤雅皇家克里夫海滩露台酒店</v>
          </cell>
        </row>
        <row r="26">
          <cell r="A26" t="str">
            <v>1445206</v>
          </cell>
          <cell r="B26" t="str">
            <v>芭堤雅皇家克里夫海滩露台酒店</v>
          </cell>
        </row>
        <row r="27">
          <cell r="A27" t="str">
            <v>1436333</v>
          </cell>
          <cell r="B27" t="str">
            <v>芭堤雅皇家克里夫海滩露台酒店</v>
          </cell>
        </row>
        <row r="28">
          <cell r="A28" t="str">
            <v>1438635</v>
          </cell>
          <cell r="B28" t="str">
            <v>芭堤雅皇家克里夫海滩露台酒店</v>
          </cell>
        </row>
        <row r="29">
          <cell r="A29" t="str">
            <v>1402371</v>
          </cell>
          <cell r="B29" t="str">
            <v>芭堤雅皇家克里夫海滩露台酒店</v>
          </cell>
        </row>
        <row r="30">
          <cell r="A30" t="str">
            <v>1360395</v>
          </cell>
          <cell r="B30" t="str">
            <v>芭堤雅皇家克里夫豪华酒店</v>
          </cell>
        </row>
        <row r="31">
          <cell r="A31" t="str">
            <v>1371894</v>
          </cell>
          <cell r="B31" t="str">
            <v>芭堤雅皇家克里夫豪华酒店</v>
          </cell>
        </row>
        <row r="32">
          <cell r="A32" t="str">
            <v>1373892</v>
          </cell>
          <cell r="B32" t="str">
            <v>芭堤雅皇家克里夫豪华酒店</v>
          </cell>
        </row>
        <row r="33">
          <cell r="A33" t="str">
            <v>1439670</v>
          </cell>
          <cell r="B33" t="str">
            <v>芭堤雅皇家克里夫豪华酒店</v>
          </cell>
        </row>
        <row r="34">
          <cell r="A34" t="str">
            <v>1372104</v>
          </cell>
          <cell r="B34" t="str">
            <v>芭堤雅皇家克里夫豪华酒店</v>
          </cell>
        </row>
        <row r="35">
          <cell r="A35" t="str">
            <v>1372813</v>
          </cell>
          <cell r="B35" t="str">
            <v>芭堤雅皇家克里夫豪华酒店</v>
          </cell>
        </row>
        <row r="36">
          <cell r="A36" t="str">
            <v>1373289</v>
          </cell>
          <cell r="B36" t="str">
            <v>芭堤雅皇家克里夫豪华酒店</v>
          </cell>
        </row>
        <row r="37">
          <cell r="A37" t="str">
            <v>1443610</v>
          </cell>
          <cell r="B37" t="str">
            <v>芭堤雅皇家克里夫豪华酒店</v>
          </cell>
        </row>
        <row r="38">
          <cell r="A38" t="str">
            <v>1443663</v>
          </cell>
          <cell r="B38" t="str">
            <v>芭堤雅皇家克里夫豪华酒店</v>
          </cell>
        </row>
        <row r="39">
          <cell r="A39" t="str">
            <v>1444765</v>
          </cell>
          <cell r="B39" t="str">
            <v>芭堤雅皇家克里夫豪华酒店</v>
          </cell>
        </row>
        <row r="40">
          <cell r="A40" t="str">
            <v>1443871</v>
          </cell>
          <cell r="B40" t="str">
            <v>芭堤雅皇家克里夫豪华酒店</v>
          </cell>
        </row>
        <row r="41">
          <cell r="A41" t="str">
            <v>1414502</v>
          </cell>
          <cell r="B41" t="str">
            <v>芭堤雅皇家之翼酒店&amp;水疗中心</v>
          </cell>
        </row>
        <row r="42">
          <cell r="A42" t="str">
            <v>1432360</v>
          </cell>
          <cell r="B42" t="str">
            <v>芭堤雅皇家之翼酒店&amp;水疗中心</v>
          </cell>
        </row>
        <row r="43">
          <cell r="A43" t="str">
            <v>1443756</v>
          </cell>
          <cell r="B43" t="str">
            <v>芭堤雅皇家之翼酒店&amp;水疗中心</v>
          </cell>
        </row>
        <row r="44">
          <cell r="A44" t="str">
            <v>1437667</v>
          </cell>
          <cell r="B44" t="str">
            <v>芭堤雅皇家之翼酒店&amp;水疗中心</v>
          </cell>
        </row>
        <row r="45">
          <cell r="A45" t="str">
            <v>1441578</v>
          </cell>
          <cell r="B45" t="str">
            <v>芭堤雅皇家之翼酒店&amp;水疗中心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H23" sqref="H23"/>
    </sheetView>
  </sheetViews>
  <sheetFormatPr defaultColWidth="10.2857142857143" defaultRowHeight="12.75"/>
  <cols>
    <col min="1" max="1" width="20"/>
    <col min="2" max="3" width="13"/>
    <col min="4" max="5" width="12"/>
    <col min="6" max="6" width="20"/>
    <col min="7" max="8" width="16"/>
    <col min="9" max="9" width="26"/>
  </cols>
  <sheetData>
    <row r="1" s="1" customFormat="1" ht="18.75" spans="1:11">
      <c r="A1" s="2" t="s">
        <v>0</v>
      </c>
      <c r="B1" s="3" t="s">
        <v>1</v>
      </c>
      <c r="C1" s="3" t="s">
        <v>2</v>
      </c>
      <c r="D1" s="4" t="s">
        <v>3</v>
      </c>
      <c r="E1" s="5"/>
      <c r="F1" s="6" t="s">
        <v>4</v>
      </c>
      <c r="G1" s="2" t="s">
        <v>5</v>
      </c>
      <c r="H1" s="6" t="s">
        <v>6</v>
      </c>
      <c r="I1" s="6" t="s">
        <v>7</v>
      </c>
      <c r="J1" s="21"/>
      <c r="K1" s="21" t="str">
        <f>VLOOKUP(A1,[1]应付款管理!$A$1:$B$65536,2,0)</f>
        <v>芭堤雅皇家克里夫海滩露台酒店</v>
      </c>
    </row>
    <row r="2" s="1" customFormat="1" ht="18.75" spans="1:11">
      <c r="A2" s="2" t="s">
        <v>8</v>
      </c>
      <c r="B2" s="3" t="s">
        <v>2</v>
      </c>
      <c r="C2" s="3" t="s">
        <v>9</v>
      </c>
      <c r="D2" s="4" t="s">
        <v>10</v>
      </c>
      <c r="E2" s="5"/>
      <c r="F2" s="6" t="s">
        <v>11</v>
      </c>
      <c r="G2" s="2" t="s">
        <v>12</v>
      </c>
      <c r="H2" s="6" t="s">
        <v>13</v>
      </c>
      <c r="I2" s="6" t="s">
        <v>14</v>
      </c>
      <c r="J2" s="21"/>
      <c r="K2" s="21" t="str">
        <f>VLOOKUP(A2,[1]应付款管理!$A$1:$B$65536,2,0)</f>
        <v>芭堤雅皇家克里夫海滩露台酒店</v>
      </c>
    </row>
    <row r="3" s="1" customFormat="1" ht="18.75" spans="1:11">
      <c r="A3" s="2" t="s">
        <v>15</v>
      </c>
      <c r="B3" s="3" t="s">
        <v>16</v>
      </c>
      <c r="C3" s="3" t="s">
        <v>17</v>
      </c>
      <c r="D3" s="4" t="s">
        <v>18</v>
      </c>
      <c r="E3" s="5"/>
      <c r="F3" s="6" t="s">
        <v>19</v>
      </c>
      <c r="G3" s="2" t="s">
        <v>20</v>
      </c>
      <c r="H3" s="6" t="s">
        <v>21</v>
      </c>
      <c r="I3" s="6" t="s">
        <v>22</v>
      </c>
      <c r="J3" s="21"/>
      <c r="K3" s="21" t="str">
        <f>VLOOKUP(A3,[1]应付款管理!$A$1:$B$65536,2,0)</f>
        <v>芭堤雅皇家克里夫海滩露台酒店</v>
      </c>
    </row>
    <row r="4" s="1" customFormat="1" ht="18.75" spans="1:11">
      <c r="A4" s="2" t="s">
        <v>23</v>
      </c>
      <c r="B4" s="3" t="s">
        <v>24</v>
      </c>
      <c r="C4" s="3" t="s">
        <v>25</v>
      </c>
      <c r="D4" s="4" t="s">
        <v>26</v>
      </c>
      <c r="E4" s="5"/>
      <c r="F4" s="6" t="s">
        <v>27</v>
      </c>
      <c r="G4" s="2" t="s">
        <v>28</v>
      </c>
      <c r="H4" s="6" t="s">
        <v>29</v>
      </c>
      <c r="I4" s="6" t="s">
        <v>30</v>
      </c>
      <c r="J4" s="21"/>
      <c r="K4" s="21" t="str">
        <f>VLOOKUP(A4,[1]应付款管理!$A$1:$B$65536,2,0)</f>
        <v>芭提雅皇家克里夫海滩酒店</v>
      </c>
    </row>
    <row r="5" s="1" customFormat="1" ht="18.75" spans="1:11">
      <c r="A5" s="2">
        <v>1437667</v>
      </c>
      <c r="B5" s="3" t="s">
        <v>17</v>
      </c>
      <c r="C5" s="3" t="s">
        <v>31</v>
      </c>
      <c r="D5" s="4" t="s">
        <v>32</v>
      </c>
      <c r="E5" s="5"/>
      <c r="F5" s="6" t="s">
        <v>33</v>
      </c>
      <c r="G5" s="2" t="s">
        <v>34</v>
      </c>
      <c r="H5" s="6" t="s">
        <v>35</v>
      </c>
      <c r="I5" s="6" t="s">
        <v>36</v>
      </c>
      <c r="J5" s="21"/>
      <c r="K5" s="22" t="s">
        <v>37</v>
      </c>
    </row>
    <row r="6" s="1" customFormat="1" ht="18.75" spans="1:11">
      <c r="A6" s="2" t="s">
        <v>38</v>
      </c>
      <c r="B6" s="3" t="s">
        <v>25</v>
      </c>
      <c r="C6" s="3" t="s">
        <v>39</v>
      </c>
      <c r="D6" s="4" t="s">
        <v>40</v>
      </c>
      <c r="E6" s="5"/>
      <c r="F6" s="6" t="s">
        <v>41</v>
      </c>
      <c r="G6" s="2" t="s">
        <v>42</v>
      </c>
      <c r="H6" s="6" t="s">
        <v>43</v>
      </c>
      <c r="I6" s="6" t="s">
        <v>44</v>
      </c>
      <c r="J6" s="21"/>
      <c r="K6" s="21" t="str">
        <f>VLOOKUP(A6,[1]应付款管理!$A$1:$B$65536,2,0)</f>
        <v>芭提雅皇家克里夫海滩酒店</v>
      </c>
    </row>
    <row r="7" s="1" customFormat="1" ht="18.75" spans="1:11">
      <c r="A7" s="2" t="s">
        <v>45</v>
      </c>
      <c r="B7" s="3" t="s">
        <v>25</v>
      </c>
      <c r="C7" s="3" t="s">
        <v>46</v>
      </c>
      <c r="D7" s="4" t="s">
        <v>47</v>
      </c>
      <c r="E7" s="5"/>
      <c r="F7" s="6" t="s">
        <v>48</v>
      </c>
      <c r="G7" s="2" t="s">
        <v>49</v>
      </c>
      <c r="H7" s="6" t="s">
        <v>6</v>
      </c>
      <c r="I7" s="6" t="s">
        <v>50</v>
      </c>
      <c r="J7" s="21"/>
      <c r="K7" s="21" t="str">
        <f>VLOOKUP(A7,[1]应付款管理!$A$1:$B$65536,2,0)</f>
        <v>芭堤雅皇家克里夫海滩露台酒店</v>
      </c>
    </row>
    <row r="8" s="1" customFormat="1" ht="18.75" spans="1:11">
      <c r="A8" s="2" t="s">
        <v>51</v>
      </c>
      <c r="B8" s="3" t="s">
        <v>46</v>
      </c>
      <c r="C8" s="3" t="s">
        <v>52</v>
      </c>
      <c r="D8" s="4" t="s">
        <v>53</v>
      </c>
      <c r="E8" s="5"/>
      <c r="F8" s="6" t="s">
        <v>54</v>
      </c>
      <c r="G8" s="2" t="s">
        <v>55</v>
      </c>
      <c r="H8" s="6" t="s">
        <v>56</v>
      </c>
      <c r="I8" s="6" t="s">
        <v>57</v>
      </c>
      <c r="J8" s="21"/>
      <c r="K8" s="21" t="str">
        <f>VLOOKUP(A8,[1]应付款管理!$A$1:$B$65536,2,0)</f>
        <v>芭提雅皇家克里夫海滩酒店</v>
      </c>
    </row>
    <row r="9" s="1" customFormat="1" ht="18.75" spans="1:11">
      <c r="A9" s="2" t="s">
        <v>58</v>
      </c>
      <c r="B9" s="3" t="s">
        <v>46</v>
      </c>
      <c r="C9" s="3" t="s">
        <v>39</v>
      </c>
      <c r="D9" s="4" t="s">
        <v>59</v>
      </c>
      <c r="E9" s="5"/>
      <c r="F9" s="2" t="s">
        <v>60</v>
      </c>
      <c r="G9" s="2" t="s">
        <v>61</v>
      </c>
      <c r="H9" s="6" t="s">
        <v>13</v>
      </c>
      <c r="I9" s="23" t="s">
        <v>62</v>
      </c>
      <c r="J9" s="21"/>
      <c r="K9" s="21" t="str">
        <f>VLOOKUP(A9,[1]应付款管理!$A$1:$B$65536,2,0)</f>
        <v>芭堤雅皇家克里夫海滩露台酒店</v>
      </c>
    </row>
    <row r="10" s="1" customFormat="1" ht="18.75" spans="1:11">
      <c r="A10" s="7" t="s">
        <v>63</v>
      </c>
      <c r="B10" s="8" t="s">
        <v>39</v>
      </c>
      <c r="C10" s="8" t="s">
        <v>52</v>
      </c>
      <c r="D10" s="9" t="s">
        <v>64</v>
      </c>
      <c r="E10" s="5"/>
      <c r="F10" s="7" t="s">
        <v>65</v>
      </c>
      <c r="G10" s="7" t="s">
        <v>66</v>
      </c>
      <c r="H10" s="10" t="s">
        <v>67</v>
      </c>
      <c r="I10" s="10" t="s">
        <v>68</v>
      </c>
      <c r="J10" s="21"/>
      <c r="K10" s="21" t="str">
        <f>VLOOKUP(A10,[1]应付款管理!$A$1:$B$65536,2,0)</f>
        <v>芭提雅皇家克里夫海滩酒店</v>
      </c>
    </row>
    <row r="11" s="1" customFormat="1" ht="18.75" spans="1:11">
      <c r="A11" s="2" t="s">
        <v>69</v>
      </c>
      <c r="B11" s="3" t="s">
        <v>70</v>
      </c>
      <c r="C11" s="3" t="s">
        <v>71</v>
      </c>
      <c r="D11" s="4" t="s">
        <v>72</v>
      </c>
      <c r="E11" s="5"/>
      <c r="F11" s="2" t="s">
        <v>73</v>
      </c>
      <c r="G11" s="2" t="s">
        <v>74</v>
      </c>
      <c r="H11" s="6" t="s">
        <v>75</v>
      </c>
      <c r="I11" s="6" t="s">
        <v>76</v>
      </c>
      <c r="J11" s="21"/>
      <c r="K11" s="21" t="str">
        <f>VLOOKUP(A11,[1]应付款管理!$A$1:$B$65536,2,0)</f>
        <v>芭提雅皇家克里夫海滩酒店</v>
      </c>
    </row>
    <row r="12" s="1" customFormat="1" ht="18.75" spans="1:11">
      <c r="A12" s="2" t="s">
        <v>77</v>
      </c>
      <c r="B12" s="3" t="s">
        <v>71</v>
      </c>
      <c r="C12" s="3" t="s">
        <v>78</v>
      </c>
      <c r="D12" s="4" t="s">
        <v>79</v>
      </c>
      <c r="E12" s="5"/>
      <c r="F12" s="2" t="s">
        <v>80</v>
      </c>
      <c r="G12" s="2" t="s">
        <v>81</v>
      </c>
      <c r="H12" s="6" t="s">
        <v>82</v>
      </c>
      <c r="I12" s="6" t="s">
        <v>83</v>
      </c>
      <c r="J12" s="21"/>
      <c r="K12" s="21" t="str">
        <f>VLOOKUP(A12,[1]应付款管理!$A$1:$B$65536,2,0)</f>
        <v>芭堤雅皇家之翼酒店&amp;水疗中心</v>
      </c>
    </row>
    <row r="13" s="1" customFormat="1" ht="18.75" spans="1:11">
      <c r="A13" s="7" t="s">
        <v>84</v>
      </c>
      <c r="B13" s="8" t="s">
        <v>71</v>
      </c>
      <c r="C13" s="8" t="s">
        <v>85</v>
      </c>
      <c r="D13" s="9" t="s">
        <v>86</v>
      </c>
      <c r="E13" s="5"/>
      <c r="F13" s="7" t="s">
        <v>87</v>
      </c>
      <c r="G13" s="7" t="s">
        <v>88</v>
      </c>
      <c r="H13" s="10" t="s">
        <v>89</v>
      </c>
      <c r="I13" s="10" t="s">
        <v>90</v>
      </c>
      <c r="J13" s="21"/>
      <c r="K13" s="21" t="str">
        <f>VLOOKUP(A13,[1]应付款管理!$A$1:$B$65536,2,0)</f>
        <v>芭提雅皇家克里夫海滩酒店</v>
      </c>
    </row>
    <row r="14" s="1" customFormat="1" ht="18.75" spans="1:11">
      <c r="A14" s="11" t="s">
        <v>91</v>
      </c>
      <c r="B14" s="12" t="s">
        <v>78</v>
      </c>
      <c r="C14" s="12" t="s">
        <v>85</v>
      </c>
      <c r="D14" s="13" t="s">
        <v>92</v>
      </c>
      <c r="E14" s="12"/>
      <c r="F14" s="11" t="s">
        <v>93</v>
      </c>
      <c r="G14" s="11" t="s">
        <v>94</v>
      </c>
      <c r="H14" s="14" t="s">
        <v>6</v>
      </c>
      <c r="I14" s="14" t="s">
        <v>95</v>
      </c>
      <c r="J14" s="21"/>
      <c r="K14" s="21" t="str">
        <f>VLOOKUP(A14,[1]应付款管理!$A$1:$B$65536,2,0)</f>
        <v>芭堤雅皇家克里夫豪华酒店</v>
      </c>
    </row>
    <row r="15" s="1" customFormat="1" ht="18.75" spans="1:11">
      <c r="A15" s="7" t="s">
        <v>96</v>
      </c>
      <c r="B15" s="8" t="s">
        <v>97</v>
      </c>
      <c r="C15" s="8" t="s">
        <v>98</v>
      </c>
      <c r="D15" s="9" t="s">
        <v>99</v>
      </c>
      <c r="E15" s="5"/>
      <c r="F15" s="7" t="s">
        <v>100</v>
      </c>
      <c r="G15" s="7" t="s">
        <v>101</v>
      </c>
      <c r="H15" s="10" t="s">
        <v>6</v>
      </c>
      <c r="I15" s="10" t="s">
        <v>102</v>
      </c>
      <c r="J15" s="21"/>
      <c r="K15" s="21" t="str">
        <f>VLOOKUP(A15,[1]应付款管理!$A$1:$B$65536,2,0)</f>
        <v>芭堤雅皇家克里夫海滩露台酒店</v>
      </c>
    </row>
    <row r="16" s="1" customFormat="1" ht="15.75" spans="1:11">
      <c r="A16" s="2" t="s">
        <v>103</v>
      </c>
      <c r="B16" s="3" t="s">
        <v>97</v>
      </c>
      <c r="C16" s="3" t="s">
        <v>104</v>
      </c>
      <c r="D16" s="4" t="s">
        <v>105</v>
      </c>
      <c r="E16" s="5"/>
      <c r="F16" s="2" t="s">
        <v>106</v>
      </c>
      <c r="G16" s="2" t="s">
        <v>105</v>
      </c>
      <c r="H16" s="6" t="s">
        <v>107</v>
      </c>
      <c r="I16" s="24">
        <f>I15-H16</f>
        <v>112500</v>
      </c>
      <c r="J16" s="21"/>
      <c r="K16" s="21" t="str">
        <f>VLOOKUP(A16,[1]应付款管理!$A$1:$B$65536,2,0)</f>
        <v>芭堤雅皇家之翼酒店&amp;水疗中心</v>
      </c>
    </row>
    <row r="17" s="1" customFormat="1" ht="15.75" spans="1:11">
      <c r="A17" s="2" t="s">
        <v>108</v>
      </c>
      <c r="B17" s="3" t="s">
        <v>97</v>
      </c>
      <c r="C17" s="3" t="s">
        <v>109</v>
      </c>
      <c r="D17" s="4" t="s">
        <v>110</v>
      </c>
      <c r="E17" s="5"/>
      <c r="F17" s="2" t="s">
        <v>111</v>
      </c>
      <c r="G17" s="2" t="s">
        <v>112</v>
      </c>
      <c r="H17" s="6" t="s">
        <v>113</v>
      </c>
      <c r="I17" s="25">
        <f>I16-H17</f>
        <v>16200</v>
      </c>
      <c r="J17" s="21"/>
      <c r="K17" s="21" t="str">
        <f>VLOOKUP(A17,[1]应付款管理!$A$1:$B$65536,2,0)</f>
        <v>芭堤雅皇家之翼酒店&amp;水疗中心</v>
      </c>
    </row>
    <row r="18" s="1" customFormat="1" ht="13.5" spans="1:11">
      <c r="A18" s="27" t="s">
        <v>114</v>
      </c>
      <c r="B18" s="3"/>
      <c r="C18" s="3"/>
      <c r="D18" s="4"/>
      <c r="E18" s="5"/>
      <c r="F18" s="2"/>
      <c r="G18" s="2"/>
      <c r="H18" s="6">
        <v>22500</v>
      </c>
      <c r="I18" s="25">
        <f>I17-H18</f>
        <v>-6300</v>
      </c>
      <c r="J18" s="21"/>
      <c r="K18" s="21" t="str">
        <f>VLOOKUP(A18,[1]应付款管理!$A$1:$B$65536,2,0)</f>
        <v>芭提雅皇家克里夫海滩酒店</v>
      </c>
    </row>
    <row r="19" ht="15.75" spans="1:11">
      <c r="A19" s="15" t="s">
        <v>115</v>
      </c>
      <c r="B19" s="16"/>
      <c r="C19" s="16"/>
      <c r="D19" s="17"/>
      <c r="E19" s="16"/>
      <c r="F19" s="18"/>
      <c r="G19" s="19"/>
      <c r="H19" s="18">
        <v>4600</v>
      </c>
      <c r="I19" s="17">
        <f>I18-H19</f>
        <v>-10900</v>
      </c>
      <c r="J19" s="21"/>
      <c r="K19" s="22" t="s">
        <v>116</v>
      </c>
    </row>
    <row r="20" ht="13.5" spans="1:9">
      <c r="A20" s="19"/>
      <c r="B20" s="16"/>
      <c r="C20" s="16"/>
      <c r="D20" s="17"/>
      <c r="E20" s="16"/>
      <c r="F20" s="18"/>
      <c r="G20" s="19"/>
      <c r="H20" s="18"/>
      <c r="I20" s="26" t="s">
        <v>117</v>
      </c>
    </row>
    <row r="21" ht="13.5" spans="1:9">
      <c r="A21" s="19"/>
      <c r="B21" s="16"/>
      <c r="C21" s="16"/>
      <c r="D21" s="17"/>
      <c r="E21" s="16"/>
      <c r="F21" s="18"/>
      <c r="G21" s="19"/>
      <c r="H21" s="18"/>
      <c r="I21" s="17"/>
    </row>
    <row r="22" ht="13.5" spans="10:10">
      <c r="J22" s="22" t="s">
        <v>118</v>
      </c>
    </row>
    <row r="23" ht="15" spans="1:10">
      <c r="A23" s="20" t="s">
        <v>119</v>
      </c>
      <c r="J23" s="22" t="s">
        <v>120</v>
      </c>
    </row>
    <row r="24" ht="13.5" spans="10:10">
      <c r="J24" s="22" t="s">
        <v>121</v>
      </c>
    </row>
    <row r="25" ht="14.25" spans="1:10">
      <c r="A25" s="20" t="s">
        <v>122</v>
      </c>
      <c r="J25" s="22" t="s">
        <v>123</v>
      </c>
    </row>
    <row r="26" ht="15" spans="1:1">
      <c r="A26" s="20" t="s">
        <v>124</v>
      </c>
    </row>
    <row r="28" ht="15" spans="1:1">
      <c r="A28" s="20" t="s">
        <v>125</v>
      </c>
    </row>
    <row r="30" ht="61" customHeight="1"/>
  </sheetData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小米 </cp:lastModifiedBy>
  <dcterms:created xsi:type="dcterms:W3CDTF">2019-02-13T03:07:30Z</dcterms:created>
  <dcterms:modified xsi:type="dcterms:W3CDTF">2019-02-13T04:49:35Z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