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账单" sheetId="2" r:id="rId1"/>
    <sheet name="Sheet1" sheetId="1" state="hidden" r:id="rId2"/>
    <sheet name="RBS" sheetId="3" state="hidden" r:id="rId3"/>
    <sheet name="差异" sheetId="4" state="hidden" r:id="rId4"/>
  </sheets>
  <externalReferences>
    <externalReference r:id="rId5"/>
  </externalReferences>
  <definedNames>
    <definedName name="_xlnm._FilterDatabase" localSheetId="0" hidden="1">账单!$A$10:$P$761</definedName>
    <definedName name="_xlnm._FilterDatabase" localSheetId="1" hidden="1">Sheet1!$A$10:$N$768</definedName>
    <definedName name="_xlnm._FilterDatabase" localSheetId="3" hidden="1">差异!$A$1:$L$27</definedName>
  </definedNames>
  <calcPr calcId="144525"/>
</workbook>
</file>

<file path=xl/sharedStrings.xml><?xml version="1.0" encoding="utf-8"?>
<sst xmlns="http://schemas.openxmlformats.org/spreadsheetml/2006/main" count="3895">
  <si>
    <t>Convergent international travel development company Limited</t>
  </si>
  <si>
    <t/>
  </si>
  <si>
    <t>Gullivers Travel Associates (Beijing) Limited</t>
  </si>
  <si>
    <t>ROOM1102 SHUXIEYUNTAI LAN AN D DISTRICT MEISHUI ROAD</t>
  </si>
  <si>
    <t>Guangzhou CN</t>
  </si>
  <si>
    <t>Customer account</t>
  </si>
  <si>
    <t>QUJING</t>
  </si>
  <si>
    <t xml:space="preserve">STATEMENT OF ACCOUNT </t>
  </si>
  <si>
    <t>Date</t>
  </si>
  <si>
    <t>Row Labels</t>
  </si>
  <si>
    <t>Transaction text</t>
  </si>
  <si>
    <t>Client ID</t>
  </si>
  <si>
    <t>Cient Reference</t>
  </si>
  <si>
    <t>Pax Name</t>
  </si>
  <si>
    <t>Departure Date</t>
  </si>
  <si>
    <t>Currency</t>
  </si>
  <si>
    <t xml:space="preserve">Sum of Original  Amount </t>
  </si>
  <si>
    <t xml:space="preserve">Sum of  Open  Amount </t>
  </si>
  <si>
    <t>，</t>
  </si>
  <si>
    <t>041/2639877</t>
  </si>
  <si>
    <t xml:space="preserve"> 1411271</t>
  </si>
  <si>
    <t>6020</t>
  </si>
  <si>
    <t>CNY</t>
  </si>
  <si>
    <t xml:space="preserve">CNY Total                 </t>
  </si>
  <si>
    <t>041/2289831</t>
  </si>
  <si>
    <t>041/2289831 COMPENSATION OF QUJING-CAN</t>
  </si>
  <si>
    <t>HKD</t>
  </si>
  <si>
    <t>P190213162036322</t>
  </si>
  <si>
    <t>041/2104115</t>
  </si>
  <si>
    <t>041/2104115 COMPENSATION OF QUJING-CAN</t>
  </si>
  <si>
    <t>扣预付款</t>
  </si>
  <si>
    <t>041/2182615</t>
  </si>
  <si>
    <t>041/2182615 COMPENSATION OF QUJING-CAN</t>
  </si>
  <si>
    <t>041/2232369</t>
  </si>
  <si>
    <t>041/2232369 COMPENSATION OF QUJING-CAN</t>
  </si>
  <si>
    <t>P180822163528322</t>
  </si>
  <si>
    <t>041/2287395</t>
  </si>
  <si>
    <t>041/2287395 COMPENSATION OF QUJING-CAN</t>
  </si>
  <si>
    <t>P190213162319322</t>
  </si>
  <si>
    <t>041/2289583</t>
  </si>
  <si>
    <t>041/2289583 COMPENSATION OF QUJING-CAN</t>
  </si>
  <si>
    <t>P190213162355322</t>
  </si>
  <si>
    <t>041/2289742</t>
  </si>
  <si>
    <t>041/2289742 COMPENSATION OF QUJING-CAN</t>
  </si>
  <si>
    <t>P190213162427322</t>
  </si>
  <si>
    <t>041/2289992</t>
  </si>
  <si>
    <t>041/2289992 COMPENSATION OF QUJING-CAN</t>
  </si>
  <si>
    <t>P190213162501322</t>
  </si>
  <si>
    <t>041/2290101</t>
  </si>
  <si>
    <t>041/2290101 COMPENSATION OF QUJING-CAN</t>
  </si>
  <si>
    <t>P190213162535322</t>
  </si>
  <si>
    <t>041/2290105</t>
  </si>
  <si>
    <t>041/2290105 COMPENSATION OF QUJING-CAN</t>
  </si>
  <si>
    <t>P190213162612322</t>
  </si>
  <si>
    <t>041/2463936</t>
  </si>
  <si>
    <t xml:space="preserve"> 1375876</t>
  </si>
  <si>
    <t>，1375876</t>
  </si>
  <si>
    <t>041/2467125</t>
  </si>
  <si>
    <t xml:space="preserve"> 1376408</t>
  </si>
  <si>
    <t>，1376408</t>
  </si>
  <si>
    <t>，1375876，1376408，1376587，1376761，1377525，1377522，1377793，1377798，1378846，1378918，1379878，1380332，1380575，1380576，1381084，1381456，1381533，1381675，1381862，1381975，1382264，1382388，1382528，1382708，1382858，1383417，1383956，1384008，1384215，1384337，1384641，1384699，1384872，1385055，1385225，1385203，1385351，1385433，1385776，1385845，1385873，1385918，1386051，1386252，1386304，1386308，1386776，1386794，1386877，1386964，1387561，1387695，1387754，1387969，1388028，1388446，1388455，1388675，1388772，1388782，1388869，1389020，1389050，1389130，1389199，1389215，1389294，1389305，1389365，1389449，1389540，1389791，1389877，1390095，1390347，1390354，1390567，1390626，1390671，1390892，1391261，1391294，1391303，1391457，1392174，1392232，1392527，1392544，1392558，1392560，1392571，1392579，1392605，1392621，1392629，1392689，1392692，1392752，1392784，1392811，1392830，1392855，1392938，1392952，1392962，1392973，1393087，1393163，1393307，1393370，1393389，1393587，1393588，1393618，1393635，1393676，1393685，1393699，1393702，1393703，1393734，1393866，1393867，1393906，1393973，1393978，1393995，1394186，1394257，1394273，1394518，1394705，1394714，1394895，1394990，1395042，1395094，1395418，1395500，1395625，1396089，1396108，1396110，1396141，1396236，1396708，1396761，1396841，1396921，1397278，1397910，1398127，1398157，1398250，1398352，1398786，1398961， YUHONG LI，1399362，1399494，1399528，1400054，1400062，1400187，1400280，1400414，1400521，1400912，1400945，1400990，1401267，1401325，1401331，1401339，1401529，1401541，1401634，1401637，1401655，1401690，1401762，1402197，1402198，1402299，1402418，1402460，1402507，1402616，1402691，1402723，1402724，1402806，1402968，1403147，1403366，1403660，1403877，1404221，1404229，1404491，1404640，1405184，1405207，1405355，1405587，1405595，1405976，1406033，1406214，1406251，1406286，1406453，1406454，1406471，1406544，1406612，1406956，1406958，1407013，1407022，1407034，1407036，1407160，1407362，1407364，1407365，1407389，1407410，1407412，1407415，1407423，1407503，1407652，1407649，1407664，1407836，1407875，1407907，1407914，1407991，1407996，1408025，1408054，1408106，1408319，1408377，1408389，1408400，1408584，1408590，1408596，1408594，1408644，1408936，1409085，1409089，1409119，1409122，1409138，1409303，1409318，1409331，1409433，1409561，1409628，1409641，1409740，1409744，1409804，1409862，1409861，1409967，1409973，1410049，1410082，1410117，1410175，1410176，1410177，1410190，1410215，1410389，1410393，1410410，1410672，1410820，1410854，1410929，1410938，1410994，1411008，1411079，1411189，1411274，1411305，1411316，1411417，1411446，1411499，1411525，1411665，1411723，1411743，1411750，1411760，1411808，1411886，1411887，1411999，1412220，1412286，1412251，1412255，1412246，1412396，1412477，1412547，1412574，1412660，1412723，1412747，1412763，1412782，1413018，1413123，1413242，1413355，1413427，1413446，1413492，1413638，1413641，1413655，1413685，1413714，1413779，1413902，1413906，1413984，1413985，1414059，1414124，1414179，1414198，1414369，1414476，1414478，1414498，1414509，1414512，1414523，1414591，1414622，1414636，1414669，1414727，1414728，1414945，1414993，1415146，1415326，1415389，1415393，1415437，1415460，1415500，1415514，1415578，1415790，1415824，1415953，1416178，1416181，1416182，1416211，1416305，1416317，1416469，1416558，1416612，1416675，1416723，1416726，1416839，1416878，1416920，1416940，1416980，1416966，1416972，1417001，1416987，1417050，1417084，1417085，1417183，1417188，1417274，1417280，1417282，1417324，1417325，1417383，1417390，1417407，1417425，1417463，1417511，1417522，1417593，1417607，1417628，1417621，1417653，1417749，1417765，1417782，1417849，1417855，1417859，1417867，1417873，1417880，1417934，1417940，1417957，1417981，1418020，1418053，1418087，1418121，1418133，1418137，1418175，1418202，1418205，1418280，1418284，1418330，1418334，1418340，1418346，1418373，1418426，1418427，1418449，1418454，1418453，1418480，1418553，1418579，1418649，1418651，1418719，1418728，1418735，1418739，1418800，1418867，1418873，1418931，1418956，1418957，1419012，1419033，1419079，1419084，1419306，1419327，1419366，1419375，1419385，1419407，1419549，1419572，1419601，1419606，1419680，1419690，1419701，1419711，1419713，1419755，1419738，1419765，1419853，1419857，1419861，1419862，1419924，1419938，1419944，1419983，1419988，1420047，1420054，1420057，1420099，1420133，1420151，1420155，1420157，1420230，1420237，1420245，1420279，1420301，1420307，1420337，1420346，1420402，1420385，1420454，1420481，1420493，1420494，1420506，1420527，1420542，1420563，1420564，1420572，1420578，1420598，1420614，1420620，1420621，1420643，1420681，1420723，1420755，1420765，1420818，1420844，1420901，1420920，1420923，1420933，1420939，1420941，1420965，1420976，1420982，1420987，1420996，1421046，1421066，1421074，1421106，1421110，1421134，1421160，1421178，1421191，1421222，1421229，1421269，1421283，1421294，1421298，1421299，1421302，1421367，1421371，1421378，1421399，1421406，1421426，1421461，1421463，1421468，1421472，1421498，1421504，1421508，1421512，1421518，1421547，1421553，1421556，1421558，1421566，1421569，1421570，1421581，1421605，1421612，1421648，1421650，1421651，1421678，1421683，1421728，1421749，1421782，1421824，1421754，1421867，1421979，1421990，1422116，1422130，1422164，1422172，1422202，1422215，1422322，1422346，1422352，1422488，1422489，1422514，1422516，1422596，1422619，1422622，1422655，1422761，1422805，1422822，1422858，1422907，1422908，1422934，1422941，1422977，1423014，1423051，1423129，1423139，1423172，1423194，1423248，1423296，1423297，1423354，1423364，1423373，1423391，1423420，1423497，1423567，1423582，1424245，1424258，1424346，1424354，1424438，1424503，1424596，1424801，1424899，1424970，1425039，1425064，1425067，1425068，1425075，1425096，1425272，1425276，1425302，1425367，1425369，1425564，1425582，1425739，1425781，1425814，1425831，1425849，1425925，1426000，1426005，1426057，1426072，1426087，1426159，1426168，1426182，1426199，1426213，1426221，1426339，1426376，1426466，1426531，1426566，1426601，1426627，1426629，1426694，1426745，1426766，1426823，1426883，1426911，1426935，1426994，1426999，1427048，1427074，1427083，1427125，1427130，1427252，1427299，1427309，1427360，1427371，1427490，1427622，1427683，1427740，1427970，1428057，1428172，1428178，1428179，1428220，1428223，1428253，1428365，1428435，1428486，1428499，1428518，1428561，1428684，1428731，1428736，1428751，1428774，1428781，1428782，1428831，1428874，1429193</t>
  </si>
  <si>
    <t>041/2468180</t>
  </si>
  <si>
    <t xml:space="preserve"> 1376587</t>
  </si>
  <si>
    <t>，1376587</t>
  </si>
  <si>
    <t>041/2469336</t>
  </si>
  <si>
    <t xml:space="preserve"> 1376761</t>
  </si>
  <si>
    <t>，1376761</t>
  </si>
  <si>
    <t>041/2473638</t>
  </si>
  <si>
    <t xml:space="preserve"> 1377525</t>
  </si>
  <si>
    <t>，1377525</t>
  </si>
  <si>
    <t>041/2473650</t>
  </si>
  <si>
    <t xml:space="preserve"> 1377522</t>
  </si>
  <si>
    <t>，1377522</t>
  </si>
  <si>
    <t>041/2475396</t>
  </si>
  <si>
    <t xml:space="preserve"> 1377793</t>
  </si>
  <si>
    <t>，1377793</t>
  </si>
  <si>
    <t>041/2475404</t>
  </si>
  <si>
    <t xml:space="preserve"> 1377798</t>
  </si>
  <si>
    <t>，1377798</t>
  </si>
  <si>
    <t>041/2481778</t>
  </si>
  <si>
    <t xml:space="preserve"> 1378846</t>
  </si>
  <si>
    <t>，1378846</t>
  </si>
  <si>
    <t>041/2482281</t>
  </si>
  <si>
    <t xml:space="preserve"> 1378918</t>
  </si>
  <si>
    <t>，1378918</t>
  </si>
  <si>
    <t>041/2487093</t>
  </si>
  <si>
    <t xml:space="preserve"> 1379878</t>
  </si>
  <si>
    <t>，1379878</t>
  </si>
  <si>
    <t>041/2489449</t>
  </si>
  <si>
    <t xml:space="preserve"> 1380332</t>
  </si>
  <si>
    <t>，1380332</t>
  </si>
  <si>
    <t>041/2490776</t>
  </si>
  <si>
    <t xml:space="preserve"> 1380575</t>
  </si>
  <si>
    <t>，1380575</t>
  </si>
  <si>
    <t>041/2490789</t>
  </si>
  <si>
    <t xml:space="preserve"> 1380576</t>
  </si>
  <si>
    <t>，1380576</t>
  </si>
  <si>
    <t>041/2492896</t>
  </si>
  <si>
    <t xml:space="preserve"> 1381084</t>
  </si>
  <si>
    <t>，1381084</t>
  </si>
  <si>
    <t>041/2495024</t>
  </si>
  <si>
    <t xml:space="preserve"> 1381456</t>
  </si>
  <si>
    <t>，1381456</t>
  </si>
  <si>
    <t>041/2495518</t>
  </si>
  <si>
    <t xml:space="preserve"> 1381533</t>
  </si>
  <si>
    <t>，1381533</t>
  </si>
  <si>
    <t>041/2496175</t>
  </si>
  <si>
    <t xml:space="preserve"> 1381675</t>
  </si>
  <si>
    <t>，1381675</t>
  </si>
  <si>
    <t>041/2497209</t>
  </si>
  <si>
    <t xml:space="preserve"> 1381862</t>
  </si>
  <si>
    <t>，1381862</t>
  </si>
  <si>
    <t>041/2497720</t>
  </si>
  <si>
    <t xml:space="preserve"> 1381975</t>
  </si>
  <si>
    <t>，1381975</t>
  </si>
  <si>
    <t>041/2499207</t>
  </si>
  <si>
    <t xml:space="preserve"> 1382264</t>
  </si>
  <si>
    <t>，1382264</t>
  </si>
  <si>
    <t>041/2499778</t>
  </si>
  <si>
    <t xml:space="preserve"> 1382388</t>
  </si>
  <si>
    <t>，1382388</t>
  </si>
  <si>
    <t>041/2500522</t>
  </si>
  <si>
    <t xml:space="preserve"> 1382528</t>
  </si>
  <si>
    <t>，1382528</t>
  </si>
  <si>
    <t>041/2501451</t>
  </si>
  <si>
    <t xml:space="preserve"> 1382708</t>
  </si>
  <si>
    <t>，1382708</t>
  </si>
  <si>
    <t>041/2502309</t>
  </si>
  <si>
    <t xml:space="preserve"> 1382858</t>
  </si>
  <si>
    <t>，1382858</t>
  </si>
  <si>
    <t>041/2505097</t>
  </si>
  <si>
    <t xml:space="preserve"> 1383417</t>
  </si>
  <si>
    <t>，1383417</t>
  </si>
  <si>
    <t>041/2507069</t>
  </si>
  <si>
    <t xml:space="preserve"> 1383956</t>
  </si>
  <si>
    <t>，1383956</t>
  </si>
  <si>
    <t>041/2507315</t>
  </si>
  <si>
    <t xml:space="preserve"> 1384008</t>
  </si>
  <si>
    <t>，1384008</t>
  </si>
  <si>
    <t>041/2508560</t>
  </si>
  <si>
    <t xml:space="preserve"> 1384215</t>
  </si>
  <si>
    <t>，1384215</t>
  </si>
  <si>
    <t>041/2509206</t>
  </si>
  <si>
    <t xml:space="preserve"> 1384337</t>
  </si>
  <si>
    <t>，1384337</t>
  </si>
  <si>
    <t>041/2510717</t>
  </si>
  <si>
    <t xml:space="preserve"> 1384641</t>
  </si>
  <si>
    <t>，1384641</t>
  </si>
  <si>
    <t>041/2510971</t>
  </si>
  <si>
    <t xml:space="preserve"> 1384699</t>
  </si>
  <si>
    <t>，1384699</t>
  </si>
  <si>
    <t>041/2511945</t>
  </si>
  <si>
    <t xml:space="preserve"> 1384872</t>
  </si>
  <si>
    <t>，1384872</t>
  </si>
  <si>
    <t>041/2513040</t>
  </si>
  <si>
    <t xml:space="preserve"> 1385055</t>
  </si>
  <si>
    <t>，1385055</t>
  </si>
  <si>
    <t>041/2514145</t>
  </si>
  <si>
    <t xml:space="preserve"> 1385225</t>
  </si>
  <si>
    <t>，1385225</t>
  </si>
  <si>
    <t>041/2514208</t>
  </si>
  <si>
    <t xml:space="preserve"> 1385203</t>
  </si>
  <si>
    <t>，1385203</t>
  </si>
  <si>
    <t>041/2514856</t>
  </si>
  <si>
    <t xml:space="preserve"> 1385351</t>
  </si>
  <si>
    <t>，1385351</t>
  </si>
  <si>
    <t>041/2515548</t>
  </si>
  <si>
    <t xml:space="preserve"> 1385433</t>
  </si>
  <si>
    <t>，1385433</t>
  </si>
  <si>
    <t>041/2517399</t>
  </si>
  <si>
    <t xml:space="preserve"> 1385776</t>
  </si>
  <si>
    <t>，1385776</t>
  </si>
  <si>
    <t>041/2517770</t>
  </si>
  <si>
    <t xml:space="preserve"> 1385845</t>
  </si>
  <si>
    <t>，1385845</t>
  </si>
  <si>
    <t>041/2517997</t>
  </si>
  <si>
    <t xml:space="preserve"> 1385873</t>
  </si>
  <si>
    <t>，1385873</t>
  </si>
  <si>
    <t>041/2518323</t>
  </si>
  <si>
    <t xml:space="preserve"> 1385918</t>
  </si>
  <si>
    <t>，1385918</t>
  </si>
  <si>
    <t>041/2518952</t>
  </si>
  <si>
    <t xml:space="preserve"> 1386051</t>
  </si>
  <si>
    <t>，1386051</t>
  </si>
  <si>
    <t>041/2520179</t>
  </si>
  <si>
    <t xml:space="preserve"> 1386252</t>
  </si>
  <si>
    <t>，1386252</t>
  </si>
  <si>
    <t>041/2520464</t>
  </si>
  <si>
    <t xml:space="preserve"> 1386304</t>
  </si>
  <si>
    <t>，1386304</t>
  </si>
  <si>
    <t>041/2520480</t>
  </si>
  <si>
    <t xml:space="preserve"> 1386308</t>
  </si>
  <si>
    <t>，1386308</t>
  </si>
  <si>
    <t>041/2523601</t>
  </si>
  <si>
    <t xml:space="preserve"> 1386776</t>
  </si>
  <si>
    <t>，1386776</t>
  </si>
  <si>
    <t>041/2523802</t>
  </si>
  <si>
    <t xml:space="preserve"> 1386794</t>
  </si>
  <si>
    <t>，1386794</t>
  </si>
  <si>
    <t>041/2524393</t>
  </si>
  <si>
    <t xml:space="preserve"> 1386877</t>
  </si>
  <si>
    <t>，1386877</t>
  </si>
  <si>
    <t>041/2525001</t>
  </si>
  <si>
    <t xml:space="preserve"> 1386964</t>
  </si>
  <si>
    <t>，1386964</t>
  </si>
  <si>
    <t>041/2528658</t>
  </si>
  <si>
    <t xml:space="preserve"> 1387561</t>
  </si>
  <si>
    <t>，1387561</t>
  </si>
  <si>
    <t>041/2529210</t>
  </si>
  <si>
    <t xml:space="preserve"> 1387695</t>
  </si>
  <si>
    <t>，1387695</t>
  </si>
  <si>
    <t>041/2529643</t>
  </si>
  <si>
    <t xml:space="preserve"> 1387754</t>
  </si>
  <si>
    <t>，1387754</t>
  </si>
  <si>
    <t>041/2531051</t>
  </si>
  <si>
    <t xml:space="preserve"> 1387969</t>
  </si>
  <si>
    <t>，1387969</t>
  </si>
  <si>
    <t>041/2531384</t>
  </si>
  <si>
    <t xml:space="preserve"> 1388028</t>
  </si>
  <si>
    <t>，1388028</t>
  </si>
  <si>
    <t>041/2534125</t>
  </si>
  <si>
    <t xml:space="preserve"> 1388446</t>
  </si>
  <si>
    <t>，1388446</t>
  </si>
  <si>
    <t>041/2534175</t>
  </si>
  <si>
    <t xml:space="preserve"> 1388455</t>
  </si>
  <si>
    <t>，1388455</t>
  </si>
  <si>
    <t>041/2535774</t>
  </si>
  <si>
    <t xml:space="preserve"> 1388675</t>
  </si>
  <si>
    <t>，1388675</t>
  </si>
  <si>
    <t>041/2536318</t>
  </si>
  <si>
    <t xml:space="preserve"> 1388772</t>
  </si>
  <si>
    <t>，1388772</t>
  </si>
  <si>
    <t>041/2536367</t>
  </si>
  <si>
    <t xml:space="preserve"> 1388782</t>
  </si>
  <si>
    <t>，1388782</t>
  </si>
  <si>
    <t>041/2536859</t>
  </si>
  <si>
    <t xml:space="preserve"> 1388869</t>
  </si>
  <si>
    <t>，1388869</t>
  </si>
  <si>
    <t>041/2537604</t>
  </si>
  <si>
    <t xml:space="preserve"> 1389020</t>
  </si>
  <si>
    <t>，1389020</t>
  </si>
  <si>
    <t>041/2537790</t>
  </si>
  <si>
    <t xml:space="preserve"> 1389050</t>
  </si>
  <si>
    <t>，1389050</t>
  </si>
  <si>
    <t>041/2538379</t>
  </si>
  <si>
    <t xml:space="preserve"> 1389130</t>
  </si>
  <si>
    <t>，1389130</t>
  </si>
  <si>
    <t>041/2538740</t>
  </si>
  <si>
    <t xml:space="preserve"> 1389199</t>
  </si>
  <si>
    <t>，1389199</t>
  </si>
  <si>
    <t>041/2538814</t>
  </si>
  <si>
    <t xml:space="preserve"> 1389215</t>
  </si>
  <si>
    <t>，1389215</t>
  </si>
  <si>
    <t>041/2539168</t>
  </si>
  <si>
    <t xml:space="preserve"> 1389294</t>
  </si>
  <si>
    <t>，1389294</t>
  </si>
  <si>
    <t>041/2539183</t>
  </si>
  <si>
    <t xml:space="preserve"> 1389305</t>
  </si>
  <si>
    <t>，1389305</t>
  </si>
  <si>
    <t>041/2539463</t>
  </si>
  <si>
    <t xml:space="preserve"> 1389365</t>
  </si>
  <si>
    <t>，1389365</t>
  </si>
  <si>
    <t>041/2539939</t>
  </si>
  <si>
    <t xml:space="preserve"> 1389449</t>
  </si>
  <si>
    <t>，1389449</t>
  </si>
  <si>
    <t>041/2540481</t>
  </si>
  <si>
    <t xml:space="preserve"> 1389540</t>
  </si>
  <si>
    <t>，1389540</t>
  </si>
  <si>
    <t>041/2541539</t>
  </si>
  <si>
    <t xml:space="preserve"> 1389791</t>
  </si>
  <si>
    <t>，1389791</t>
  </si>
  <si>
    <t>041/2542223</t>
  </si>
  <si>
    <t xml:space="preserve"> 1389877</t>
  </si>
  <si>
    <t>，1389877</t>
  </si>
  <si>
    <t>041/2543202</t>
  </si>
  <si>
    <t xml:space="preserve"> 1390095</t>
  </si>
  <si>
    <t>，1390095</t>
  </si>
  <si>
    <t>041/2544832</t>
  </si>
  <si>
    <t xml:space="preserve"> 1390347</t>
  </si>
  <si>
    <t>，1390347</t>
  </si>
  <si>
    <t>041/2544870</t>
  </si>
  <si>
    <t xml:space="preserve"> 1390354</t>
  </si>
  <si>
    <t>，1390354</t>
  </si>
  <si>
    <t>041/2546030</t>
  </si>
  <si>
    <t xml:space="preserve"> 1390567</t>
  </si>
  <si>
    <t>，1390567</t>
  </si>
  <si>
    <t>041/2546326</t>
  </si>
  <si>
    <t xml:space="preserve"> 1390626</t>
  </si>
  <si>
    <t>，1390626</t>
  </si>
  <si>
    <t>041/2546627</t>
  </si>
  <si>
    <t xml:space="preserve"> 1390671</t>
  </si>
  <si>
    <t>，1390671</t>
  </si>
  <si>
    <t>041/2547571</t>
  </si>
  <si>
    <t xml:space="preserve"> 1390892</t>
  </si>
  <si>
    <t>，1390892</t>
  </si>
  <si>
    <t>041/2549550</t>
  </si>
  <si>
    <t xml:space="preserve"> 1391261</t>
  </si>
  <si>
    <t>，1391261</t>
  </si>
  <si>
    <t>041/2549758</t>
  </si>
  <si>
    <t xml:space="preserve"> 1391294</t>
  </si>
  <si>
    <t>，1391294</t>
  </si>
  <si>
    <t>041/2549793</t>
  </si>
  <si>
    <t xml:space="preserve"> 1391303</t>
  </si>
  <si>
    <t>，1391303</t>
  </si>
  <si>
    <t>041/2550460</t>
  </si>
  <si>
    <t xml:space="preserve"> 1391457</t>
  </si>
  <si>
    <t>，1391457</t>
  </si>
  <si>
    <t>041/2554086</t>
  </si>
  <si>
    <t xml:space="preserve"> 1392174</t>
  </si>
  <si>
    <t>，1392174</t>
  </si>
  <si>
    <t>041/2554759</t>
  </si>
  <si>
    <t xml:space="preserve"> 1392232</t>
  </si>
  <si>
    <t>，1392232</t>
  </si>
  <si>
    <t>041/2556019</t>
  </si>
  <si>
    <t xml:space="preserve"> 1392527</t>
  </si>
  <si>
    <t>，1392527</t>
  </si>
  <si>
    <t>041/2556137</t>
  </si>
  <si>
    <t xml:space="preserve"> 1392544</t>
  </si>
  <si>
    <t>，1392544</t>
  </si>
  <si>
    <t>041/2556258</t>
  </si>
  <si>
    <t xml:space="preserve"> 1392558</t>
  </si>
  <si>
    <t>，1392558</t>
  </si>
  <si>
    <t>041/2556268</t>
  </si>
  <si>
    <t xml:space="preserve"> 1392560</t>
  </si>
  <si>
    <t>，1392560</t>
  </si>
  <si>
    <t>041/2556326</t>
  </si>
  <si>
    <t xml:space="preserve"> 1392571</t>
  </si>
  <si>
    <t>，1392571</t>
  </si>
  <si>
    <t>041/2556339</t>
  </si>
  <si>
    <t xml:space="preserve"> 1392579</t>
  </si>
  <si>
    <t>，1392579</t>
  </si>
  <si>
    <t>041/2556475</t>
  </si>
  <si>
    <t xml:space="preserve"> 1392605</t>
  </si>
  <si>
    <t>，1392605</t>
  </si>
  <si>
    <t>041/2556541</t>
  </si>
  <si>
    <t xml:space="preserve"> 1392621</t>
  </si>
  <si>
    <t>，1392621</t>
  </si>
  <si>
    <t>041/2556581</t>
  </si>
  <si>
    <t xml:space="preserve"> 1392629</t>
  </si>
  <si>
    <t>，1392629</t>
  </si>
  <si>
    <t>041/2556762</t>
  </si>
  <si>
    <t xml:space="preserve"> 1392689</t>
  </si>
  <si>
    <t>，1392689</t>
  </si>
  <si>
    <t>041/2556774</t>
  </si>
  <si>
    <t xml:space="preserve"> 1392692</t>
  </si>
  <si>
    <t>，1392692</t>
  </si>
  <si>
    <t>041/2556910</t>
  </si>
  <si>
    <t xml:space="preserve"> 1392752</t>
  </si>
  <si>
    <t>，1392752</t>
  </si>
  <si>
    <t>041/2557012</t>
  </si>
  <si>
    <t xml:space="preserve"> 1392784</t>
  </si>
  <si>
    <t>，1392784</t>
  </si>
  <si>
    <t>041/2557123</t>
  </si>
  <si>
    <t xml:space="preserve"> 1392811</t>
  </si>
  <si>
    <t>，1392811</t>
  </si>
  <si>
    <t>041/2557185</t>
  </si>
  <si>
    <t xml:space="preserve"> 1392830</t>
  </si>
  <si>
    <t>，1392830</t>
  </si>
  <si>
    <t>041/2557295</t>
  </si>
  <si>
    <t xml:space="preserve"> 1392855</t>
  </si>
  <si>
    <t>，1392855</t>
  </si>
  <si>
    <t>041/2557660</t>
  </si>
  <si>
    <t xml:space="preserve"> 1392938</t>
  </si>
  <si>
    <t>，1392938</t>
  </si>
  <si>
    <t>041/2557695</t>
  </si>
  <si>
    <t xml:space="preserve"> 1392952</t>
  </si>
  <si>
    <t>，1392952</t>
  </si>
  <si>
    <t>041/2557725</t>
  </si>
  <si>
    <t xml:space="preserve"> 1392962</t>
  </si>
  <si>
    <t>，1392962</t>
  </si>
  <si>
    <t>041/2557756</t>
  </si>
  <si>
    <t xml:space="preserve"> 1392973</t>
  </si>
  <si>
    <t>，1392973</t>
  </si>
  <si>
    <t>041/2558046</t>
  </si>
  <si>
    <t xml:space="preserve"> 1393087</t>
  </si>
  <si>
    <t>，1393087</t>
  </si>
  <si>
    <t>041/2558268</t>
  </si>
  <si>
    <t xml:space="preserve"> 1393163</t>
  </si>
  <si>
    <t>，1393163</t>
  </si>
  <si>
    <t>041/2558687</t>
  </si>
  <si>
    <t xml:space="preserve"> 1393307</t>
  </si>
  <si>
    <t>，1393307</t>
  </si>
  <si>
    <t>041/2558833</t>
  </si>
  <si>
    <t xml:space="preserve"> 1393370</t>
  </si>
  <si>
    <t>，1393370</t>
  </si>
  <si>
    <t>041/2558902</t>
  </si>
  <si>
    <t xml:space="preserve"> 1393389</t>
  </si>
  <si>
    <t>，1393389</t>
  </si>
  <si>
    <t>041/2559675</t>
  </si>
  <si>
    <t xml:space="preserve"> 1393587</t>
  </si>
  <si>
    <t>，1393587</t>
  </si>
  <si>
    <t>041/2559679</t>
  </si>
  <si>
    <t xml:space="preserve"> 1393588</t>
  </si>
  <si>
    <t>，1393588</t>
  </si>
  <si>
    <t>041/2559813</t>
  </si>
  <si>
    <t xml:space="preserve"> 1393618</t>
  </si>
  <si>
    <t>，1393618</t>
  </si>
  <si>
    <t>041/2559849</t>
  </si>
  <si>
    <t xml:space="preserve"> 1393635</t>
  </si>
  <si>
    <t>，1393635</t>
  </si>
  <si>
    <t>041/2559915</t>
  </si>
  <si>
    <t xml:space="preserve"> 1393676</t>
  </si>
  <si>
    <t>，1393676</t>
  </si>
  <si>
    <t>041/2559979</t>
  </si>
  <si>
    <t xml:space="preserve"> 1393685</t>
  </si>
  <si>
    <t>，1393685</t>
  </si>
  <si>
    <t>041/2560038</t>
  </si>
  <si>
    <t xml:space="preserve"> 1393699</t>
  </si>
  <si>
    <t>，1393699</t>
  </si>
  <si>
    <t>041/2560045</t>
  </si>
  <si>
    <t xml:space="preserve"> 1393702</t>
  </si>
  <si>
    <t>，1393702</t>
  </si>
  <si>
    <t>041/2560050</t>
  </si>
  <si>
    <t xml:space="preserve"> 1393703</t>
  </si>
  <si>
    <t>，1393703</t>
  </si>
  <si>
    <t>041/2560135</t>
  </si>
  <si>
    <t xml:space="preserve"> 1393734</t>
  </si>
  <si>
    <t>，1393734</t>
  </si>
  <si>
    <t>041/2560498</t>
  </si>
  <si>
    <t xml:space="preserve"> 1393866</t>
  </si>
  <si>
    <t>，1393866</t>
  </si>
  <si>
    <t>041/2560499</t>
  </si>
  <si>
    <t xml:space="preserve"> 1393867</t>
  </si>
  <si>
    <t>，1393867</t>
  </si>
  <si>
    <t>041/2560590</t>
  </si>
  <si>
    <t xml:space="preserve"> 1393906</t>
  </si>
  <si>
    <t>，1393906</t>
  </si>
  <si>
    <t>041/2560832</t>
  </si>
  <si>
    <t xml:space="preserve"> 1393973</t>
  </si>
  <si>
    <t>，1393973</t>
  </si>
  <si>
    <t>041/2560847</t>
  </si>
  <si>
    <t xml:space="preserve"> 1393978</t>
  </si>
  <si>
    <t>，1393978</t>
  </si>
  <si>
    <t>041/2560867</t>
  </si>
  <si>
    <t xml:space="preserve"> 1393995</t>
  </si>
  <si>
    <t>，1393995</t>
  </si>
  <si>
    <t>041/2561881</t>
  </si>
  <si>
    <t xml:space="preserve"> 1394186</t>
  </si>
  <si>
    <t>，1394186</t>
  </si>
  <si>
    <t>041/2562344</t>
  </si>
  <si>
    <t xml:space="preserve"> 1394257</t>
  </si>
  <si>
    <t>，1394257</t>
  </si>
  <si>
    <t>041/2562410</t>
  </si>
  <si>
    <t xml:space="preserve"> 1394273</t>
  </si>
  <si>
    <t>，1394273</t>
  </si>
  <si>
    <t>041/2563688</t>
  </si>
  <si>
    <t xml:space="preserve"> 1394518</t>
  </si>
  <si>
    <t>，1394518</t>
  </si>
  <si>
    <t>041/2564930</t>
  </si>
  <si>
    <t xml:space="preserve"> 1394705</t>
  </si>
  <si>
    <t>，1394705</t>
  </si>
  <si>
    <t>041/2564969</t>
  </si>
  <si>
    <t xml:space="preserve"> 1394714</t>
  </si>
  <si>
    <t>，1394714</t>
  </si>
  <si>
    <t>041/2566023</t>
  </si>
  <si>
    <t xml:space="preserve"> 1394895</t>
  </si>
  <si>
    <t>，1394895</t>
  </si>
  <si>
    <t>041/2566575</t>
  </si>
  <si>
    <t xml:space="preserve"> 1394990</t>
  </si>
  <si>
    <t>，1394990</t>
  </si>
  <si>
    <t>041/2566805</t>
  </si>
  <si>
    <t xml:space="preserve"> 1395042</t>
  </si>
  <si>
    <t>，1395042</t>
  </si>
  <si>
    <t>041/2567127</t>
  </si>
  <si>
    <t xml:space="preserve"> 1395094</t>
  </si>
  <si>
    <t>，1395094</t>
  </si>
  <si>
    <t>041/2568836</t>
  </si>
  <si>
    <t xml:space="preserve"> 1395418</t>
  </si>
  <si>
    <t>，1395418</t>
  </si>
  <si>
    <t>041/2569323</t>
  </si>
  <si>
    <t xml:space="preserve"> 1395500</t>
  </si>
  <si>
    <t>，1395500</t>
  </si>
  <si>
    <t>041/2570199</t>
  </si>
  <si>
    <t xml:space="preserve"> 1395625</t>
  </si>
  <si>
    <t>，1395625</t>
  </si>
  <si>
    <t>041/2572791</t>
  </si>
  <si>
    <t xml:space="preserve"> 1396089</t>
  </si>
  <si>
    <t>，1396089</t>
  </si>
  <si>
    <t>041/2572963</t>
  </si>
  <si>
    <t xml:space="preserve"> 1396108</t>
  </si>
  <si>
    <t>，1396108</t>
  </si>
  <si>
    <t>041/2572983</t>
  </si>
  <si>
    <t xml:space="preserve"> 1396110</t>
  </si>
  <si>
    <t>，1396110</t>
  </si>
  <si>
    <t>041/2573297</t>
  </si>
  <si>
    <t xml:space="preserve"> 1396141</t>
  </si>
  <si>
    <t>，1396141</t>
  </si>
  <si>
    <t>041/2573879</t>
  </si>
  <si>
    <t xml:space="preserve"> 1396236</t>
  </si>
  <si>
    <t>，1396236</t>
  </si>
  <si>
    <t>041/2575672</t>
  </si>
  <si>
    <t xml:space="preserve"> 1396708</t>
  </si>
  <si>
    <t>，1396708</t>
  </si>
  <si>
    <t>041/2575995</t>
  </si>
  <si>
    <t xml:space="preserve"> 1396761</t>
  </si>
  <si>
    <t>，1396761</t>
  </si>
  <si>
    <t>041/2576514</t>
  </si>
  <si>
    <t xml:space="preserve"> 1396841</t>
  </si>
  <si>
    <t>，1396841</t>
  </si>
  <si>
    <t>041/2576931</t>
  </si>
  <si>
    <t xml:space="preserve"> 1396921</t>
  </si>
  <si>
    <t>，1396921</t>
  </si>
  <si>
    <t>041/2577623</t>
  </si>
  <si>
    <t xml:space="preserve"> 1397278</t>
  </si>
  <si>
    <t>，1397278</t>
  </si>
  <si>
    <t>041/2578259</t>
  </si>
  <si>
    <t xml:space="preserve"> 1397910</t>
  </si>
  <si>
    <t>，1397910</t>
  </si>
  <si>
    <t>041/2579631</t>
  </si>
  <si>
    <t xml:space="preserve"> 1398127</t>
  </si>
  <si>
    <t>，1398127</t>
  </si>
  <si>
    <t>041/2579854</t>
  </si>
  <si>
    <t xml:space="preserve"> 1398157</t>
  </si>
  <si>
    <t>，1398157</t>
  </si>
  <si>
    <t>041/2580267</t>
  </si>
  <si>
    <t xml:space="preserve"> 1398250</t>
  </si>
  <si>
    <t>，1398250</t>
  </si>
  <si>
    <t>041/2581012</t>
  </si>
  <si>
    <t xml:space="preserve"> 1398352</t>
  </si>
  <si>
    <t>，1398352</t>
  </si>
  <si>
    <t>041/2584069</t>
  </si>
  <si>
    <t xml:space="preserve"> 1398786</t>
  </si>
  <si>
    <t>，1398786</t>
  </si>
  <si>
    <t>041/2585033</t>
  </si>
  <si>
    <t xml:space="preserve"> 1398961</t>
  </si>
  <si>
    <t>，1398961</t>
  </si>
  <si>
    <t>041/2586521</t>
  </si>
  <si>
    <t>， YUHONG LI</t>
  </si>
  <si>
    <t>041/2586708</t>
  </si>
  <si>
    <t xml:space="preserve"> 1399362</t>
  </si>
  <si>
    <t>，1399362</t>
  </si>
  <si>
    <t>041/2587640</t>
  </si>
  <si>
    <t xml:space="preserve"> 1399494</t>
  </si>
  <si>
    <t>，1399494</t>
  </si>
  <si>
    <t>041/2587852</t>
  </si>
  <si>
    <t xml:space="preserve"> 1399528</t>
  </si>
  <si>
    <t>，1399528</t>
  </si>
  <si>
    <t>041/2590583</t>
  </si>
  <si>
    <t xml:space="preserve"> 1400054</t>
  </si>
  <si>
    <t>，1400054</t>
  </si>
  <si>
    <t>041/2590607</t>
  </si>
  <si>
    <t xml:space="preserve"> 1400062</t>
  </si>
  <si>
    <t>，1400062</t>
  </si>
  <si>
    <t>041/2591307</t>
  </si>
  <si>
    <t xml:space="preserve"> 1400187</t>
  </si>
  <si>
    <t>，1400187</t>
  </si>
  <si>
    <t>041/2591748</t>
  </si>
  <si>
    <t xml:space="preserve"> 1400280</t>
  </si>
  <si>
    <t>，1400280</t>
  </si>
  <si>
    <t>041/2592524</t>
  </si>
  <si>
    <t xml:space="preserve"> 1400414</t>
  </si>
  <si>
    <t>，1400414</t>
  </si>
  <si>
    <t>041/2593163</t>
  </si>
  <si>
    <t xml:space="preserve"> 1400521</t>
  </si>
  <si>
    <t>，1400521</t>
  </si>
  <si>
    <t>041/2594737</t>
  </si>
  <si>
    <t xml:space="preserve"> 1400912</t>
  </si>
  <si>
    <t>，1400912</t>
  </si>
  <si>
    <t>041/2594945</t>
  </si>
  <si>
    <t xml:space="preserve"> 1400945</t>
  </si>
  <si>
    <t>，1400945</t>
  </si>
  <si>
    <t>041/2595130</t>
  </si>
  <si>
    <t xml:space="preserve"> 1400990</t>
  </si>
  <si>
    <t>，1400990</t>
  </si>
  <si>
    <t>041/2596890</t>
  </si>
  <si>
    <t xml:space="preserve"> 1401267</t>
  </si>
  <si>
    <t>，1401267</t>
  </si>
  <si>
    <t>041/2597167</t>
  </si>
  <si>
    <t xml:space="preserve"> 1401325</t>
  </si>
  <si>
    <t>，1401325</t>
  </si>
  <si>
    <t>041/2597202</t>
  </si>
  <si>
    <t xml:space="preserve"> 1401331</t>
  </si>
  <si>
    <t>，1401331</t>
  </si>
  <si>
    <t>041/2597221</t>
  </si>
  <si>
    <t xml:space="preserve"> 1401339</t>
  </si>
  <si>
    <t>，1401339</t>
  </si>
  <si>
    <t>041/2598384</t>
  </si>
  <si>
    <t xml:space="preserve"> 1401529</t>
  </si>
  <si>
    <t>，1401529</t>
  </si>
  <si>
    <t>041/2598418</t>
  </si>
  <si>
    <t xml:space="preserve"> 1401541</t>
  </si>
  <si>
    <t>，1401541</t>
  </si>
  <si>
    <t>041/2598963</t>
  </si>
  <si>
    <t xml:space="preserve"> 1401634</t>
  </si>
  <si>
    <t>，1401634</t>
  </si>
  <si>
    <t>041/2598990</t>
  </si>
  <si>
    <t xml:space="preserve"> 1401637</t>
  </si>
  <si>
    <t>，1401637</t>
  </si>
  <si>
    <t>041/2599076</t>
  </si>
  <si>
    <t xml:space="preserve"> 1401655</t>
  </si>
  <si>
    <t>，1401655</t>
  </si>
  <si>
    <t>041/2599265</t>
  </si>
  <si>
    <t xml:space="preserve"> 1401690</t>
  </si>
  <si>
    <t>，1401690</t>
  </si>
  <si>
    <t>041/2599811</t>
  </si>
  <si>
    <t xml:space="preserve"> 1401762</t>
  </si>
  <si>
    <t>，1401762</t>
  </si>
  <si>
    <t>041/2602218</t>
  </si>
  <si>
    <t xml:space="preserve"> 1402197</t>
  </si>
  <si>
    <t>，1402197</t>
  </si>
  <si>
    <t>041/2602220</t>
  </si>
  <si>
    <t xml:space="preserve"> 1402198</t>
  </si>
  <si>
    <t>，1402198</t>
  </si>
  <si>
    <t>041/2602895</t>
  </si>
  <si>
    <t xml:space="preserve"> 1402299</t>
  </si>
  <si>
    <t>，1402299</t>
  </si>
  <si>
    <t>041/2603508</t>
  </si>
  <si>
    <t xml:space="preserve"> 1402418</t>
  </si>
  <si>
    <t>，1402418</t>
  </si>
  <si>
    <t>041/2603654</t>
  </si>
  <si>
    <t xml:space="preserve"> 1402460</t>
  </si>
  <si>
    <t>，1402460</t>
  </si>
  <si>
    <t>041/2603794</t>
  </si>
  <si>
    <t xml:space="preserve"> 1402507</t>
  </si>
  <si>
    <t>，1402507</t>
  </si>
  <si>
    <t>041/2604291</t>
  </si>
  <si>
    <t xml:space="preserve"> 1402616</t>
  </si>
  <si>
    <t>，1402616</t>
  </si>
  <si>
    <t>041/2604655</t>
  </si>
  <si>
    <t xml:space="preserve"> 1402691</t>
  </si>
  <si>
    <t>，1402691</t>
  </si>
  <si>
    <t>041/2604796</t>
  </si>
  <si>
    <t xml:space="preserve"> 1402723</t>
  </si>
  <si>
    <t>，1402723</t>
  </si>
  <si>
    <t>041/2604803</t>
  </si>
  <si>
    <t xml:space="preserve"> 1402724</t>
  </si>
  <si>
    <t>，1402724</t>
  </si>
  <si>
    <t>041/2605383</t>
  </si>
  <si>
    <t xml:space="preserve"> 1402806</t>
  </si>
  <si>
    <t>，1402806</t>
  </si>
  <si>
    <t>041/2605878</t>
  </si>
  <si>
    <t xml:space="preserve"> 1402968</t>
  </si>
  <si>
    <t>，1402968</t>
  </si>
  <si>
    <t>041/2606661</t>
  </si>
  <si>
    <t xml:space="preserve"> 1403147</t>
  </si>
  <si>
    <t>，1403147</t>
  </si>
  <si>
    <t>041/2607524</t>
  </si>
  <si>
    <t xml:space="preserve"> 1403366</t>
  </si>
  <si>
    <t>，1403366</t>
  </si>
  <si>
    <t>041/2608926</t>
  </si>
  <si>
    <t xml:space="preserve"> 1403660</t>
  </si>
  <si>
    <t>，1403660</t>
  </si>
  <si>
    <t>041/2609770</t>
  </si>
  <si>
    <t xml:space="preserve"> 1403877</t>
  </si>
  <si>
    <t>，1403877</t>
  </si>
  <si>
    <t>041/2611396</t>
  </si>
  <si>
    <t xml:space="preserve"> 1404221</t>
  </si>
  <si>
    <t>，1404221</t>
  </si>
  <si>
    <t>041/2611440</t>
  </si>
  <si>
    <t xml:space="preserve"> 1404229</t>
  </si>
  <si>
    <t>，1404229</t>
  </si>
  <si>
    <t>041/2612494</t>
  </si>
  <si>
    <t xml:space="preserve"> 1404491</t>
  </si>
  <si>
    <t>，1404491</t>
  </si>
  <si>
    <t>041/2613278</t>
  </si>
  <si>
    <t xml:space="preserve"> 1404640</t>
  </si>
  <si>
    <t>，1404640</t>
  </si>
  <si>
    <t>041/2615840</t>
  </si>
  <si>
    <t xml:space="preserve"> 1405184</t>
  </si>
  <si>
    <t>，1405184</t>
  </si>
  <si>
    <t>041/2615953</t>
  </si>
  <si>
    <t xml:space="preserve"> 1405207</t>
  </si>
  <si>
    <t>，1405207</t>
  </si>
  <si>
    <t>041/2616442</t>
  </si>
  <si>
    <t xml:space="preserve"> 1405355</t>
  </si>
  <si>
    <t>，1405355</t>
  </si>
  <si>
    <t>041/2617289</t>
  </si>
  <si>
    <t xml:space="preserve"> 1405587</t>
  </si>
  <si>
    <t>，1405587</t>
  </si>
  <si>
    <t>041/2617310</t>
  </si>
  <si>
    <t xml:space="preserve"> 1405595</t>
  </si>
  <si>
    <t>，1405595</t>
  </si>
  <si>
    <t>041/2618980</t>
  </si>
  <si>
    <t xml:space="preserve"> 1405976</t>
  </si>
  <si>
    <t>，1405976</t>
  </si>
  <si>
    <t>041/2619785</t>
  </si>
  <si>
    <t xml:space="preserve"> 1406033</t>
  </si>
  <si>
    <t>，1406033</t>
  </si>
  <si>
    <t>041/2620124</t>
  </si>
  <si>
    <t xml:space="preserve"> 1406214</t>
  </si>
  <si>
    <t>，1406214</t>
  </si>
  <si>
    <t>041/2620480</t>
  </si>
  <si>
    <t xml:space="preserve"> 1406251</t>
  </si>
  <si>
    <t>，1406251</t>
  </si>
  <si>
    <t>041/2620646</t>
  </si>
  <si>
    <t xml:space="preserve"> 1406286</t>
  </si>
  <si>
    <t>，1406286</t>
  </si>
  <si>
    <t>041/2621225</t>
  </si>
  <si>
    <t xml:space="preserve"> 1406453</t>
  </si>
  <si>
    <t>，1406453</t>
  </si>
  <si>
    <t>041/2621230</t>
  </si>
  <si>
    <t xml:space="preserve"> 1406454</t>
  </si>
  <si>
    <t>，1406454</t>
  </si>
  <si>
    <t>041/2621290</t>
  </si>
  <si>
    <t xml:space="preserve"> 1406471</t>
  </si>
  <si>
    <t>，1406471</t>
  </si>
  <si>
    <t>041/2621634</t>
  </si>
  <si>
    <t xml:space="preserve"> 1406544</t>
  </si>
  <si>
    <t>，1406544</t>
  </si>
  <si>
    <t>041/2621869</t>
  </si>
  <si>
    <t xml:space="preserve"> 1406612</t>
  </si>
  <si>
    <t>，1406612</t>
  </si>
  <si>
    <t>041/2623197</t>
  </si>
  <si>
    <t xml:space="preserve"> 1406956</t>
  </si>
  <si>
    <t>，1406956</t>
  </si>
  <si>
    <t>041/2623205</t>
  </si>
  <si>
    <t xml:space="preserve"> 1406958</t>
  </si>
  <si>
    <t>，1406958</t>
  </si>
  <si>
    <t>041/2623439</t>
  </si>
  <si>
    <t xml:space="preserve"> 1407013</t>
  </si>
  <si>
    <t>，1407013</t>
  </si>
  <si>
    <t>041/2623486</t>
  </si>
  <si>
    <t xml:space="preserve"> 1407022</t>
  </si>
  <si>
    <t>，1407022</t>
  </si>
  <si>
    <t>041/2623521</t>
  </si>
  <si>
    <t xml:space="preserve"> 1407034</t>
  </si>
  <si>
    <t>，1407034</t>
  </si>
  <si>
    <t>041/2623522</t>
  </si>
  <si>
    <t xml:space="preserve"> 1407036</t>
  </si>
  <si>
    <t>，1407036</t>
  </si>
  <si>
    <t>041/2623889</t>
  </si>
  <si>
    <t xml:space="preserve"> 1407160</t>
  </si>
  <si>
    <t>，1407160</t>
  </si>
  <si>
    <t>041/2624490</t>
  </si>
  <si>
    <t xml:space="preserve"> 1407362</t>
  </si>
  <si>
    <t>，1407362</t>
  </si>
  <si>
    <t>041/2624493</t>
  </si>
  <si>
    <t xml:space="preserve"> 1407364</t>
  </si>
  <si>
    <t>，1407364</t>
  </si>
  <si>
    <t>041/2624501</t>
  </si>
  <si>
    <t xml:space="preserve"> 1407365</t>
  </si>
  <si>
    <t>，1407365</t>
  </si>
  <si>
    <t>041/2624583</t>
  </si>
  <si>
    <t xml:space="preserve"> 1407389</t>
  </si>
  <si>
    <t>，1407389</t>
  </si>
  <si>
    <t>041/2624644</t>
  </si>
  <si>
    <t xml:space="preserve"> 1407410</t>
  </si>
  <si>
    <t>，1407410</t>
  </si>
  <si>
    <t>041/2624650</t>
  </si>
  <si>
    <t xml:space="preserve"> 1407412</t>
  </si>
  <si>
    <t>，1407412</t>
  </si>
  <si>
    <t>041/2624661</t>
  </si>
  <si>
    <t xml:space="preserve"> 1407415</t>
  </si>
  <si>
    <t>，1407415</t>
  </si>
  <si>
    <t>041/2624687</t>
  </si>
  <si>
    <t xml:space="preserve"> 1407423</t>
  </si>
  <si>
    <t>，1407423</t>
  </si>
  <si>
    <t>041/2625075</t>
  </si>
  <si>
    <t xml:space="preserve"> 1407503</t>
  </si>
  <si>
    <t>，1407503</t>
  </si>
  <si>
    <t>041/2625596</t>
  </si>
  <si>
    <t xml:space="preserve"> 1407652</t>
  </si>
  <si>
    <t>，1407652</t>
  </si>
  <si>
    <t>041/2625613</t>
  </si>
  <si>
    <t xml:space="preserve"> 1407649</t>
  </si>
  <si>
    <t>，1407649</t>
  </si>
  <si>
    <t>041/2625680</t>
  </si>
  <si>
    <t xml:space="preserve"> 1407664</t>
  </si>
  <si>
    <t>，1407664</t>
  </si>
  <si>
    <t>041/2626254</t>
  </si>
  <si>
    <t xml:space="preserve"> 1407836</t>
  </si>
  <si>
    <t>，1407836</t>
  </si>
  <si>
    <t>041/2626429</t>
  </si>
  <si>
    <t xml:space="preserve"> 1407875</t>
  </si>
  <si>
    <t>，1407875</t>
  </si>
  <si>
    <t>041/2626521</t>
  </si>
  <si>
    <t xml:space="preserve"> 1407907</t>
  </si>
  <si>
    <t>，1407907</t>
  </si>
  <si>
    <t>041/2626535</t>
  </si>
  <si>
    <t xml:space="preserve"> 1407914</t>
  </si>
  <si>
    <t>，1407914</t>
  </si>
  <si>
    <t>041/2626749</t>
  </si>
  <si>
    <t xml:space="preserve"> 1407991</t>
  </si>
  <si>
    <t>，1407991</t>
  </si>
  <si>
    <t>041/2626765</t>
  </si>
  <si>
    <t xml:space="preserve"> 1407996</t>
  </si>
  <si>
    <t>，1407996</t>
  </si>
  <si>
    <t>041/2626867</t>
  </si>
  <si>
    <t xml:space="preserve"> 1408025</t>
  </si>
  <si>
    <t>，1408025</t>
  </si>
  <si>
    <t>041/2626942</t>
  </si>
  <si>
    <t xml:space="preserve"> 1408054</t>
  </si>
  <si>
    <t>，1408054</t>
  </si>
  <si>
    <t>041/2627297</t>
  </si>
  <si>
    <t xml:space="preserve"> 1408106</t>
  </si>
  <si>
    <t>，1408106</t>
  </si>
  <si>
    <t>041/2628029</t>
  </si>
  <si>
    <t xml:space="preserve"> 1408319</t>
  </si>
  <si>
    <t>，1408319</t>
  </si>
  <si>
    <t>041/2628127</t>
  </si>
  <si>
    <t xml:space="preserve"> 1408377</t>
  </si>
  <si>
    <t>，1408377</t>
  </si>
  <si>
    <t>041/2628174</t>
  </si>
  <si>
    <t xml:space="preserve"> 1408389</t>
  </si>
  <si>
    <t>，1408389</t>
  </si>
  <si>
    <t>041/2628224</t>
  </si>
  <si>
    <t xml:space="preserve"> 1408400</t>
  </si>
  <si>
    <t>，1408400</t>
  </si>
  <si>
    <t>041/2628913</t>
  </si>
  <si>
    <t xml:space="preserve"> 1408584</t>
  </si>
  <si>
    <t>，1408584</t>
  </si>
  <si>
    <t>041/2628917</t>
  </si>
  <si>
    <t xml:space="preserve"> 1408590</t>
  </si>
  <si>
    <t>，1408590</t>
  </si>
  <si>
    <t>041/2628930</t>
  </si>
  <si>
    <t xml:space="preserve"> 1408596</t>
  </si>
  <si>
    <t>，1408596</t>
  </si>
  <si>
    <t>041/2628948</t>
  </si>
  <si>
    <t xml:space="preserve"> 1408594</t>
  </si>
  <si>
    <t>，1408594</t>
  </si>
  <si>
    <t>041/2629147</t>
  </si>
  <si>
    <t xml:space="preserve"> 1408644</t>
  </si>
  <si>
    <t>，1408644</t>
  </si>
  <si>
    <t>041/2630556</t>
  </si>
  <si>
    <t xml:space="preserve"> 1408936</t>
  </si>
  <si>
    <t>，1408936</t>
  </si>
  <si>
    <t>041/2631126</t>
  </si>
  <si>
    <t xml:space="preserve"> 1409085</t>
  </si>
  <si>
    <t>，1409085</t>
  </si>
  <si>
    <t>041/2631128</t>
  </si>
  <si>
    <t xml:space="preserve"> 1409089</t>
  </si>
  <si>
    <t>，1409089</t>
  </si>
  <si>
    <t>041/2631225</t>
  </si>
  <si>
    <t xml:space="preserve"> 1409119</t>
  </si>
  <si>
    <t>，1409119</t>
  </si>
  <si>
    <t>041/2631233</t>
  </si>
  <si>
    <t xml:space="preserve"> 1409122</t>
  </si>
  <si>
    <t>，1409122</t>
  </si>
  <si>
    <t>041/2631264</t>
  </si>
  <si>
    <t xml:space="preserve"> 1409138</t>
  </si>
  <si>
    <t>，1409138</t>
  </si>
  <si>
    <t>041/2632072</t>
  </si>
  <si>
    <t xml:space="preserve"> 1409303</t>
  </si>
  <si>
    <t>，1409303</t>
  </si>
  <si>
    <t>041/2632122</t>
  </si>
  <si>
    <t xml:space="preserve"> 1409318</t>
  </si>
  <si>
    <t>，1409318</t>
  </si>
  <si>
    <t>041/2632207</t>
  </si>
  <si>
    <t xml:space="preserve"> 1409331</t>
  </si>
  <si>
    <t>，1409331</t>
  </si>
  <si>
    <t>041/2632658</t>
  </si>
  <si>
    <t xml:space="preserve"> 1409433</t>
  </si>
  <si>
    <t>，1409433</t>
  </si>
  <si>
    <t>041/2633207</t>
  </si>
  <si>
    <t xml:space="preserve"> 1409561</t>
  </si>
  <si>
    <t>，1409561</t>
  </si>
  <si>
    <t>041/2633480</t>
  </si>
  <si>
    <t xml:space="preserve"> 1409628</t>
  </si>
  <si>
    <t>，1409628</t>
  </si>
  <si>
    <t>041/2633595</t>
  </si>
  <si>
    <t xml:space="preserve"> 1409641</t>
  </si>
  <si>
    <t>，1409641</t>
  </si>
  <si>
    <t>041/2633896</t>
  </si>
  <si>
    <t xml:space="preserve"> 1409740</t>
  </si>
  <si>
    <t>，1409740</t>
  </si>
  <si>
    <t>041/2633897</t>
  </si>
  <si>
    <t xml:space="preserve"> 1409744</t>
  </si>
  <si>
    <t>，1409744</t>
  </si>
  <si>
    <t>041/2634206</t>
  </si>
  <si>
    <t xml:space="preserve"> 1409804</t>
  </si>
  <si>
    <t>，1409804</t>
  </si>
  <si>
    <t>041/2634442</t>
  </si>
  <si>
    <t xml:space="preserve"> 1409862</t>
  </si>
  <si>
    <t>，1409862</t>
  </si>
  <si>
    <t>041/2634469</t>
  </si>
  <si>
    <t xml:space="preserve"> 1409861</t>
  </si>
  <si>
    <t>，1409861</t>
  </si>
  <si>
    <t>041/2634712</t>
  </si>
  <si>
    <t xml:space="preserve"> 1409967</t>
  </si>
  <si>
    <t>，1409967</t>
  </si>
  <si>
    <t>041/2634742</t>
  </si>
  <si>
    <t xml:space="preserve"> 1409973</t>
  </si>
  <si>
    <t>，1409973</t>
  </si>
  <si>
    <t>041/2635021</t>
  </si>
  <si>
    <t xml:space="preserve"> 1410049</t>
  </si>
  <si>
    <t>，1410049</t>
  </si>
  <si>
    <t>041/2635133</t>
  </si>
  <si>
    <t xml:space="preserve"> 1410082</t>
  </si>
  <si>
    <t>，1410082</t>
  </si>
  <si>
    <t>041/2635276</t>
  </si>
  <si>
    <t xml:space="preserve"> 1410117</t>
  </si>
  <si>
    <t>，1410117</t>
  </si>
  <si>
    <t>041/2635495</t>
  </si>
  <si>
    <t xml:space="preserve"> 1410175</t>
  </si>
  <si>
    <t>，1410175</t>
  </si>
  <si>
    <t>041/2635500</t>
  </si>
  <si>
    <t xml:space="preserve"> 1410176</t>
  </si>
  <si>
    <t>，1410176</t>
  </si>
  <si>
    <t>041/2635508</t>
  </si>
  <si>
    <t xml:space="preserve"> 1410177</t>
  </si>
  <si>
    <t>，1410177</t>
  </si>
  <si>
    <t>041/2635550</t>
  </si>
  <si>
    <t xml:space="preserve"> 1410190</t>
  </si>
  <si>
    <t>，1410190</t>
  </si>
  <si>
    <t>041/2635692</t>
  </si>
  <si>
    <t xml:space="preserve"> 1410215</t>
  </si>
  <si>
    <t>，1410215</t>
  </si>
  <si>
    <t>041/2636388</t>
  </si>
  <si>
    <t xml:space="preserve"> 1410389</t>
  </si>
  <si>
    <t>，1410389</t>
  </si>
  <si>
    <t>041/2636427</t>
  </si>
  <si>
    <t xml:space="preserve"> 1410393</t>
  </si>
  <si>
    <t>，1410393</t>
  </si>
  <si>
    <t>041/2636499</t>
  </si>
  <si>
    <t xml:space="preserve"> 1410410</t>
  </si>
  <si>
    <t>，1410410</t>
  </si>
  <si>
    <t>041/2637627</t>
  </si>
  <si>
    <t xml:space="preserve"> 1410672</t>
  </si>
  <si>
    <t>，1410672</t>
  </si>
  <si>
    <t>041/2638190</t>
  </si>
  <si>
    <t xml:space="preserve"> 1410820</t>
  </si>
  <si>
    <t>，1410820</t>
  </si>
  <si>
    <t>041/2638332</t>
  </si>
  <si>
    <t xml:space="preserve"> 1410854</t>
  </si>
  <si>
    <t>，1410854</t>
  </si>
  <si>
    <t>041/2638548</t>
  </si>
  <si>
    <t xml:space="preserve"> 1410929</t>
  </si>
  <si>
    <t>，1410929</t>
  </si>
  <si>
    <t>041/2638597</t>
  </si>
  <si>
    <t xml:space="preserve"> 1410938</t>
  </si>
  <si>
    <t>，1410938</t>
  </si>
  <si>
    <t>041/2638774</t>
  </si>
  <si>
    <t xml:space="preserve"> 1410994</t>
  </si>
  <si>
    <t>，1410994</t>
  </si>
  <si>
    <t>041/2638888</t>
  </si>
  <si>
    <t xml:space="preserve"> 1411008</t>
  </si>
  <si>
    <t>，1411008</t>
  </si>
  <si>
    <t>041/2639196</t>
  </si>
  <si>
    <t xml:space="preserve"> 1411079</t>
  </si>
  <si>
    <t>，1411079</t>
  </si>
  <si>
    <t>041/2639515</t>
  </si>
  <si>
    <t xml:space="preserve"> 1411189</t>
  </si>
  <si>
    <t>，1411189</t>
  </si>
  <si>
    <t>041/2639876</t>
  </si>
  <si>
    <t xml:space="preserve"> 1411274</t>
  </si>
  <si>
    <t>，1411274</t>
  </si>
  <si>
    <t>041/2639924</t>
  </si>
  <si>
    <t xml:space="preserve"> 1411305</t>
  </si>
  <si>
    <t>，1411305</t>
  </si>
  <si>
    <t>041/2639942</t>
  </si>
  <si>
    <t xml:space="preserve"> 1411316</t>
  </si>
  <si>
    <t>，1411316</t>
  </si>
  <si>
    <t>041/2640246</t>
  </si>
  <si>
    <t xml:space="preserve"> 1411417</t>
  </si>
  <si>
    <t>，1411417</t>
  </si>
  <si>
    <t>041/2640296</t>
  </si>
  <si>
    <t xml:space="preserve"> 1411446</t>
  </si>
  <si>
    <t>，1411446</t>
  </si>
  <si>
    <t>041/2640553</t>
  </si>
  <si>
    <t xml:space="preserve"> 1411499</t>
  </si>
  <si>
    <t>，1411499</t>
  </si>
  <si>
    <t>041/2640647</t>
  </si>
  <si>
    <t xml:space="preserve"> 1411525</t>
  </si>
  <si>
    <t>，1411525</t>
  </si>
  <si>
    <t>041/2640997</t>
  </si>
  <si>
    <t xml:space="preserve"> XIUHUA WEI</t>
  </si>
  <si>
    <t>，1411665</t>
  </si>
  <si>
    <t>041/2641228</t>
  </si>
  <si>
    <t xml:space="preserve"> 1411723</t>
  </si>
  <si>
    <t>，1411723</t>
  </si>
  <si>
    <t>041/2641268</t>
  </si>
  <si>
    <t xml:space="preserve"> 1411743</t>
  </si>
  <si>
    <t>，1411743</t>
  </si>
  <si>
    <t>041/2641291</t>
  </si>
  <si>
    <t xml:space="preserve"> 1411750</t>
  </si>
  <si>
    <t>，1411750</t>
  </si>
  <si>
    <t>041/2641319</t>
  </si>
  <si>
    <t xml:space="preserve"> 1411760</t>
  </si>
  <si>
    <t>，1411760</t>
  </si>
  <si>
    <t>041/2641458</t>
  </si>
  <si>
    <t xml:space="preserve"> 1411808</t>
  </si>
  <si>
    <t>，1411808</t>
  </si>
  <si>
    <t>041/2641725</t>
  </si>
  <si>
    <t xml:space="preserve"> 1411886</t>
  </si>
  <si>
    <t>，1411886</t>
  </si>
  <si>
    <t>041/2641729</t>
  </si>
  <si>
    <t xml:space="preserve"> 1411887</t>
  </si>
  <si>
    <t>，1411887</t>
  </si>
  <si>
    <t>041/2642216</t>
  </si>
  <si>
    <t xml:space="preserve"> 1411999</t>
  </si>
  <si>
    <t>，1411999</t>
  </si>
  <si>
    <t>041/2643145</t>
  </si>
  <si>
    <t xml:space="preserve"> 1412220</t>
  </si>
  <si>
    <t>，1412220</t>
  </si>
  <si>
    <t>041/2643369</t>
  </si>
  <si>
    <t xml:space="preserve"> 1412286</t>
  </si>
  <si>
    <t>，1412286</t>
  </si>
  <si>
    <t>041/2643661</t>
  </si>
  <si>
    <t xml:space="preserve"> 1412251</t>
  </si>
  <si>
    <t>，1412251</t>
  </si>
  <si>
    <t>041/2643665</t>
  </si>
  <si>
    <t xml:space="preserve"> 1412255</t>
  </si>
  <si>
    <t>，1412255</t>
  </si>
  <si>
    <t>041/2643666</t>
  </si>
  <si>
    <t xml:space="preserve"> 1412246</t>
  </si>
  <si>
    <t>，1412246</t>
  </si>
  <si>
    <t>041/2643787</t>
  </si>
  <si>
    <t xml:space="preserve"> 1412396</t>
  </si>
  <si>
    <t>，1412396</t>
  </si>
  <si>
    <t>041/2644140</t>
  </si>
  <si>
    <t xml:space="preserve"> 1412477</t>
  </si>
  <si>
    <t>，1412477</t>
  </si>
  <si>
    <t>041/2644440</t>
  </si>
  <si>
    <t xml:space="preserve"> 1412547</t>
  </si>
  <si>
    <t>，1412547</t>
  </si>
  <si>
    <t>041/2644678</t>
  </si>
  <si>
    <t xml:space="preserve"> 1412574</t>
  </si>
  <si>
    <t>，1412574</t>
  </si>
  <si>
    <t>041/2645061</t>
  </si>
  <si>
    <t xml:space="preserve"> 1412660</t>
  </si>
  <si>
    <t>，1412660</t>
  </si>
  <si>
    <t>041/2645277</t>
  </si>
  <si>
    <t xml:space="preserve"> 1412723</t>
  </si>
  <si>
    <t>，1412723</t>
  </si>
  <si>
    <t>041/2645368</t>
  </si>
  <si>
    <t xml:space="preserve"> 1412747</t>
  </si>
  <si>
    <t>，1412747</t>
  </si>
  <si>
    <t>041/2645455</t>
  </si>
  <si>
    <t xml:space="preserve"> 1412763</t>
  </si>
  <si>
    <t>，1412763</t>
  </si>
  <si>
    <t>041/2645518</t>
  </si>
  <si>
    <t xml:space="preserve"> 1412782</t>
  </si>
  <si>
    <t>，1412782</t>
  </si>
  <si>
    <t>041/2646384</t>
  </si>
  <si>
    <t xml:space="preserve"> 1413018</t>
  </si>
  <si>
    <t>，1413018</t>
  </si>
  <si>
    <t>041/2646716</t>
  </si>
  <si>
    <t xml:space="preserve"> 1413123</t>
  </si>
  <si>
    <t>，1413123</t>
  </si>
  <si>
    <t>041/2647183</t>
  </si>
  <si>
    <t xml:space="preserve"> 1413242</t>
  </si>
  <si>
    <t>，1413242</t>
  </si>
  <si>
    <t>041/2647499</t>
  </si>
  <si>
    <t xml:space="preserve"> 1413355</t>
  </si>
  <si>
    <t>，1413355</t>
  </si>
  <si>
    <t>041/2647744</t>
  </si>
  <si>
    <t xml:space="preserve"> 1413427</t>
  </si>
  <si>
    <t>，1413427</t>
  </si>
  <si>
    <t>041/2647775</t>
  </si>
  <si>
    <t xml:space="preserve"> 1413446</t>
  </si>
  <si>
    <t>，1413446</t>
  </si>
  <si>
    <t>041/2647929</t>
  </si>
  <si>
    <t xml:space="preserve"> 1413492</t>
  </si>
  <si>
    <t>，1413492</t>
  </si>
  <si>
    <t>041/2648411</t>
  </si>
  <si>
    <t xml:space="preserve"> 1413638</t>
  </si>
  <si>
    <t>，1413638</t>
  </si>
  <si>
    <t>041/2648463</t>
  </si>
  <si>
    <t xml:space="preserve"> 1413641</t>
  </si>
  <si>
    <t>，1413641</t>
  </si>
  <si>
    <t>041/2648489</t>
  </si>
  <si>
    <t xml:space="preserve"> 1413655</t>
  </si>
  <si>
    <t>，1413655</t>
  </si>
  <si>
    <t>041/2648642</t>
  </si>
  <si>
    <t xml:space="preserve"> 1413685</t>
  </si>
  <si>
    <t>，1413685</t>
  </si>
  <si>
    <t>041/2648789</t>
  </si>
  <si>
    <t xml:space="preserve"> 1413714</t>
  </si>
  <si>
    <t>，1413714</t>
  </si>
  <si>
    <t>041/2649190</t>
  </si>
  <si>
    <t xml:space="preserve"> 1413779</t>
  </si>
  <si>
    <t>，1413779</t>
  </si>
  <si>
    <t>041/2649715</t>
  </si>
  <si>
    <t xml:space="preserve"> 1413902</t>
  </si>
  <si>
    <t>，1413902</t>
  </si>
  <si>
    <t>041/2649733</t>
  </si>
  <si>
    <t xml:space="preserve"> 1413906</t>
  </si>
  <si>
    <t>，1413906</t>
  </si>
  <si>
    <t>041/2650018</t>
  </si>
  <si>
    <t xml:space="preserve"> 1413984</t>
  </si>
  <si>
    <t>，1413984</t>
  </si>
  <si>
    <t>041/2650019</t>
  </si>
  <si>
    <t xml:space="preserve"> 1413985</t>
  </si>
  <si>
    <t>，1413985</t>
  </si>
  <si>
    <t>041/2650298</t>
  </si>
  <si>
    <t xml:space="preserve"> 1414059</t>
  </si>
  <si>
    <t>，1414059</t>
  </si>
  <si>
    <t>041/2650517</t>
  </si>
  <si>
    <t xml:space="preserve"> 1414124</t>
  </si>
  <si>
    <t>，1414124</t>
  </si>
  <si>
    <t>041/2650844</t>
  </si>
  <si>
    <t xml:space="preserve"> 1414179</t>
  </si>
  <si>
    <t>，1414179</t>
  </si>
  <si>
    <t>041/2651011</t>
  </si>
  <si>
    <t xml:space="preserve"> 1414198</t>
  </si>
  <si>
    <t>，1414198</t>
  </si>
  <si>
    <t>041/2651921</t>
  </si>
  <si>
    <t xml:space="preserve"> 1414369</t>
  </si>
  <si>
    <t>，1414369</t>
  </si>
  <si>
    <t>041/2652393</t>
  </si>
  <si>
    <t xml:space="preserve"> 1414476</t>
  </si>
  <si>
    <t>，1414476</t>
  </si>
  <si>
    <t>041/2652399</t>
  </si>
  <si>
    <t xml:space="preserve"> 1414478</t>
  </si>
  <si>
    <t>，1414478</t>
  </si>
  <si>
    <t>041/2652480</t>
  </si>
  <si>
    <t xml:space="preserve"> 1414498</t>
  </si>
  <si>
    <t>，1414498</t>
  </si>
  <si>
    <t>041/2652499</t>
  </si>
  <si>
    <t xml:space="preserve"> 1414509</t>
  </si>
  <si>
    <t>，1414509</t>
  </si>
  <si>
    <t>041/2652514</t>
  </si>
  <si>
    <t xml:space="preserve"> 1414512</t>
  </si>
  <si>
    <t>，1414512</t>
  </si>
  <si>
    <t>041/2652562</t>
  </si>
  <si>
    <t xml:space="preserve"> 1414523</t>
  </si>
  <si>
    <t>，1414523</t>
  </si>
  <si>
    <t>041/2652881</t>
  </si>
  <si>
    <t xml:space="preserve"> 1414591</t>
  </si>
  <si>
    <t>，1414591</t>
  </si>
  <si>
    <t>041/2652970</t>
  </si>
  <si>
    <t xml:space="preserve"> 1414622</t>
  </si>
  <si>
    <t>，1414622</t>
  </si>
  <si>
    <t>041/2653001</t>
  </si>
  <si>
    <t xml:space="preserve"> 1414636</t>
  </si>
  <si>
    <t>，1414636</t>
  </si>
  <si>
    <t>041/2653166</t>
  </si>
  <si>
    <t xml:space="preserve"> 1414669</t>
  </si>
  <si>
    <t>，1414669</t>
  </si>
  <si>
    <t>041/2653410</t>
  </si>
  <si>
    <t xml:space="preserve"> 1414727</t>
  </si>
  <si>
    <t>，1414727</t>
  </si>
  <si>
    <t>041/2653415</t>
  </si>
  <si>
    <t xml:space="preserve"> 1414728</t>
  </si>
  <si>
    <t>，1414728</t>
  </si>
  <si>
    <t>041/2654453</t>
  </si>
  <si>
    <t xml:space="preserve"> 1414945</t>
  </si>
  <si>
    <t>，1414945</t>
  </si>
  <si>
    <t>041/2654642</t>
  </si>
  <si>
    <t xml:space="preserve"> 1414993</t>
  </si>
  <si>
    <t>，1414993</t>
  </si>
  <si>
    <t>041/2655229</t>
  </si>
  <si>
    <t xml:space="preserve"> 1415146</t>
  </si>
  <si>
    <t>，1415146</t>
  </si>
  <si>
    <t>041/2655916</t>
  </si>
  <si>
    <t xml:space="preserve"> 1415326</t>
  </si>
  <si>
    <t>，1415326</t>
  </si>
  <si>
    <t>041/2656158</t>
  </si>
  <si>
    <t xml:space="preserve"> 1415389</t>
  </si>
  <si>
    <t>，1415389</t>
  </si>
  <si>
    <t>041/2656188</t>
  </si>
  <si>
    <t xml:space="preserve"> 1415393</t>
  </si>
  <si>
    <t>，1415393</t>
  </si>
  <si>
    <t>041/2656387</t>
  </si>
  <si>
    <t xml:space="preserve"> 1415437</t>
  </si>
  <si>
    <t>，1415437</t>
  </si>
  <si>
    <t>041/2656481</t>
  </si>
  <si>
    <t xml:space="preserve"> 1415460</t>
  </si>
  <si>
    <t>，1415460</t>
  </si>
  <si>
    <t>041/2656634</t>
  </si>
  <si>
    <t xml:space="preserve"> 1415500</t>
  </si>
  <si>
    <t>，1415500</t>
  </si>
  <si>
    <t>041/2656732</t>
  </si>
  <si>
    <t xml:space="preserve"> 1415514</t>
  </si>
  <si>
    <t>，1415514</t>
  </si>
  <si>
    <t>041/2656926</t>
  </si>
  <si>
    <t xml:space="preserve"> 1415578</t>
  </si>
  <si>
    <t>，1415578</t>
  </si>
  <si>
    <t>041/2657698</t>
  </si>
  <si>
    <t xml:space="preserve"> 1415790</t>
  </si>
  <si>
    <t>，1415790</t>
  </si>
  <si>
    <t>041/2657802</t>
  </si>
  <si>
    <t xml:space="preserve"> 1415824</t>
  </si>
  <si>
    <t>，1415824</t>
  </si>
  <si>
    <t>041/2658255</t>
  </si>
  <si>
    <t xml:space="preserve"> 1415953</t>
  </si>
  <si>
    <t>，1415953</t>
  </si>
  <si>
    <t>041/2659237</t>
  </si>
  <si>
    <t xml:space="preserve"> 1416178</t>
  </si>
  <si>
    <t>，1416178</t>
  </si>
  <si>
    <t>041/2659263</t>
  </si>
  <si>
    <t xml:space="preserve"> 1416181</t>
  </si>
  <si>
    <t>，1416181</t>
  </si>
  <si>
    <t>041/2659266</t>
  </si>
  <si>
    <t xml:space="preserve"> 1416182</t>
  </si>
  <si>
    <t>，1416182</t>
  </si>
  <si>
    <t>041/2659407</t>
  </si>
  <si>
    <t xml:space="preserve"> 1416211</t>
  </si>
  <si>
    <t>，1416211</t>
  </si>
  <si>
    <t>041/2659755</t>
  </si>
  <si>
    <t xml:space="preserve"> 1416305</t>
  </si>
  <si>
    <t>，1416305</t>
  </si>
  <si>
    <t>041/2659771</t>
  </si>
  <si>
    <t xml:space="preserve"> 1416317</t>
  </si>
  <si>
    <t>，1416317</t>
  </si>
  <si>
    <t>041/2660210</t>
  </si>
  <si>
    <t xml:space="preserve"> 1416469</t>
  </si>
  <si>
    <t>，1416469</t>
  </si>
  <si>
    <t>041/2660534</t>
  </si>
  <si>
    <t xml:space="preserve"> 1416558</t>
  </si>
  <si>
    <t>，1416558</t>
  </si>
  <si>
    <t>041/2660773</t>
  </si>
  <si>
    <t xml:space="preserve"> 1416612</t>
  </si>
  <si>
    <t>，1416612</t>
  </si>
  <si>
    <t>041/2660985</t>
  </si>
  <si>
    <t xml:space="preserve"> 1416675</t>
  </si>
  <si>
    <t>，1416675</t>
  </si>
  <si>
    <t>041/2661212</t>
  </si>
  <si>
    <t xml:space="preserve"> 1416723</t>
  </si>
  <si>
    <t>，1416723</t>
  </si>
  <si>
    <t>041/2661221</t>
  </si>
  <si>
    <t xml:space="preserve"> 1416726</t>
  </si>
  <si>
    <t>，1416726</t>
  </si>
  <si>
    <t>041/2661764</t>
  </si>
  <si>
    <t xml:space="preserve"> 1416839</t>
  </si>
  <si>
    <t>，1416839</t>
  </si>
  <si>
    <t>041/2661908</t>
  </si>
  <si>
    <t xml:space="preserve"> 1416878</t>
  </si>
  <si>
    <t>，1416878</t>
  </si>
  <si>
    <t>041/2662108</t>
  </si>
  <si>
    <t xml:space="preserve"> 1416920</t>
  </si>
  <si>
    <t>，1416920</t>
  </si>
  <si>
    <t>041/2662231</t>
  </si>
  <si>
    <t xml:space="preserve"> 1416940</t>
  </si>
  <si>
    <t>，1416940</t>
  </si>
  <si>
    <t>041/2662324</t>
  </si>
  <si>
    <t xml:space="preserve"> 1416980</t>
  </si>
  <si>
    <t>，1416980</t>
  </si>
  <si>
    <t>041/2662478</t>
  </si>
  <si>
    <t xml:space="preserve"> 1416966</t>
  </si>
  <si>
    <t>，1416966</t>
  </si>
  <si>
    <t>041/2662482</t>
  </si>
  <si>
    <t xml:space="preserve"> 1416972</t>
  </si>
  <si>
    <t>，1416972</t>
  </si>
  <si>
    <t>041/2662483</t>
  </si>
  <si>
    <t xml:space="preserve"> 1417001</t>
  </si>
  <si>
    <t>，1417001</t>
  </si>
  <si>
    <t>041/2662490</t>
  </si>
  <si>
    <t xml:space="preserve"> 1416987</t>
  </si>
  <si>
    <t>，1416987</t>
  </si>
  <si>
    <t>041/2662668</t>
  </si>
  <si>
    <t xml:space="preserve"> 1417050</t>
  </si>
  <si>
    <t>，1417050</t>
  </si>
  <si>
    <t>041/2662734</t>
  </si>
  <si>
    <t xml:space="preserve"> 1417084</t>
  </si>
  <si>
    <t>，1417084</t>
  </si>
  <si>
    <t>041/2662762</t>
  </si>
  <si>
    <t xml:space="preserve"> 1417085</t>
  </si>
  <si>
    <t>，1417085</t>
  </si>
  <si>
    <t>041/2662997</t>
  </si>
  <si>
    <t xml:space="preserve"> 1417183</t>
  </si>
  <si>
    <t>，1417183</t>
  </si>
  <si>
    <t>041/2663022</t>
  </si>
  <si>
    <t xml:space="preserve"> 1417188</t>
  </si>
  <si>
    <t>，1417188</t>
  </si>
  <si>
    <t>041/2663284</t>
  </si>
  <si>
    <t xml:space="preserve"> 1417274</t>
  </si>
  <si>
    <t>，1417274</t>
  </si>
  <si>
    <t>041/2663325</t>
  </si>
  <si>
    <t xml:space="preserve"> 1417280</t>
  </si>
  <si>
    <t>，1417280</t>
  </si>
  <si>
    <t>041/2663327</t>
  </si>
  <si>
    <t xml:space="preserve"> 1417282</t>
  </si>
  <si>
    <t>，1417282</t>
  </si>
  <si>
    <t>041/2663430</t>
  </si>
  <si>
    <t xml:space="preserve"> 1417324</t>
  </si>
  <si>
    <t>，1417324</t>
  </si>
  <si>
    <t>041/2663432</t>
  </si>
  <si>
    <t xml:space="preserve"> 1417325</t>
  </si>
  <si>
    <t>，1417325</t>
  </si>
  <si>
    <t>041/2663596</t>
  </si>
  <si>
    <t xml:space="preserve"> 1417383</t>
  </si>
  <si>
    <t>，1417383</t>
  </si>
  <si>
    <t>041/2663622</t>
  </si>
  <si>
    <t xml:space="preserve"> 1417390</t>
  </si>
  <si>
    <t>，1417390</t>
  </si>
  <si>
    <t>041/2663715</t>
  </si>
  <si>
    <t xml:space="preserve"> 1417407</t>
  </si>
  <si>
    <t>，1417407</t>
  </si>
  <si>
    <t>041/2663822</t>
  </si>
  <si>
    <t xml:space="preserve"> 1417425</t>
  </si>
  <si>
    <t>，1417425</t>
  </si>
  <si>
    <t>041/2663999</t>
  </si>
  <si>
    <t xml:space="preserve"> 1417463</t>
  </si>
  <si>
    <t>，1417463</t>
  </si>
  <si>
    <t>041/2664195</t>
  </si>
  <si>
    <t xml:space="preserve"> 1417511</t>
  </si>
  <si>
    <t>，1417511</t>
  </si>
  <si>
    <t>041/2664242</t>
  </si>
  <si>
    <t xml:space="preserve"> 1417522</t>
  </si>
  <si>
    <t>，1417522</t>
  </si>
  <si>
    <t>041/2664507</t>
  </si>
  <si>
    <t xml:space="preserve"> 1417593</t>
  </si>
  <si>
    <t>，1417593</t>
  </si>
  <si>
    <t>041/2664537</t>
  </si>
  <si>
    <t xml:space="preserve"> 1417607</t>
  </si>
  <si>
    <t>，1417607</t>
  </si>
  <si>
    <t>041/2664579</t>
  </si>
  <si>
    <t xml:space="preserve"> 1417628</t>
  </si>
  <si>
    <t>，1417628</t>
  </si>
  <si>
    <t>041/2664595</t>
  </si>
  <si>
    <t xml:space="preserve"> 1417621</t>
  </si>
  <si>
    <t>，1417621</t>
  </si>
  <si>
    <t>041/2664633</t>
  </si>
  <si>
    <t xml:space="preserve"> 1417653</t>
  </si>
  <si>
    <t>，1417653</t>
  </si>
  <si>
    <t>041/2664927</t>
  </si>
  <si>
    <t xml:space="preserve"> 1417749</t>
  </si>
  <si>
    <t>，1417749</t>
  </si>
  <si>
    <t>041/2665001</t>
  </si>
  <si>
    <t xml:space="preserve"> 1417765</t>
  </si>
  <si>
    <t>，1417765</t>
  </si>
  <si>
    <t>041/2665041</t>
  </si>
  <si>
    <t xml:space="preserve"> 1417782</t>
  </si>
  <si>
    <t>，1417782</t>
  </si>
  <si>
    <t>041/2665223</t>
  </si>
  <si>
    <t xml:space="preserve"> 1417849</t>
  </si>
  <si>
    <t>，1417849</t>
  </si>
  <si>
    <t>041/2665239</t>
  </si>
  <si>
    <t xml:space="preserve"> 1417855</t>
  </si>
  <si>
    <t>，1417855</t>
  </si>
  <si>
    <t>041/2665258</t>
  </si>
  <si>
    <t xml:space="preserve"> 1417859</t>
  </si>
  <si>
    <t>，1417859</t>
  </si>
  <si>
    <t>041/2665317</t>
  </si>
  <si>
    <t xml:space="preserve"> 1417867</t>
  </si>
  <si>
    <t>，1417867</t>
  </si>
  <si>
    <t>041/2665335</t>
  </si>
  <si>
    <t xml:space="preserve"> 1417873</t>
  </si>
  <si>
    <t>，1417873</t>
  </si>
  <si>
    <t>041/2665362</t>
  </si>
  <si>
    <t xml:space="preserve"> 1417880</t>
  </si>
  <si>
    <t>，1417880</t>
  </si>
  <si>
    <t>041/2665500</t>
  </si>
  <si>
    <t xml:space="preserve"> 1417934</t>
  </si>
  <si>
    <t>，1417934</t>
  </si>
  <si>
    <t>041/2665542</t>
  </si>
  <si>
    <t xml:space="preserve"> 1417940</t>
  </si>
  <si>
    <t>，1417940</t>
  </si>
  <si>
    <t>041/2665655</t>
  </si>
  <si>
    <t xml:space="preserve"> 1417957</t>
  </si>
  <si>
    <t>，1417957</t>
  </si>
  <si>
    <t>041/2665744</t>
  </si>
  <si>
    <t xml:space="preserve"> 1417981</t>
  </si>
  <si>
    <t>，1417981</t>
  </si>
  <si>
    <t>041/2665924</t>
  </si>
  <si>
    <t xml:space="preserve"> 1418020</t>
  </si>
  <si>
    <t>，1418020</t>
  </si>
  <si>
    <t>041/2665995</t>
  </si>
  <si>
    <t xml:space="preserve"> 1418053</t>
  </si>
  <si>
    <t>，1418053</t>
  </si>
  <si>
    <t>041/2666121</t>
  </si>
  <si>
    <t xml:space="preserve"> 1418087</t>
  </si>
  <si>
    <t>，1418087</t>
  </si>
  <si>
    <t>041/2666223</t>
  </si>
  <si>
    <t xml:space="preserve"> 1418121</t>
  </si>
  <si>
    <t>，1418121</t>
  </si>
  <si>
    <t>041/2666255</t>
  </si>
  <si>
    <t xml:space="preserve"> 1418133</t>
  </si>
  <si>
    <t>，1418133</t>
  </si>
  <si>
    <t>041/2666279</t>
  </si>
  <si>
    <t xml:space="preserve"> 1418137</t>
  </si>
  <si>
    <t>，1418137</t>
  </si>
  <si>
    <t>041/2666417</t>
  </si>
  <si>
    <t xml:space="preserve"> 1418175</t>
  </si>
  <si>
    <t>，1418175</t>
  </si>
  <si>
    <t>041/2666513</t>
  </si>
  <si>
    <t xml:space="preserve"> 1418202</t>
  </si>
  <si>
    <t>，1418202</t>
  </si>
  <si>
    <t>041/2666527</t>
  </si>
  <si>
    <t xml:space="preserve"> 1418205</t>
  </si>
  <si>
    <t>，1418205</t>
  </si>
  <si>
    <t>041/2666837</t>
  </si>
  <si>
    <t xml:space="preserve"> 1418280</t>
  </si>
  <si>
    <t>，1418280</t>
  </si>
  <si>
    <t>041/2666850</t>
  </si>
  <si>
    <t xml:space="preserve"> 1418284</t>
  </si>
  <si>
    <t>，1418284</t>
  </si>
  <si>
    <t>041/2666981</t>
  </si>
  <si>
    <t xml:space="preserve"> 1418330</t>
  </si>
  <si>
    <t>，1418330</t>
  </si>
  <si>
    <t>041/2667001</t>
  </si>
  <si>
    <t xml:space="preserve"> 1418334</t>
  </si>
  <si>
    <t>，1418334</t>
  </si>
  <si>
    <t>041/2667024</t>
  </si>
  <si>
    <t xml:space="preserve"> 1418340</t>
  </si>
  <si>
    <t>，1418340</t>
  </si>
  <si>
    <t>041/2667066</t>
  </si>
  <si>
    <t xml:space="preserve"> 1418346</t>
  </si>
  <si>
    <t>，1418346</t>
  </si>
  <si>
    <t>041/2667181</t>
  </si>
  <si>
    <t xml:space="preserve"> 1418373</t>
  </si>
  <si>
    <t>，1418373</t>
  </si>
  <si>
    <t>041/2667435</t>
  </si>
  <si>
    <t xml:space="preserve"> 1418426</t>
  </si>
  <si>
    <t>，1418426</t>
  </si>
  <si>
    <t>041/2667442</t>
  </si>
  <si>
    <t xml:space="preserve"> 1418427</t>
  </si>
  <si>
    <t>，1418427</t>
  </si>
  <si>
    <t>041/2667518</t>
  </si>
  <si>
    <t xml:space="preserve"> 1418449</t>
  </si>
  <si>
    <t>，1418449</t>
  </si>
  <si>
    <t>041/2667532</t>
  </si>
  <si>
    <t xml:space="preserve"> 1418454</t>
  </si>
  <si>
    <t>，1418454</t>
  </si>
  <si>
    <t>041/2667540</t>
  </si>
  <si>
    <t xml:space="preserve"> 1418453</t>
  </si>
  <si>
    <t>，1418453</t>
  </si>
  <si>
    <t>041/2667654</t>
  </si>
  <si>
    <t xml:space="preserve"> 1418480</t>
  </si>
  <si>
    <t>，1418480</t>
  </si>
  <si>
    <t>041/2667953</t>
  </si>
  <si>
    <t xml:space="preserve"> 1418553</t>
  </si>
  <si>
    <t>，1418553</t>
  </si>
  <si>
    <t>041/2668048</t>
  </si>
  <si>
    <t xml:space="preserve"> 1418579</t>
  </si>
  <si>
    <t>，1418579</t>
  </si>
  <si>
    <t>041/2668225</t>
  </si>
  <si>
    <t xml:space="preserve"> 1418649</t>
  </si>
  <si>
    <t>，1418649</t>
  </si>
  <si>
    <t>041/2668252</t>
  </si>
  <si>
    <t xml:space="preserve"> 1418651</t>
  </si>
  <si>
    <t>，1418651</t>
  </si>
  <si>
    <t>041/2668452</t>
  </si>
  <si>
    <t xml:space="preserve"> 1418719</t>
  </si>
  <si>
    <t>，1418719</t>
  </si>
  <si>
    <t>041/2668510</t>
  </si>
  <si>
    <t xml:space="preserve"> 1418728</t>
  </si>
  <si>
    <t>，1418728</t>
  </si>
  <si>
    <t>041/2668557</t>
  </si>
  <si>
    <t xml:space="preserve"> 1418735</t>
  </si>
  <si>
    <t>，1418735</t>
  </si>
  <si>
    <t>041/2668561</t>
  </si>
  <si>
    <t xml:space="preserve"> 1418739</t>
  </si>
  <si>
    <t>，1418739</t>
  </si>
  <si>
    <t>041/2668742</t>
  </si>
  <si>
    <t xml:space="preserve"> 1418800</t>
  </si>
  <si>
    <t>，1418800</t>
  </si>
  <si>
    <t>041/2668981</t>
  </si>
  <si>
    <t xml:space="preserve"> 1418867</t>
  </si>
  <si>
    <t>，1418867</t>
  </si>
  <si>
    <t>041/2669003</t>
  </si>
  <si>
    <t xml:space="preserve"> 1418873</t>
  </si>
  <si>
    <t>，1418873</t>
  </si>
  <si>
    <t>041/2669205</t>
  </si>
  <si>
    <t xml:space="preserve"> 1418931</t>
  </si>
  <si>
    <t>，1418931</t>
  </si>
  <si>
    <t>041/2669265</t>
  </si>
  <si>
    <t xml:space="preserve"> 1418956</t>
  </si>
  <si>
    <t>，1418956</t>
  </si>
  <si>
    <t>041/2669280</t>
  </si>
  <si>
    <t xml:space="preserve"> 1418957</t>
  </si>
  <si>
    <t>，1418957</t>
  </si>
  <si>
    <t>041/2669604</t>
  </si>
  <si>
    <t xml:space="preserve"> 1419012</t>
  </si>
  <si>
    <t>，1419012</t>
  </si>
  <si>
    <t>041/2669692</t>
  </si>
  <si>
    <t xml:space="preserve"> 1419033</t>
  </si>
  <si>
    <t>，1419033</t>
  </si>
  <si>
    <t>041/2669813</t>
  </si>
  <si>
    <t xml:space="preserve"> 1419079</t>
  </si>
  <si>
    <t>，1419079</t>
  </si>
  <si>
    <t>041/2669828</t>
  </si>
  <si>
    <t xml:space="preserve"> 1419084</t>
  </si>
  <si>
    <t>，1419084</t>
  </si>
  <si>
    <t>041/2670623</t>
  </si>
  <si>
    <t xml:space="preserve"> 1419306</t>
  </si>
  <si>
    <t>，1419306</t>
  </si>
  <si>
    <t>041/2670685</t>
  </si>
  <si>
    <t xml:space="preserve"> 1419327</t>
  </si>
  <si>
    <t>，1419327</t>
  </si>
  <si>
    <t>041/2670866</t>
  </si>
  <si>
    <t xml:space="preserve"> 1419366</t>
  </si>
  <si>
    <t>，1419366</t>
  </si>
  <si>
    <t>041/2670900</t>
  </si>
  <si>
    <t xml:space="preserve"> 1419375</t>
  </si>
  <si>
    <t>，1419375</t>
  </si>
  <si>
    <t>041/2670917</t>
  </si>
  <si>
    <t xml:space="preserve"> 1419385</t>
  </si>
  <si>
    <t>，1419385</t>
  </si>
  <si>
    <t>041/2671011</t>
  </si>
  <si>
    <t xml:space="preserve"> 1419407</t>
  </si>
  <si>
    <t>，1419407</t>
  </si>
  <si>
    <t>041/2671475</t>
  </si>
  <si>
    <t xml:space="preserve"> 1419549</t>
  </si>
  <si>
    <t>，1419549</t>
  </si>
  <si>
    <t>041/2671561</t>
  </si>
  <si>
    <t xml:space="preserve"> 1419572</t>
  </si>
  <si>
    <t>，1419572</t>
  </si>
  <si>
    <t>041/2671702</t>
  </si>
  <si>
    <t xml:space="preserve"> 1419601</t>
  </si>
  <si>
    <t>，1419601</t>
  </si>
  <si>
    <t>041/2671786</t>
  </si>
  <si>
    <t xml:space="preserve"> 1419606</t>
  </si>
  <si>
    <t>，1419606</t>
  </si>
  <si>
    <t>041/2672023</t>
  </si>
  <si>
    <t xml:space="preserve"> 1419680</t>
  </si>
  <si>
    <t>，1419680</t>
  </si>
  <si>
    <t>041/2672055</t>
  </si>
  <si>
    <t xml:space="preserve"> 1419690</t>
  </si>
  <si>
    <t>，1419690</t>
  </si>
  <si>
    <t>041/2672082</t>
  </si>
  <si>
    <t xml:space="preserve"> 1419701</t>
  </si>
  <si>
    <t>，1419701</t>
  </si>
  <si>
    <t>041/2672114</t>
  </si>
  <si>
    <t xml:space="preserve"> 1419711</t>
  </si>
  <si>
    <t>，1419711</t>
  </si>
  <si>
    <t>041/2672116</t>
  </si>
  <si>
    <t xml:space="preserve"> 1419713</t>
  </si>
  <si>
    <t>，1419713</t>
  </si>
  <si>
    <t>041/2672187</t>
  </si>
  <si>
    <t xml:space="preserve"> 1419755</t>
  </si>
  <si>
    <t>，1419755</t>
  </si>
  <si>
    <t>041/2672188</t>
  </si>
  <si>
    <t xml:space="preserve"> 1419738</t>
  </si>
  <si>
    <t>，1419738</t>
  </si>
  <si>
    <t>041/2672233</t>
  </si>
  <si>
    <t xml:space="preserve"> 1419765</t>
  </si>
  <si>
    <t>，1419765</t>
  </si>
  <si>
    <t>041/2672592</t>
  </si>
  <si>
    <t xml:space="preserve"> 1419853</t>
  </si>
  <si>
    <t>，1419853</t>
  </si>
  <si>
    <t>041/2672597</t>
  </si>
  <si>
    <t xml:space="preserve"> 1419857</t>
  </si>
  <si>
    <t>，1419857</t>
  </si>
  <si>
    <t>041/2672604</t>
  </si>
  <si>
    <t xml:space="preserve"> 1419861</t>
  </si>
  <si>
    <t>，1419861</t>
  </si>
  <si>
    <t>041/2672606</t>
  </si>
  <si>
    <t xml:space="preserve"> 1419862</t>
  </si>
  <si>
    <t>，1419862</t>
  </si>
  <si>
    <t>041/2672770</t>
  </si>
  <si>
    <t xml:space="preserve"> 1419924</t>
  </si>
  <si>
    <t>，1419924</t>
  </si>
  <si>
    <t>041/2672834</t>
  </si>
  <si>
    <t xml:space="preserve"> 1419938</t>
  </si>
  <si>
    <t>，1419938</t>
  </si>
  <si>
    <t>041/2672854</t>
  </si>
  <si>
    <t xml:space="preserve"> 1419944</t>
  </si>
  <si>
    <t>，1419944</t>
  </si>
  <si>
    <t>041/2672940</t>
  </si>
  <si>
    <t xml:space="preserve"> 1419983</t>
  </si>
  <si>
    <t>，1419983</t>
  </si>
  <si>
    <t>041/2672950</t>
  </si>
  <si>
    <t xml:space="preserve"> 1419988</t>
  </si>
  <si>
    <t>，1419988</t>
  </si>
  <si>
    <t>041/2673116</t>
  </si>
  <si>
    <t xml:space="preserve"> 1420047</t>
  </si>
  <si>
    <t>，1420047</t>
  </si>
  <si>
    <t>041/2673132</t>
  </si>
  <si>
    <t xml:space="preserve"> 1420054</t>
  </si>
  <si>
    <t>，1420054</t>
  </si>
  <si>
    <t>041/2673135</t>
  </si>
  <si>
    <t xml:space="preserve"> 1420057</t>
  </si>
  <si>
    <t>，1420057</t>
  </si>
  <si>
    <t>041/2673208</t>
  </si>
  <si>
    <t xml:space="preserve"> 1420099</t>
  </si>
  <si>
    <t>，1420099</t>
  </si>
  <si>
    <t>041/2673328</t>
  </si>
  <si>
    <t xml:space="preserve"> 1420133</t>
  </si>
  <si>
    <t>，1420133</t>
  </si>
  <si>
    <t>041/2673355</t>
  </si>
  <si>
    <t xml:space="preserve"> 1420151</t>
  </si>
  <si>
    <t>，1420151</t>
  </si>
  <si>
    <t>041/2673366</t>
  </si>
  <si>
    <t xml:space="preserve"> 1420155</t>
  </si>
  <si>
    <t>，1420155</t>
  </si>
  <si>
    <t>041/2673368</t>
  </si>
  <si>
    <t xml:space="preserve"> 1420157</t>
  </si>
  <si>
    <t>，1420157</t>
  </si>
  <si>
    <t>041/2673532</t>
  </si>
  <si>
    <t xml:space="preserve"> 1420230</t>
  </si>
  <si>
    <t>，1420230</t>
  </si>
  <si>
    <t>041/2673561</t>
  </si>
  <si>
    <t xml:space="preserve"> 1420237</t>
  </si>
  <si>
    <t>，1420237</t>
  </si>
  <si>
    <t>041/2673588</t>
  </si>
  <si>
    <t xml:space="preserve"> 1420245</t>
  </si>
  <si>
    <t>，1420245</t>
  </si>
  <si>
    <t>041/2673670</t>
  </si>
  <si>
    <t xml:space="preserve"> 1420279</t>
  </si>
  <si>
    <t>，1420279</t>
  </si>
  <si>
    <t>041/2673723</t>
  </si>
  <si>
    <t xml:space="preserve"> 1420301</t>
  </si>
  <si>
    <t>，1420301</t>
  </si>
  <si>
    <t>041/2673744</t>
  </si>
  <si>
    <t xml:space="preserve"> 1420307</t>
  </si>
  <si>
    <t>，1420307</t>
  </si>
  <si>
    <t>041/2673972</t>
  </si>
  <si>
    <t xml:space="preserve"> 1420337</t>
  </si>
  <si>
    <t>，1420337</t>
  </si>
  <si>
    <t>041/2673987</t>
  </si>
  <si>
    <t xml:space="preserve"> 1420346</t>
  </si>
  <si>
    <t>，1420346</t>
  </si>
  <si>
    <t>041/2674120</t>
  </si>
  <si>
    <t xml:space="preserve"> 1420402</t>
  </si>
  <si>
    <t>，1420402</t>
  </si>
  <si>
    <t>041/2674121</t>
  </si>
  <si>
    <t xml:space="preserve"> 1420385</t>
  </si>
  <si>
    <t>，1420385</t>
  </si>
  <si>
    <t>041/2674269</t>
  </si>
  <si>
    <t xml:space="preserve"> 1420454</t>
  </si>
  <si>
    <t>，1420454</t>
  </si>
  <si>
    <t>041/2674358</t>
  </si>
  <si>
    <t xml:space="preserve"> 1420481</t>
  </si>
  <si>
    <t>，1420481</t>
  </si>
  <si>
    <t>041/2674385</t>
  </si>
  <si>
    <t xml:space="preserve"> 1420493</t>
  </si>
  <si>
    <t>，1420493</t>
  </si>
  <si>
    <t>041/2674386</t>
  </si>
  <si>
    <t xml:space="preserve"> 1420494</t>
  </si>
  <si>
    <t>，1420494</t>
  </si>
  <si>
    <t>041/2674421</t>
  </si>
  <si>
    <t xml:space="preserve"> 1420506</t>
  </si>
  <si>
    <t>，1420506</t>
  </si>
  <si>
    <t>041/2674501</t>
  </si>
  <si>
    <t xml:space="preserve"> 1420527</t>
  </si>
  <si>
    <t>，1420527</t>
  </si>
  <si>
    <t>041/2674536</t>
  </si>
  <si>
    <t xml:space="preserve"> 1420542</t>
  </si>
  <si>
    <t>，1420542</t>
  </si>
  <si>
    <t>041/2674585</t>
  </si>
  <si>
    <t xml:space="preserve"> RONG WANG</t>
  </si>
  <si>
    <t>，1420563</t>
  </si>
  <si>
    <t>041/2674590</t>
  </si>
  <si>
    <t xml:space="preserve"> 1420564</t>
  </si>
  <si>
    <t>，1420564</t>
  </si>
  <si>
    <t>041/2674618</t>
  </si>
  <si>
    <t xml:space="preserve"> 1420572</t>
  </si>
  <si>
    <t>，1420572</t>
  </si>
  <si>
    <t>041/2674654</t>
  </si>
  <si>
    <t xml:space="preserve"> 1420578</t>
  </si>
  <si>
    <t>，1420578</t>
  </si>
  <si>
    <t>041/2674721</t>
  </si>
  <si>
    <t xml:space="preserve"> 1420598</t>
  </si>
  <si>
    <t>，1420598</t>
  </si>
  <si>
    <t>041/2674727</t>
  </si>
  <si>
    <t xml:space="preserve"> 1420614</t>
  </si>
  <si>
    <t>，1420614</t>
  </si>
  <si>
    <t>041/2674801</t>
  </si>
  <si>
    <t xml:space="preserve"> 1420620</t>
  </si>
  <si>
    <t>，1420620</t>
  </si>
  <si>
    <t>041/2674805</t>
  </si>
  <si>
    <t xml:space="preserve"> 1420621</t>
  </si>
  <si>
    <t>，1420621</t>
  </si>
  <si>
    <t>041/2674882</t>
  </si>
  <si>
    <t xml:space="preserve"> 1420643</t>
  </si>
  <si>
    <t>，1420643</t>
  </si>
  <si>
    <t>041/2674959</t>
  </si>
  <si>
    <t xml:space="preserve"> 1420681</t>
  </si>
  <si>
    <t>，1420681</t>
  </si>
  <si>
    <t>041/2675102</t>
  </si>
  <si>
    <t xml:space="preserve"> 1420723</t>
  </si>
  <si>
    <t>，1420723</t>
  </si>
  <si>
    <t>041/2675170</t>
  </si>
  <si>
    <t xml:space="preserve"> 1420755</t>
  </si>
  <si>
    <t>，1420755</t>
  </si>
  <si>
    <t>041/2675187</t>
  </si>
  <si>
    <t xml:space="preserve"> 1420765</t>
  </si>
  <si>
    <t>，1420765</t>
  </si>
  <si>
    <t>041/2675287</t>
  </si>
  <si>
    <t xml:space="preserve"> 1420818</t>
  </si>
  <si>
    <t>，1420818</t>
  </si>
  <si>
    <t>041/2675394</t>
  </si>
  <si>
    <t xml:space="preserve"> 1420844</t>
  </si>
  <si>
    <t>，1420844</t>
  </si>
  <si>
    <t>041/2675594</t>
  </si>
  <si>
    <t xml:space="preserve"> 1420901</t>
  </si>
  <si>
    <t>，1420901</t>
  </si>
  <si>
    <t>041/2675669</t>
  </si>
  <si>
    <t xml:space="preserve"> 1420920</t>
  </si>
  <si>
    <t>，1420920</t>
  </si>
  <si>
    <t>041/2675680</t>
  </si>
  <si>
    <t xml:space="preserve"> 1420923</t>
  </si>
  <si>
    <t>，1420923</t>
  </si>
  <si>
    <t>041/2675717</t>
  </si>
  <si>
    <t xml:space="preserve"> 1420933</t>
  </si>
  <si>
    <t>，1420933</t>
  </si>
  <si>
    <t>041/2675731</t>
  </si>
  <si>
    <t xml:space="preserve"> 1420939</t>
  </si>
  <si>
    <t>，1420939</t>
  </si>
  <si>
    <t>041/2675741</t>
  </si>
  <si>
    <t xml:space="preserve"> 1420941</t>
  </si>
  <si>
    <t>，1420941</t>
  </si>
  <si>
    <t>041/2675834</t>
  </si>
  <si>
    <t xml:space="preserve"> 1420965</t>
  </si>
  <si>
    <t>，1420965</t>
  </si>
  <si>
    <t>041/2675876</t>
  </si>
  <si>
    <t xml:space="preserve"> 1420976</t>
  </si>
  <si>
    <t>，1420976</t>
  </si>
  <si>
    <t>041/2675925</t>
  </si>
  <si>
    <t xml:space="preserve"> 1420982</t>
  </si>
  <si>
    <t>，1420982</t>
  </si>
  <si>
    <t>041/2675956</t>
  </si>
  <si>
    <t xml:space="preserve"> 1420987</t>
  </si>
  <si>
    <t>，1420987</t>
  </si>
  <si>
    <t>041/2676016</t>
  </si>
  <si>
    <t xml:space="preserve"> 1420996</t>
  </si>
  <si>
    <t>，1420996</t>
  </si>
  <si>
    <t>041/2676175</t>
  </si>
  <si>
    <t xml:space="preserve"> 1421046</t>
  </si>
  <si>
    <t>，1421046</t>
  </si>
  <si>
    <t>041/2676252</t>
  </si>
  <si>
    <t xml:space="preserve"> 1421066</t>
  </si>
  <si>
    <t>，1421066</t>
  </si>
  <si>
    <t>041/2676293</t>
  </si>
  <si>
    <t xml:space="preserve"> 1421074</t>
  </si>
  <si>
    <t>，1421074</t>
  </si>
  <si>
    <t>041/2676386</t>
  </si>
  <si>
    <t xml:space="preserve"> 1421106</t>
  </si>
  <si>
    <t>，1421106</t>
  </si>
  <si>
    <t>041/2676434</t>
  </si>
  <si>
    <t xml:space="preserve"> 1421110</t>
  </si>
  <si>
    <t>，1421110</t>
  </si>
  <si>
    <t>041/2676532</t>
  </si>
  <si>
    <t xml:space="preserve"> 1421134</t>
  </si>
  <si>
    <t>，1421134</t>
  </si>
  <si>
    <t>041/2676569</t>
  </si>
  <si>
    <t xml:space="preserve"> 1421160</t>
  </si>
  <si>
    <t>，1421160</t>
  </si>
  <si>
    <t>041/2676583</t>
  </si>
  <si>
    <t xml:space="preserve"> 1421178</t>
  </si>
  <si>
    <t>，1421178</t>
  </si>
  <si>
    <t>041/2676632</t>
  </si>
  <si>
    <t xml:space="preserve"> 1421191</t>
  </si>
  <si>
    <t>，1421191</t>
  </si>
  <si>
    <t>041/2676738</t>
  </si>
  <si>
    <t xml:space="preserve"> 1421222</t>
  </si>
  <si>
    <t>，1421222</t>
  </si>
  <si>
    <t>041/2676767</t>
  </si>
  <si>
    <t xml:space="preserve"> 1421229</t>
  </si>
  <si>
    <t>，1421229</t>
  </si>
  <si>
    <t>041/2676875</t>
  </si>
  <si>
    <t xml:space="preserve"> 1421269</t>
  </si>
  <si>
    <t>，1421269</t>
  </si>
  <si>
    <t>041/2676917</t>
  </si>
  <si>
    <t xml:space="preserve"> 1421283</t>
  </si>
  <si>
    <t>，1421283</t>
  </si>
  <si>
    <t>041/2676930</t>
  </si>
  <si>
    <t xml:space="preserve"> 1421294</t>
  </si>
  <si>
    <t>，1421294</t>
  </si>
  <si>
    <t>041/2676932</t>
  </si>
  <si>
    <t xml:space="preserve"> 1421298</t>
  </si>
  <si>
    <t>，1421298</t>
  </si>
  <si>
    <t>041/2676934</t>
  </si>
  <si>
    <t xml:space="preserve"> 1421299</t>
  </si>
  <si>
    <t>，1421299</t>
  </si>
  <si>
    <t>041/2676937</t>
  </si>
  <si>
    <t xml:space="preserve"> 1421302</t>
  </si>
  <si>
    <t>，1421302</t>
  </si>
  <si>
    <t>041/2677112</t>
  </si>
  <si>
    <t xml:space="preserve"> 1421367</t>
  </si>
  <si>
    <t>，1421367</t>
  </si>
  <si>
    <t>041/2677134</t>
  </si>
  <si>
    <t xml:space="preserve"> 1421371</t>
  </si>
  <si>
    <t>，1421371</t>
  </si>
  <si>
    <t>041/2677157</t>
  </si>
  <si>
    <t xml:space="preserve"> 1421378</t>
  </si>
  <si>
    <t>，1421378</t>
  </si>
  <si>
    <t>041/2677249</t>
  </si>
  <si>
    <t xml:space="preserve"> 1421399</t>
  </si>
  <si>
    <t>，1421399</t>
  </si>
  <si>
    <t>041/2677269</t>
  </si>
  <si>
    <t xml:space="preserve"> 1421406</t>
  </si>
  <si>
    <t>，1421406</t>
  </si>
  <si>
    <t>041/2677344</t>
  </si>
  <si>
    <t xml:space="preserve"> 1421426</t>
  </si>
  <si>
    <t>，1421426</t>
  </si>
  <si>
    <t>041/2677452</t>
  </si>
  <si>
    <t xml:space="preserve"> 1421461</t>
  </si>
  <si>
    <t>，1421461</t>
  </si>
  <si>
    <t>041/2677469</t>
  </si>
  <si>
    <t xml:space="preserve"> 1421463</t>
  </si>
  <si>
    <t>，1421463</t>
  </si>
  <si>
    <t>041/2677477</t>
  </si>
  <si>
    <t xml:space="preserve"> 1421468</t>
  </si>
  <si>
    <t>，1421468</t>
  </si>
  <si>
    <t>041/2677481</t>
  </si>
  <si>
    <t xml:space="preserve"> 1421472</t>
  </si>
  <si>
    <t>，1421472</t>
  </si>
  <si>
    <t>041/2677560</t>
  </si>
  <si>
    <t xml:space="preserve"> 1421498</t>
  </si>
  <si>
    <t>，1421498</t>
  </si>
  <si>
    <t>041/2677586</t>
  </si>
  <si>
    <t xml:space="preserve"> 1421504</t>
  </si>
  <si>
    <t>，1421504</t>
  </si>
  <si>
    <t>041/2677604</t>
  </si>
  <si>
    <t xml:space="preserve"> 1421508</t>
  </si>
  <si>
    <t>，1421508</t>
  </si>
  <si>
    <t>041/2677613</t>
  </si>
  <si>
    <t xml:space="preserve"> 1421512</t>
  </si>
  <si>
    <t>，1421512</t>
  </si>
  <si>
    <t>041/2677625</t>
  </si>
  <si>
    <t xml:space="preserve"> 1421518</t>
  </si>
  <si>
    <t>，1421518</t>
  </si>
  <si>
    <t>041/2677730</t>
  </si>
  <si>
    <t xml:space="preserve"> 1421547</t>
  </si>
  <si>
    <t>，1421547</t>
  </si>
  <si>
    <t>041/2677737</t>
  </si>
  <si>
    <t xml:space="preserve"> 1421553</t>
  </si>
  <si>
    <t>，1421553</t>
  </si>
  <si>
    <t>041/2677739</t>
  </si>
  <si>
    <t xml:space="preserve"> 1421556</t>
  </si>
  <si>
    <t>，1421556</t>
  </si>
  <si>
    <t>041/2677741</t>
  </si>
  <si>
    <t xml:space="preserve"> 1421558</t>
  </si>
  <si>
    <t>，1421558</t>
  </si>
  <si>
    <t>041/2677761</t>
  </si>
  <si>
    <t xml:space="preserve"> 1421566</t>
  </si>
  <si>
    <t>，1421566</t>
  </si>
  <si>
    <t>041/2677765</t>
  </si>
  <si>
    <t xml:space="preserve"> 1421569</t>
  </si>
  <si>
    <t>，1421569</t>
  </si>
  <si>
    <t>041/2677767</t>
  </si>
  <si>
    <t xml:space="preserve"> 1421570</t>
  </si>
  <si>
    <t>，1421570</t>
  </si>
  <si>
    <t>041/2677788</t>
  </si>
  <si>
    <t xml:space="preserve"> 1421581</t>
  </si>
  <si>
    <t>，1421581</t>
  </si>
  <si>
    <t>041/2677860</t>
  </si>
  <si>
    <t xml:space="preserve"> 1421605</t>
  </si>
  <si>
    <t>，1421605</t>
  </si>
  <si>
    <t>041/2677879</t>
  </si>
  <si>
    <t xml:space="preserve"> 1421612</t>
  </si>
  <si>
    <t>，1421612</t>
  </si>
  <si>
    <t>041/2678012</t>
  </si>
  <si>
    <t xml:space="preserve"> 1421648</t>
  </si>
  <si>
    <t>，1421648</t>
  </si>
  <si>
    <t>041/2678026</t>
  </si>
  <si>
    <t xml:space="preserve"> 1421650</t>
  </si>
  <si>
    <t>，1421650</t>
  </si>
  <si>
    <t>041/2678034</t>
  </si>
  <si>
    <t xml:space="preserve"> 1421651</t>
  </si>
  <si>
    <t>，1421651</t>
  </si>
  <si>
    <t>041/2678213</t>
  </si>
  <si>
    <t xml:space="preserve"> 1421678</t>
  </si>
  <si>
    <t>，1421678</t>
  </si>
  <si>
    <t>041/2678264</t>
  </si>
  <si>
    <t xml:space="preserve"> 1421683</t>
  </si>
  <si>
    <t>，1421683</t>
  </si>
  <si>
    <t>041/2678424</t>
  </si>
  <si>
    <t xml:space="preserve"> 1421728</t>
  </si>
  <si>
    <t>，1421728</t>
  </si>
  <si>
    <t>041/2678528</t>
  </si>
  <si>
    <t xml:space="preserve"> 1421749</t>
  </si>
  <si>
    <t>，1421749</t>
  </si>
  <si>
    <t>041/2678605</t>
  </si>
  <si>
    <t xml:space="preserve"> 1421782</t>
  </si>
  <si>
    <t>，1421782</t>
  </si>
  <si>
    <t>041/2678714</t>
  </si>
  <si>
    <t xml:space="preserve"> 1421824</t>
  </si>
  <si>
    <t>，1421824</t>
  </si>
  <si>
    <t>041/2678818</t>
  </si>
  <si>
    <t xml:space="preserve"> JINXI CHEN</t>
  </si>
  <si>
    <t>，1421754</t>
  </si>
  <si>
    <t>041/2678852</t>
  </si>
  <si>
    <t xml:space="preserve"> 1421867</t>
  </si>
  <si>
    <t>，1421867</t>
  </si>
  <si>
    <t>041/2679189</t>
  </si>
  <si>
    <t xml:space="preserve"> 1421979</t>
  </si>
  <si>
    <t>，1421979</t>
  </si>
  <si>
    <t>041/2679211</t>
  </si>
  <si>
    <t xml:space="preserve"> 1421990</t>
  </si>
  <si>
    <t>，1421990</t>
  </si>
  <si>
    <t>041/2679558</t>
  </si>
  <si>
    <t xml:space="preserve"> 1422116</t>
  </si>
  <si>
    <t>，1422116</t>
  </si>
  <si>
    <t>041/2679583</t>
  </si>
  <si>
    <t xml:space="preserve"> 1422130</t>
  </si>
  <si>
    <t>，1422130</t>
  </si>
  <si>
    <t>041/2679688</t>
  </si>
  <si>
    <t xml:space="preserve"> 1422164</t>
  </si>
  <si>
    <t>，1422164</t>
  </si>
  <si>
    <t>041/2679708</t>
  </si>
  <si>
    <t xml:space="preserve"> 1422172</t>
  </si>
  <si>
    <t>，1422172</t>
  </si>
  <si>
    <t>041/2679797</t>
  </si>
  <si>
    <t xml:space="preserve"> 1422202</t>
  </si>
  <si>
    <t>，1422202</t>
  </si>
  <si>
    <t>041/2679845</t>
  </si>
  <si>
    <t xml:space="preserve"> 1422215</t>
  </si>
  <si>
    <t>，1422215</t>
  </si>
  <si>
    <t>041/2680143</t>
  </si>
  <si>
    <t xml:space="preserve"> 1422322</t>
  </si>
  <si>
    <t>，1422322</t>
  </si>
  <si>
    <t>041/2680230</t>
  </si>
  <si>
    <t xml:space="preserve"> 1422346</t>
  </si>
  <si>
    <t>，1422346</t>
  </si>
  <si>
    <t>041/2680260</t>
  </si>
  <si>
    <t xml:space="preserve"> 1422352</t>
  </si>
  <si>
    <t>，1422352</t>
  </si>
  <si>
    <t>041/2680637</t>
  </si>
  <si>
    <t xml:space="preserve"> 1422488</t>
  </si>
  <si>
    <t>，1422488</t>
  </si>
  <si>
    <t>041/2680643</t>
  </si>
  <si>
    <t xml:space="preserve"> 1422489</t>
  </si>
  <si>
    <t>，1422489</t>
  </si>
  <si>
    <t>041/2680696</t>
  </si>
  <si>
    <t xml:space="preserve"> 1422514</t>
  </si>
  <si>
    <t>，1422514</t>
  </si>
  <si>
    <t>041/2680701</t>
  </si>
  <si>
    <t xml:space="preserve"> 1422516</t>
  </si>
  <si>
    <t>，1422516</t>
  </si>
  <si>
    <t>041/2680885</t>
  </si>
  <si>
    <t xml:space="preserve"> 1422596</t>
  </si>
  <si>
    <t>，1422596</t>
  </si>
  <si>
    <t>041/2680932</t>
  </si>
  <si>
    <t xml:space="preserve"> 1422619</t>
  </si>
  <si>
    <t>，1422619</t>
  </si>
  <si>
    <t>041/2680948</t>
  </si>
  <si>
    <t xml:space="preserve"> 1422622</t>
  </si>
  <si>
    <t>，1422622</t>
  </si>
  <si>
    <t>041/2681081</t>
  </si>
  <si>
    <t xml:space="preserve"> 1422655</t>
  </si>
  <si>
    <t>，1422655</t>
  </si>
  <si>
    <t>041/2681445</t>
  </si>
  <si>
    <t xml:space="preserve"> 1422761</t>
  </si>
  <si>
    <t>，1422761</t>
  </si>
  <si>
    <t>041/2681530</t>
  </si>
  <si>
    <t xml:space="preserve"> 1422805</t>
  </si>
  <si>
    <t>，1422805</t>
  </si>
  <si>
    <t>041/2681554</t>
  </si>
  <si>
    <t xml:space="preserve"> 1422822</t>
  </si>
  <si>
    <t>，1422822</t>
  </si>
  <si>
    <t>041/2681668</t>
  </si>
  <si>
    <t xml:space="preserve"> 1422858</t>
  </si>
  <si>
    <t>，1422858</t>
  </si>
  <si>
    <t>041/2681817</t>
  </si>
  <si>
    <t xml:space="preserve"> 1422907</t>
  </si>
  <si>
    <t>，1422907</t>
  </si>
  <si>
    <t>041/2681821</t>
  </si>
  <si>
    <t xml:space="preserve"> 1422908</t>
  </si>
  <si>
    <t>，1422908</t>
  </si>
  <si>
    <t>041/2682070</t>
  </si>
  <si>
    <t xml:space="preserve"> 1422934</t>
  </si>
  <si>
    <t>，1422934</t>
  </si>
  <si>
    <t>041/2682085</t>
  </si>
  <si>
    <t xml:space="preserve"> 1422941</t>
  </si>
  <si>
    <t>，1422941</t>
  </si>
  <si>
    <t>041/2682240</t>
  </si>
  <si>
    <t xml:space="preserve"> 1422977</t>
  </si>
  <si>
    <t>，1422977</t>
  </si>
  <si>
    <t>041/2682321</t>
  </si>
  <si>
    <t xml:space="preserve"> 1423014</t>
  </si>
  <si>
    <t>，1423014</t>
  </si>
  <si>
    <t>041/2682465</t>
  </si>
  <si>
    <t xml:space="preserve"> 1423051</t>
  </si>
  <si>
    <t>，1423051</t>
  </si>
  <si>
    <t>041/2682591</t>
  </si>
  <si>
    <t xml:space="preserve"> 1423129</t>
  </si>
  <si>
    <t>，1423129</t>
  </si>
  <si>
    <t>041/2682632</t>
  </si>
  <si>
    <t xml:space="preserve"> 1423139</t>
  </si>
  <si>
    <t>，1423139</t>
  </si>
  <si>
    <t>041/2682687</t>
  </si>
  <si>
    <t xml:space="preserve"> 1423172</t>
  </si>
  <si>
    <t>，1423172</t>
  </si>
  <si>
    <t>041/2682748</t>
  </si>
  <si>
    <t xml:space="preserve"> 1423194</t>
  </si>
  <si>
    <t>，1423194</t>
  </si>
  <si>
    <t>041/2682845</t>
  </si>
  <si>
    <t xml:space="preserve"> 1423248</t>
  </si>
  <si>
    <t>，1423248</t>
  </si>
  <si>
    <t>041/2682996</t>
  </si>
  <si>
    <t xml:space="preserve"> 1423296</t>
  </si>
  <si>
    <t>，1423296</t>
  </si>
  <si>
    <t>041/2683000</t>
  </si>
  <si>
    <t xml:space="preserve"> 1423297</t>
  </si>
  <si>
    <t>，1423297</t>
  </si>
  <si>
    <t>041/2683105</t>
  </si>
  <si>
    <t xml:space="preserve"> 1423354</t>
  </si>
  <si>
    <t>，1423354</t>
  </si>
  <si>
    <t>041/2683160</t>
  </si>
  <si>
    <t xml:space="preserve"> 1423364</t>
  </si>
  <si>
    <t>，1423364</t>
  </si>
  <si>
    <t>041/2683187</t>
  </si>
  <si>
    <t xml:space="preserve"> 1423373</t>
  </si>
  <si>
    <t>，1423373</t>
  </si>
  <si>
    <t>041/2683264</t>
  </si>
  <si>
    <t xml:space="preserve"> 1423391</t>
  </si>
  <si>
    <t>，1423391</t>
  </si>
  <si>
    <t>041/2683327</t>
  </si>
  <si>
    <t xml:space="preserve"> 1423420</t>
  </si>
  <si>
    <t>，1423420</t>
  </si>
  <si>
    <t>041/2683598</t>
  </si>
  <si>
    <t xml:space="preserve"> 1423497</t>
  </si>
  <si>
    <t>，1423497</t>
  </si>
  <si>
    <t>041/2683752</t>
  </si>
  <si>
    <t xml:space="preserve"> 1423567</t>
  </si>
  <si>
    <t>，1423567</t>
  </si>
  <si>
    <t>041/2683808</t>
  </si>
  <si>
    <t xml:space="preserve"> 1423582</t>
  </si>
  <si>
    <t>，1423582</t>
  </si>
  <si>
    <t>041/2685775</t>
  </si>
  <si>
    <t xml:space="preserve"> 1424245</t>
  </si>
  <si>
    <t>，1424245</t>
  </si>
  <si>
    <t>041/2685811</t>
  </si>
  <si>
    <t xml:space="preserve"> 1424258</t>
  </si>
  <si>
    <t>，1424258</t>
  </si>
  <si>
    <t>041/2686097</t>
  </si>
  <si>
    <t xml:space="preserve"> 1424346</t>
  </si>
  <si>
    <t>，1424346</t>
  </si>
  <si>
    <t>041/2686105</t>
  </si>
  <si>
    <t xml:space="preserve"> 1424354</t>
  </si>
  <si>
    <t>，1424354</t>
  </si>
  <si>
    <t>041/2686374</t>
  </si>
  <si>
    <t xml:space="preserve"> 1424438</t>
  </si>
  <si>
    <t>，1424438</t>
  </si>
  <si>
    <t>041/2686524</t>
  </si>
  <si>
    <t xml:space="preserve"> 1424503</t>
  </si>
  <si>
    <t>，1424503</t>
  </si>
  <si>
    <t>041/2686854</t>
  </si>
  <si>
    <t xml:space="preserve"> 1424596</t>
  </si>
  <si>
    <t>，1424596</t>
  </si>
  <si>
    <t>041/2687506</t>
  </si>
  <si>
    <t xml:space="preserve"> 1424801</t>
  </si>
  <si>
    <t>，1424801</t>
  </si>
  <si>
    <t>041/2687743</t>
  </si>
  <si>
    <t xml:space="preserve"> 1424899</t>
  </si>
  <si>
    <t>，1424899</t>
  </si>
  <si>
    <t>041/2687869</t>
  </si>
  <si>
    <t xml:space="preserve"> 1424970</t>
  </si>
  <si>
    <t>，1424970</t>
  </si>
  <si>
    <t>041/2688054</t>
  </si>
  <si>
    <t xml:space="preserve"> 1425039</t>
  </si>
  <si>
    <t>，1425039</t>
  </si>
  <si>
    <t>041/2688135</t>
  </si>
  <si>
    <t xml:space="preserve"> 1425064</t>
  </si>
  <si>
    <t>，1425064</t>
  </si>
  <si>
    <t>041/2688139</t>
  </si>
  <si>
    <t xml:space="preserve"> 1425067</t>
  </si>
  <si>
    <t>，1425067</t>
  </si>
  <si>
    <t>041/2688142</t>
  </si>
  <si>
    <t xml:space="preserve"> 1425068</t>
  </si>
  <si>
    <t>，1425068</t>
  </si>
  <si>
    <t>041/2688178</t>
  </si>
  <si>
    <t xml:space="preserve"> 1425075</t>
  </si>
  <si>
    <t>，1425075</t>
  </si>
  <si>
    <t>041/2688225</t>
  </si>
  <si>
    <t xml:space="preserve"> 1425096</t>
  </si>
  <si>
    <t>，1425096</t>
  </si>
  <si>
    <t>041/2688723</t>
  </si>
  <si>
    <t xml:space="preserve"> 1425272</t>
  </si>
  <si>
    <t>，1425272</t>
  </si>
  <si>
    <t>041/2688755</t>
  </si>
  <si>
    <t xml:space="preserve"> 1425276</t>
  </si>
  <si>
    <t>，1425276</t>
  </si>
  <si>
    <t>041/2688815</t>
  </si>
  <si>
    <t xml:space="preserve"> 1425302</t>
  </si>
  <si>
    <t>，1425302</t>
  </si>
  <si>
    <t>041/2689122</t>
  </si>
  <si>
    <t xml:space="preserve"> 1425367</t>
  </si>
  <si>
    <t>，1425367</t>
  </si>
  <si>
    <t>041/2689123</t>
  </si>
  <si>
    <t xml:space="preserve"> 1425369</t>
  </si>
  <si>
    <t>，1425369</t>
  </si>
  <si>
    <t>041/2689851</t>
  </si>
  <si>
    <t xml:space="preserve"> 1425564</t>
  </si>
  <si>
    <t>，1425564</t>
  </si>
  <si>
    <t>041/2689902</t>
  </si>
  <si>
    <t xml:space="preserve"> 1425582</t>
  </si>
  <si>
    <t>，1425582</t>
  </si>
  <si>
    <t>041/2690342</t>
  </si>
  <si>
    <t xml:space="preserve"> 1425739</t>
  </si>
  <si>
    <t>，1425739</t>
  </si>
  <si>
    <t>041/2690437</t>
  </si>
  <si>
    <t xml:space="preserve"> 1425781</t>
  </si>
  <si>
    <t>，1425781</t>
  </si>
  <si>
    <t>041/2690549</t>
  </si>
  <si>
    <t xml:space="preserve"> 1425814</t>
  </si>
  <si>
    <t>，1425814</t>
  </si>
  <si>
    <t>041/2690601</t>
  </si>
  <si>
    <t xml:space="preserve"> 1425831</t>
  </si>
  <si>
    <t>，1425831</t>
  </si>
  <si>
    <t>041/2690673</t>
  </si>
  <si>
    <t xml:space="preserve"> 1425849</t>
  </si>
  <si>
    <t>，1425849</t>
  </si>
  <si>
    <t>041/2691006</t>
  </si>
  <si>
    <t xml:space="preserve"> 1425925</t>
  </si>
  <si>
    <t>，1425925</t>
  </si>
  <si>
    <t>041/2691195</t>
  </si>
  <si>
    <t xml:space="preserve"> 1426000</t>
  </si>
  <si>
    <t>，1426000</t>
  </si>
  <si>
    <t>041/2691200</t>
  </si>
  <si>
    <t xml:space="preserve"> 1426005</t>
  </si>
  <si>
    <t>，1426005</t>
  </si>
  <si>
    <t>041/2691406</t>
  </si>
  <si>
    <t xml:space="preserve"> 1426057</t>
  </si>
  <si>
    <t>，1426057</t>
  </si>
  <si>
    <t>041/2691473</t>
  </si>
  <si>
    <t xml:space="preserve"> 1426072</t>
  </si>
  <si>
    <t>，1426072</t>
  </si>
  <si>
    <t>041/2691582</t>
  </si>
  <si>
    <t xml:space="preserve"> 1426087</t>
  </si>
  <si>
    <t>，1426087</t>
  </si>
  <si>
    <t>041/2691831</t>
  </si>
  <si>
    <t xml:space="preserve"> 1426159</t>
  </si>
  <si>
    <t>，1426159</t>
  </si>
  <si>
    <t>041/2691851</t>
  </si>
  <si>
    <t xml:space="preserve"> 1426168</t>
  </si>
  <si>
    <t>，1426168</t>
  </si>
  <si>
    <t>041/2691879</t>
  </si>
  <si>
    <t xml:space="preserve"> 1426182</t>
  </si>
  <si>
    <t>，1426182</t>
  </si>
  <si>
    <t>041/2691927</t>
  </si>
  <si>
    <t xml:space="preserve"> 1426199</t>
  </si>
  <si>
    <t>，1426199</t>
  </si>
  <si>
    <t>041/2691966</t>
  </si>
  <si>
    <t xml:space="preserve"> 1426213</t>
  </si>
  <si>
    <t>，1426213</t>
  </si>
  <si>
    <t>041/2691990</t>
  </si>
  <si>
    <t xml:space="preserve"> 1426221</t>
  </si>
  <si>
    <t>，1426221</t>
  </si>
  <si>
    <t>041/2692197</t>
  </si>
  <si>
    <t xml:space="preserve"> 1426339</t>
  </si>
  <si>
    <t>，1426339</t>
  </si>
  <si>
    <t>041/2692301</t>
  </si>
  <si>
    <t xml:space="preserve"> 1426376</t>
  </si>
  <si>
    <t>，1426376</t>
  </si>
  <si>
    <t>041/2692476</t>
  </si>
  <si>
    <t xml:space="preserve"> 1426466</t>
  </si>
  <si>
    <t>，1426466</t>
  </si>
  <si>
    <t>041/2692674</t>
  </si>
  <si>
    <t xml:space="preserve"> 1426531</t>
  </si>
  <si>
    <t>，1426531</t>
  </si>
  <si>
    <t>041/2692762</t>
  </si>
  <si>
    <t xml:space="preserve"> 1426566</t>
  </si>
  <si>
    <t>，1426566</t>
  </si>
  <si>
    <t>041/2692845</t>
  </si>
  <si>
    <t xml:space="preserve"> 1426601</t>
  </si>
  <si>
    <t>，1426601</t>
  </si>
  <si>
    <t>041/2692889</t>
  </si>
  <si>
    <t xml:space="preserve"> 1426627</t>
  </si>
  <si>
    <t>，1426627</t>
  </si>
  <si>
    <t>041/2692892</t>
  </si>
  <si>
    <t xml:space="preserve"> 1426629</t>
  </si>
  <si>
    <t>，1426629</t>
  </si>
  <si>
    <t>041/2693063</t>
  </si>
  <si>
    <t xml:space="preserve"> 1426694</t>
  </si>
  <si>
    <t>，1426694</t>
  </si>
  <si>
    <t>041/2693242</t>
  </si>
  <si>
    <t xml:space="preserve"> 1426745</t>
  </si>
  <si>
    <t>，1426745</t>
  </si>
  <si>
    <t>041/2693401</t>
  </si>
  <si>
    <t xml:space="preserve"> 1426766</t>
  </si>
  <si>
    <t>，1426766</t>
  </si>
  <si>
    <t>041/2693599</t>
  </si>
  <si>
    <t xml:space="preserve"> 1426823</t>
  </si>
  <si>
    <t>，1426823</t>
  </si>
  <si>
    <t>041/2693761</t>
  </si>
  <si>
    <t xml:space="preserve"> 1426883</t>
  </si>
  <si>
    <t>，1426883</t>
  </si>
  <si>
    <t>041/2693835</t>
  </si>
  <si>
    <t xml:space="preserve"> 1426911</t>
  </si>
  <si>
    <t>，1426911</t>
  </si>
  <si>
    <t>041/2693912</t>
  </si>
  <si>
    <t xml:space="preserve"> 1426935</t>
  </si>
  <si>
    <t>，1426935</t>
  </si>
  <si>
    <t>041/2694010</t>
  </si>
  <si>
    <t xml:space="preserve"> 1426994</t>
  </si>
  <si>
    <t>，1426994</t>
  </si>
  <si>
    <t>041/2694042</t>
  </si>
  <si>
    <t xml:space="preserve"> 1426999</t>
  </si>
  <si>
    <t>，1426999</t>
  </si>
  <si>
    <t>041/2694158</t>
  </si>
  <si>
    <t xml:space="preserve"> 1427048</t>
  </si>
  <si>
    <t>，1427048</t>
  </si>
  <si>
    <t>041/2694207</t>
  </si>
  <si>
    <t xml:space="preserve"> 1427074</t>
  </si>
  <si>
    <t>，1427074</t>
  </si>
  <si>
    <t>041/2694226</t>
  </si>
  <si>
    <t xml:space="preserve"> 1427083</t>
  </si>
  <si>
    <t>，1427083</t>
  </si>
  <si>
    <t>041/2694380</t>
  </si>
  <si>
    <t xml:space="preserve"> 1427125</t>
  </si>
  <si>
    <t>，1427125</t>
  </si>
  <si>
    <t>041/2694414</t>
  </si>
  <si>
    <t xml:space="preserve"> 1427130</t>
  </si>
  <si>
    <t>，1427130</t>
  </si>
  <si>
    <t>041/2694764</t>
  </si>
  <si>
    <t xml:space="preserve"> 1427252</t>
  </si>
  <si>
    <t>，1427252</t>
  </si>
  <si>
    <t>041/2694929</t>
  </si>
  <si>
    <t xml:space="preserve"> 1427299</t>
  </si>
  <si>
    <t>，1427299</t>
  </si>
  <si>
    <t>041/2694965</t>
  </si>
  <si>
    <t xml:space="preserve"> 1427309</t>
  </si>
  <si>
    <t>，1427309</t>
  </si>
  <si>
    <t>041/2695142</t>
  </si>
  <si>
    <t xml:space="preserve"> 1427360</t>
  </si>
  <si>
    <t>，1427360</t>
  </si>
  <si>
    <t>041/2695218</t>
  </si>
  <si>
    <t xml:space="preserve"> 1427371</t>
  </si>
  <si>
    <t>，1427371</t>
  </si>
  <si>
    <t>041/2695712</t>
  </si>
  <si>
    <t xml:space="preserve"> 1427490</t>
  </si>
  <si>
    <t>，1427490</t>
  </si>
  <si>
    <t>041/2696179</t>
  </si>
  <si>
    <t xml:space="preserve"> 1427622</t>
  </si>
  <si>
    <t>，1427622</t>
  </si>
  <si>
    <t>041/2696399</t>
  </si>
  <si>
    <t xml:space="preserve"> 1427683</t>
  </si>
  <si>
    <t>，1427683</t>
  </si>
  <si>
    <t>041/2696565</t>
  </si>
  <si>
    <t xml:space="preserve"> 1427740</t>
  </si>
  <si>
    <t>，1427740</t>
  </si>
  <si>
    <t>041/2697085</t>
  </si>
  <si>
    <t xml:space="preserve"> 1427970</t>
  </si>
  <si>
    <t>，1427970</t>
  </si>
  <si>
    <t>041/2697425</t>
  </si>
  <si>
    <t xml:space="preserve"> 1428057</t>
  </si>
  <si>
    <t>，1428057</t>
  </si>
  <si>
    <t>041/2697788</t>
  </si>
  <si>
    <t xml:space="preserve"> 1428172</t>
  </si>
  <si>
    <t>，1428172</t>
  </si>
  <si>
    <t>041/2697806</t>
  </si>
  <si>
    <t xml:space="preserve"> 1428178</t>
  </si>
  <si>
    <t>，1428178</t>
  </si>
  <si>
    <t>041/2697813</t>
  </si>
  <si>
    <t xml:space="preserve"> 1428179</t>
  </si>
  <si>
    <t>，1428179</t>
  </si>
  <si>
    <t>041/2697952</t>
  </si>
  <si>
    <t xml:space="preserve"> 1428220</t>
  </si>
  <si>
    <t>，1428220</t>
  </si>
  <si>
    <t>041/2697955</t>
  </si>
  <si>
    <t xml:space="preserve"> 1428223</t>
  </si>
  <si>
    <t>，1428223</t>
  </si>
  <si>
    <t>041/2698050</t>
  </si>
  <si>
    <t xml:space="preserve"> 1428253</t>
  </si>
  <si>
    <t>，1428253</t>
  </si>
  <si>
    <t>041/2698276</t>
  </si>
  <si>
    <t xml:space="preserve"> 1428365</t>
  </si>
  <si>
    <t>，1428365</t>
  </si>
  <si>
    <t>041/2698559</t>
  </si>
  <si>
    <t xml:space="preserve"> 1428435</t>
  </si>
  <si>
    <t>，1428435</t>
  </si>
  <si>
    <t>041/2698696</t>
  </si>
  <si>
    <t xml:space="preserve"> 1428486</t>
  </si>
  <si>
    <t>，1428486</t>
  </si>
  <si>
    <t>041/2698729</t>
  </si>
  <si>
    <t xml:space="preserve"> 1428499</t>
  </si>
  <si>
    <t>，1428499</t>
  </si>
  <si>
    <t>041/2698814</t>
  </si>
  <si>
    <t xml:space="preserve"> 1428518</t>
  </si>
  <si>
    <t>，1428518</t>
  </si>
  <si>
    <t>041/2698918</t>
  </si>
  <si>
    <t xml:space="preserve"> 1428561</t>
  </si>
  <si>
    <t>，1428561</t>
  </si>
  <si>
    <t>041/2699218</t>
  </si>
  <si>
    <t xml:space="preserve"> 1428684</t>
  </si>
  <si>
    <t>，1428684</t>
  </si>
  <si>
    <t>041/2699323</t>
  </si>
  <si>
    <t xml:space="preserve"> 1428731</t>
  </si>
  <si>
    <t>，1428731</t>
  </si>
  <si>
    <t>041/2699327</t>
  </si>
  <si>
    <t xml:space="preserve"> 1428736</t>
  </si>
  <si>
    <t>，1428736</t>
  </si>
  <si>
    <t>041/2699366</t>
  </si>
  <si>
    <t xml:space="preserve"> 1428751</t>
  </si>
  <si>
    <t>，1428751</t>
  </si>
  <si>
    <t>041/2699414</t>
  </si>
  <si>
    <t xml:space="preserve"> 1428774</t>
  </si>
  <si>
    <t>，1428774</t>
  </si>
  <si>
    <t>041/2699431</t>
  </si>
  <si>
    <t xml:space="preserve"> 1428781</t>
  </si>
  <si>
    <t>，1428781</t>
  </si>
  <si>
    <t>041/2699433</t>
  </si>
  <si>
    <t xml:space="preserve"> 1428782</t>
  </si>
  <si>
    <t>，1428782</t>
  </si>
  <si>
    <t>041/2699725</t>
  </si>
  <si>
    <t xml:space="preserve"> 1428831</t>
  </si>
  <si>
    <t>，1428831</t>
  </si>
  <si>
    <t>041/2699865</t>
  </si>
  <si>
    <t xml:space="preserve"> 1428874</t>
  </si>
  <si>
    <t>，1428874</t>
  </si>
  <si>
    <t>041/2701235</t>
  </si>
  <si>
    <t xml:space="preserve"> 1429193</t>
  </si>
  <si>
    <t>，1429193</t>
  </si>
  <si>
    <t xml:space="preserve">HKD Total                 </t>
  </si>
  <si>
    <t>041/2600302</t>
  </si>
  <si>
    <t>已取消</t>
  </si>
  <si>
    <t>确定应付：1290541.61</t>
  </si>
  <si>
    <t>GTA直连：1293479.05   付款编号： P190214145940322</t>
  </si>
  <si>
    <t>GTA：6780   付款编号：P190214145841322</t>
  </si>
  <si>
    <r>
      <t>RMB</t>
    </r>
    <r>
      <rPr>
        <b/>
        <sz val="12"/>
        <color rgb="FF000000"/>
        <rFont val="宋体"/>
        <charset val="134"/>
      </rPr>
      <t>：</t>
    </r>
    <r>
      <rPr>
        <b/>
        <sz val="12"/>
        <color rgb="FF000000"/>
        <rFont val="Tahoma"/>
        <charset val="134"/>
      </rPr>
      <t xml:space="preserve">1144=1327.61HKD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Tahoma"/>
        <charset val="134"/>
      </rPr>
      <t xml:space="preserve"> P190214145316322</t>
    </r>
  </si>
  <si>
    <t>赔付：11028</t>
  </si>
  <si>
    <t>AX Voucher No</t>
  </si>
  <si>
    <t>Booking number</t>
  </si>
  <si>
    <t>Invoice</t>
  </si>
  <si>
    <t xml:space="preserve">Original  Amount </t>
  </si>
  <si>
    <t xml:space="preserve"> Open  Amount </t>
  </si>
  <si>
    <t>Due  Date</t>
  </si>
  <si>
    <t>Accumulated Balance</t>
  </si>
  <si>
    <t>RINV001675691</t>
  </si>
  <si>
    <t>80131989/1</t>
  </si>
  <si>
    <t>RINV001660327</t>
  </si>
  <si>
    <t>80131988/163</t>
  </si>
  <si>
    <t>RINV001660362</t>
  </si>
  <si>
    <t>80131988/2</t>
  </si>
  <si>
    <t>RINV001660433</t>
  </si>
  <si>
    <t>80131988/322</t>
  </si>
  <si>
    <t>RINV001660451</t>
  </si>
  <si>
    <t>80131988/130</t>
  </si>
  <si>
    <t>RINV001660556</t>
  </si>
  <si>
    <t>80131988/225</t>
  </si>
  <si>
    <t>RINV001660560</t>
  </si>
  <si>
    <t>80131988/299</t>
  </si>
  <si>
    <t>RINV001660593</t>
  </si>
  <si>
    <t>80131988/309</t>
  </si>
  <si>
    <t>RINV001660664</t>
  </si>
  <si>
    <t>80131988/164</t>
  </si>
  <si>
    <t>RINV001660719</t>
  </si>
  <si>
    <t>80131988/174</t>
  </si>
  <si>
    <t>RINV001660755</t>
  </si>
  <si>
    <t>80131988/215</t>
  </si>
  <si>
    <t>RINV001660766</t>
  </si>
  <si>
    <t>80131988/244</t>
  </si>
  <si>
    <t>RINV001660780</t>
  </si>
  <si>
    <t>80131988/278</t>
  </si>
  <si>
    <t>RINV001660933</t>
  </si>
  <si>
    <t>80131988/241</t>
  </si>
  <si>
    <t>RINV001661001</t>
  </si>
  <si>
    <t>80131988/136</t>
  </si>
  <si>
    <t>RINV001661125</t>
  </si>
  <si>
    <t>80131988/287</t>
  </si>
  <si>
    <t>RINV001661166</t>
  </si>
  <si>
    <t>80131988/124</t>
  </si>
  <si>
    <t>RINV001661242</t>
  </si>
  <si>
    <t>80131988/201</t>
  </si>
  <si>
    <t>RINV001661328</t>
  </si>
  <si>
    <t>80131988/88</t>
  </si>
  <si>
    <t>RINV001661330</t>
  </si>
  <si>
    <t>80131988/1</t>
  </si>
  <si>
    <t>RINV001661331</t>
  </si>
  <si>
    <t>80131988/156</t>
  </si>
  <si>
    <t>RINV001661342</t>
  </si>
  <si>
    <t>80131988/207</t>
  </si>
  <si>
    <t>RINV001661533</t>
  </si>
  <si>
    <t>80131988/294</t>
  </si>
  <si>
    <t>RINV001661548</t>
  </si>
  <si>
    <t>80131988/39</t>
  </si>
  <si>
    <t>RINV001661551</t>
  </si>
  <si>
    <t>80131988/106</t>
  </si>
  <si>
    <t>RINV001661560</t>
  </si>
  <si>
    <t>80131988/139</t>
  </si>
  <si>
    <t>RINV001661657</t>
  </si>
  <si>
    <t>80131988/97</t>
  </si>
  <si>
    <t>RINV001661677</t>
  </si>
  <si>
    <t>80131988/195</t>
  </si>
  <si>
    <t>RINV001661682</t>
  </si>
  <si>
    <t>80131988/289</t>
  </si>
  <si>
    <t>RINV001661743</t>
  </si>
  <si>
    <t>80131988/219</t>
  </si>
  <si>
    <t>RINV001661799</t>
  </si>
  <si>
    <t>80131988/202</t>
  </si>
  <si>
    <t>RINV001661803</t>
  </si>
  <si>
    <t>80131988/57</t>
  </si>
  <si>
    <t>RINV001661813</t>
  </si>
  <si>
    <t>80131988/12</t>
  </si>
  <si>
    <t>RINV001661849</t>
  </si>
  <si>
    <t>80131988/236</t>
  </si>
  <si>
    <t>RINV001661896</t>
  </si>
  <si>
    <t>80131988/103</t>
  </si>
  <si>
    <t>RINV001661920</t>
  </si>
  <si>
    <t>80131988/96</t>
  </si>
  <si>
    <t>RINV001661974</t>
  </si>
  <si>
    <t>80131988/252</t>
  </si>
  <si>
    <t>RINV001661988</t>
  </si>
  <si>
    <t>80131988/245</t>
  </si>
  <si>
    <t>RINV001662027</t>
  </si>
  <si>
    <t>80131988/142</t>
  </si>
  <si>
    <t>RINV001662038</t>
  </si>
  <si>
    <t>80131988/116</t>
  </si>
  <si>
    <t>RINV001662124</t>
  </si>
  <si>
    <t>80131988/217</t>
  </si>
  <si>
    <t>RINV001662160</t>
  </si>
  <si>
    <t>80131988/21</t>
  </si>
  <si>
    <t>RINV001662166</t>
  </si>
  <si>
    <t>80131988/253</t>
  </si>
  <si>
    <t>RINV001662261</t>
  </si>
  <si>
    <t>80131988/149</t>
  </si>
  <si>
    <t>RINV001662306</t>
  </si>
  <si>
    <t>80131988/332</t>
  </si>
  <si>
    <t>RINV001662348</t>
  </si>
  <si>
    <t>80131988/8</t>
  </si>
  <si>
    <t>RINV001662453</t>
  </si>
  <si>
    <t>80131988/191</t>
  </si>
  <si>
    <t>RINV001662457</t>
  </si>
  <si>
    <t>80131988/298</t>
  </si>
  <si>
    <t>RINV001662492</t>
  </si>
  <si>
    <t>80131988/141</t>
  </si>
  <si>
    <t>RINV001662504</t>
  </si>
  <si>
    <t>80131988/239</t>
  </si>
  <si>
    <t>RINV001662555</t>
  </si>
  <si>
    <t>80131988/277</t>
  </si>
  <si>
    <t>RINV001662776</t>
  </si>
  <si>
    <t>80131988/16</t>
  </si>
  <si>
    <t>RINV001662825</t>
  </si>
  <si>
    <t>80131988/280</t>
  </si>
  <si>
    <t>RINV001662830</t>
  </si>
  <si>
    <t>80131988/171</t>
  </si>
  <si>
    <t>RINV001662965</t>
  </si>
  <si>
    <t>80131988/147</t>
  </si>
  <si>
    <t>RINV001663031</t>
  </si>
  <si>
    <t>80131988/172</t>
  </si>
  <si>
    <t>RINV001663069</t>
  </si>
  <si>
    <t>80131988/169</t>
  </si>
  <si>
    <t>RINV001663078</t>
  </si>
  <si>
    <t>80131988/295</t>
  </si>
  <si>
    <t>RINV001663092</t>
  </si>
  <si>
    <t>80131988/326</t>
  </si>
  <si>
    <t>RINV001663123</t>
  </si>
  <si>
    <t>80131988/307</t>
  </si>
  <si>
    <t>RINV001663142</t>
  </si>
  <si>
    <t>80131988/256</t>
  </si>
  <si>
    <t>RINV001663219</t>
  </si>
  <si>
    <t>80131988/4</t>
  </si>
  <si>
    <t>RINV001663406</t>
  </si>
  <si>
    <t>80131988/77</t>
  </si>
  <si>
    <t>RINV001663411</t>
  </si>
  <si>
    <t>80131988/181</t>
  </si>
  <si>
    <t>RINV001663412</t>
  </si>
  <si>
    <t>80131988/255</t>
  </si>
  <si>
    <t>RINV001663479</t>
  </si>
  <si>
    <t>80131988/310</t>
  </si>
  <si>
    <t>RINV001663542</t>
  </si>
  <si>
    <t>80131988/194</t>
  </si>
  <si>
    <t>RINV001663735</t>
  </si>
  <si>
    <t>80131988/48</t>
  </si>
  <si>
    <t>RINV001663793</t>
  </si>
  <si>
    <t>80131988/115</t>
  </si>
  <si>
    <t>RINV001663864</t>
  </si>
  <si>
    <t>80131988/66</t>
  </si>
  <si>
    <t>RINV001663942</t>
  </si>
  <si>
    <t>80131988/80</t>
  </si>
  <si>
    <t>RINV001663975</t>
  </si>
  <si>
    <t>80131988/160</t>
  </si>
  <si>
    <t>RINV001664048</t>
  </si>
  <si>
    <t>80131988/230</t>
  </si>
  <si>
    <t>RINV001664057</t>
  </si>
  <si>
    <t>80131988/243</t>
  </si>
  <si>
    <t>RINV001664195</t>
  </si>
  <si>
    <t>80131988/185</t>
  </si>
  <si>
    <t>RINV001664198</t>
  </si>
  <si>
    <t>80131988/58</t>
  </si>
  <si>
    <t>RINV001664253</t>
  </si>
  <si>
    <t>80131988/206</t>
  </si>
  <si>
    <t>RINV001664267</t>
  </si>
  <si>
    <t>80131988/308</t>
  </si>
  <si>
    <t>RINV001664268</t>
  </si>
  <si>
    <t>80131988/170</t>
  </si>
  <si>
    <t>RINV001664284</t>
  </si>
  <si>
    <t>80131988/247</t>
  </si>
  <si>
    <t>RINV001664380</t>
  </si>
  <si>
    <t>80131988/43</t>
  </si>
  <si>
    <t>RINV001664394</t>
  </si>
  <si>
    <t>80131988/65</t>
  </si>
  <si>
    <t>RINV001664405</t>
  </si>
  <si>
    <t>80131988/89</t>
  </si>
  <si>
    <t>RINV001664429</t>
  </si>
  <si>
    <t>80131988/220</t>
  </si>
  <si>
    <t>RINV001664602</t>
  </si>
  <si>
    <t>80131988/145</t>
  </si>
  <si>
    <t>RINV001664668</t>
  </si>
  <si>
    <t>80131988/223</t>
  </si>
  <si>
    <t>RINV001664725</t>
  </si>
  <si>
    <t>80131988/320</t>
  </si>
  <si>
    <t>RINV001664770</t>
  </si>
  <si>
    <t>80131988/23</t>
  </si>
  <si>
    <t>RINV001664802</t>
  </si>
  <si>
    <t>80131988/33</t>
  </si>
  <si>
    <t>RINV001664804</t>
  </si>
  <si>
    <t>80131988/264</t>
  </si>
  <si>
    <t>RINV001664812</t>
  </si>
  <si>
    <t>80131988/242</t>
  </si>
  <si>
    <t>RINV001664849</t>
  </si>
  <si>
    <t>80131988/165</t>
  </si>
  <si>
    <t>RINV001664879</t>
  </si>
  <si>
    <t>80131988/197</t>
  </si>
  <si>
    <t>RINV001664992</t>
  </si>
  <si>
    <t>80131988/199</t>
  </si>
  <si>
    <t>RINV001665000</t>
  </si>
  <si>
    <t>80131988/132</t>
  </si>
  <si>
    <t>RINV001665059</t>
  </si>
  <si>
    <t>80131988/52</t>
  </si>
  <si>
    <t>RINV001665075</t>
  </si>
  <si>
    <t>80131988/74</t>
  </si>
  <si>
    <t>RINV001665119</t>
  </si>
  <si>
    <t>80131988/36</t>
  </si>
  <si>
    <t>RINV001665181</t>
  </si>
  <si>
    <t>80131988/196</t>
  </si>
  <si>
    <t>RINV001665200</t>
  </si>
  <si>
    <t>80131988/102</t>
  </si>
  <si>
    <t>RINV001665210</t>
  </si>
  <si>
    <t>80131988/86</t>
  </si>
  <si>
    <t>RINV001665247</t>
  </si>
  <si>
    <t>80131988/79</t>
  </si>
  <si>
    <t>RINV001665395</t>
  </si>
  <si>
    <t>80131988/176</t>
  </si>
  <si>
    <t>RINV001665424</t>
  </si>
  <si>
    <t>80131988/150</t>
  </si>
  <si>
    <t>RINV001665431</t>
  </si>
  <si>
    <t>80131988/331</t>
  </si>
  <si>
    <t>RINV001665450</t>
  </si>
  <si>
    <t>80131988/108</t>
  </si>
  <si>
    <t>RINV001665454</t>
  </si>
  <si>
    <t>80131988/240</t>
  </si>
  <si>
    <t>RINV001665457</t>
  </si>
  <si>
    <t>80131988/112</t>
  </si>
  <si>
    <t>RINV001665593</t>
  </si>
  <si>
    <t>80131988/271</t>
  </si>
  <si>
    <t>RINV001665640</t>
  </si>
  <si>
    <t>80131988/262</t>
  </si>
  <si>
    <t>RINV001665735</t>
  </si>
  <si>
    <t>80131988/281</t>
  </si>
  <si>
    <t>RINV001665736</t>
  </si>
  <si>
    <t>80131988/119</t>
  </si>
  <si>
    <t>RINV001665752</t>
  </si>
  <si>
    <t>80131988/297</t>
  </si>
  <si>
    <t>RINV001665759</t>
  </si>
  <si>
    <t>80131988/125</t>
  </si>
  <si>
    <t>RINV001665852</t>
  </si>
  <si>
    <t>80131988/120</t>
  </si>
  <si>
    <t>RINV001665864</t>
  </si>
  <si>
    <t>80131988/13</t>
  </si>
  <si>
    <t>RINV001665903</t>
  </si>
  <si>
    <t>80131988/188</t>
  </si>
  <si>
    <t>RINV001666000</t>
  </si>
  <si>
    <t>80131988/54</t>
  </si>
  <si>
    <t>RINV001666250</t>
  </si>
  <si>
    <t>80131988/27</t>
  </si>
  <si>
    <t>RINV001666251</t>
  </si>
  <si>
    <t>80131988/166</t>
  </si>
  <si>
    <t>RINV001666291</t>
  </si>
  <si>
    <t>80131988/273</t>
  </si>
  <si>
    <t>RINV001666307</t>
  </si>
  <si>
    <t>80131988/30</t>
  </si>
  <si>
    <t>RINV001666327</t>
  </si>
  <si>
    <t>80131988/183</t>
  </si>
  <si>
    <t>RINV001666368</t>
  </si>
  <si>
    <t>80131988/162</t>
  </si>
  <si>
    <t>RINV001666414</t>
  </si>
  <si>
    <t>80131988/51</t>
  </si>
  <si>
    <t>RINV001666415</t>
  </si>
  <si>
    <t>80131988/266</t>
  </si>
  <si>
    <t>RINV001666459</t>
  </si>
  <si>
    <t>80131988/155</t>
  </si>
  <si>
    <t>RINV001666501</t>
  </si>
  <si>
    <t>80131988/158</t>
  </si>
  <si>
    <t>RINV001666580</t>
  </si>
  <si>
    <t>80131988/180</t>
  </si>
  <si>
    <t>RINV001666683</t>
  </si>
  <si>
    <t>80131988/227</t>
  </si>
  <si>
    <t>RINV001666790</t>
  </si>
  <si>
    <t>80131988/60</t>
  </si>
  <si>
    <t>RINV001666823</t>
  </si>
  <si>
    <t>80131988/315</t>
  </si>
  <si>
    <t>RINV001666860</t>
  </si>
  <si>
    <t>80131988/40</t>
  </si>
  <si>
    <t>RINV001666899</t>
  </si>
  <si>
    <t>80131988/190</t>
  </si>
  <si>
    <t>RINV001666912</t>
  </si>
  <si>
    <t>80131988/151</t>
  </si>
  <si>
    <t>RINV001666980</t>
  </si>
  <si>
    <t>80131988/50</t>
  </si>
  <si>
    <t>RINV001667038</t>
  </si>
  <si>
    <t>80131988/25</t>
  </si>
  <si>
    <t>RINV001667080</t>
  </si>
  <si>
    <t>80131988/37</t>
  </si>
  <si>
    <t>RINV001667108</t>
  </si>
  <si>
    <t>80131988/248</t>
  </si>
  <si>
    <t>RINV001667221</t>
  </si>
  <si>
    <t>80131988/269</t>
  </si>
  <si>
    <t>RINV001667412</t>
  </si>
  <si>
    <t>80131988/7</t>
  </si>
  <si>
    <t>RINV001667435</t>
  </si>
  <si>
    <t>80131988/250</t>
  </si>
  <si>
    <t>RINV001667457</t>
  </si>
  <si>
    <t>80131988/328</t>
  </si>
  <si>
    <t>RINV001667695</t>
  </si>
  <si>
    <t>80131988/98</t>
  </si>
  <si>
    <t>RINV001667765</t>
  </si>
  <si>
    <t>80131988/221</t>
  </si>
  <si>
    <t>RINV001667771</t>
  </si>
  <si>
    <t>80131988/107</t>
  </si>
  <si>
    <t>RINV001667915</t>
  </si>
  <si>
    <t>80131988/87</t>
  </si>
  <si>
    <t>RINV001667925</t>
  </si>
  <si>
    <t>80131988/63</t>
  </si>
  <si>
    <t>RINV001668121</t>
  </si>
  <si>
    <t>80131988/28</t>
  </si>
  <si>
    <t>RINV001668126</t>
  </si>
  <si>
    <t>80131988/234</t>
  </si>
  <si>
    <t>RINV001668221</t>
  </si>
  <si>
    <t>80131988/293</t>
  </si>
  <si>
    <t>RINV001668259</t>
  </si>
  <si>
    <t>80131988/93</t>
  </si>
  <si>
    <t>RINV001668402</t>
  </si>
  <si>
    <t>80131988/123</t>
  </si>
  <si>
    <t>RINV001668516</t>
  </si>
  <si>
    <t>80131988/44</t>
  </si>
  <si>
    <t>RINV001668556</t>
  </si>
  <si>
    <t>80131988/267</t>
  </si>
  <si>
    <t>RINV001668567</t>
  </si>
  <si>
    <t>80131988/22</t>
  </si>
  <si>
    <t>RINV001668692</t>
  </si>
  <si>
    <t>80131988/184</t>
  </si>
  <si>
    <t>RINV001668913</t>
  </si>
  <si>
    <t>80131988/152</t>
  </si>
  <si>
    <t>RINV001669022</t>
  </si>
  <si>
    <t>80131988/249</t>
  </si>
  <si>
    <t>RINV001669023</t>
  </si>
  <si>
    <t>80131988/127</t>
  </si>
  <si>
    <t>RINV001669073</t>
  </si>
  <si>
    <t>80131988/42</t>
  </si>
  <si>
    <t>RINV001669169</t>
  </si>
  <si>
    <t>80131988/270</t>
  </si>
  <si>
    <t>RINV001669202</t>
  </si>
  <si>
    <t>80131988/327</t>
  </si>
  <si>
    <t>RINV001669379</t>
  </si>
  <si>
    <t>80131988/216</t>
  </si>
  <si>
    <t>RINV001669499</t>
  </si>
  <si>
    <t>80131988/68</t>
  </si>
  <si>
    <t>RINV001669686</t>
  </si>
  <si>
    <t>80131988/224</t>
  </si>
  <si>
    <t>RINV001669740</t>
  </si>
  <si>
    <t>80131988/296</t>
  </si>
  <si>
    <t>RINV001669756</t>
  </si>
  <si>
    <t>80131988/319</t>
  </si>
  <si>
    <t>RINV001669781</t>
  </si>
  <si>
    <t>80131988/5</t>
  </si>
  <si>
    <t>RINV001669793</t>
  </si>
  <si>
    <t>80131988/94</t>
  </si>
  <si>
    <t>RINV001669837</t>
  </si>
  <si>
    <t>80131988/301</t>
  </si>
  <si>
    <t>RINV001669852</t>
  </si>
  <si>
    <t>80131988/131</t>
  </si>
  <si>
    <t>RINV001669991</t>
  </si>
  <si>
    <t>80131988/62</t>
  </si>
  <si>
    <t>RINV001669994</t>
  </si>
  <si>
    <t>80131988/38</t>
  </si>
  <si>
    <t>RINV001670109</t>
  </si>
  <si>
    <t>80131988/3</t>
  </si>
  <si>
    <t>RINV001670162</t>
  </si>
  <si>
    <t>80131988/138</t>
  </si>
  <si>
    <t>RINV001670200</t>
  </si>
  <si>
    <t>80131988/263</t>
  </si>
  <si>
    <t>RINV001670202</t>
  </si>
  <si>
    <t>80131988/153</t>
  </si>
  <si>
    <t>RINV001670385</t>
  </si>
  <si>
    <t>80131988/303</t>
  </si>
  <si>
    <t>RINV001670400</t>
  </si>
  <si>
    <t>80131988/213</t>
  </si>
  <si>
    <t>RINV001670445</t>
  </si>
  <si>
    <t>80131988/75</t>
  </si>
  <si>
    <t>RINV001670480</t>
  </si>
  <si>
    <t>80131988/92</t>
  </si>
  <si>
    <t>RINV001670494</t>
  </si>
  <si>
    <t>80131988/210</t>
  </si>
  <si>
    <t>RINV001670507</t>
  </si>
  <si>
    <t>80131988/317</t>
  </si>
  <si>
    <t>RINV001670535</t>
  </si>
  <si>
    <t>80131988/306</t>
  </si>
  <si>
    <t>RINV001670558</t>
  </si>
  <si>
    <t>80131988/34</t>
  </si>
  <si>
    <t>RINV001670592</t>
  </si>
  <si>
    <t>80131988/314</t>
  </si>
  <si>
    <t>RINV001670594</t>
  </si>
  <si>
    <t>80131988/20</t>
  </si>
  <si>
    <t>RINV001670631</t>
  </si>
  <si>
    <t>80131988/56</t>
  </si>
  <si>
    <t>RINV001670771</t>
  </si>
  <si>
    <t>80131988/135</t>
  </si>
  <si>
    <t>RINV001670805</t>
  </si>
  <si>
    <t>80131988/187</t>
  </si>
  <si>
    <t>RINV001670976</t>
  </si>
  <si>
    <t>80131988/128</t>
  </si>
  <si>
    <t>RINV001671060</t>
  </si>
  <si>
    <t>80131988/121</t>
  </si>
  <si>
    <t>RINV001671068</t>
  </si>
  <si>
    <t>80131988/35</t>
  </si>
  <si>
    <t>RINV001671083</t>
  </si>
  <si>
    <t>80131988/177</t>
  </si>
  <si>
    <t>RINV001671190</t>
  </si>
  <si>
    <t>80131988/260</t>
  </si>
  <si>
    <t>RINV001671204</t>
  </si>
  <si>
    <t>80131988/148</t>
  </si>
  <si>
    <t>RINV001671209</t>
  </si>
  <si>
    <t>80131988/286</t>
  </si>
  <si>
    <t>RINV001671259</t>
  </si>
  <si>
    <t>80131988/53</t>
  </si>
  <si>
    <t>RINV001671338</t>
  </si>
  <si>
    <t>80131988/159</t>
  </si>
  <si>
    <t>RINV001671374</t>
  </si>
  <si>
    <t>80131988/85</t>
  </si>
  <si>
    <t>RINV001671519</t>
  </si>
  <si>
    <t>80131988/47</t>
  </si>
  <si>
    <t>RINV001671577</t>
  </si>
  <si>
    <t>80131988/67</t>
  </si>
  <si>
    <t>RINV001671616</t>
  </si>
  <si>
    <t>80131988/302</t>
  </si>
  <si>
    <t>RINV001671636</t>
  </si>
  <si>
    <t>80131988/134</t>
  </si>
  <si>
    <t>RINV001671759</t>
  </si>
  <si>
    <t>80131988/291</t>
  </si>
  <si>
    <t>RINV001671767</t>
  </si>
  <si>
    <t>80131988/231</t>
  </si>
  <si>
    <t>RINV001671792</t>
  </si>
  <si>
    <t>80131988/31</t>
  </si>
  <si>
    <t>RINV001671822</t>
  </si>
  <si>
    <t>80131988/203</t>
  </si>
  <si>
    <t>RINV001671912</t>
  </si>
  <si>
    <t>80131988/82</t>
  </si>
  <si>
    <t>RINV001671970</t>
  </si>
  <si>
    <t>80131988/64</t>
  </si>
  <si>
    <t>RINV001671976</t>
  </si>
  <si>
    <t>80131988/90</t>
  </si>
  <si>
    <t xml:space="preserve"> 1401850</t>
  </si>
  <si>
    <t>RINV001672001</t>
  </si>
  <si>
    <t>80131988/311</t>
  </si>
  <si>
    <t>RINV001672051</t>
  </si>
  <si>
    <t>80131988/91</t>
  </si>
  <si>
    <t>RINV001672074</t>
  </si>
  <si>
    <t>80131988/144</t>
  </si>
  <si>
    <t>RINV001672113</t>
  </si>
  <si>
    <t>80131988/73</t>
  </si>
  <si>
    <t>RINV001672115</t>
  </si>
  <si>
    <t>80131988/70</t>
  </si>
  <si>
    <t>RINV001672168</t>
  </si>
  <si>
    <t>80131988/122</t>
  </si>
  <si>
    <t>RINV001672354</t>
  </si>
  <si>
    <t>80131988/29</t>
  </si>
  <si>
    <t>RINV001672444</t>
  </si>
  <si>
    <t>80131988/268</t>
  </si>
  <si>
    <t>RINV001672451</t>
  </si>
  <si>
    <t>80131988/259</t>
  </si>
  <si>
    <t>RINV001672454</t>
  </si>
  <si>
    <t>80131988/285</t>
  </si>
  <si>
    <t>RINV001672463</t>
  </si>
  <si>
    <t>80131988/113</t>
  </si>
  <si>
    <t>RINV001672521</t>
  </si>
  <si>
    <t>80131988/114</t>
  </si>
  <si>
    <t>RINV001672522</t>
  </si>
  <si>
    <t>80131988/26</t>
  </si>
  <si>
    <t>RINV001672693</t>
  </si>
  <si>
    <t>80131988/222</t>
  </si>
  <si>
    <t>RINV001672714</t>
  </si>
  <si>
    <t>80131988/204</t>
  </si>
  <si>
    <t>RINV001672765</t>
  </si>
  <si>
    <t>80131988/305</t>
  </si>
  <si>
    <t>RINV001672796</t>
  </si>
  <si>
    <t>80131988/189</t>
  </si>
  <si>
    <t>RINV001672872</t>
  </si>
  <si>
    <t>80131988/17</t>
  </si>
  <si>
    <t>RINV001672883</t>
  </si>
  <si>
    <t>80131988/167</t>
  </si>
  <si>
    <t>RINV001672958</t>
  </si>
  <si>
    <t>80131988/313</t>
  </si>
  <si>
    <t>RINV001672995</t>
  </si>
  <si>
    <t>80131988/111</t>
  </si>
  <si>
    <t>RINV001673049</t>
  </si>
  <si>
    <t>80131988/104</t>
  </si>
  <si>
    <t>RINV001673062</t>
  </si>
  <si>
    <t>80131988/323</t>
  </si>
  <si>
    <t>RINV001673130</t>
  </si>
  <si>
    <t>80131988/193</t>
  </si>
  <si>
    <t>RINV001673149</t>
  </si>
  <si>
    <t>80131988/318</t>
  </si>
  <si>
    <t>RINV001673156</t>
  </si>
  <si>
    <t>80131988/78</t>
  </si>
  <si>
    <t>RINV001673296</t>
  </si>
  <si>
    <t>80131988/101</t>
  </si>
  <si>
    <t>RINV001673318</t>
  </si>
  <si>
    <t>80131988/182</t>
  </si>
  <si>
    <t>RINV001673321</t>
  </si>
  <si>
    <t>80131988/178</t>
  </si>
  <si>
    <t>RINV001673427</t>
  </si>
  <si>
    <t>80131988/11</t>
  </si>
  <si>
    <t>RINV001673445</t>
  </si>
  <si>
    <t>80131988/333</t>
  </si>
  <si>
    <t>RINV001673615</t>
  </si>
  <si>
    <t>80131988/168</t>
  </si>
  <si>
    <t>RINV001673654</t>
  </si>
  <si>
    <t>80131988/212</t>
  </si>
  <si>
    <t>RINV001673707</t>
  </si>
  <si>
    <t>80131988/321</t>
  </si>
  <si>
    <t>RINV001673742</t>
  </si>
  <si>
    <t>80131988/312</t>
  </si>
  <si>
    <t>RINV001673780</t>
  </si>
  <si>
    <t>80131988/279</t>
  </si>
  <si>
    <t>RINV001673846</t>
  </si>
  <si>
    <t>80131988/32</t>
  </si>
  <si>
    <t>RINV001673866</t>
  </si>
  <si>
    <t>80131988/272</t>
  </si>
  <si>
    <t>RINV001673914</t>
  </si>
  <si>
    <t>80131988/137</t>
  </si>
  <si>
    <t>RINV001673920</t>
  </si>
  <si>
    <t>80131988/179</t>
  </si>
  <si>
    <t>RINV001673988</t>
  </si>
  <si>
    <t>80131988/157</t>
  </si>
  <si>
    <t>RINV001673993</t>
  </si>
  <si>
    <t>80131988/233</t>
  </si>
  <si>
    <t>RINV001673995</t>
  </si>
  <si>
    <t>80131988/105</t>
  </si>
  <si>
    <t>RINV001674018</t>
  </si>
  <si>
    <t>80131988/208</t>
  </si>
  <si>
    <t>RINV001674081</t>
  </si>
  <si>
    <t>80131988/235</t>
  </si>
  <si>
    <t>RINV001674273</t>
  </si>
  <si>
    <t>80131988/46</t>
  </si>
  <si>
    <t>RINV001674308</t>
  </si>
  <si>
    <t>80131988/282</t>
  </si>
  <si>
    <t>RINV001674315</t>
  </si>
  <si>
    <t>80131988/100</t>
  </si>
  <si>
    <t>RINV001674433</t>
  </si>
  <si>
    <t>80131988/186</t>
  </si>
  <si>
    <t>RINV001674494</t>
  </si>
  <si>
    <t>80131988/55</t>
  </si>
  <si>
    <t>RINV001674536</t>
  </si>
  <si>
    <t>80131988/251</t>
  </si>
  <si>
    <t>RINV001674541</t>
  </si>
  <si>
    <t>80131988/276</t>
  </si>
  <si>
    <t>RINV001674571</t>
  </si>
  <si>
    <t>80131988/300</t>
  </si>
  <si>
    <t>RINV001674594</t>
  </si>
  <si>
    <t>80131988/274</t>
  </si>
  <si>
    <t>RINV001674713</t>
  </si>
  <si>
    <t>80131988/192</t>
  </si>
  <si>
    <t>RINV001674787</t>
  </si>
  <si>
    <t>80131988/18</t>
  </si>
  <si>
    <t>RINV001674795</t>
  </si>
  <si>
    <t>80131988/133</t>
  </si>
  <si>
    <t>RINV001674804</t>
  </si>
  <si>
    <t>80131988/200</t>
  </si>
  <si>
    <t>RINV001674805</t>
  </si>
  <si>
    <t>80131988/14</t>
  </si>
  <si>
    <t>RINV001674979</t>
  </si>
  <si>
    <t>80131988/324</t>
  </si>
  <si>
    <t>RINV001675018</t>
  </si>
  <si>
    <t>80131988/232</t>
  </si>
  <si>
    <t>RINV001675050</t>
  </si>
  <si>
    <t>80131988/84</t>
  </si>
  <si>
    <t>RINV001675101</t>
  </si>
  <si>
    <t>80131988/205</t>
  </si>
  <si>
    <t>RINV001675219</t>
  </si>
  <si>
    <t>80131988/161</t>
  </si>
  <si>
    <t>RINV001675525</t>
  </si>
  <si>
    <t>80131988/292</t>
  </si>
  <si>
    <t>RINV001675565</t>
  </si>
  <si>
    <t>80131988/117</t>
  </si>
  <si>
    <t>RINV001675595</t>
  </si>
  <si>
    <t>80131988/59</t>
  </si>
  <si>
    <t>RINV001675600</t>
  </si>
  <si>
    <t>80131988/69</t>
  </si>
  <si>
    <t>RINV001675618</t>
  </si>
  <si>
    <t>80131988/265</t>
  </si>
  <si>
    <t>RINV001675746</t>
  </si>
  <si>
    <t>80131988/175</t>
  </si>
  <si>
    <t>RINV001675764</t>
  </si>
  <si>
    <t>80131988/49</t>
  </si>
  <si>
    <t>RINV001675798</t>
  </si>
  <si>
    <t>80131988/275</t>
  </si>
  <si>
    <t>RINV001675874</t>
  </si>
  <si>
    <t>80131988/83</t>
  </si>
  <si>
    <t>RINV001675892</t>
  </si>
  <si>
    <t>80131988/229</t>
  </si>
  <si>
    <t>RINV001675915</t>
  </si>
  <si>
    <t>80131988/110</t>
  </si>
  <si>
    <t>RINV001675938</t>
  </si>
  <si>
    <t>80131988/290</t>
  </si>
  <si>
    <t>RINV001675993</t>
  </si>
  <si>
    <t>80131988/304</t>
  </si>
  <si>
    <t>RINV001676056</t>
  </si>
  <si>
    <t>80131988/218</t>
  </si>
  <si>
    <t>RINV001676080</t>
  </si>
  <si>
    <t>80131988/330</t>
  </si>
  <si>
    <t>RINV001676148</t>
  </si>
  <si>
    <t>80131988/246</t>
  </si>
  <si>
    <t>RINV001676198</t>
  </si>
  <si>
    <t>80131988/283</t>
  </si>
  <si>
    <t>RINV001676329</t>
  </si>
  <si>
    <t>80131988/154</t>
  </si>
  <si>
    <t>RINV001676363</t>
  </si>
  <si>
    <t>80131988/71</t>
  </si>
  <si>
    <t>RINV001676372</t>
  </si>
  <si>
    <t>80131988/325</t>
  </si>
  <si>
    <t>RINV001676441</t>
  </si>
  <si>
    <t>80131988/211</t>
  </si>
  <si>
    <t>RINV001676521</t>
  </si>
  <si>
    <t>80131988/209</t>
  </si>
  <si>
    <t>RINV001676619</t>
  </si>
  <si>
    <t>80131988/15</t>
  </si>
  <si>
    <t>RINV001676630</t>
  </si>
  <si>
    <t>80131988/41</t>
  </si>
  <si>
    <t>RINV001676655</t>
  </si>
  <si>
    <t>80131988/329</t>
  </si>
  <si>
    <t>RINV001676677</t>
  </si>
  <si>
    <t>80131988/288</t>
  </si>
  <si>
    <t>RINV001676807</t>
  </si>
  <si>
    <t>80131988/126</t>
  </si>
  <si>
    <t>RINV001676829</t>
  </si>
  <si>
    <t>80131988/214</t>
  </si>
  <si>
    <t>RINV001676886</t>
  </si>
  <si>
    <t>80131988/238</t>
  </si>
  <si>
    <t>RINV001676924</t>
  </si>
  <si>
    <t>80131988/72</t>
  </si>
  <si>
    <t>RINV001676937</t>
  </si>
  <si>
    <t>80131988/99</t>
  </si>
  <si>
    <t>RINV001677040</t>
  </si>
  <si>
    <t>80131988/9</t>
  </si>
  <si>
    <t>RINV001677116</t>
  </si>
  <si>
    <t>80131988/173</t>
  </si>
  <si>
    <t>RINV001677221</t>
  </si>
  <si>
    <t>80131988/45</t>
  </si>
  <si>
    <t>RINV001677336</t>
  </si>
  <si>
    <t>80131988/140</t>
  </si>
  <si>
    <t>RINV001677420</t>
  </si>
  <si>
    <t>80131988/316</t>
  </si>
  <si>
    <t>RINV001677565</t>
  </si>
  <si>
    <t>80131988/254</t>
  </si>
  <si>
    <t>RINV001677568</t>
  </si>
  <si>
    <t>80131988/76</t>
  </si>
  <si>
    <t>RINV001677574</t>
  </si>
  <si>
    <t>80131988/258</t>
  </si>
  <si>
    <t>RINV001677617</t>
  </si>
  <si>
    <t>80131988/61</t>
  </si>
  <si>
    <t>RINV001677630</t>
  </si>
  <si>
    <t>80131988/284</t>
  </si>
  <si>
    <t>RINV001677812</t>
  </si>
  <si>
    <t>80131988/237</t>
  </si>
  <si>
    <t>RINV001677827</t>
  </si>
  <si>
    <t>80131988/19</t>
  </si>
  <si>
    <t>RINV001677843</t>
  </si>
  <si>
    <t>80131988/129</t>
  </si>
  <si>
    <t>RINV001677895</t>
  </si>
  <si>
    <t>80131988/118</t>
  </si>
  <si>
    <t>RINV001677901</t>
  </si>
  <si>
    <t>80131988/334</t>
  </si>
  <si>
    <t>RINV001677923</t>
  </si>
  <si>
    <t>80131988/81</t>
  </si>
  <si>
    <t>RINV001677950</t>
  </si>
  <si>
    <t>80131988/257</t>
  </si>
  <si>
    <t>RINV001677955</t>
  </si>
  <si>
    <t>80131988/109</t>
  </si>
  <si>
    <t>RINV001677959</t>
  </si>
  <si>
    <t>80131988/6</t>
  </si>
  <si>
    <t>RINV001677989</t>
  </si>
  <si>
    <t>80131988/10</t>
  </si>
  <si>
    <t>RINV001678077</t>
  </si>
  <si>
    <t>80131988/226</t>
  </si>
  <si>
    <t>RINV001678078</t>
  </si>
  <si>
    <t>80131988/24</t>
  </si>
  <si>
    <t>RINV001678090</t>
  </si>
  <si>
    <t>80131988/95</t>
  </si>
  <si>
    <t>RINV001678209</t>
  </si>
  <si>
    <t>80131988/198</t>
  </si>
  <si>
    <t>RINV001678284</t>
  </si>
  <si>
    <t>80131988/261</t>
  </si>
  <si>
    <t>RINV001678303</t>
  </si>
  <si>
    <t>80131988/143</t>
  </si>
  <si>
    <t>RINV001678456</t>
  </si>
  <si>
    <t>80131988/146</t>
  </si>
  <si>
    <t>RINV001678556</t>
  </si>
  <si>
    <t>80135833/2</t>
  </si>
  <si>
    <t>RINV001678701</t>
  </si>
  <si>
    <t>80135833/1</t>
  </si>
  <si>
    <t>RINV001679132</t>
  </si>
  <si>
    <t>80137961/82</t>
  </si>
  <si>
    <t>RINV001679377</t>
  </si>
  <si>
    <t>80137961/54</t>
  </si>
  <si>
    <t>RINV001679382</t>
  </si>
  <si>
    <t>80137961/52</t>
  </si>
  <si>
    <t>RINV001679436</t>
  </si>
  <si>
    <t>80137961/76</t>
  </si>
  <si>
    <t>RINV001679551</t>
  </si>
  <si>
    <t>80137961/21</t>
  </si>
  <si>
    <t>RINV001679608</t>
  </si>
  <si>
    <t>80137961/65</t>
  </si>
  <si>
    <t>RINV001679646</t>
  </si>
  <si>
    <t>80137961/41</t>
  </si>
  <si>
    <t>RINV001679679</t>
  </si>
  <si>
    <t>80137961/46</t>
  </si>
  <si>
    <t>RINV001679827</t>
  </si>
  <si>
    <t>80137961/1</t>
  </si>
  <si>
    <t>RINV001679917</t>
  </si>
  <si>
    <t>80137961/20</t>
  </si>
  <si>
    <t>RINV001680231</t>
  </si>
  <si>
    <t>80137961/56</t>
  </si>
  <si>
    <t>RINV001680390</t>
  </si>
  <si>
    <t>80137961/7</t>
  </si>
  <si>
    <t>RINV001680541</t>
  </si>
  <si>
    <t>80137961/18</t>
  </si>
  <si>
    <t>RINV001680572</t>
  </si>
  <si>
    <t>80137961/70</t>
  </si>
  <si>
    <t>RINV001680670</t>
  </si>
  <si>
    <t>80137961/16</t>
  </si>
  <si>
    <t>RINV001680804</t>
  </si>
  <si>
    <t>80137961/40</t>
  </si>
  <si>
    <t>RINV001680833</t>
  </si>
  <si>
    <t>80137961/28</t>
  </si>
  <si>
    <t>RINV001680889</t>
  </si>
  <si>
    <t>80137961/63</t>
  </si>
  <si>
    <t>RINV001680942</t>
  </si>
  <si>
    <t>80137961/53</t>
  </si>
  <si>
    <t>RINV001680944</t>
  </si>
  <si>
    <t>80137961/83</t>
  </si>
  <si>
    <t>RINV001681343</t>
  </si>
  <si>
    <t>80137961/58</t>
  </si>
  <si>
    <t>RINV001681429</t>
  </si>
  <si>
    <t>80137961/42</t>
  </si>
  <si>
    <t>RINV001681530</t>
  </si>
  <si>
    <t>80137961/26</t>
  </si>
  <si>
    <t>RINV001681564</t>
  </si>
  <si>
    <t>80137961/67</t>
  </si>
  <si>
    <t>RINV001681586</t>
  </si>
  <si>
    <t>80137961/79</t>
  </si>
  <si>
    <t>RINV001681690</t>
  </si>
  <si>
    <t>80137961/11</t>
  </si>
  <si>
    <t>RINV001681752</t>
  </si>
  <si>
    <t>80137961/47</t>
  </si>
  <si>
    <t>RINV001681812</t>
  </si>
  <si>
    <t>80137961/49</t>
  </si>
  <si>
    <t>RINV001681815</t>
  </si>
  <si>
    <t>80137961/19</t>
  </si>
  <si>
    <t>RINV001681878</t>
  </si>
  <si>
    <t>80137961/2</t>
  </si>
  <si>
    <t>RINV001681922</t>
  </si>
  <si>
    <t>80137961/27</t>
  </si>
  <si>
    <t>RINV001681941</t>
  </si>
  <si>
    <t>80137961/51</t>
  </si>
  <si>
    <t>RINV001681942</t>
  </si>
  <si>
    <t>80137961/23</t>
  </si>
  <si>
    <t>RINV001681961</t>
  </si>
  <si>
    <t>80137961/4</t>
  </si>
  <si>
    <t>RINV001681981</t>
  </si>
  <si>
    <t>80137961/78</t>
  </si>
  <si>
    <t>RINV001681994</t>
  </si>
  <si>
    <t>80137961/43</t>
  </si>
  <si>
    <t>RINV001682057</t>
  </si>
  <si>
    <t>80137961/33</t>
  </si>
  <si>
    <t>RINV001682165</t>
  </si>
  <si>
    <t>80137961/77</t>
  </si>
  <si>
    <t>RINV001682169</t>
  </si>
  <si>
    <t>80137961/36</t>
  </si>
  <si>
    <t>RINV001682297</t>
  </si>
  <si>
    <t>80137961/66</t>
  </si>
  <si>
    <t>RINV001682418</t>
  </si>
  <si>
    <t>80137961/55</t>
  </si>
  <si>
    <t>RINV001682741</t>
  </si>
  <si>
    <t>80137961/31</t>
  </si>
  <si>
    <t>RINV001683104</t>
  </si>
  <si>
    <t>80137961/22</t>
  </si>
  <si>
    <t>RINV001683144</t>
  </si>
  <si>
    <t>80137961/64</t>
  </si>
  <si>
    <t>RINV001683151</t>
  </si>
  <si>
    <t>80137961/61</t>
  </si>
  <si>
    <t>RINV001683311</t>
  </si>
  <si>
    <t>80137961/5</t>
  </si>
  <si>
    <t>RINV001683372</t>
  </si>
  <si>
    <t>80137961/15</t>
  </si>
  <si>
    <t>RINV001683515</t>
  </si>
  <si>
    <t>80137961/3</t>
  </si>
  <si>
    <t>RINV001683572</t>
  </si>
  <si>
    <t>80137961/38</t>
  </si>
  <si>
    <t>RINV001683673</t>
  </si>
  <si>
    <t>80137961/44</t>
  </si>
  <si>
    <t>RINV001683755</t>
  </si>
  <si>
    <t>80137961/10</t>
  </si>
  <si>
    <t>RINV001683922</t>
  </si>
  <si>
    <t>80137961/35</t>
  </si>
  <si>
    <t>RINV001683965</t>
  </si>
  <si>
    <t>80137961/30</t>
  </si>
  <si>
    <t>RINV001684056</t>
  </si>
  <si>
    <t>80137961/75</t>
  </si>
  <si>
    <t>RINV001684075</t>
  </si>
  <si>
    <t>80137961/60</t>
  </si>
  <si>
    <t>RINV001684206</t>
  </si>
  <si>
    <t>80137961/45</t>
  </si>
  <si>
    <t>RINV001684227</t>
  </si>
  <si>
    <t>80137961/62</t>
  </si>
  <si>
    <t>RINV001684271</t>
  </si>
  <si>
    <t>80137961/9</t>
  </si>
  <si>
    <t>RINV001684404</t>
  </si>
  <si>
    <t>80137961/12</t>
  </si>
  <si>
    <t>RINV001684436</t>
  </si>
  <si>
    <t>80137961/72</t>
  </si>
  <si>
    <t>RINV001684563</t>
  </si>
  <si>
    <t>80137961/68</t>
  </si>
  <si>
    <t>RINV001684627</t>
  </si>
  <si>
    <t>80137961/24</t>
  </si>
  <si>
    <t>RINV001684692</t>
  </si>
  <si>
    <t>80137961/8</t>
  </si>
  <si>
    <t>RINV001684695</t>
  </si>
  <si>
    <t>80137961/59</t>
  </si>
  <si>
    <t>RINV001684708</t>
  </si>
  <si>
    <t>80137961/17</t>
  </si>
  <si>
    <t>RINV001684862</t>
  </si>
  <si>
    <t>80137961/37</t>
  </si>
  <si>
    <t>RINV001684923</t>
  </si>
  <si>
    <t>80137961/25</t>
  </si>
  <si>
    <t>RINV001685090</t>
  </si>
  <si>
    <t>80137961/32</t>
  </si>
  <si>
    <t>RINV001685137</t>
  </si>
  <si>
    <t>80137961/69</t>
  </si>
  <si>
    <t>RINV001685226</t>
  </si>
  <si>
    <t>80137961/57</t>
  </si>
  <si>
    <t>RINV001685256</t>
  </si>
  <si>
    <t>80137961/73</t>
  </si>
  <si>
    <t>RINV001685319</t>
  </si>
  <si>
    <t>80137961/50</t>
  </si>
  <si>
    <t>RINV001685402</t>
  </si>
  <si>
    <t>80137961/29</t>
  </si>
  <si>
    <t>RINV001685442</t>
  </si>
  <si>
    <t>80137961/71</t>
  </si>
  <si>
    <t>RINV001685451</t>
  </si>
  <si>
    <t>80137961/34</t>
  </si>
  <si>
    <t>RINV001685680</t>
  </si>
  <si>
    <t>80137961/39</t>
  </si>
  <si>
    <t>RINV001685703</t>
  </si>
  <si>
    <t>80137961/13</t>
  </si>
  <si>
    <t>RINV001685732</t>
  </si>
  <si>
    <t>80137961/14</t>
  </si>
  <si>
    <t>RINV001685733</t>
  </si>
  <si>
    <t>80137961/74</t>
  </si>
  <si>
    <t>RINV001685740</t>
  </si>
  <si>
    <t>80137961/6</t>
  </si>
  <si>
    <t>RINV001685770</t>
  </si>
  <si>
    <t>80137961/81</t>
  </si>
  <si>
    <t>RINV001685873</t>
  </si>
  <si>
    <t>80137961/48</t>
  </si>
  <si>
    <t>RINV001685986</t>
  </si>
  <si>
    <t>80137961/80</t>
  </si>
  <si>
    <t>RINV001686150</t>
  </si>
  <si>
    <t>80138154/1</t>
  </si>
  <si>
    <t>RINV001686382</t>
  </si>
  <si>
    <t>80138154/2</t>
  </si>
  <si>
    <t>RINV001686987</t>
  </si>
  <si>
    <t>80138656/3</t>
  </si>
  <si>
    <t>RINV001687085</t>
  </si>
  <si>
    <t>80138656/5</t>
  </si>
  <si>
    <t>RINV001687103</t>
  </si>
  <si>
    <t>80138656/8</t>
  </si>
  <si>
    <t>RINV001687264</t>
  </si>
  <si>
    <t>80138656/9</t>
  </si>
  <si>
    <t>RINV001687391</t>
  </si>
  <si>
    <t>80138656/6</t>
  </si>
  <si>
    <t>RINV001687457</t>
  </si>
  <si>
    <t>80138656/7</t>
  </si>
  <si>
    <t>RINV001687563</t>
  </si>
  <si>
    <t>80138656/4</t>
  </si>
  <si>
    <t>RCFT000002814</t>
  </si>
  <si>
    <t>RCFT000002815</t>
  </si>
  <si>
    <t>RCFT000002816</t>
  </si>
  <si>
    <t>RCFT000002818</t>
  </si>
  <si>
    <t>RCFT000002820</t>
  </si>
  <si>
    <t>RCFT000002822</t>
  </si>
  <si>
    <t>RCFT000002825</t>
  </si>
  <si>
    <t>RCFT000002827</t>
  </si>
  <si>
    <t>RCFT000002829</t>
  </si>
  <si>
    <t>RCFT000002831</t>
  </si>
  <si>
    <t>RINV001688123</t>
  </si>
  <si>
    <t>80140690/23</t>
  </si>
  <si>
    <t>RINV001688211</t>
  </si>
  <si>
    <t>80140690/7</t>
  </si>
  <si>
    <t>RINV001688269</t>
  </si>
  <si>
    <t>80140690/36</t>
  </si>
  <si>
    <t>RINV001688274</t>
  </si>
  <si>
    <t>80140690/46</t>
  </si>
  <si>
    <t>RINV001688404</t>
  </si>
  <si>
    <t>80140690/50</t>
  </si>
  <si>
    <t>RINV001688421</t>
  </si>
  <si>
    <t>80140690/27</t>
  </si>
  <si>
    <t>RINV001688447</t>
  </si>
  <si>
    <t>80140690/39</t>
  </si>
  <si>
    <t>RINV001688448</t>
  </si>
  <si>
    <t>80140690/12</t>
  </si>
  <si>
    <t>RINV001688473</t>
  </si>
  <si>
    <t>80140690/30</t>
  </si>
  <si>
    <t>RINV001688500</t>
  </si>
  <si>
    <t>80140690/61</t>
  </si>
  <si>
    <t>RINV001688577</t>
  </si>
  <si>
    <t>80140690/70</t>
  </si>
  <si>
    <t>RINV001688585</t>
  </si>
  <si>
    <t>80140690/68</t>
  </si>
  <si>
    <t>RINV001688677</t>
  </si>
  <si>
    <t>80140690/72</t>
  </si>
  <si>
    <t>RINV001688714</t>
  </si>
  <si>
    <t>80140690/66</t>
  </si>
  <si>
    <t>RINV001688728</t>
  </si>
  <si>
    <t>80140690/47</t>
  </si>
  <si>
    <t>RINV001688882</t>
  </si>
  <si>
    <t>80140690/57</t>
  </si>
  <si>
    <t>RINV001688924</t>
  </si>
  <si>
    <t>80140690/8</t>
  </si>
  <si>
    <t>RINV001688932</t>
  </si>
  <si>
    <t>80140690/53</t>
  </si>
  <si>
    <t>RINV001689011</t>
  </si>
  <si>
    <t>80140690/35</t>
  </si>
  <si>
    <t>RINV001689072</t>
  </si>
  <si>
    <t>80140690/60</t>
  </si>
  <si>
    <t>RINV001689158</t>
  </si>
  <si>
    <t>80140690/76</t>
  </si>
  <si>
    <t>RINV001689358</t>
  </si>
  <si>
    <t>80140690/44</t>
  </si>
  <si>
    <t>RINV001689377</t>
  </si>
  <si>
    <t>80140690/42</t>
  </si>
  <si>
    <t>RINV001689463</t>
  </si>
  <si>
    <t>80140690/64</t>
  </si>
  <si>
    <t>RINV001689532</t>
  </si>
  <si>
    <t>80140690/58</t>
  </si>
  <si>
    <t>RINV001689576</t>
  </si>
  <si>
    <t>80140690/24</t>
  </si>
  <si>
    <t>RINV001689588</t>
  </si>
  <si>
    <t>80140690/21</t>
  </si>
  <si>
    <t>RINV001689604</t>
  </si>
  <si>
    <t>80140690/34</t>
  </si>
  <si>
    <t>RINV001689661</t>
  </si>
  <si>
    <t>80140690/37</t>
  </si>
  <si>
    <t>RINV001689778</t>
  </si>
  <si>
    <t>80140690/73</t>
  </si>
  <si>
    <t>RINV001690053</t>
  </si>
  <si>
    <t>80140690/17</t>
  </si>
  <si>
    <t>RINV001690205</t>
  </si>
  <si>
    <t>80140690/4</t>
  </si>
  <si>
    <t>RINV001690308</t>
  </si>
  <si>
    <t>80140690/14</t>
  </si>
  <si>
    <t xml:space="preserve"> YUHONG LI</t>
  </si>
  <si>
    <t>RINV001690473</t>
  </si>
  <si>
    <t>80140690/31</t>
  </si>
  <si>
    <t>RINV001690545</t>
  </si>
  <si>
    <t>80140690/54</t>
  </si>
  <si>
    <t>RINV001690798</t>
  </si>
  <si>
    <t>80140690/43</t>
  </si>
  <si>
    <t>RINV001690949</t>
  </si>
  <si>
    <t>80140690/41</t>
  </si>
  <si>
    <t>RINV001691052</t>
  </si>
  <si>
    <t>80140690/45</t>
  </si>
  <si>
    <t>RINV001691105</t>
  </si>
  <si>
    <t>80140690/11</t>
  </si>
  <si>
    <t>RINV001691139</t>
  </si>
  <si>
    <t>80140690/16</t>
  </si>
  <si>
    <t>RINV001691266</t>
  </si>
  <si>
    <t>80140690/69</t>
  </si>
  <si>
    <t>RINV001691326</t>
  </si>
  <si>
    <t>80140690/20</t>
  </si>
  <si>
    <t>RINV001691420</t>
  </si>
  <si>
    <t>80140690/10</t>
  </si>
  <si>
    <t>RINV001691588</t>
  </si>
  <si>
    <t>80140690/38</t>
  </si>
  <si>
    <t>RINV001691755</t>
  </si>
  <si>
    <t>80140690/1</t>
  </si>
  <si>
    <t>RINV001691900</t>
  </si>
  <si>
    <t>80140690/32</t>
  </si>
  <si>
    <t>RINV001692043</t>
  </si>
  <si>
    <t>80140690/29</t>
  </si>
  <si>
    <t>RINV001692072</t>
  </si>
  <si>
    <t>80140690/65</t>
  </si>
  <si>
    <t>RINV001692124</t>
  </si>
  <si>
    <t>80140690/59</t>
  </si>
  <si>
    <t>RINV001692150</t>
  </si>
  <si>
    <t>80140690/49</t>
  </si>
  <si>
    <t>RINV001692239</t>
  </si>
  <si>
    <t>80140690/6</t>
  </si>
  <si>
    <t>RINV001692295</t>
  </si>
  <si>
    <t>80140690/26</t>
  </si>
  <si>
    <t>RINV001692305</t>
  </si>
  <si>
    <t>80140690/9</t>
  </si>
  <si>
    <t>RINV001692335</t>
  </si>
  <si>
    <t>80140690/71</t>
  </si>
  <si>
    <t>RINV001692445</t>
  </si>
  <si>
    <t>80140690/48</t>
  </si>
  <si>
    <t>RINV001692491</t>
  </si>
  <si>
    <t>80140690/63</t>
  </si>
  <si>
    <t>RINV001692521</t>
  </si>
  <si>
    <t>80140690/5</t>
  </si>
  <si>
    <t>RINV001692703</t>
  </si>
  <si>
    <t>80140690/75</t>
  </si>
  <si>
    <t>RINV001692738</t>
  </si>
  <si>
    <t>80140690/55</t>
  </si>
  <si>
    <t>RINV001692743</t>
  </si>
  <si>
    <t>80140690/52</t>
  </si>
  <si>
    <t>RINV001692895</t>
  </si>
  <si>
    <t>80140690/56</t>
  </si>
  <si>
    <t>RINV001693024</t>
  </si>
  <si>
    <t>80140690/67</t>
  </si>
  <si>
    <t>RINV001693030</t>
  </si>
  <si>
    <t>80140690/19</t>
  </si>
  <si>
    <t>RINV001693429</t>
  </si>
  <si>
    <t>80140690/25</t>
  </si>
  <si>
    <t>RINV001693470</t>
  </si>
  <si>
    <t>80140690/74</t>
  </si>
  <si>
    <t>RINV001693638</t>
  </si>
  <si>
    <t>80140690/13</t>
  </si>
  <si>
    <t>RINV001693645</t>
  </si>
  <si>
    <t>80140690/33</t>
  </si>
  <si>
    <t>RINV001693754</t>
  </si>
  <si>
    <t>80140690/62</t>
  </si>
  <si>
    <t>RINV001694017</t>
  </si>
  <si>
    <t>80140690/51</t>
  </si>
  <si>
    <t>RINV001694147</t>
  </si>
  <si>
    <t>80140690/28</t>
  </si>
  <si>
    <t>RINV001694171</t>
  </si>
  <si>
    <t>80140690/3</t>
  </si>
  <si>
    <t>RINV001694256</t>
  </si>
  <si>
    <t>80140690/2</t>
  </si>
  <si>
    <t>RINV001694285</t>
  </si>
  <si>
    <t>80140690/40</t>
  </si>
  <si>
    <t>RINV001694366</t>
  </si>
  <si>
    <t>80140690/22</t>
  </si>
  <si>
    <t>RINV001694748</t>
  </si>
  <si>
    <t>80141621/23</t>
  </si>
  <si>
    <t>RINV001694777</t>
  </si>
  <si>
    <t>80141621/12</t>
  </si>
  <si>
    <t>RINV001694853</t>
  </si>
  <si>
    <t>80141621/20</t>
  </si>
  <si>
    <t>1421754</t>
  </si>
  <si>
    <t>RINV001695341</t>
  </si>
  <si>
    <t>80141621/10</t>
  </si>
  <si>
    <t>RINV001695471</t>
  </si>
  <si>
    <t>80141621/18</t>
  </si>
  <si>
    <t>RINV001695535</t>
  </si>
  <si>
    <t>80141621/8</t>
  </si>
  <si>
    <t>RINV001695537</t>
  </si>
  <si>
    <t>80141621/4</t>
  </si>
  <si>
    <t>RINV001695557</t>
  </si>
  <si>
    <t>80141621/7</t>
  </si>
  <si>
    <t>RINV001695626</t>
  </si>
  <si>
    <t>80141621/17</t>
  </si>
  <si>
    <t>RINV001695860</t>
  </si>
  <si>
    <t>80141621/25</t>
  </si>
  <si>
    <t>RINV001695980</t>
  </si>
  <si>
    <t>80141621/15</t>
  </si>
  <si>
    <t>RINV001696132</t>
  </si>
  <si>
    <t>80141621/22</t>
  </si>
  <si>
    <t>RINV001696372</t>
  </si>
  <si>
    <t>80141621/24</t>
  </si>
  <si>
    <t>RINV001696504</t>
  </si>
  <si>
    <t>80141621/13</t>
  </si>
  <si>
    <t>RINV001696632</t>
  </si>
  <si>
    <t>80141621/6</t>
  </si>
  <si>
    <t>RINV001696885</t>
  </si>
  <si>
    <t>80141621/28</t>
  </si>
  <si>
    <t>RINV001696955</t>
  </si>
  <si>
    <t>80141621/5</t>
  </si>
  <si>
    <t>RINV001697004</t>
  </si>
  <si>
    <t>80141621/21</t>
  </si>
  <si>
    <t>RINV001697057</t>
  </si>
  <si>
    <t>80141621/2</t>
  </si>
  <si>
    <t>RINV001697083</t>
  </si>
  <si>
    <t>80141621/16</t>
  </si>
  <si>
    <t>RINV001697145</t>
  </si>
  <si>
    <t>80141621/3</t>
  </si>
  <si>
    <t>RINV001697189</t>
  </si>
  <si>
    <t>80141621/1</t>
  </si>
  <si>
    <t>RINV001697227</t>
  </si>
  <si>
    <t>80141621/14</t>
  </si>
  <si>
    <t>RINV001697229</t>
  </si>
  <si>
    <t>80141621/11</t>
  </si>
  <si>
    <t>RINV001697314</t>
  </si>
  <si>
    <t>80141621/27</t>
  </si>
  <si>
    <t>RINV001697386</t>
  </si>
  <si>
    <t>80141621/26</t>
  </si>
  <si>
    <t>RINV001697525</t>
  </si>
  <si>
    <t>80141621/9</t>
  </si>
  <si>
    <t>RINV001697551</t>
  </si>
  <si>
    <t>80141621/19</t>
  </si>
  <si>
    <t>RINV001701572</t>
  </si>
  <si>
    <t>80144948/18</t>
  </si>
  <si>
    <t>RINV001701610</t>
  </si>
  <si>
    <t>80144948/39</t>
  </si>
  <si>
    <t>RINV001701634</t>
  </si>
  <si>
    <t>80144948/59</t>
  </si>
  <si>
    <t>RINV001701752</t>
  </si>
  <si>
    <t>80144948/38</t>
  </si>
  <si>
    <t>RINV001701773</t>
  </si>
  <si>
    <t>80144948/53</t>
  </si>
  <si>
    <t>RINV001701837</t>
  </si>
  <si>
    <t>80144948/41</t>
  </si>
  <si>
    <t>RINV001701847</t>
  </si>
  <si>
    <t>80144948/14</t>
  </si>
  <si>
    <t>RINV001701925</t>
  </si>
  <si>
    <t>80144948/5</t>
  </si>
  <si>
    <t>RINV001702189</t>
  </si>
  <si>
    <t>80144948/30</t>
  </si>
  <si>
    <t>RINV001702191</t>
  </si>
  <si>
    <t>80144948/29</t>
  </si>
  <si>
    <t>RINV001702425</t>
  </si>
  <si>
    <t>80144948/21</t>
  </si>
  <si>
    <t>RINV001702456</t>
  </si>
  <si>
    <t>80144948/43</t>
  </si>
  <si>
    <t>RINV001702505</t>
  </si>
  <si>
    <t>80144948/66</t>
  </si>
  <si>
    <t>RINV001702528</t>
  </si>
  <si>
    <t>80144948/10</t>
  </si>
  <si>
    <t>RINV001702727</t>
  </si>
  <si>
    <t>80144948/60</t>
  </si>
  <si>
    <t>RINV001702849</t>
  </si>
  <si>
    <t>80144948/45</t>
  </si>
  <si>
    <t>RINV001702879</t>
  </si>
  <si>
    <t>80144948/35</t>
  </si>
  <si>
    <t>RINV001702968</t>
  </si>
  <si>
    <t>80144948/2</t>
  </si>
  <si>
    <t>RINV001703045</t>
  </si>
  <si>
    <t>80144948/33</t>
  </si>
  <si>
    <t>RINV001703066</t>
  </si>
  <si>
    <t>80144948/24</t>
  </si>
  <si>
    <t>RINV001703111</t>
  </si>
  <si>
    <t>80144948/13</t>
  </si>
  <si>
    <t>RINV001703185</t>
  </si>
  <si>
    <t>80144948/58</t>
  </si>
  <si>
    <t>RINV001703207</t>
  </si>
  <si>
    <t>80144948/36</t>
  </si>
  <si>
    <t>RINV001703211</t>
  </si>
  <si>
    <t>80144948/49</t>
  </si>
  <si>
    <t>RINV001703296</t>
  </si>
  <si>
    <t>80144948/70</t>
  </si>
  <si>
    <t>RINV001703376</t>
  </si>
  <si>
    <t>80144948/64</t>
  </si>
  <si>
    <t>RINV001703419</t>
  </si>
  <si>
    <t>80144948/27</t>
  </si>
  <si>
    <t>RINV001703563</t>
  </si>
  <si>
    <t>80144948/22</t>
  </si>
  <si>
    <t>RINV001703657</t>
  </si>
  <si>
    <t>80144948/48</t>
  </si>
  <si>
    <t>RINV001703720</t>
  </si>
  <si>
    <t>80144948/51</t>
  </si>
  <si>
    <t>RINV001703869</t>
  </si>
  <si>
    <t>80144948/61</t>
  </si>
  <si>
    <t>RINV001703916</t>
  </si>
  <si>
    <t>80144948/7</t>
  </si>
  <si>
    <t>RINV001704261</t>
  </si>
  <si>
    <t>80144948/25</t>
  </si>
  <si>
    <t>RINV001704396</t>
  </si>
  <si>
    <t>80144948/16</t>
  </si>
  <si>
    <t>RINV001704399</t>
  </si>
  <si>
    <t>80144948/68</t>
  </si>
  <si>
    <t>RINV001704446</t>
  </si>
  <si>
    <t>80144948/65</t>
  </si>
  <si>
    <t>RINV001704930</t>
  </si>
  <si>
    <t>80144948/52</t>
  </si>
  <si>
    <t>RINV001705020</t>
  </si>
  <si>
    <t>80144948/32</t>
  </si>
  <si>
    <t>RINV001705177</t>
  </si>
  <si>
    <t>80144948/26</t>
  </si>
  <si>
    <t>RINV001705210</t>
  </si>
  <si>
    <t>80144948/6</t>
  </si>
  <si>
    <t>RINV001705231</t>
  </si>
  <si>
    <t>80144948/1</t>
  </si>
  <si>
    <t>RINV001705238</t>
  </si>
  <si>
    <t>80144948/47</t>
  </si>
  <si>
    <t>RINV001705252</t>
  </si>
  <si>
    <t>80144948/57</t>
  </si>
  <si>
    <t>RINV001705258</t>
  </si>
  <si>
    <t>80144948/23</t>
  </si>
  <si>
    <t>RINV001705260</t>
  </si>
  <si>
    <t>80144948/62</t>
  </si>
  <si>
    <t>RINV001705268</t>
  </si>
  <si>
    <t>80144948/54</t>
  </si>
  <si>
    <t>RINV001705287</t>
  </si>
  <si>
    <t>80144948/50</t>
  </si>
  <si>
    <t>RINV001705348</t>
  </si>
  <si>
    <t>80144948/46</t>
  </si>
  <si>
    <t>RINV001705445</t>
  </si>
  <si>
    <t>80144948/69</t>
  </si>
  <si>
    <t>RINV001705561</t>
  </si>
  <si>
    <t>80144948/34</t>
  </si>
  <si>
    <t>RINV001705892</t>
  </si>
  <si>
    <t>80144948/11</t>
  </si>
  <si>
    <t>RINV001705897</t>
  </si>
  <si>
    <t>80144948/9</t>
  </si>
  <si>
    <t>RINV001706071</t>
  </si>
  <si>
    <t>80144948/40</t>
  </si>
  <si>
    <t>RINV001706209</t>
  </si>
  <si>
    <t>80144948/56</t>
  </si>
  <si>
    <t>RINV001706275</t>
  </si>
  <si>
    <t>80144948/55</t>
  </si>
  <si>
    <t>RINV001706290</t>
  </si>
  <si>
    <t>80144948/4</t>
  </si>
  <si>
    <t>RINV001706396</t>
  </si>
  <si>
    <t>80144948/15</t>
  </si>
  <si>
    <t>RINV001706585</t>
  </si>
  <si>
    <t>80144948/31</t>
  </si>
  <si>
    <t>RINV001706684</t>
  </si>
  <si>
    <t>80144948/37</t>
  </si>
  <si>
    <t>RINV001706685</t>
  </si>
  <si>
    <t>80144948/8</t>
  </si>
  <si>
    <t>RINV001706785</t>
  </si>
  <si>
    <t>80144948/42</t>
  </si>
  <si>
    <t>RINV001706808</t>
  </si>
  <si>
    <t>80144948/3</t>
  </si>
  <si>
    <t>RINV001706814</t>
  </si>
  <si>
    <t>80144948/67</t>
  </si>
  <si>
    <t>RINV001706815</t>
  </si>
  <si>
    <t>80144948/17</t>
  </si>
  <si>
    <t>RINV001706848</t>
  </si>
  <si>
    <t>80144948/19</t>
  </si>
  <si>
    <t>RINV001706909</t>
  </si>
  <si>
    <t>80144948/63</t>
  </si>
  <si>
    <t>RINV001706979</t>
  </si>
  <si>
    <t>80144948/20</t>
  </si>
  <si>
    <t>RINV001707031</t>
  </si>
  <si>
    <t>80144948/12</t>
  </si>
  <si>
    <t>RINV001707254</t>
  </si>
  <si>
    <t>80144948/28</t>
  </si>
  <si>
    <t>RINV001707290</t>
  </si>
  <si>
    <t>80144948/44</t>
  </si>
  <si>
    <t>RINV001707661</t>
  </si>
  <si>
    <t>80145456/3</t>
  </si>
  <si>
    <t>RINV001707742</t>
  </si>
  <si>
    <t>80145456/17</t>
  </si>
  <si>
    <t>RINV001707826</t>
  </si>
  <si>
    <t>80145456/22</t>
  </si>
  <si>
    <t>RINV001707944</t>
  </si>
  <si>
    <t>80145456/28</t>
  </si>
  <si>
    <t>RINV001707994</t>
  </si>
  <si>
    <t>80145456/25</t>
  </si>
  <si>
    <t>RINV001708079</t>
  </si>
  <si>
    <t>80145456/14</t>
  </si>
  <si>
    <t>RINV001708114</t>
  </si>
  <si>
    <t>80145456/20</t>
  </si>
  <si>
    <t>RINV001708243</t>
  </si>
  <si>
    <t>80145456/11</t>
  </si>
  <si>
    <t>RINV001708432</t>
  </si>
  <si>
    <t>80145456/24</t>
  </si>
  <si>
    <t>RINV001708485</t>
  </si>
  <si>
    <t>80145456/2</t>
  </si>
  <si>
    <t>RINV001708540</t>
  </si>
  <si>
    <t>80145456/6</t>
  </si>
  <si>
    <t>RINV001708601</t>
  </si>
  <si>
    <t>80145456/9</t>
  </si>
  <si>
    <t>RINV001708720</t>
  </si>
  <si>
    <t>80145456/18</t>
  </si>
  <si>
    <t>RINV001708826</t>
  </si>
  <si>
    <t>80145456/27</t>
  </si>
  <si>
    <t>RINV001708919</t>
  </si>
  <si>
    <t>80145456/8</t>
  </si>
  <si>
    <t>RINV001709014</t>
  </si>
  <si>
    <t>80145456/13</t>
  </si>
  <si>
    <t>RINV001709027</t>
  </si>
  <si>
    <t>80145456/19</t>
  </si>
  <si>
    <t>RINV001709047</t>
  </si>
  <si>
    <t>80145456/15</t>
  </si>
  <si>
    <t>RINV001709158</t>
  </si>
  <si>
    <t>80145456/16</t>
  </si>
  <si>
    <t>RINV001709300</t>
  </si>
  <si>
    <t>80145456/21</t>
  </si>
  <si>
    <t>RINV001709340</t>
  </si>
  <si>
    <t>80145456/26</t>
  </si>
  <si>
    <t>RINV001709438</t>
  </si>
  <si>
    <t>80145456/23</t>
  </si>
  <si>
    <t>RINV001709521</t>
  </si>
  <si>
    <t>80145456/10</t>
  </si>
  <si>
    <t>RINV001709529</t>
  </si>
  <si>
    <t>80145456/7</t>
  </si>
  <si>
    <t>RINV001709639</t>
  </si>
  <si>
    <t>80145456/5</t>
  </si>
  <si>
    <t>RINV001709881</t>
  </si>
  <si>
    <t>80145456/4</t>
  </si>
  <si>
    <t>RINV001709882</t>
  </si>
  <si>
    <t>80145456/12</t>
  </si>
  <si>
    <t>RINV001709907</t>
  </si>
  <si>
    <t>80145456/1</t>
  </si>
  <si>
    <t>RINV001710629</t>
  </si>
  <si>
    <t>80148299/16</t>
  </si>
  <si>
    <t>RINV001710636</t>
  </si>
  <si>
    <t>80148299/13</t>
  </si>
  <si>
    <t>RINV001710664</t>
  </si>
  <si>
    <t>80148299/50</t>
  </si>
  <si>
    <t>RINV001710694</t>
  </si>
  <si>
    <t>80148299/12</t>
  </si>
  <si>
    <t>RINV001710708</t>
  </si>
  <si>
    <t>80148299/72</t>
  </si>
  <si>
    <t>RINV001710717</t>
  </si>
  <si>
    <t>80148299/29</t>
  </si>
  <si>
    <t>RINV001710811</t>
  </si>
  <si>
    <t>80148299/65</t>
  </si>
  <si>
    <t>RINV001711016</t>
  </si>
  <si>
    <t>80148299/24</t>
  </si>
  <si>
    <t>RINV001711018</t>
  </si>
  <si>
    <t>80148299/6</t>
  </si>
  <si>
    <t>RINV001711153</t>
  </si>
  <si>
    <t>80148299/80</t>
  </si>
  <si>
    <t>RINV001711350</t>
  </si>
  <si>
    <t>80148299/49</t>
  </si>
  <si>
    <t>RINV001711458</t>
  </si>
  <si>
    <t>80148299/61</t>
  </si>
  <si>
    <t>RINV001711712</t>
  </si>
  <si>
    <t>80148299/2</t>
  </si>
  <si>
    <t>RINV001711752</t>
  </si>
  <si>
    <t>80148299/11</t>
  </si>
  <si>
    <t>RINV001711753</t>
  </si>
  <si>
    <t>80148299/21</t>
  </si>
  <si>
    <t>RINV001711859</t>
  </si>
  <si>
    <t>80148299/19</t>
  </si>
  <si>
    <t>RINV001711986</t>
  </si>
  <si>
    <t>80148299/37</t>
  </si>
  <si>
    <t>RINV001712003</t>
  </si>
  <si>
    <t>80148299/56</t>
  </si>
  <si>
    <t>RINV001712141</t>
  </si>
  <si>
    <t>80148299/42</t>
  </si>
  <si>
    <t>RINV001712177</t>
  </si>
  <si>
    <t>80148299/15</t>
  </si>
  <si>
    <t>RINV001712210</t>
  </si>
  <si>
    <t>80148299/1</t>
  </si>
  <si>
    <t>RINV001712272</t>
  </si>
  <si>
    <t>80148299/71</t>
  </si>
  <si>
    <t>RINV001712316</t>
  </si>
  <si>
    <t>80148299/87</t>
  </si>
  <si>
    <t>RINV001712343</t>
  </si>
  <si>
    <t>80148299/57</t>
  </si>
  <si>
    <t>RINV001712750</t>
  </si>
  <si>
    <t>80148299/32</t>
  </si>
  <si>
    <t>RINV001712815</t>
  </si>
  <si>
    <t>80148299/58</t>
  </si>
  <si>
    <t>RINV001712892</t>
  </si>
  <si>
    <t>80148299/9</t>
  </si>
  <si>
    <t>RINV001712944</t>
  </si>
  <si>
    <t>80148299/40</t>
  </si>
  <si>
    <t>RINV001713289</t>
  </si>
  <si>
    <t>80148299/35</t>
  </si>
  <si>
    <t>RINV001713535</t>
  </si>
  <si>
    <t>80148299/48</t>
  </si>
  <si>
    <t>RINV001713659</t>
  </si>
  <si>
    <t>80148299/41</t>
  </si>
  <si>
    <t>RINV001713723</t>
  </si>
  <si>
    <t>80148299/44</t>
  </si>
  <si>
    <t>RINV001713749</t>
  </si>
  <si>
    <t>80148299/67</t>
  </si>
  <si>
    <t>RINV001713994</t>
  </si>
  <si>
    <t>80148299/68</t>
  </si>
  <si>
    <t>RINV001714091</t>
  </si>
  <si>
    <t>80148299/39</t>
  </si>
  <si>
    <t>RINV001714146</t>
  </si>
  <si>
    <t>80148299/79</t>
  </si>
  <si>
    <t>RINV001714191</t>
  </si>
  <si>
    <t>80148299/85</t>
  </si>
  <si>
    <t>RINV001714353</t>
  </si>
  <si>
    <t>80148299/75</t>
  </si>
  <si>
    <t>RINV001714657</t>
  </si>
  <si>
    <t>80148299/64</t>
  </si>
  <si>
    <t>RINV001714662</t>
  </si>
  <si>
    <t>80148299/78</t>
  </si>
  <si>
    <t>RINV001714695</t>
  </si>
  <si>
    <t>80148299/54</t>
  </si>
  <si>
    <t>RINV001714735</t>
  </si>
  <si>
    <t>80148299/45</t>
  </si>
  <si>
    <t>RINV001714762</t>
  </si>
  <si>
    <t>80148299/86</t>
  </si>
  <si>
    <t>RINV001714788</t>
  </si>
  <si>
    <t>80148299/51</t>
  </si>
  <si>
    <t>RINV001714800</t>
  </si>
  <si>
    <t>80148299/83</t>
  </si>
  <si>
    <t>RINV001714842</t>
  </si>
  <si>
    <t>80148299/52</t>
  </si>
  <si>
    <t>RINV001714851</t>
  </si>
  <si>
    <t>80148299/81</t>
  </si>
  <si>
    <t>RINV001714953</t>
  </si>
  <si>
    <t>80148299/84</t>
  </si>
  <si>
    <t>RINV001715096</t>
  </si>
  <si>
    <t>80148299/34</t>
  </si>
  <si>
    <t>RINV001715099</t>
  </si>
  <si>
    <t>80148299/30</t>
  </si>
  <si>
    <t>RINV001715228</t>
  </si>
  <si>
    <t>80148299/25</t>
  </si>
  <si>
    <t>RINV001715370</t>
  </si>
  <si>
    <t>80148299/69</t>
  </si>
  <si>
    <t>RINV001715395</t>
  </si>
  <si>
    <t>80148299/59</t>
  </si>
  <si>
    <t>RINV001715420</t>
  </si>
  <si>
    <t>80148299/3</t>
  </si>
  <si>
    <t>RINV001715524</t>
  </si>
  <si>
    <t>80148299/53</t>
  </si>
  <si>
    <t>RINV001715554</t>
  </si>
  <si>
    <t>80148299/31</t>
  </si>
  <si>
    <t>RINV001715630</t>
  </si>
  <si>
    <t>80148299/47</t>
  </si>
  <si>
    <t>RINV001715746</t>
  </si>
  <si>
    <t>80148299/66</t>
  </si>
  <si>
    <t>RINV001715777</t>
  </si>
  <si>
    <t>80148299/77</t>
  </si>
  <si>
    <t>RINV001715815</t>
  </si>
  <si>
    <t>80148299/14</t>
  </si>
  <si>
    <t>RINV001715845</t>
  </si>
  <si>
    <t>80148299/70</t>
  </si>
  <si>
    <t>RINV001716223</t>
  </si>
  <si>
    <t>80148299/8</t>
  </si>
  <si>
    <t>RINV001716346</t>
  </si>
  <si>
    <t>80148299/18</t>
  </si>
  <si>
    <t>RINV001716520</t>
  </si>
  <si>
    <t>80148299/28</t>
  </si>
  <si>
    <t>RINV001716621</t>
  </si>
  <si>
    <t>80148299/7</t>
  </si>
  <si>
    <t>RINV001716807</t>
  </si>
  <si>
    <t>80148299/22</t>
  </si>
  <si>
    <t>RINV001716980</t>
  </si>
  <si>
    <t>80148299/38</t>
  </si>
  <si>
    <t>RINV001717006</t>
  </si>
  <si>
    <t>80148299/23</t>
  </si>
  <si>
    <t>RINV001717232</t>
  </si>
  <si>
    <t>80148299/46</t>
  </si>
  <si>
    <t>RINV001717335</t>
  </si>
  <si>
    <t>80148299/17</t>
  </si>
  <si>
    <t>RINV001717374</t>
  </si>
  <si>
    <t>80148299/63</t>
  </si>
  <si>
    <t>RINV001717640</t>
  </si>
  <si>
    <t>80148299/76</t>
  </si>
  <si>
    <t>RINV001717644</t>
  </si>
  <si>
    <t>80148299/10</t>
  </si>
  <si>
    <t>RINV001717804</t>
  </si>
  <si>
    <t>80148299/4</t>
  </si>
  <si>
    <t>RINV001718810</t>
  </si>
  <si>
    <t>80148299/26</t>
  </si>
  <si>
    <t>RINV001719217</t>
  </si>
  <si>
    <t>80148299/60</t>
  </si>
  <si>
    <t>RINV001719454</t>
  </si>
  <si>
    <t>80148299/62</t>
  </si>
  <si>
    <t>RINV001719477</t>
  </si>
  <si>
    <t>80148299/20</t>
  </si>
  <si>
    <t>RINV001719763</t>
  </si>
  <si>
    <t>80148299/55</t>
  </si>
  <si>
    <t>RINV001719807</t>
  </si>
  <si>
    <t>80148299/33</t>
  </si>
  <si>
    <t>RINV001719894</t>
  </si>
  <si>
    <t>80148299/73</t>
  </si>
  <si>
    <t>RINV001720075</t>
  </si>
  <si>
    <t>80148299/74</t>
  </si>
  <si>
    <t>RINV001720103</t>
  </si>
  <si>
    <t>80148299/82</t>
  </si>
  <si>
    <t>RINV001720486</t>
  </si>
  <si>
    <t>80148299/5</t>
  </si>
  <si>
    <t>RINV001720627</t>
  </si>
  <si>
    <t>80148299/27</t>
  </si>
  <si>
    <t>RINV001720949</t>
  </si>
  <si>
    <t>80148299/43</t>
  </si>
  <si>
    <t>RINV001721074</t>
  </si>
  <si>
    <t>80148299/36</t>
  </si>
  <si>
    <t>RPAY000005890</t>
  </si>
  <si>
    <t>QUJING NOV/DEC2018-CAN</t>
  </si>
  <si>
    <t>RINV001721435</t>
  </si>
  <si>
    <t>80150123/15</t>
  </si>
  <si>
    <t>RINV001721463</t>
  </si>
  <si>
    <t>80150123/25</t>
  </si>
  <si>
    <t>RINV001721619</t>
  </si>
  <si>
    <t>80150123/13</t>
  </si>
  <si>
    <t>RINV001721893</t>
  </si>
  <si>
    <t>80150123/4</t>
  </si>
  <si>
    <t>RINV001721940</t>
  </si>
  <si>
    <t>80150123/24</t>
  </si>
  <si>
    <t>RINV001721982</t>
  </si>
  <si>
    <t>80150123/23</t>
  </si>
  <si>
    <t>RINV001722097</t>
  </si>
  <si>
    <t>80150123/1</t>
  </si>
  <si>
    <t>RINV001722348</t>
  </si>
  <si>
    <t>80150123/10</t>
  </si>
  <si>
    <t>RINV001722373</t>
  </si>
  <si>
    <t>80150123/5</t>
  </si>
  <si>
    <t>RINV001722378</t>
  </si>
  <si>
    <t>80150123/11</t>
  </si>
  <si>
    <t>RINV001722387</t>
  </si>
  <si>
    <t>80150123/9</t>
  </si>
  <si>
    <t>RINV001722496</t>
  </si>
  <si>
    <t>80150123/2</t>
  </si>
  <si>
    <t>RINV001722668</t>
  </si>
  <si>
    <t>80150123/18</t>
  </si>
  <si>
    <t>RINV001722718</t>
  </si>
  <si>
    <t>80150123/21</t>
  </si>
  <si>
    <t>RINV001722816</t>
  </si>
  <si>
    <t>80150123/26</t>
  </si>
  <si>
    <t>RINV001722818</t>
  </si>
  <si>
    <t>80150123/14</t>
  </si>
  <si>
    <t>RINV001722837</t>
  </si>
  <si>
    <t>80150123/20</t>
  </si>
  <si>
    <t>RINV001722928</t>
  </si>
  <si>
    <t>80150123/17</t>
  </si>
  <si>
    <t>RINV001723109</t>
  </si>
  <si>
    <t>80150123/16</t>
  </si>
  <si>
    <t>RINV001723375</t>
  </si>
  <si>
    <t>80150123/7</t>
  </si>
  <si>
    <t>RINV001723397</t>
  </si>
  <si>
    <t>80150123/3</t>
  </si>
  <si>
    <t>RINV001723399</t>
  </si>
  <si>
    <t>80150123/22</t>
  </si>
  <si>
    <t>RINV001723487</t>
  </si>
  <si>
    <t>80150123/12</t>
  </si>
  <si>
    <t>RINV001723516</t>
  </si>
  <si>
    <t>80150123/6</t>
  </si>
  <si>
    <t>RINV001723687</t>
  </si>
  <si>
    <t>80150123/8</t>
  </si>
  <si>
    <t>RINV001723864</t>
  </si>
  <si>
    <t>80150123/19</t>
  </si>
  <si>
    <t>RINV001724013</t>
  </si>
  <si>
    <t>80150123/27</t>
  </si>
  <si>
    <t>RPAY000005910</t>
  </si>
  <si>
    <t>QUJING DEC2018-CAN</t>
  </si>
  <si>
    <t>Booking ID</t>
  </si>
  <si>
    <t>Total Net</t>
  </si>
  <si>
    <t>041/2452385</t>
  </si>
  <si>
    <t>041/2550191</t>
  </si>
  <si>
    <t>041/2558373</t>
  </si>
  <si>
    <t>041/2565928</t>
  </si>
  <si>
    <t>041/2604052</t>
  </si>
  <si>
    <t>041/2614114</t>
  </si>
  <si>
    <t>041/2622955</t>
  </si>
  <si>
    <t>041/2634227</t>
  </si>
  <si>
    <t>041/2645767</t>
  </si>
  <si>
    <t>041/2655480</t>
  </si>
  <si>
    <t>041/2662254</t>
  </si>
  <si>
    <t>041/2664004</t>
  </si>
  <si>
    <t>041/2665626</t>
  </si>
  <si>
    <t>041/2665651</t>
  </si>
  <si>
    <t>041/2668201</t>
  </si>
  <si>
    <t>041/2668916</t>
  </si>
  <si>
    <t>041/2668982</t>
  </si>
  <si>
    <t>041/2669253</t>
  </si>
  <si>
    <t>041/2465647</t>
  </si>
  <si>
    <t>041/2491012</t>
  </si>
  <si>
    <t>041/2519833</t>
  </si>
  <si>
    <t>041/2526699</t>
  </si>
  <si>
    <t>041/2532380</t>
  </si>
  <si>
    <t>041/2541633</t>
  </si>
  <si>
    <t>041/2558254</t>
  </si>
  <si>
    <t>041/2566100</t>
  </si>
  <si>
    <t>041/2567023</t>
  </si>
  <si>
    <t>041/2578526</t>
  </si>
  <si>
    <t>041/2583427</t>
  </si>
  <si>
    <t>041/2608974</t>
  </si>
  <si>
    <t>041/2611122</t>
  </si>
  <si>
    <t>041/2615366</t>
  </si>
  <si>
    <t>041/2617220</t>
  </si>
  <si>
    <t>041/2623035</t>
  </si>
  <si>
    <t>041/2625775</t>
  </si>
  <si>
    <t>041/2627227</t>
  </si>
  <si>
    <t>041/2627346</t>
  </si>
  <si>
    <t>041/2631783</t>
  </si>
  <si>
    <t>041/2640193</t>
  </si>
  <si>
    <t>041/2641290</t>
  </si>
  <si>
    <t>041/2650484</t>
  </si>
  <si>
    <t>041/2654538</t>
  </si>
  <si>
    <t>041/2654690</t>
  </si>
  <si>
    <t>041/2658091</t>
  </si>
  <si>
    <t>041/2660765</t>
  </si>
  <si>
    <t>041/2661643</t>
  </si>
  <si>
    <t>041/2661967</t>
  </si>
  <si>
    <t>041/2662692</t>
  </si>
  <si>
    <t>041/2663097</t>
  </si>
  <si>
    <t>041/2665862</t>
  </si>
  <si>
    <t>041/2666177</t>
  </si>
  <si>
    <t>041/2667469</t>
  </si>
  <si>
    <t>041/2668262</t>
  </si>
  <si>
    <t>041/2668624</t>
  </si>
  <si>
    <t>041/2668748</t>
  </si>
  <si>
    <t>041/2669100</t>
  </si>
  <si>
    <t>041/2669110</t>
  </si>
  <si>
    <t>041/2669116</t>
  </si>
  <si>
    <t>041/2669642</t>
  </si>
  <si>
    <t>041/2670304</t>
  </si>
  <si>
    <t>041/2670694</t>
  </si>
  <si>
    <t>041/2671209</t>
  </si>
  <si>
    <t>041/2671530</t>
  </si>
  <si>
    <t>041/2504867</t>
  </si>
  <si>
    <t>041/2510912</t>
  </si>
  <si>
    <t>041/2522654</t>
  </si>
  <si>
    <t>041/2524439</t>
  </si>
  <si>
    <t>041/2525500</t>
  </si>
  <si>
    <t>041/2554856</t>
  </si>
  <si>
    <t>041/2560894</t>
  </si>
  <si>
    <t>041/2588216</t>
  </si>
  <si>
    <t>041/2593598</t>
  </si>
  <si>
    <t>041/2600254</t>
  </si>
  <si>
    <t>041/2602071</t>
  </si>
  <si>
    <t>041/2602083</t>
  </si>
  <si>
    <t>041/2622038</t>
  </si>
  <si>
    <t>041/2624354</t>
  </si>
  <si>
    <t>041/2625518</t>
  </si>
  <si>
    <t>041/2636824</t>
  </si>
  <si>
    <t>041/2644877</t>
  </si>
  <si>
    <t>041/2645537</t>
  </si>
  <si>
    <t>041/2653558</t>
  </si>
  <si>
    <t>041/2655985</t>
  </si>
  <si>
    <t>041/2656869</t>
  </si>
  <si>
    <t>041/2656892</t>
  </si>
  <si>
    <t>041/2656975</t>
  </si>
  <si>
    <t>041/2657243</t>
  </si>
  <si>
    <t>041/2658592</t>
  </si>
  <si>
    <t>041/2659996</t>
  </si>
  <si>
    <t>041/2662109</t>
  </si>
  <si>
    <t>041/2662230</t>
  </si>
  <si>
    <t>041/2663766</t>
  </si>
  <si>
    <t>041/2668295</t>
  </si>
  <si>
    <t>041/2668568</t>
  </si>
  <si>
    <t>041/2668628</t>
  </si>
  <si>
    <t>041/2668675</t>
  </si>
  <si>
    <t>041/2669330</t>
  </si>
  <si>
    <t>041/2669639</t>
  </si>
  <si>
    <t>041/2670402</t>
  </si>
  <si>
    <t>041/2671042</t>
  </si>
  <si>
    <t>041/2671788</t>
  </si>
  <si>
    <t>041/2672362</t>
  </si>
  <si>
    <t>041/2673081</t>
  </si>
  <si>
    <t>041/2673294</t>
  </si>
  <si>
    <t>041/2673455</t>
  </si>
  <si>
    <t>041/2673499</t>
  </si>
  <si>
    <t>RBS AMOUNT</t>
  </si>
  <si>
    <t>DIFF</t>
  </si>
  <si>
    <t>已OVERRIDE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</si>
</sst>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dd/mm/yy;@"/>
    <numFmt numFmtId="177" formatCode="_-* #,##0.00_-;\-* #,##0.00_-;_-* &quot;-&quot;??_-;_-@_-"/>
  </numFmts>
  <fonts count="36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4"/>
      <color indexed="8"/>
      <name val="Calibri"/>
      <charset val="134"/>
    </font>
    <font>
      <sz val="11"/>
      <color indexed="9"/>
      <name val="Calibri"/>
      <charset val="134"/>
    </font>
    <font>
      <b/>
      <i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22"/>
      <color indexed="8"/>
      <name val="Calibri"/>
      <charset val="134"/>
    </font>
    <font>
      <sz val="22"/>
      <color indexed="8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Tahoma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1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28" borderId="7" applyNumberFormat="0" applyAlignment="0" applyProtection="0">
      <alignment vertical="center"/>
    </xf>
    <xf numFmtId="0" fontId="28" fillId="28" borderId="3" applyNumberFormat="0" applyAlignment="0" applyProtection="0">
      <alignment vertical="center"/>
    </xf>
    <xf numFmtId="0" fontId="34" fillId="33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0" fontId="0" fillId="2" borderId="0" xfId="0" applyNumberFormat="1" applyFill="1">
      <alignment vertical="center"/>
    </xf>
    <xf numFmtId="0" fontId="1" fillId="0" borderId="0" xfId="49"/>
    <xf numFmtId="0" fontId="2" fillId="0" borderId="0" xfId="49" applyFont="1"/>
    <xf numFmtId="0" fontId="3" fillId="0" borderId="0" xfId="49" applyFont="1" applyFill="1"/>
    <xf numFmtId="0" fontId="4" fillId="0" borderId="0" xfId="49" applyFont="1" applyFill="1"/>
    <xf numFmtId="0" fontId="5" fillId="0" borderId="0" xfId="49" applyFont="1"/>
    <xf numFmtId="0" fontId="5" fillId="0" borderId="0" xfId="49" applyFont="1" applyBorder="1"/>
    <xf numFmtId="0" fontId="1" fillId="0" borderId="0" xfId="49" applyBorder="1"/>
    <xf numFmtId="0" fontId="1" fillId="0" borderId="0" xfId="49" applyBorder="1" applyAlignment="1">
      <alignment horizontal="left"/>
    </xf>
    <xf numFmtId="0" fontId="6" fillId="0" borderId="0" xfId="49" applyFont="1"/>
    <xf numFmtId="0" fontId="7" fillId="0" borderId="0" xfId="49" applyFont="1"/>
    <xf numFmtId="176" fontId="1" fillId="0" borderId="0" xfId="49" applyNumberFormat="1" applyAlignment="1">
      <alignment horizontal="left"/>
    </xf>
    <xf numFmtId="0" fontId="5" fillId="0" borderId="0" xfId="49" applyFont="1" applyFill="1" applyAlignment="1">
      <alignment vertical="top" wrapText="1"/>
    </xf>
    <xf numFmtId="0" fontId="8" fillId="0" borderId="0" xfId="49" applyFont="1" applyFill="1" applyAlignment="1">
      <alignment vertical="top" wrapText="1"/>
    </xf>
    <xf numFmtId="4" fontId="1" fillId="0" borderId="0" xfId="49" applyNumberFormat="1"/>
    <xf numFmtId="14" fontId="1" fillId="0" borderId="0" xfId="49" applyNumberFormat="1"/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2" borderId="0" xfId="0" applyFont="1" applyFill="1">
      <alignment vertical="center"/>
    </xf>
    <xf numFmtId="0" fontId="9" fillId="2" borderId="0" xfId="0" applyNumberFormat="1" applyFont="1" applyFill="1">
      <alignment vertical="center"/>
    </xf>
    <xf numFmtId="0" fontId="10" fillId="0" borderId="0" xfId="0" applyFont="1">
      <alignment vertical="center"/>
    </xf>
    <xf numFmtId="177" fontId="9" fillId="2" borderId="0" xfId="8" applyFont="1" applyFill="1">
      <alignment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GTA021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1419366</v>
          </cell>
          <cell r="B2" t="str">
            <v>巴厘岛图班哈里斯酒店</v>
          </cell>
          <cell r="C2" t="str">
            <v>2670866</v>
          </cell>
          <cell r="D2" t="str">
            <v>1126</v>
          </cell>
          <cell r="E2" t="str">
            <v/>
          </cell>
          <cell r="F2" t="str">
            <v>208.37</v>
          </cell>
          <cell r="G2" t="str">
            <v>RMB</v>
          </cell>
          <cell r="H2" t="str">
            <v>1</v>
          </cell>
          <cell r="I2">
            <v>237</v>
          </cell>
        </row>
        <row r="3">
          <cell r="A3">
            <v>1399147</v>
          </cell>
          <cell r="B3" t="str">
            <v>河内大宇酒店</v>
          </cell>
          <cell r="C3" t="str">
            <v>2585470</v>
          </cell>
          <cell r="D3" t="str">
            <v>18082557</v>
          </cell>
          <cell r="E3" t="str">
            <v/>
          </cell>
          <cell r="F3" t="str">
            <v>669.64</v>
          </cell>
          <cell r="G3" t="str">
            <v>RMB</v>
          </cell>
          <cell r="H3" t="str">
            <v>1</v>
          </cell>
          <cell r="I3">
            <v>757</v>
          </cell>
        </row>
        <row r="4">
          <cell r="A4">
            <v>1428172</v>
          </cell>
          <cell r="B4" t="str">
            <v>河内日兴酒店</v>
          </cell>
          <cell r="C4" t="str">
            <v>2697788</v>
          </cell>
          <cell r="D4" t="str">
            <v>566092</v>
          </cell>
          <cell r="E4" t="str">
            <v/>
          </cell>
          <cell r="F4" t="str">
            <v>603.04</v>
          </cell>
          <cell r="G4" t="str">
            <v>RMB</v>
          </cell>
          <cell r="H4" t="str">
            <v>1</v>
          </cell>
          <cell r="I4">
            <v>691</v>
          </cell>
        </row>
        <row r="5">
          <cell r="A5">
            <v>1423254</v>
          </cell>
          <cell r="B5" t="str">
            <v>新加坡庄家大酒店</v>
          </cell>
          <cell r="C5" t="str">
            <v>2682863</v>
          </cell>
          <cell r="D5" t="str">
            <v>19152991</v>
          </cell>
          <cell r="E5" t="str">
            <v/>
          </cell>
          <cell r="F5" t="str">
            <v>5996</v>
          </cell>
          <cell r="G5" t="str">
            <v>RMB</v>
          </cell>
          <cell r="H5" t="str">
            <v>1</v>
          </cell>
          <cell r="I5">
            <v>6844</v>
          </cell>
        </row>
        <row r="6">
          <cell r="A6">
            <v>1435605</v>
          </cell>
          <cell r="B6" t="str">
            <v>甲米奥南菲奥雷度假村</v>
          </cell>
          <cell r="C6" t="str">
            <v>321-3921580</v>
          </cell>
          <cell r="D6" t="str">
            <v>18034</v>
          </cell>
          <cell r="E6" t="str">
            <v/>
          </cell>
          <cell r="F6" t="str">
            <v>2044.15</v>
          </cell>
          <cell r="G6" t="str">
            <v>RMB</v>
          </cell>
          <cell r="H6" t="str">
            <v>1</v>
          </cell>
          <cell r="I6">
            <v>2369.76</v>
          </cell>
        </row>
        <row r="7">
          <cell r="A7">
            <v>1437130</v>
          </cell>
          <cell r="B7" t="str">
            <v>甲米奥南菲奥雷度假村</v>
          </cell>
          <cell r="C7" t="str">
            <v>321-3931332</v>
          </cell>
          <cell r="D7" t="str">
            <v/>
          </cell>
          <cell r="E7" t="str">
            <v/>
          </cell>
          <cell r="F7" t="str">
            <v>3375.57</v>
          </cell>
          <cell r="G7" t="str">
            <v>RMB</v>
          </cell>
          <cell r="H7" t="str">
            <v>1</v>
          </cell>
          <cell r="I7">
            <v>3904.2</v>
          </cell>
        </row>
        <row r="8">
          <cell r="A8">
            <v>1437138</v>
          </cell>
          <cell r="B8" t="str">
            <v>甲米奥南菲奥雷度假村</v>
          </cell>
          <cell r="C8" t="str">
            <v>321-3931353</v>
          </cell>
          <cell r="D8" t="str">
            <v/>
          </cell>
          <cell r="E8" t="str">
            <v/>
          </cell>
          <cell r="F8" t="str">
            <v>2402.25</v>
          </cell>
          <cell r="G8" t="str">
            <v>RMB</v>
          </cell>
          <cell r="H8" t="str">
            <v>1</v>
          </cell>
          <cell r="I8">
            <v>2778.45</v>
          </cell>
        </row>
        <row r="9">
          <cell r="A9">
            <v>1419860</v>
          </cell>
          <cell r="B9" t="str">
            <v>生活亚洲度假酒店</v>
          </cell>
          <cell r="C9" t="str">
            <v>2672603</v>
          </cell>
          <cell r="D9" t="str">
            <v>2672603</v>
          </cell>
          <cell r="E9" t="str">
            <v/>
          </cell>
          <cell r="F9" t="str">
            <v>570.31</v>
          </cell>
          <cell r="G9" t="str">
            <v>RMB</v>
          </cell>
          <cell r="H9" t="str">
            <v>1</v>
          </cell>
          <cell r="I9">
            <v>650</v>
          </cell>
        </row>
        <row r="10">
          <cell r="A10">
            <v>1390095</v>
          </cell>
          <cell r="B10" t="str">
            <v>济州新罗舒泰酒店</v>
          </cell>
          <cell r="C10" t="str">
            <v>2543202</v>
          </cell>
          <cell r="D10" t="str">
            <v>15643005</v>
          </cell>
          <cell r="E10" t="str">
            <v/>
          </cell>
          <cell r="F10" t="str">
            <v>615.86</v>
          </cell>
          <cell r="G10" t="str">
            <v>RMB</v>
          </cell>
          <cell r="H10" t="str">
            <v>1</v>
          </cell>
          <cell r="I10">
            <v>700</v>
          </cell>
        </row>
        <row r="11">
          <cell r="A11">
            <v>1393995</v>
          </cell>
          <cell r="B11" t="str">
            <v>济州新罗舒泰酒店</v>
          </cell>
          <cell r="C11" t="str">
            <v>2560867</v>
          </cell>
          <cell r="D11" t="str">
            <v>330715</v>
          </cell>
          <cell r="E11" t="str">
            <v/>
          </cell>
          <cell r="F11" t="str">
            <v>1104.33</v>
          </cell>
          <cell r="G11" t="str">
            <v>RMB</v>
          </cell>
          <cell r="H11" t="str">
            <v>1</v>
          </cell>
          <cell r="I11">
            <v>1246</v>
          </cell>
        </row>
        <row r="12">
          <cell r="A12">
            <v>1386776</v>
          </cell>
          <cell r="B12" t="str">
            <v>哥打京那巴鲁城市快捷酒店</v>
          </cell>
          <cell r="C12" t="str">
            <v>2523601</v>
          </cell>
          <cell r="D12" t="str">
            <v>2523601</v>
          </cell>
          <cell r="E12" t="str">
            <v/>
          </cell>
          <cell r="F12" t="str">
            <v>264.29</v>
          </cell>
          <cell r="G12" t="str">
            <v>RMB</v>
          </cell>
          <cell r="H12" t="str">
            <v>1</v>
          </cell>
          <cell r="I12">
            <v>299</v>
          </cell>
        </row>
        <row r="13">
          <cell r="A13">
            <v>1409060</v>
          </cell>
          <cell r="B13" t="str">
            <v>巴厘安瓦亚海滩度假酒店</v>
          </cell>
          <cell r="C13" t="str">
            <v>2631102</v>
          </cell>
          <cell r="D13" t="str">
            <v>133599、133601 、133600</v>
          </cell>
          <cell r="E13" t="str">
            <v/>
          </cell>
          <cell r="F13" t="str">
            <v>6677.95</v>
          </cell>
          <cell r="G13" t="str">
            <v>RMB</v>
          </cell>
          <cell r="H13" t="str">
            <v>1</v>
          </cell>
          <cell r="I13">
            <v>7605</v>
          </cell>
        </row>
        <row r="14">
          <cell r="A14">
            <v>1414265</v>
          </cell>
          <cell r="B14" t="str">
            <v>苏梅岛塞勒斯海滨度假酒店</v>
          </cell>
          <cell r="C14" t="str">
            <v>2651393</v>
          </cell>
          <cell r="D14" t="str">
            <v>客人可以拿证件直接入住</v>
          </cell>
          <cell r="E14" t="str">
            <v/>
          </cell>
          <cell r="F14" t="str">
            <v>3733</v>
          </cell>
          <cell r="G14" t="str">
            <v>RMB</v>
          </cell>
          <cell r="H14" t="str">
            <v>1</v>
          </cell>
          <cell r="I14">
            <v>4232</v>
          </cell>
        </row>
        <row r="15">
          <cell r="A15">
            <v>1398786</v>
          </cell>
          <cell r="B15" t="str">
            <v>铵布鲁日酒店</v>
          </cell>
          <cell r="C15" t="str">
            <v>2584069</v>
          </cell>
          <cell r="D15" t="str">
            <v>61482581</v>
          </cell>
          <cell r="E15" t="str">
            <v/>
          </cell>
          <cell r="F15" t="str">
            <v>1303.9</v>
          </cell>
          <cell r="G15" t="str">
            <v>RMB</v>
          </cell>
          <cell r="H15" t="str">
            <v>1</v>
          </cell>
          <cell r="I15">
            <v>1474</v>
          </cell>
        </row>
        <row r="16">
          <cell r="A16">
            <v>1436951</v>
          </cell>
          <cell r="B16" t="str">
            <v>斯拉维耶罗修身库亚巴机场酒店</v>
          </cell>
          <cell r="C16" t="str">
            <v>258-898377</v>
          </cell>
          <cell r="D16" t="str">
            <v>43570224</v>
          </cell>
          <cell r="E16" t="str">
            <v/>
          </cell>
          <cell r="F16" t="str">
            <v>346.24</v>
          </cell>
          <cell r="G16" t="str">
            <v>RMB</v>
          </cell>
          <cell r="H16" t="str">
            <v>1</v>
          </cell>
          <cell r="I16">
            <v>400.46</v>
          </cell>
        </row>
        <row r="17">
          <cell r="A17">
            <v>1443478</v>
          </cell>
          <cell r="B17" t="str">
            <v>达斯瀑布贝尔蒙德酒店</v>
          </cell>
          <cell r="C17" t="str">
            <v>258-912007</v>
          </cell>
          <cell r="D17" t="str">
            <v>1359209</v>
          </cell>
          <cell r="E17" t="str">
            <v/>
          </cell>
          <cell r="F17" t="str">
            <v>2442.24</v>
          </cell>
          <cell r="G17" t="str">
            <v>RMB</v>
          </cell>
          <cell r="H17" t="str">
            <v>1</v>
          </cell>
          <cell r="I17">
            <v>2844.44</v>
          </cell>
        </row>
        <row r="18">
          <cell r="A18">
            <v>1443155</v>
          </cell>
          <cell r="B18" t="str">
            <v>达斯瀑布贝尔蒙德酒店</v>
          </cell>
          <cell r="C18" t="str">
            <v>258-910867</v>
          </cell>
          <cell r="D18" t="str">
            <v/>
          </cell>
          <cell r="E18" t="str">
            <v/>
          </cell>
          <cell r="F18" t="str">
            <v>2402.54</v>
          </cell>
          <cell r="G18" t="str">
            <v>RMB</v>
          </cell>
          <cell r="H18" t="str">
            <v>1</v>
          </cell>
          <cell r="I18">
            <v>2798.53</v>
          </cell>
        </row>
        <row r="19">
          <cell r="A19">
            <v>1393685</v>
          </cell>
          <cell r="B19" t="str">
            <v>彼得罗安杰洛酒店</v>
          </cell>
          <cell r="C19" t="str">
            <v>2559979</v>
          </cell>
          <cell r="D19" t="str">
            <v>43762</v>
          </cell>
          <cell r="E19" t="str">
            <v/>
          </cell>
          <cell r="F19" t="str">
            <v>236.64</v>
          </cell>
          <cell r="G19" t="str">
            <v>RMB</v>
          </cell>
          <cell r="H19" t="str">
            <v>1</v>
          </cell>
          <cell r="I19">
            <v>267</v>
          </cell>
        </row>
        <row r="20">
          <cell r="A20">
            <v>1419853</v>
          </cell>
          <cell r="B20" t="str">
            <v>因特拉肯大陆中央酒店</v>
          </cell>
          <cell r="C20" t="str">
            <v>2672592</v>
          </cell>
          <cell r="D20" t="str">
            <v/>
          </cell>
          <cell r="E20" t="str">
            <v/>
          </cell>
          <cell r="F20" t="str">
            <v>710.69</v>
          </cell>
          <cell r="G20" t="str">
            <v>RMB</v>
          </cell>
          <cell r="H20" t="str">
            <v>1</v>
          </cell>
          <cell r="I20">
            <v>810</v>
          </cell>
        </row>
        <row r="21">
          <cell r="A21">
            <v>1407010</v>
          </cell>
          <cell r="B21" t="str">
            <v>因特拉肯大陆中央酒店</v>
          </cell>
          <cell r="C21" t="str">
            <v>2623426</v>
          </cell>
          <cell r="D21" t="str">
            <v>041/2623426</v>
          </cell>
          <cell r="E21" t="str">
            <v/>
          </cell>
          <cell r="F21" t="str">
            <v>1983.14</v>
          </cell>
          <cell r="G21" t="str">
            <v>RMB</v>
          </cell>
          <cell r="H21" t="str">
            <v>1</v>
          </cell>
          <cell r="I21">
            <v>2268</v>
          </cell>
        </row>
        <row r="22">
          <cell r="A22">
            <v>1440115</v>
          </cell>
          <cell r="B22" t="str">
            <v>尼亚加拉瀑布景观希尔顿套房酒店</v>
          </cell>
          <cell r="C22" t="str">
            <v>257-710942</v>
          </cell>
          <cell r="D22" t="str">
            <v/>
          </cell>
          <cell r="E22" t="str">
            <v/>
          </cell>
          <cell r="F22" t="str">
            <v>656.35</v>
          </cell>
          <cell r="G22" t="str">
            <v>RMB</v>
          </cell>
          <cell r="H22" t="str">
            <v>1</v>
          </cell>
          <cell r="I22">
            <v>764.53</v>
          </cell>
        </row>
        <row r="23">
          <cell r="A23">
            <v>1421406</v>
          </cell>
          <cell r="B23" t="str">
            <v>纳什机场酒店</v>
          </cell>
          <cell r="C23" t="str">
            <v>2677269</v>
          </cell>
          <cell r="D23" t="str">
            <v>2677269</v>
          </cell>
          <cell r="E23" t="str">
            <v/>
          </cell>
          <cell r="F23" t="str">
            <v>460.36</v>
          </cell>
          <cell r="G23" t="str">
            <v>RMB</v>
          </cell>
          <cell r="H23" t="str">
            <v>1</v>
          </cell>
          <cell r="I23">
            <v>526</v>
          </cell>
        </row>
        <row r="24">
          <cell r="A24">
            <v>1420493</v>
          </cell>
          <cell r="B24" t="str">
            <v>摩尔库尔酒店西站旅舍</v>
          </cell>
          <cell r="C24" t="str">
            <v>2674385</v>
          </cell>
          <cell r="D24" t="str">
            <v>041/2674385</v>
          </cell>
          <cell r="E24" t="str">
            <v/>
          </cell>
          <cell r="F24" t="str">
            <v>1534.22</v>
          </cell>
          <cell r="G24" t="str">
            <v>RMB</v>
          </cell>
          <cell r="H24" t="str">
            <v>1</v>
          </cell>
          <cell r="I24">
            <v>1748</v>
          </cell>
        </row>
        <row r="25">
          <cell r="A25">
            <v>1435105</v>
          </cell>
          <cell r="B25" t="str">
            <v>伊甸酒店</v>
          </cell>
          <cell r="C25" t="str">
            <v>218-623513</v>
          </cell>
          <cell r="D25" t="str">
            <v>336100</v>
          </cell>
          <cell r="E25" t="str">
            <v/>
          </cell>
          <cell r="F25" t="str">
            <v>1063.83</v>
          </cell>
          <cell r="G25" t="str">
            <v>RMB</v>
          </cell>
          <cell r="H25" t="str">
            <v>1</v>
          </cell>
          <cell r="I25">
            <v>1233.28</v>
          </cell>
        </row>
        <row r="26">
          <cell r="A26">
            <v>1416706</v>
          </cell>
          <cell r="B26" t="str">
            <v>德拉帕斯酒店</v>
          </cell>
          <cell r="C26" t="str">
            <v>2661119</v>
          </cell>
          <cell r="D26" t="str">
            <v/>
          </cell>
          <cell r="E26" t="str">
            <v/>
          </cell>
          <cell r="F26" t="str">
            <v>1195.44</v>
          </cell>
          <cell r="G26" t="str">
            <v>RMB</v>
          </cell>
          <cell r="H26" t="str">
            <v>1</v>
          </cell>
          <cell r="I26">
            <v>1360</v>
          </cell>
        </row>
        <row r="27">
          <cell r="A27">
            <v>1420307</v>
          </cell>
          <cell r="B27" t="str">
            <v>维赛斯克鲁兹酒店</v>
          </cell>
          <cell r="C27" t="str">
            <v>2673744</v>
          </cell>
          <cell r="D27" t="str">
            <v>666802</v>
          </cell>
          <cell r="E27" t="str">
            <v/>
          </cell>
          <cell r="F27" t="str">
            <v>3169.17</v>
          </cell>
          <cell r="G27" t="str">
            <v>RMB</v>
          </cell>
          <cell r="H27" t="str">
            <v>1</v>
          </cell>
          <cell r="I27">
            <v>3612</v>
          </cell>
        </row>
        <row r="28">
          <cell r="A28">
            <v>1437146</v>
          </cell>
          <cell r="B28" t="str">
            <v>馨乐庭圣凯瑟琳布鲁塞尔公寓酒店</v>
          </cell>
          <cell r="C28" t="str">
            <v>227-581394</v>
          </cell>
          <cell r="D28" t="str">
            <v>11725800</v>
          </cell>
          <cell r="E28" t="str">
            <v/>
          </cell>
          <cell r="F28" t="str">
            <v>1777.84</v>
          </cell>
          <cell r="G28" t="str">
            <v>RMB</v>
          </cell>
          <cell r="H28" t="str">
            <v>1</v>
          </cell>
          <cell r="I28">
            <v>2056.26</v>
          </cell>
        </row>
        <row r="29">
          <cell r="A29">
            <v>1405587</v>
          </cell>
          <cell r="B29" t="str">
            <v>布鲁塞尔阿伦伯格大广场NH酒店</v>
          </cell>
          <cell r="C29" t="str">
            <v>2617289</v>
          </cell>
          <cell r="D29" t="str">
            <v>62097429</v>
          </cell>
          <cell r="E29" t="str">
            <v/>
          </cell>
          <cell r="F29" t="str">
            <v>1984.23</v>
          </cell>
          <cell r="G29" t="str">
            <v>RMB</v>
          </cell>
          <cell r="H29" t="str">
            <v>1</v>
          </cell>
          <cell r="I29">
            <v>2236</v>
          </cell>
        </row>
        <row r="30">
          <cell r="A30">
            <v>1406453</v>
          </cell>
          <cell r="B30" t="str">
            <v>布鲁塞尔萨布隆NH大酒店</v>
          </cell>
          <cell r="C30" t="str">
            <v>2621225</v>
          </cell>
          <cell r="D30" t="str">
            <v>62168443</v>
          </cell>
          <cell r="E30" t="str">
            <v/>
          </cell>
          <cell r="F30" t="str">
            <v>1675.95</v>
          </cell>
          <cell r="G30" t="str">
            <v>RMB</v>
          </cell>
          <cell r="H30" t="str">
            <v>1</v>
          </cell>
          <cell r="I30">
            <v>1906</v>
          </cell>
        </row>
        <row r="31">
          <cell r="A31">
            <v>1417934</v>
          </cell>
          <cell r="B31" t="str">
            <v>苏黎世机场NH酒店</v>
          </cell>
          <cell r="C31" t="str">
            <v>2665500</v>
          </cell>
          <cell r="D31" t="str">
            <v>26964755</v>
          </cell>
          <cell r="E31" t="str">
            <v/>
          </cell>
          <cell r="F31" t="str">
            <v>669.76</v>
          </cell>
          <cell r="G31" t="str">
            <v>RMB</v>
          </cell>
          <cell r="H31" t="str">
            <v>1</v>
          </cell>
          <cell r="I31">
            <v>761</v>
          </cell>
        </row>
        <row r="32">
          <cell r="A32">
            <v>1438573</v>
          </cell>
          <cell r="B32" t="str">
            <v>普拉特恩霍夫设计酒店</v>
          </cell>
          <cell r="C32" t="str">
            <v>218-625685</v>
          </cell>
          <cell r="D32" t="str">
            <v>0467</v>
          </cell>
          <cell r="E32" t="str">
            <v/>
          </cell>
          <cell r="F32" t="str">
            <v>991.09</v>
          </cell>
          <cell r="G32" t="str">
            <v>RMB</v>
          </cell>
          <cell r="H32" t="str">
            <v>1</v>
          </cell>
          <cell r="I32">
            <v>1147.89</v>
          </cell>
        </row>
        <row r="33">
          <cell r="A33">
            <v>1444526</v>
          </cell>
          <cell r="B33" t="str">
            <v>魁北克城希尔顿酒店</v>
          </cell>
          <cell r="C33" t="str">
            <v>257-718928</v>
          </cell>
          <cell r="D33" t="str">
            <v>3523400474</v>
          </cell>
          <cell r="E33" t="str">
            <v/>
          </cell>
          <cell r="F33" t="str">
            <v>6700.53</v>
          </cell>
          <cell r="G33" t="str">
            <v>RMB</v>
          </cell>
          <cell r="H33" t="str">
            <v>1</v>
          </cell>
          <cell r="I33">
            <v>7776.84</v>
          </cell>
        </row>
        <row r="34">
          <cell r="A34">
            <v>1439014</v>
          </cell>
          <cell r="B34" t="str">
            <v>诺富特多伦多北约克酒店</v>
          </cell>
          <cell r="C34" t="str">
            <v>257-709799</v>
          </cell>
          <cell r="D34" t="str">
            <v>1902020513</v>
          </cell>
          <cell r="E34" t="str">
            <v/>
          </cell>
          <cell r="F34" t="str">
            <v>695.2</v>
          </cell>
          <cell r="G34" t="str">
            <v>RMB</v>
          </cell>
          <cell r="H34" t="str">
            <v>1</v>
          </cell>
          <cell r="I34">
            <v>809.79</v>
          </cell>
        </row>
        <row r="35">
          <cell r="A35">
            <v>1419306</v>
          </cell>
          <cell r="B35" t="str">
            <v>温哥华威斯汀大酒店</v>
          </cell>
          <cell r="C35" t="str">
            <v>2670623</v>
          </cell>
          <cell r="D35" t="str">
            <v>694363</v>
          </cell>
          <cell r="E35" t="str">
            <v/>
          </cell>
          <cell r="F35" t="str">
            <v>1218.57</v>
          </cell>
          <cell r="G35" t="str">
            <v>RMB</v>
          </cell>
          <cell r="H35" t="str">
            <v>1</v>
          </cell>
          <cell r="I35">
            <v>1386</v>
          </cell>
        </row>
        <row r="36">
          <cell r="A36">
            <v>1425067</v>
          </cell>
          <cell r="B36" t="str">
            <v>贝斯特韦斯特精品国际布尔诺酒店</v>
          </cell>
          <cell r="C36" t="str">
            <v>2688139</v>
          </cell>
          <cell r="D36" t="str">
            <v>1568158</v>
          </cell>
          <cell r="E36" t="str">
            <v/>
          </cell>
          <cell r="F36" t="str">
            <v>1974.59</v>
          </cell>
          <cell r="G36" t="str">
            <v>RMB</v>
          </cell>
          <cell r="H36" t="str">
            <v>1</v>
          </cell>
          <cell r="I36">
            <v>2259</v>
          </cell>
        </row>
        <row r="37">
          <cell r="A37">
            <v>1425068</v>
          </cell>
          <cell r="B37" t="str">
            <v>贝斯特韦斯特精品国际布尔诺酒店</v>
          </cell>
          <cell r="C37" t="str">
            <v>2688142</v>
          </cell>
          <cell r="D37" t="str">
            <v>1568157</v>
          </cell>
          <cell r="E37" t="str">
            <v/>
          </cell>
          <cell r="F37" t="str">
            <v>1974.59</v>
          </cell>
          <cell r="G37" t="str">
            <v>RMB</v>
          </cell>
          <cell r="H37" t="str">
            <v>1</v>
          </cell>
          <cell r="I37">
            <v>2259</v>
          </cell>
        </row>
        <row r="38">
          <cell r="A38">
            <v>1386964</v>
          </cell>
          <cell r="B38" t="str">
            <v>鲁斯饭店</v>
          </cell>
          <cell r="C38" t="str">
            <v>2525001</v>
          </cell>
          <cell r="D38" t="str">
            <v/>
          </cell>
          <cell r="E38" t="str">
            <v/>
          </cell>
          <cell r="F38" t="str">
            <v>1161.44</v>
          </cell>
          <cell r="G38" t="str">
            <v>RMB</v>
          </cell>
          <cell r="H38" t="str">
            <v>1</v>
          </cell>
          <cell r="I38">
            <v>1314</v>
          </cell>
        </row>
        <row r="39">
          <cell r="A39">
            <v>1417940</v>
          </cell>
          <cell r="B39" t="str">
            <v>鲁斯饭店</v>
          </cell>
          <cell r="C39" t="str">
            <v>2665542</v>
          </cell>
          <cell r="D39" t="str">
            <v>192045</v>
          </cell>
          <cell r="E39" t="str">
            <v/>
          </cell>
          <cell r="F39" t="str">
            <v>550.06</v>
          </cell>
          <cell r="G39" t="str">
            <v>RMB</v>
          </cell>
          <cell r="H39" t="str">
            <v>1</v>
          </cell>
          <cell r="I39">
            <v>625</v>
          </cell>
        </row>
        <row r="40">
          <cell r="A40">
            <v>1419701</v>
          </cell>
          <cell r="B40" t="str">
            <v>普普大飯店</v>
          </cell>
          <cell r="C40" t="str">
            <v>2672082</v>
          </cell>
          <cell r="D40" t="str">
            <v/>
          </cell>
          <cell r="E40" t="str">
            <v/>
          </cell>
          <cell r="F40" t="str">
            <v>2769.07</v>
          </cell>
          <cell r="G40" t="str">
            <v>RMB</v>
          </cell>
          <cell r="H40" t="str">
            <v>1</v>
          </cell>
          <cell r="I40">
            <v>3156</v>
          </cell>
        </row>
        <row r="41">
          <cell r="A41">
            <v>1439834</v>
          </cell>
          <cell r="B41" t="str">
            <v>圣多明戈丽笙酒店</v>
          </cell>
          <cell r="C41" t="str">
            <v>66-1777610</v>
          </cell>
          <cell r="D41" t="str">
            <v>3392071</v>
          </cell>
          <cell r="E41" t="str">
            <v/>
          </cell>
          <cell r="F41" t="str">
            <v>3929.62</v>
          </cell>
          <cell r="G41" t="str">
            <v>RMB</v>
          </cell>
          <cell r="H41" t="str">
            <v>1</v>
          </cell>
          <cell r="I41">
            <v>4577.31</v>
          </cell>
        </row>
        <row r="42">
          <cell r="A42">
            <v>1443217</v>
          </cell>
          <cell r="B42" t="str">
            <v>杜塞尔多夫米特酒店</v>
          </cell>
          <cell r="C42" t="str">
            <v>202-2759084</v>
          </cell>
          <cell r="D42" t="str">
            <v/>
          </cell>
          <cell r="E42" t="str">
            <v/>
          </cell>
          <cell r="F42" t="str">
            <v>698.38</v>
          </cell>
          <cell r="G42" t="str">
            <v>RMB</v>
          </cell>
          <cell r="H42" t="str">
            <v>1</v>
          </cell>
          <cell r="I42">
            <v>813.39</v>
          </cell>
        </row>
        <row r="43">
          <cell r="A43">
            <v>1392286</v>
          </cell>
          <cell r="B43" t="str">
            <v>罗因海姆法兰克福机场西NH酒店</v>
          </cell>
          <cell r="C43" t="str">
            <v>2554806</v>
          </cell>
          <cell r="D43" t="str">
            <v>61088614</v>
          </cell>
          <cell r="E43" t="str">
            <v/>
          </cell>
          <cell r="F43" t="str">
            <v>958.2</v>
          </cell>
          <cell r="G43" t="str">
            <v>RMB</v>
          </cell>
          <cell r="H43" t="str">
            <v>1</v>
          </cell>
          <cell r="I43">
            <v>1081</v>
          </cell>
        </row>
        <row r="44">
          <cell r="A44">
            <v>1442953</v>
          </cell>
          <cell r="B44" t="str">
            <v>尼德雷德霍夫酒店</v>
          </cell>
          <cell r="C44" t="str">
            <v>202-2757502</v>
          </cell>
          <cell r="D44" t="str">
            <v>202-2757502</v>
          </cell>
          <cell r="E44" t="str">
            <v/>
          </cell>
          <cell r="F44" t="str">
            <v>292.81</v>
          </cell>
          <cell r="G44" t="str">
            <v>RMB</v>
          </cell>
          <cell r="H44" t="str">
            <v>1</v>
          </cell>
          <cell r="I44">
            <v>341.07</v>
          </cell>
        </row>
        <row r="45">
          <cell r="A45">
            <v>1445782</v>
          </cell>
          <cell r="B45" t="str">
            <v>莱比锡约翰尼斯广场美爵酒店</v>
          </cell>
          <cell r="C45" t="str">
            <v>202-2769765</v>
          </cell>
          <cell r="D45" t="str">
            <v/>
          </cell>
          <cell r="E45" t="str">
            <v/>
          </cell>
          <cell r="F45" t="str">
            <v>946.59</v>
          </cell>
          <cell r="G45" t="str">
            <v>RMB</v>
          </cell>
          <cell r="H45" t="str">
            <v>1</v>
          </cell>
          <cell r="I45">
            <v>1099.54</v>
          </cell>
        </row>
        <row r="46">
          <cell r="A46">
            <v>1415220</v>
          </cell>
          <cell r="B46" t="str">
            <v>赞图姆阿尔法酒店</v>
          </cell>
          <cell r="C46" t="str">
            <v>2655496</v>
          </cell>
          <cell r="D46" t="str">
            <v>041/2655496</v>
          </cell>
          <cell r="E46" t="str">
            <v/>
          </cell>
          <cell r="F46" t="str">
            <v>2065.53</v>
          </cell>
          <cell r="G46" t="str">
            <v>RMB</v>
          </cell>
          <cell r="H46" t="str">
            <v>1</v>
          </cell>
          <cell r="I46">
            <v>2344</v>
          </cell>
        </row>
        <row r="47">
          <cell r="A47">
            <v>1439056</v>
          </cell>
          <cell r="B47" t="str">
            <v>慕尼黑东展览中心美爵酒店</v>
          </cell>
          <cell r="C47" t="str">
            <v>202-2744088</v>
          </cell>
          <cell r="D47" t="str">
            <v/>
          </cell>
          <cell r="E47" t="str">
            <v/>
          </cell>
          <cell r="F47" t="str">
            <v>1273.31</v>
          </cell>
          <cell r="G47" t="str">
            <v>RMB</v>
          </cell>
          <cell r="H47" t="str">
            <v>1</v>
          </cell>
          <cell r="I47">
            <v>1483.18</v>
          </cell>
        </row>
        <row r="48">
          <cell r="A48">
            <v>1409511</v>
          </cell>
          <cell r="B48" t="str">
            <v>巴塞罗那亚特兰蒂斯酒店</v>
          </cell>
          <cell r="C48" t="str">
            <v>2632961</v>
          </cell>
          <cell r="D48" t="str">
            <v/>
          </cell>
          <cell r="E48" t="str">
            <v/>
          </cell>
          <cell r="F48" t="str">
            <v>2643.93</v>
          </cell>
          <cell r="G48" t="str">
            <v>RMB</v>
          </cell>
          <cell r="H48" t="str">
            <v>1</v>
          </cell>
          <cell r="I48">
            <v>3012</v>
          </cell>
        </row>
        <row r="49">
          <cell r="A49">
            <v>1393608</v>
          </cell>
          <cell r="B49" t="str">
            <v>旦汀贝斯特韦斯特高级酒店</v>
          </cell>
          <cell r="C49" t="str">
            <v>2559779</v>
          </cell>
          <cell r="D49" t="str">
            <v>53582</v>
          </cell>
          <cell r="E49" t="str">
            <v/>
          </cell>
          <cell r="F49" t="str">
            <v>1808.05</v>
          </cell>
          <cell r="G49" t="str">
            <v>RMB</v>
          </cell>
          <cell r="H49" t="str">
            <v>1</v>
          </cell>
          <cell r="I49">
            <v>2040</v>
          </cell>
        </row>
        <row r="50">
          <cell r="A50">
            <v>1396141</v>
          </cell>
          <cell r="B50" t="str">
            <v>旦汀贝斯特韦斯特高级酒店</v>
          </cell>
          <cell r="C50" t="str">
            <v>2573297</v>
          </cell>
          <cell r="D50" t="str">
            <v>53761</v>
          </cell>
          <cell r="E50" t="str">
            <v/>
          </cell>
          <cell r="F50" t="str">
            <v>1467.61</v>
          </cell>
          <cell r="G50" t="str">
            <v>RMB</v>
          </cell>
          <cell r="H50" t="str">
            <v>1</v>
          </cell>
          <cell r="I50">
            <v>1660</v>
          </cell>
        </row>
        <row r="51">
          <cell r="A51">
            <v>1408279</v>
          </cell>
          <cell r="B51" t="str">
            <v>旦汀贝斯特韦斯特高级酒店</v>
          </cell>
          <cell r="C51" t="str">
            <v>2627884</v>
          </cell>
          <cell r="D51" t="str">
            <v>54539</v>
          </cell>
          <cell r="E51" t="str">
            <v/>
          </cell>
          <cell r="F51" t="str">
            <v>1635.87</v>
          </cell>
          <cell r="G51" t="str">
            <v>RMB</v>
          </cell>
          <cell r="H51" t="str">
            <v>1</v>
          </cell>
          <cell r="I51">
            <v>1860</v>
          </cell>
        </row>
        <row r="52">
          <cell r="A52">
            <v>1418651</v>
          </cell>
          <cell r="B52" t="str">
            <v>旦汀贝斯特韦斯特高级酒店</v>
          </cell>
          <cell r="C52" t="str">
            <v>2668252</v>
          </cell>
          <cell r="D52" t="str">
            <v>55177</v>
          </cell>
          <cell r="E52" t="str">
            <v/>
          </cell>
          <cell r="F52" t="str">
            <v>987.47</v>
          </cell>
          <cell r="G52" t="str">
            <v>RMB</v>
          </cell>
          <cell r="H52" t="str">
            <v>1</v>
          </cell>
          <cell r="I52">
            <v>1122</v>
          </cell>
        </row>
        <row r="53">
          <cell r="A53">
            <v>1423905</v>
          </cell>
          <cell r="B53" t="str">
            <v>旦汀贝斯特韦斯特高级酒店</v>
          </cell>
          <cell r="C53" t="str">
            <v>2684557</v>
          </cell>
          <cell r="D53" t="str">
            <v>55434</v>
          </cell>
          <cell r="E53" t="str">
            <v/>
          </cell>
          <cell r="F53" t="str">
            <v>1191.5</v>
          </cell>
          <cell r="G53" t="str">
            <v>RMB</v>
          </cell>
          <cell r="H53" t="str">
            <v>1</v>
          </cell>
          <cell r="I53">
            <v>1360</v>
          </cell>
        </row>
        <row r="54">
          <cell r="A54">
            <v>1440871</v>
          </cell>
          <cell r="B54" t="str">
            <v>诺富特伍兹堡酒店</v>
          </cell>
          <cell r="C54" t="str">
            <v>202-2749495</v>
          </cell>
          <cell r="D54" t="str">
            <v/>
          </cell>
          <cell r="E54" t="str">
            <v/>
          </cell>
          <cell r="F54" t="str">
            <v>551.65</v>
          </cell>
          <cell r="G54" t="str">
            <v>RMB</v>
          </cell>
          <cell r="H54" t="str">
            <v>1</v>
          </cell>
          <cell r="I54">
            <v>644.23</v>
          </cell>
        </row>
        <row r="55">
          <cell r="A55">
            <v>1419012</v>
          </cell>
          <cell r="B55" t="str">
            <v>巴塞罗那博览会酒店</v>
          </cell>
          <cell r="C55" t="str">
            <v>2669604</v>
          </cell>
          <cell r="D55" t="str">
            <v>2650803</v>
          </cell>
          <cell r="E55" t="str">
            <v/>
          </cell>
          <cell r="F55" t="str">
            <v>1515.74</v>
          </cell>
          <cell r="G55" t="str">
            <v>RMB</v>
          </cell>
          <cell r="H55" t="str">
            <v>1</v>
          </cell>
          <cell r="I55">
            <v>1724</v>
          </cell>
        </row>
        <row r="56">
          <cell r="A56">
            <v>1408584</v>
          </cell>
          <cell r="B56" t="str">
            <v>希尔顿巴塞罗那酒店</v>
          </cell>
          <cell r="C56" t="str">
            <v>2628913</v>
          </cell>
          <cell r="D56" t="str">
            <v>3509937492</v>
          </cell>
          <cell r="E56" t="str">
            <v/>
          </cell>
          <cell r="F56" t="str">
            <v>2936.65</v>
          </cell>
          <cell r="G56" t="str">
            <v>RMB</v>
          </cell>
          <cell r="H56" t="str">
            <v>1</v>
          </cell>
          <cell r="I56">
            <v>3339</v>
          </cell>
        </row>
        <row r="57">
          <cell r="A57">
            <v>1410920</v>
          </cell>
          <cell r="B57" t="str">
            <v>巴塞罗那H10优尼沃斯酒店</v>
          </cell>
          <cell r="C57" t="str">
            <v>2638518</v>
          </cell>
          <cell r="D57" t="str">
            <v>4667334</v>
          </cell>
          <cell r="E57" t="str">
            <v/>
          </cell>
          <cell r="F57" t="str">
            <v>1694.59</v>
          </cell>
          <cell r="G57" t="str">
            <v>RMB</v>
          </cell>
          <cell r="H57" t="str">
            <v>1</v>
          </cell>
          <cell r="I57">
            <v>1920</v>
          </cell>
        </row>
        <row r="58">
          <cell r="A58">
            <v>1420670</v>
          </cell>
          <cell r="B58" t="str">
            <v>阿里克萨雷斯酒店</v>
          </cell>
          <cell r="C58" t="str">
            <v>2674951</v>
          </cell>
          <cell r="D58" t="str">
            <v>485138</v>
          </cell>
          <cell r="E58" t="str">
            <v/>
          </cell>
          <cell r="F58" t="str">
            <v>560.85</v>
          </cell>
          <cell r="G58" t="str">
            <v>RMB</v>
          </cell>
          <cell r="H58" t="str">
            <v>1</v>
          </cell>
          <cell r="I58">
            <v>639</v>
          </cell>
        </row>
        <row r="59">
          <cell r="A59">
            <v>1409561</v>
          </cell>
          <cell r="B59" t="str">
            <v>赫尔辛基哈卡涅米积云酒店</v>
          </cell>
          <cell r="C59" t="str">
            <v>2633207</v>
          </cell>
          <cell r="D59" t="str">
            <v/>
          </cell>
          <cell r="E59" t="str">
            <v/>
          </cell>
          <cell r="F59" t="str">
            <v>1530.01</v>
          </cell>
          <cell r="G59" t="str">
            <v>RMB</v>
          </cell>
          <cell r="H59" t="str">
            <v>1</v>
          </cell>
          <cell r="I59">
            <v>1743</v>
          </cell>
        </row>
        <row r="60">
          <cell r="A60">
            <v>1424596</v>
          </cell>
          <cell r="B60" t="str">
            <v>伊莎贝尔侯爵酒店</v>
          </cell>
          <cell r="C60" t="str">
            <v>2686854</v>
          </cell>
          <cell r="D60" t="str">
            <v>RI1650580</v>
          </cell>
          <cell r="E60" t="str">
            <v/>
          </cell>
          <cell r="F60" t="str">
            <v>1084.76</v>
          </cell>
          <cell r="G60" t="str">
            <v>RMB</v>
          </cell>
          <cell r="H60" t="str">
            <v>1</v>
          </cell>
          <cell r="I60">
            <v>1241</v>
          </cell>
        </row>
        <row r="61">
          <cell r="A61">
            <v>1399889</v>
          </cell>
          <cell r="B61" t="str">
            <v>阿提姆马德里酒店</v>
          </cell>
          <cell r="C61" t="str">
            <v>2589699</v>
          </cell>
          <cell r="D61" t="str">
            <v>2589699</v>
          </cell>
          <cell r="E61" t="str">
            <v/>
          </cell>
          <cell r="F61" t="str">
            <v>928.83</v>
          </cell>
          <cell r="G61" t="str">
            <v>RMB</v>
          </cell>
          <cell r="H61" t="str">
            <v>1</v>
          </cell>
          <cell r="I61">
            <v>1050</v>
          </cell>
        </row>
        <row r="62">
          <cell r="A62">
            <v>1421642</v>
          </cell>
          <cell r="B62" t="str">
            <v>科尔多瓦拜里奥霍斯佩斯宫殿酒店</v>
          </cell>
          <cell r="C62" t="str">
            <v>2677999</v>
          </cell>
          <cell r="D62" t="str">
            <v>25052281</v>
          </cell>
          <cell r="E62" t="str">
            <v/>
          </cell>
          <cell r="F62" t="str">
            <v>1736.4</v>
          </cell>
          <cell r="G62" t="str">
            <v>RMB</v>
          </cell>
          <cell r="H62" t="str">
            <v>1</v>
          </cell>
          <cell r="I62">
            <v>1984</v>
          </cell>
        </row>
        <row r="63">
          <cell r="A63">
            <v>1437502</v>
          </cell>
          <cell r="B63" t="str">
            <v>艾普拉杜尔酒店</v>
          </cell>
          <cell r="C63" t="str">
            <v>102-9598156</v>
          </cell>
          <cell r="D63" t="str">
            <v/>
          </cell>
          <cell r="E63" t="str">
            <v/>
          </cell>
          <cell r="F63" t="str">
            <v>2067.38</v>
          </cell>
          <cell r="G63" t="str">
            <v>RMB</v>
          </cell>
          <cell r="H63" t="str">
            <v>1</v>
          </cell>
          <cell r="I63">
            <v>2387.28</v>
          </cell>
        </row>
        <row r="64">
          <cell r="A64">
            <v>1422514</v>
          </cell>
          <cell r="B64" t="str">
            <v>弗朗西斯科一世酒店</v>
          </cell>
          <cell r="C64" t="str">
            <v>2680696</v>
          </cell>
          <cell r="D64" t="str">
            <v>149327</v>
          </cell>
          <cell r="E64" t="str">
            <v/>
          </cell>
          <cell r="F64" t="str">
            <v>2738.69</v>
          </cell>
          <cell r="G64" t="str">
            <v>RMB</v>
          </cell>
          <cell r="H64" t="str">
            <v>1</v>
          </cell>
          <cell r="I64">
            <v>3126</v>
          </cell>
        </row>
        <row r="65">
          <cell r="A65">
            <v>1406729</v>
          </cell>
          <cell r="B65" t="str">
            <v>马德里霍斯佩斯酒店</v>
          </cell>
          <cell r="C65" t="str">
            <v>2622259</v>
          </cell>
          <cell r="D65" t="str">
            <v>041/2622259</v>
          </cell>
          <cell r="E65" t="str">
            <v/>
          </cell>
          <cell r="F65" t="str">
            <v>2892.02</v>
          </cell>
          <cell r="G65" t="str">
            <v>RMB</v>
          </cell>
          <cell r="H65" t="str">
            <v>1</v>
          </cell>
          <cell r="I65">
            <v>3289</v>
          </cell>
        </row>
        <row r="66">
          <cell r="A66">
            <v>1420764</v>
          </cell>
          <cell r="B66" t="str">
            <v>马德里万怡酒店</v>
          </cell>
          <cell r="C66" t="str">
            <v>2675186</v>
          </cell>
          <cell r="D66" t="str">
            <v>99876393</v>
          </cell>
          <cell r="E66" t="str">
            <v/>
          </cell>
          <cell r="F66" t="str">
            <v>1746.62</v>
          </cell>
          <cell r="G66" t="str">
            <v>RMB</v>
          </cell>
          <cell r="H66" t="str">
            <v>1</v>
          </cell>
          <cell r="I66">
            <v>1990</v>
          </cell>
        </row>
        <row r="67">
          <cell r="A67">
            <v>1439736</v>
          </cell>
          <cell r="B67" t="str">
            <v>马德里万怡酒店</v>
          </cell>
          <cell r="C67" t="str">
            <v>102-9613454</v>
          </cell>
          <cell r="D67" t="str">
            <v>80079661</v>
          </cell>
          <cell r="E67" t="str">
            <v/>
          </cell>
          <cell r="F67" t="str">
            <v>2097.09</v>
          </cell>
          <cell r="G67" t="str">
            <v>RMB</v>
          </cell>
          <cell r="H67" t="str">
            <v>1</v>
          </cell>
          <cell r="I67">
            <v>2442.74</v>
          </cell>
        </row>
        <row r="68">
          <cell r="A68">
            <v>1419861</v>
          </cell>
          <cell r="B68" t="str">
            <v>帕塞欧戴尔普艺酒店</v>
          </cell>
          <cell r="C68" t="str">
            <v>2672604</v>
          </cell>
          <cell r="D68" t="str">
            <v>663748</v>
          </cell>
          <cell r="E68" t="str">
            <v/>
          </cell>
          <cell r="F68" t="str">
            <v>1588.97</v>
          </cell>
          <cell r="G68" t="str">
            <v>RMB</v>
          </cell>
          <cell r="H68" t="str">
            <v>1</v>
          </cell>
          <cell r="I68">
            <v>1811</v>
          </cell>
        </row>
        <row r="69">
          <cell r="A69">
            <v>1419944</v>
          </cell>
          <cell r="B69" t="str">
            <v>帕塞欧戴尔普艺酒店</v>
          </cell>
          <cell r="C69" t="str">
            <v>2672854</v>
          </cell>
          <cell r="D69" t="str">
            <v>663754</v>
          </cell>
          <cell r="E69" t="str">
            <v/>
          </cell>
          <cell r="F69" t="str">
            <v>968.65</v>
          </cell>
          <cell r="G69" t="str">
            <v>RMB</v>
          </cell>
          <cell r="H69" t="str">
            <v>1</v>
          </cell>
          <cell r="I69">
            <v>1104</v>
          </cell>
        </row>
        <row r="70">
          <cell r="A70">
            <v>1417463</v>
          </cell>
          <cell r="B70" t="str">
            <v>帕塞欧戴尔普艺酒店</v>
          </cell>
          <cell r="C70" t="str">
            <v>2663999</v>
          </cell>
          <cell r="D70" t="str">
            <v>2663999</v>
          </cell>
          <cell r="E70" t="str">
            <v/>
          </cell>
          <cell r="F70" t="str">
            <v>2919.29</v>
          </cell>
          <cell r="G70" t="str">
            <v>RMB</v>
          </cell>
          <cell r="H70" t="str">
            <v>1</v>
          </cell>
          <cell r="I70">
            <v>3317</v>
          </cell>
        </row>
        <row r="71">
          <cell r="A71">
            <v>1415326</v>
          </cell>
          <cell r="B71" t="str">
            <v>帕塞欧戴尔普艺酒店</v>
          </cell>
          <cell r="C71" t="str">
            <v>2655916</v>
          </cell>
          <cell r="D71" t="str">
            <v>041/2655916</v>
          </cell>
          <cell r="E71" t="str">
            <v/>
          </cell>
          <cell r="F71" t="str">
            <v>2569.58</v>
          </cell>
          <cell r="G71" t="str">
            <v>RMB</v>
          </cell>
          <cell r="H71" t="str">
            <v>1</v>
          </cell>
          <cell r="I71">
            <v>2916</v>
          </cell>
        </row>
        <row r="72">
          <cell r="A72">
            <v>1421399</v>
          </cell>
          <cell r="B72" t="str">
            <v>帕塞欧戴尔普艺酒店</v>
          </cell>
          <cell r="C72" t="str">
            <v>2677249</v>
          </cell>
          <cell r="D72" t="str">
            <v>2677249</v>
          </cell>
          <cell r="E72" t="str">
            <v/>
          </cell>
          <cell r="F72" t="str">
            <v>623.14</v>
          </cell>
          <cell r="G72" t="str">
            <v>RMB</v>
          </cell>
          <cell r="H72" t="str">
            <v>1</v>
          </cell>
          <cell r="I72">
            <v>712</v>
          </cell>
        </row>
        <row r="73">
          <cell r="A73">
            <v>1407058</v>
          </cell>
          <cell r="B73" t="str">
            <v>帕塞欧戴尔普艺酒店</v>
          </cell>
          <cell r="C73" t="str">
            <v>2623629</v>
          </cell>
          <cell r="D73" t="str">
            <v/>
          </cell>
          <cell r="E73" t="str">
            <v/>
          </cell>
          <cell r="F73" t="str">
            <v>1192.68</v>
          </cell>
          <cell r="G73" t="str">
            <v>RMB</v>
          </cell>
          <cell r="H73" t="str">
            <v>1</v>
          </cell>
          <cell r="I73">
            <v>1364</v>
          </cell>
        </row>
        <row r="74">
          <cell r="A74">
            <v>1400054</v>
          </cell>
          <cell r="B74" t="str">
            <v>帕塞欧戴尔普艺酒店</v>
          </cell>
          <cell r="C74" t="str">
            <v>2590583</v>
          </cell>
          <cell r="D74" t="str">
            <v>659487</v>
          </cell>
          <cell r="E74" t="str">
            <v/>
          </cell>
          <cell r="F74" t="str">
            <v>970.09</v>
          </cell>
          <cell r="G74" t="str">
            <v>RMB</v>
          </cell>
          <cell r="H74" t="str">
            <v>1</v>
          </cell>
          <cell r="I74">
            <v>1099</v>
          </cell>
        </row>
        <row r="75">
          <cell r="A75">
            <v>1384699</v>
          </cell>
          <cell r="B75" t="str">
            <v>帕塞欧戴尔普艺酒店</v>
          </cell>
          <cell r="C75" t="str">
            <v>2510971</v>
          </cell>
          <cell r="D75" t="str">
            <v/>
          </cell>
          <cell r="E75" t="str">
            <v/>
          </cell>
          <cell r="F75" t="str">
            <v>2634.93</v>
          </cell>
          <cell r="G75" t="str">
            <v>RMB</v>
          </cell>
          <cell r="H75" t="str">
            <v>1</v>
          </cell>
          <cell r="I75">
            <v>2979</v>
          </cell>
        </row>
        <row r="76">
          <cell r="A76">
            <v>1414993</v>
          </cell>
          <cell r="B76" t="str">
            <v>帕塞欧戴尔普艺酒店</v>
          </cell>
          <cell r="C76" t="str">
            <v>2654642</v>
          </cell>
          <cell r="D76" t="str">
            <v/>
          </cell>
          <cell r="E76" t="str">
            <v/>
          </cell>
          <cell r="F76" t="str">
            <v>1548.27</v>
          </cell>
          <cell r="G76" t="str">
            <v>RMB</v>
          </cell>
          <cell r="H76" t="str">
            <v>1</v>
          </cell>
          <cell r="I76">
            <v>1757</v>
          </cell>
        </row>
        <row r="77">
          <cell r="A77">
            <v>1410967</v>
          </cell>
          <cell r="B77" t="str">
            <v>帕塞欧戴尔普艺酒店</v>
          </cell>
          <cell r="C77" t="str">
            <v>2638668</v>
          </cell>
          <cell r="D77" t="str">
            <v>662263</v>
          </cell>
          <cell r="E77" t="str">
            <v/>
          </cell>
          <cell r="F77" t="str">
            <v>4155.28</v>
          </cell>
          <cell r="G77" t="str">
            <v>RMB</v>
          </cell>
          <cell r="H77" t="str">
            <v>1</v>
          </cell>
          <cell r="I77">
            <v>4708</v>
          </cell>
        </row>
        <row r="78">
          <cell r="A78">
            <v>1435008</v>
          </cell>
          <cell r="B78" t="str">
            <v>巴黎戴高乐机场宜必思尚品酒店</v>
          </cell>
          <cell r="C78" t="str">
            <v>197-4433587</v>
          </cell>
          <cell r="D78" t="str">
            <v>f1048686</v>
          </cell>
          <cell r="E78" t="str">
            <v/>
          </cell>
          <cell r="F78" t="str">
            <v>548.86</v>
          </cell>
          <cell r="G78" t="str">
            <v>RMB</v>
          </cell>
          <cell r="H78" t="str">
            <v>1</v>
          </cell>
          <cell r="I78">
            <v>636.29</v>
          </cell>
        </row>
        <row r="79">
          <cell r="A79">
            <v>1421543</v>
          </cell>
          <cell r="B79" t="str">
            <v>巴黎戴高乐机场及会议中心美爵酒店</v>
          </cell>
          <cell r="C79" t="str">
            <v>2677713</v>
          </cell>
          <cell r="D79" t="str">
            <v>507023393</v>
          </cell>
          <cell r="E79" t="str">
            <v/>
          </cell>
          <cell r="F79" t="str">
            <v>1617.37</v>
          </cell>
          <cell r="G79" t="str">
            <v>RMB</v>
          </cell>
          <cell r="H79" t="str">
            <v>1</v>
          </cell>
          <cell r="I79">
            <v>1848</v>
          </cell>
        </row>
        <row r="80">
          <cell r="A80">
            <v>1387695</v>
          </cell>
          <cell r="B80" t="str">
            <v>塞维利亚美洲酒店</v>
          </cell>
          <cell r="C80" t="str">
            <v>2529210</v>
          </cell>
          <cell r="D80" t="str">
            <v>57150</v>
          </cell>
          <cell r="E80" t="str">
            <v/>
          </cell>
          <cell r="F80" t="str">
            <v>857.45</v>
          </cell>
          <cell r="G80" t="str">
            <v>RMB</v>
          </cell>
          <cell r="H80" t="str">
            <v>1</v>
          </cell>
          <cell r="I80">
            <v>968</v>
          </cell>
        </row>
        <row r="81">
          <cell r="A81">
            <v>1443824</v>
          </cell>
          <cell r="B81" t="str">
            <v>巴黎迪斯尼乐园维也纳梦幻城堡酒店</v>
          </cell>
          <cell r="C81" t="str">
            <v>197-4484868</v>
          </cell>
          <cell r="D81" t="str">
            <v>543239</v>
          </cell>
          <cell r="E81" t="str">
            <v/>
          </cell>
          <cell r="F81" t="str">
            <v>1244.81</v>
          </cell>
          <cell r="G81" t="str">
            <v>RMB</v>
          </cell>
          <cell r="H81" t="str">
            <v>1</v>
          </cell>
          <cell r="I81">
            <v>1448.8</v>
          </cell>
        </row>
        <row r="82">
          <cell r="A82">
            <v>1438263</v>
          </cell>
          <cell r="B82" t="str">
            <v>巴黎迪士尼乐园住宿加早餐酒店</v>
          </cell>
          <cell r="C82" t="str">
            <v>197-4448317</v>
          </cell>
          <cell r="D82" t="str">
            <v>17375599</v>
          </cell>
          <cell r="E82" t="str">
            <v/>
          </cell>
          <cell r="F82" t="str">
            <v>340.66</v>
          </cell>
          <cell r="G82" t="str">
            <v>RMB</v>
          </cell>
          <cell r="H82" t="str">
            <v>1</v>
          </cell>
          <cell r="I82">
            <v>394.33</v>
          </cell>
        </row>
        <row r="83">
          <cell r="A83">
            <v>1416680</v>
          </cell>
          <cell r="B83" t="str">
            <v>穆里略公寓</v>
          </cell>
          <cell r="C83" t="str">
            <v>2661009</v>
          </cell>
          <cell r="D83" t="str">
            <v>309424</v>
          </cell>
          <cell r="E83" t="str">
            <v/>
          </cell>
          <cell r="F83" t="str">
            <v>653.98</v>
          </cell>
          <cell r="G83" t="str">
            <v>RMB</v>
          </cell>
          <cell r="H83" t="str">
            <v>1</v>
          </cell>
          <cell r="I83">
            <v>744</v>
          </cell>
        </row>
        <row r="84">
          <cell r="A84">
            <v>1417770</v>
          </cell>
          <cell r="B84" t="str">
            <v>穆里略公寓</v>
          </cell>
          <cell r="C84" t="str">
            <v>2664995</v>
          </cell>
          <cell r="D84" t="str">
            <v>609524</v>
          </cell>
          <cell r="E84" t="str">
            <v/>
          </cell>
          <cell r="F84" t="str">
            <v>654.79</v>
          </cell>
          <cell r="G84" t="str">
            <v>RMB</v>
          </cell>
          <cell r="H84" t="str">
            <v>1</v>
          </cell>
          <cell r="I84">
            <v>744</v>
          </cell>
        </row>
        <row r="85">
          <cell r="A85">
            <v>1421570</v>
          </cell>
          <cell r="B85" t="str">
            <v>爱丁堡朱丽斯酒店</v>
          </cell>
          <cell r="C85" t="str">
            <v>2677767</v>
          </cell>
          <cell r="D85" t="str">
            <v>360201269</v>
          </cell>
          <cell r="E85" t="str">
            <v/>
          </cell>
          <cell r="F85" t="str">
            <v>2201.13</v>
          </cell>
          <cell r="G85" t="str">
            <v>RMB</v>
          </cell>
          <cell r="H85" t="str">
            <v>1</v>
          </cell>
          <cell r="I85">
            <v>2515</v>
          </cell>
        </row>
        <row r="86">
          <cell r="A86">
            <v>1445203</v>
          </cell>
          <cell r="B86" t="str">
            <v>希尔顿伦敦希斯罗机场酒店</v>
          </cell>
          <cell r="C86" t="str">
            <v>164-3973678</v>
          </cell>
          <cell r="D86" t="str">
            <v/>
          </cell>
          <cell r="E86" t="str">
            <v/>
          </cell>
          <cell r="F86" t="str">
            <v>1410.89</v>
          </cell>
          <cell r="G86" t="str">
            <v>RMB</v>
          </cell>
          <cell r="H86" t="str">
            <v>1</v>
          </cell>
          <cell r="I86">
            <v>1637.52</v>
          </cell>
        </row>
        <row r="87">
          <cell r="A87">
            <v>1436254</v>
          </cell>
          <cell r="B87" t="str">
            <v>利物浦希尔顿酒店</v>
          </cell>
          <cell r="C87" t="str">
            <v>164-3935735</v>
          </cell>
          <cell r="D87" t="str">
            <v>3518112008</v>
          </cell>
          <cell r="E87" t="str">
            <v/>
          </cell>
          <cell r="F87" t="str">
            <v>951.78</v>
          </cell>
          <cell r="G87" t="str">
            <v>RMB</v>
          </cell>
          <cell r="H87" t="str">
            <v>1</v>
          </cell>
          <cell r="I87">
            <v>1103.26</v>
          </cell>
        </row>
        <row r="88">
          <cell r="A88">
            <v>1436835</v>
          </cell>
          <cell r="B88" t="str">
            <v>伦敦大理石拱门酒店</v>
          </cell>
          <cell r="C88" t="str">
            <v>164-3937844</v>
          </cell>
          <cell r="D88" t="str">
            <v>25036748</v>
          </cell>
          <cell r="E88" t="str">
            <v/>
          </cell>
          <cell r="F88" t="str">
            <v>2486.81</v>
          </cell>
          <cell r="G88" t="str">
            <v>RMB</v>
          </cell>
          <cell r="H88" t="str">
            <v>1</v>
          </cell>
          <cell r="I88">
            <v>2876.25</v>
          </cell>
        </row>
        <row r="89">
          <cell r="A89">
            <v>1443209</v>
          </cell>
          <cell r="B89" t="str">
            <v>雅诗阁海德公园酒店</v>
          </cell>
          <cell r="C89" t="str">
            <v>164-3963698</v>
          </cell>
          <cell r="D89" t="str">
            <v/>
          </cell>
          <cell r="E89" t="str">
            <v/>
          </cell>
          <cell r="F89" t="str">
            <v>786.8</v>
          </cell>
          <cell r="G89" t="str">
            <v>RMB</v>
          </cell>
          <cell r="H89" t="str">
            <v>1</v>
          </cell>
          <cell r="I89">
            <v>916.48</v>
          </cell>
        </row>
        <row r="90">
          <cell r="A90">
            <v>1381975</v>
          </cell>
          <cell r="B90" t="str">
            <v>伦敦塔希尔顿逸林酒店</v>
          </cell>
          <cell r="C90" t="str">
            <v>2497720</v>
          </cell>
          <cell r="D90" t="str">
            <v>3496190229</v>
          </cell>
          <cell r="E90" t="str">
            <v/>
          </cell>
          <cell r="F90" t="str">
            <v>1961.11</v>
          </cell>
          <cell r="G90" t="str">
            <v>RMB</v>
          </cell>
          <cell r="H90" t="str">
            <v>1</v>
          </cell>
          <cell r="I90">
            <v>2226</v>
          </cell>
        </row>
        <row r="91">
          <cell r="A91">
            <v>1408106</v>
          </cell>
          <cell r="B91" t="str">
            <v>伦敦威斯敏斯特希尔顿逸林酒店</v>
          </cell>
          <cell r="C91" t="str">
            <v>2627297</v>
          </cell>
          <cell r="D91" t="str">
            <v>3506789795</v>
          </cell>
          <cell r="E91" t="str">
            <v/>
          </cell>
          <cell r="F91" t="str">
            <v>2258.56</v>
          </cell>
          <cell r="G91" t="str">
            <v>RMB</v>
          </cell>
          <cell r="H91" t="str">
            <v>1</v>
          </cell>
          <cell r="I91">
            <v>2568</v>
          </cell>
        </row>
        <row r="92">
          <cell r="A92">
            <v>1407914</v>
          </cell>
          <cell r="B92" t="str">
            <v>伦敦威斯敏斯特希尔顿逸林酒店</v>
          </cell>
          <cell r="C92" t="str">
            <v>2626535</v>
          </cell>
          <cell r="D92" t="str">
            <v>3509891122</v>
          </cell>
          <cell r="E92" t="str">
            <v/>
          </cell>
          <cell r="F92" t="str">
            <v>3099.12</v>
          </cell>
          <cell r="G92" t="str">
            <v>RMB</v>
          </cell>
          <cell r="H92" t="str">
            <v>1</v>
          </cell>
          <cell r="I92">
            <v>3537</v>
          </cell>
        </row>
        <row r="93">
          <cell r="A93">
            <v>1427814</v>
          </cell>
          <cell r="B93" t="str">
            <v>堡格林内尔埃菲尔铁塔酒店</v>
          </cell>
          <cell r="C93" t="str">
            <v>2696752</v>
          </cell>
          <cell r="D93" t="str">
            <v/>
          </cell>
          <cell r="E93" t="str">
            <v/>
          </cell>
          <cell r="F93" t="str">
            <v>1078.25</v>
          </cell>
          <cell r="G93" t="str">
            <v>RMB</v>
          </cell>
          <cell r="H93" t="str">
            <v>1</v>
          </cell>
          <cell r="I93">
            <v>1232</v>
          </cell>
        </row>
        <row r="94">
          <cell r="A94">
            <v>1385918</v>
          </cell>
          <cell r="B94" t="str">
            <v>圣托里尼亚历山大别墅</v>
          </cell>
          <cell r="C94" t="str">
            <v>2518323</v>
          </cell>
          <cell r="D94" t="str">
            <v>9856</v>
          </cell>
          <cell r="E94" t="str">
            <v/>
          </cell>
          <cell r="F94" t="str">
            <v>1307.29</v>
          </cell>
          <cell r="G94" t="str">
            <v>RMB</v>
          </cell>
          <cell r="H94" t="str">
            <v>1</v>
          </cell>
          <cell r="I94">
            <v>1478</v>
          </cell>
        </row>
        <row r="95">
          <cell r="A95">
            <v>1317031</v>
          </cell>
          <cell r="B95" t="str">
            <v>朱里斯旅馆-南安普敦</v>
          </cell>
          <cell r="C95" t="str">
            <v>2182615</v>
          </cell>
          <cell r="D95" t="str">
            <v/>
          </cell>
          <cell r="E95" t="str">
            <v/>
          </cell>
          <cell r="F95" t="str">
            <v>1353.64</v>
          </cell>
          <cell r="G95" t="str">
            <v>RMB</v>
          </cell>
          <cell r="H95" t="str">
            <v>1</v>
          </cell>
          <cell r="I95">
            <v>1653</v>
          </cell>
        </row>
        <row r="96">
          <cell r="A96">
            <v>1413974</v>
          </cell>
          <cell r="B96" t="str">
            <v>阿玛里纳夫普利翁酒店</v>
          </cell>
          <cell r="C96" t="str">
            <v>2649988</v>
          </cell>
          <cell r="D96" t="str">
            <v/>
          </cell>
          <cell r="E96" t="str">
            <v/>
          </cell>
          <cell r="F96" t="str">
            <v>563.73</v>
          </cell>
          <cell r="G96" t="str">
            <v>RMB</v>
          </cell>
          <cell r="H96" t="str">
            <v>1</v>
          </cell>
          <cell r="I96">
            <v>639</v>
          </cell>
        </row>
        <row r="97">
          <cell r="A97">
            <v>1424565</v>
          </cell>
          <cell r="B97" t="str">
            <v>金精品酒店</v>
          </cell>
          <cell r="C97" t="str">
            <v>2686702</v>
          </cell>
          <cell r="D97" t="str">
            <v>26624</v>
          </cell>
          <cell r="E97" t="str">
            <v/>
          </cell>
          <cell r="F97" t="str">
            <v>2985.41</v>
          </cell>
          <cell r="G97" t="str">
            <v>RMB</v>
          </cell>
          <cell r="H97" t="str">
            <v>1</v>
          </cell>
          <cell r="I97">
            <v>3408</v>
          </cell>
        </row>
        <row r="98">
          <cell r="A98">
            <v>1417282</v>
          </cell>
          <cell r="B98" t="str">
            <v>太阳酒店 </v>
          </cell>
          <cell r="C98" t="str">
            <v>2663327</v>
          </cell>
          <cell r="D98" t="str">
            <v>041/2663327</v>
          </cell>
          <cell r="E98" t="str">
            <v/>
          </cell>
          <cell r="F98" t="str">
            <v>2907.27</v>
          </cell>
          <cell r="G98" t="str">
            <v>RMB</v>
          </cell>
          <cell r="H98" t="str">
            <v>1</v>
          </cell>
          <cell r="I98">
            <v>3312</v>
          </cell>
        </row>
        <row r="99">
          <cell r="A99">
            <v>1441539</v>
          </cell>
          <cell r="B99" t="str">
            <v>皇后酒店</v>
          </cell>
          <cell r="C99" t="str">
            <v>164-3955043</v>
          </cell>
          <cell r="D99" t="str">
            <v>81506674</v>
          </cell>
          <cell r="E99" t="str">
            <v/>
          </cell>
          <cell r="F99" t="str">
            <v>859.34</v>
          </cell>
          <cell r="G99" t="str">
            <v>RMB</v>
          </cell>
          <cell r="H99" t="str">
            <v>1</v>
          </cell>
          <cell r="I99">
            <v>1005.78</v>
          </cell>
        </row>
        <row r="100">
          <cell r="A100">
            <v>1421338</v>
          </cell>
          <cell r="B100" t="str">
            <v>巴厘岛水印酒店</v>
          </cell>
          <cell r="C100" t="str">
            <v>2677033</v>
          </cell>
          <cell r="D100" t="str">
            <v/>
          </cell>
          <cell r="E100" t="str">
            <v/>
          </cell>
          <cell r="F100" t="str">
            <v>2559</v>
          </cell>
          <cell r="G100" t="str">
            <v>RMB</v>
          </cell>
          <cell r="H100" t="str">
            <v>1</v>
          </cell>
          <cell r="I100">
            <v>2925</v>
          </cell>
        </row>
        <row r="101">
          <cell r="A101">
            <v>1435542</v>
          </cell>
          <cell r="B101" t="str">
            <v>金巴兰普拉马帕达酒店</v>
          </cell>
          <cell r="C101" t="str">
            <v>325-1375018</v>
          </cell>
          <cell r="D101" t="str">
            <v>17411</v>
          </cell>
          <cell r="E101" t="str">
            <v/>
          </cell>
          <cell r="F101" t="str">
            <v>225.6</v>
          </cell>
          <cell r="G101" t="str">
            <v>RMB</v>
          </cell>
          <cell r="H101" t="str">
            <v>1</v>
          </cell>
          <cell r="I101">
            <v>261.53</v>
          </cell>
        </row>
        <row r="102">
          <cell r="A102">
            <v>1445737</v>
          </cell>
          <cell r="B102" t="str">
            <v>巴厘蓝梦岛沙滩俱乐部别墅度假村</v>
          </cell>
          <cell r="C102" t="str">
            <v>325-1401351</v>
          </cell>
          <cell r="D102" t="str">
            <v>23761</v>
          </cell>
          <cell r="E102" t="str">
            <v/>
          </cell>
          <cell r="F102" t="str">
            <v>1407.56</v>
          </cell>
          <cell r="G102" t="str">
            <v>RMB</v>
          </cell>
          <cell r="H102" t="str">
            <v>1</v>
          </cell>
          <cell r="I102">
            <v>1634.99</v>
          </cell>
        </row>
        <row r="103">
          <cell r="A103">
            <v>1441030</v>
          </cell>
          <cell r="B103" t="str">
            <v>巴厘蓝梦岛沙滩俱乐部别墅度假村</v>
          </cell>
          <cell r="C103" t="str">
            <v>325-1385725</v>
          </cell>
          <cell r="D103" t="str">
            <v>23430</v>
          </cell>
          <cell r="E103" t="str">
            <v/>
          </cell>
          <cell r="F103" t="str">
            <v>1478.28</v>
          </cell>
          <cell r="G103" t="str">
            <v>RMB</v>
          </cell>
          <cell r="H103" t="str">
            <v>1</v>
          </cell>
          <cell r="I103">
            <v>1726.36</v>
          </cell>
        </row>
        <row r="104">
          <cell r="A104">
            <v>1440172</v>
          </cell>
          <cell r="B104" t="str">
            <v>巴厘蓝梦岛沙滩俱乐部别墅度假村</v>
          </cell>
          <cell r="C104" t="str">
            <v>325-1383795</v>
          </cell>
          <cell r="D104" t="str">
            <v>23396</v>
          </cell>
          <cell r="E104" t="str">
            <v/>
          </cell>
          <cell r="F104" t="str">
            <v>2804.51</v>
          </cell>
          <cell r="G104" t="str">
            <v>RMB</v>
          </cell>
          <cell r="H104" t="str">
            <v>1</v>
          </cell>
          <cell r="I104">
            <v>3268.66</v>
          </cell>
        </row>
        <row r="105">
          <cell r="A105">
            <v>1443770</v>
          </cell>
          <cell r="B105" t="str">
            <v>巴厘蓝梦岛沙滩俱乐部别墅度假村</v>
          </cell>
          <cell r="C105" t="str">
            <v>325-1394828</v>
          </cell>
          <cell r="D105" t="str">
            <v>23603</v>
          </cell>
          <cell r="E105" t="str">
            <v/>
          </cell>
          <cell r="F105" t="str">
            <v>763.03</v>
          </cell>
          <cell r="G105" t="str">
            <v>RMB</v>
          </cell>
          <cell r="H105" t="str">
            <v>1</v>
          </cell>
          <cell r="I105">
            <v>888.07</v>
          </cell>
        </row>
        <row r="106">
          <cell r="A106">
            <v>1414622</v>
          </cell>
          <cell r="B106" t="str">
            <v>巴厘蓝梦岛沙滩俱乐部别墅度假村</v>
          </cell>
          <cell r="C106" t="str">
            <v>2652970</v>
          </cell>
          <cell r="D106" t="str">
            <v>22453</v>
          </cell>
          <cell r="E106" t="str">
            <v/>
          </cell>
          <cell r="F106" t="str">
            <v>1849.09</v>
          </cell>
          <cell r="G106" t="str">
            <v>RMB</v>
          </cell>
          <cell r="H106" t="str">
            <v>1</v>
          </cell>
          <cell r="I106">
            <v>2096</v>
          </cell>
        </row>
        <row r="107">
          <cell r="A107">
            <v>1394014</v>
          </cell>
          <cell r="B107" t="str">
            <v>巴厘蓝梦岛沙滩俱乐部别墅度假村</v>
          </cell>
          <cell r="C107" t="str">
            <v>2560916</v>
          </cell>
          <cell r="D107" t="str">
            <v>21661</v>
          </cell>
          <cell r="E107" t="str">
            <v/>
          </cell>
          <cell r="F107" t="str">
            <v>2072.17</v>
          </cell>
          <cell r="G107" t="str">
            <v>RMB</v>
          </cell>
          <cell r="H107" t="str">
            <v>1</v>
          </cell>
          <cell r="I107">
            <v>2338</v>
          </cell>
        </row>
        <row r="108">
          <cell r="A108">
            <v>1438777</v>
          </cell>
          <cell r="B108" t="str">
            <v>巴厘蓝梦岛沙滩俱乐部别墅度假村</v>
          </cell>
          <cell r="C108" t="str">
            <v>325-1381036</v>
          </cell>
          <cell r="D108" t="str">
            <v>23361</v>
          </cell>
          <cell r="E108" t="str">
            <v/>
          </cell>
          <cell r="F108" t="str">
            <v>1261.38</v>
          </cell>
          <cell r="G108" t="str">
            <v>RMB</v>
          </cell>
          <cell r="H108" t="str">
            <v>1</v>
          </cell>
          <cell r="I108">
            <v>1460.94</v>
          </cell>
        </row>
        <row r="109">
          <cell r="A109">
            <v>1400521</v>
          </cell>
          <cell r="B109" t="str">
            <v>巴厘岛巴图卡朗度假酒店</v>
          </cell>
          <cell r="C109" t="str">
            <v>2593163</v>
          </cell>
          <cell r="D109" t="str">
            <v>20016/24262</v>
          </cell>
          <cell r="E109" t="str">
            <v/>
          </cell>
          <cell r="F109" t="str">
            <v>3346.32</v>
          </cell>
          <cell r="G109" t="str">
            <v>RMB</v>
          </cell>
          <cell r="H109" t="str">
            <v>1</v>
          </cell>
          <cell r="I109">
            <v>3788</v>
          </cell>
        </row>
        <row r="110">
          <cell r="A110">
            <v>1413685</v>
          </cell>
          <cell r="B110" t="str">
            <v>巴厘岛尼欧库塔酒店</v>
          </cell>
          <cell r="C110" t="str">
            <v>2648642</v>
          </cell>
          <cell r="D110" t="str">
            <v>2648642</v>
          </cell>
          <cell r="E110" t="str">
            <v/>
          </cell>
          <cell r="F110" t="str">
            <v>426.98</v>
          </cell>
          <cell r="G110" t="str">
            <v>RMB</v>
          </cell>
          <cell r="H110" t="str">
            <v>1</v>
          </cell>
          <cell r="I110">
            <v>484</v>
          </cell>
        </row>
        <row r="111">
          <cell r="A111">
            <v>1417849</v>
          </cell>
          <cell r="B111" t="str">
            <v>巴厘岛阿比亚别墅</v>
          </cell>
          <cell r="C111" t="str">
            <v>2665223</v>
          </cell>
          <cell r="D111" t="str">
            <v>g181223</v>
          </cell>
          <cell r="E111" t="str">
            <v/>
          </cell>
          <cell r="F111" t="str">
            <v>1407.28</v>
          </cell>
          <cell r="G111" t="str">
            <v>RMB</v>
          </cell>
          <cell r="H111" t="str">
            <v>1</v>
          </cell>
          <cell r="I111">
            <v>1599</v>
          </cell>
        </row>
        <row r="112">
          <cell r="A112">
            <v>1412660</v>
          </cell>
          <cell r="B112" t="str">
            <v>巴厘岛阿比亚别墅</v>
          </cell>
          <cell r="C112" t="str">
            <v>2645061</v>
          </cell>
          <cell r="D112" t="str">
            <v>2645061</v>
          </cell>
          <cell r="E112" t="str">
            <v/>
          </cell>
          <cell r="F112" t="str">
            <v>3234.07</v>
          </cell>
          <cell r="G112" t="str">
            <v>RMB</v>
          </cell>
          <cell r="H112" t="str">
            <v>1</v>
          </cell>
          <cell r="I112">
            <v>3678</v>
          </cell>
        </row>
        <row r="113">
          <cell r="A113">
            <v>1421461</v>
          </cell>
          <cell r="B113" t="str">
            <v>巴厘岛塔纳德瓦豪华别墅酒店</v>
          </cell>
          <cell r="C113" t="str">
            <v>2677452</v>
          </cell>
          <cell r="D113" t="str">
            <v>2379</v>
          </cell>
          <cell r="E113" t="str">
            <v/>
          </cell>
          <cell r="F113" t="str">
            <v>1989</v>
          </cell>
          <cell r="G113" t="str">
            <v>RMB</v>
          </cell>
          <cell r="H113" t="str">
            <v>1</v>
          </cell>
          <cell r="I113">
            <v>2273</v>
          </cell>
        </row>
        <row r="114">
          <cell r="A114">
            <v>1420385</v>
          </cell>
          <cell r="B114" t="str">
            <v>巴厘岛沃克酒店及套房</v>
          </cell>
          <cell r="C114" t="str">
            <v>2674121</v>
          </cell>
          <cell r="D114" t="str">
            <v/>
          </cell>
          <cell r="E114" t="str">
            <v/>
          </cell>
          <cell r="F114" t="str">
            <v>2062</v>
          </cell>
          <cell r="G114" t="str">
            <v>RMB</v>
          </cell>
          <cell r="H114" t="str">
            <v>1</v>
          </cell>
          <cell r="I114">
            <v>2350</v>
          </cell>
        </row>
        <row r="115">
          <cell r="A115">
            <v>1413492</v>
          </cell>
          <cell r="B115" t="str">
            <v>巴厘岛沃克酒店及套房</v>
          </cell>
          <cell r="C115" t="str">
            <v>2647929</v>
          </cell>
          <cell r="D115" t="str">
            <v>115555</v>
          </cell>
          <cell r="E115" t="str">
            <v/>
          </cell>
          <cell r="F115" t="str">
            <v>1753.81</v>
          </cell>
          <cell r="G115" t="str">
            <v>RMB</v>
          </cell>
          <cell r="H115" t="str">
            <v>1</v>
          </cell>
          <cell r="I115">
            <v>1988</v>
          </cell>
        </row>
        <row r="116">
          <cell r="A116">
            <v>1444945</v>
          </cell>
          <cell r="B116" t="str">
            <v>雅加达红顶会议中心酒店</v>
          </cell>
          <cell r="C116" t="str">
            <v>325-1399178</v>
          </cell>
          <cell r="D116" t="str">
            <v>386702</v>
          </cell>
          <cell r="E116" t="str">
            <v/>
          </cell>
          <cell r="F116" t="str">
            <v>796.6</v>
          </cell>
          <cell r="G116" t="str">
            <v>RMB</v>
          </cell>
          <cell r="H116" t="str">
            <v>1</v>
          </cell>
          <cell r="I116">
            <v>924.56</v>
          </cell>
        </row>
        <row r="117">
          <cell r="A117">
            <v>1399528</v>
          </cell>
          <cell r="B117" t="str">
            <v>巴厘岛南湾假日度假酒店</v>
          </cell>
          <cell r="C117" t="str">
            <v>2587852</v>
          </cell>
          <cell r="D117" t="str">
            <v>43180177</v>
          </cell>
          <cell r="E117" t="str">
            <v/>
          </cell>
          <cell r="F117" t="str">
            <v>2640.53</v>
          </cell>
          <cell r="G117" t="str">
            <v>RMB</v>
          </cell>
          <cell r="H117" t="str">
            <v>1</v>
          </cell>
          <cell r="I117">
            <v>2985</v>
          </cell>
        </row>
        <row r="118">
          <cell r="A118">
            <v>1385351</v>
          </cell>
          <cell r="B118" t="str">
            <v>巴厘岛南湾假日度假酒店</v>
          </cell>
          <cell r="C118" t="str">
            <v>2514856</v>
          </cell>
          <cell r="D118" t="str">
            <v>48200698</v>
          </cell>
          <cell r="E118" t="str">
            <v/>
          </cell>
          <cell r="F118" t="str">
            <v>2956.95</v>
          </cell>
          <cell r="G118" t="str">
            <v>RMB</v>
          </cell>
          <cell r="H118" t="str">
            <v>1</v>
          </cell>
          <cell r="I118">
            <v>3348</v>
          </cell>
        </row>
        <row r="119">
          <cell r="A119">
            <v>1443820</v>
          </cell>
          <cell r="B119" t="str">
            <v>巴厘岛赛达拉精品海滩度假村</v>
          </cell>
          <cell r="C119" t="str">
            <v>325-1395003</v>
          </cell>
          <cell r="D119" t="str">
            <v>27790</v>
          </cell>
          <cell r="E119" t="str">
            <v/>
          </cell>
          <cell r="F119" t="str">
            <v>638.59</v>
          </cell>
          <cell r="G119" t="str">
            <v>RMB</v>
          </cell>
          <cell r="H119" t="str">
            <v>1</v>
          </cell>
          <cell r="I119">
            <v>743.24</v>
          </cell>
        </row>
        <row r="120">
          <cell r="A120">
            <v>1441155</v>
          </cell>
          <cell r="B120" t="str">
            <v>巴厘岛赛达拉精品海滩度假村</v>
          </cell>
          <cell r="C120" t="str">
            <v>325-1386052</v>
          </cell>
          <cell r="D120" t="str">
            <v/>
          </cell>
          <cell r="E120" t="str">
            <v/>
          </cell>
          <cell r="F120" t="str">
            <v>5323.81</v>
          </cell>
          <cell r="G120" t="str">
            <v>RMB</v>
          </cell>
          <cell r="H120" t="str">
            <v>1</v>
          </cell>
          <cell r="I120">
            <v>6217.23</v>
          </cell>
        </row>
        <row r="121">
          <cell r="A121">
            <v>1411271</v>
          </cell>
          <cell r="B121" t="str">
            <v>巴厘岛伊娜雅普瑞酒店</v>
          </cell>
          <cell r="C121" t="str">
            <v>2639877</v>
          </cell>
          <cell r="D121" t="str">
            <v>373981</v>
          </cell>
          <cell r="E121" t="str">
            <v/>
          </cell>
          <cell r="F121" t="str">
            <v>1144</v>
          </cell>
          <cell r="G121" t="str">
            <v>RMB</v>
          </cell>
          <cell r="H121" t="str">
            <v>1</v>
          </cell>
          <cell r="I121">
            <v>1144</v>
          </cell>
        </row>
        <row r="122">
          <cell r="A122">
            <v>1411274</v>
          </cell>
          <cell r="B122" t="str">
            <v>巴厘岛伊娜雅普瑞酒店</v>
          </cell>
          <cell r="C122" t="str">
            <v>2639876</v>
          </cell>
          <cell r="D122" t="str">
            <v>380453</v>
          </cell>
          <cell r="E122" t="str">
            <v/>
          </cell>
          <cell r="F122" t="str">
            <v>1148</v>
          </cell>
          <cell r="G122" t="str">
            <v>RMB</v>
          </cell>
          <cell r="H122" t="str">
            <v>1</v>
          </cell>
          <cell r="I122">
            <v>1304</v>
          </cell>
        </row>
        <row r="123">
          <cell r="A123">
            <v>1438899</v>
          </cell>
          <cell r="B123" t="str">
            <v>巴厘岛鸟巢酒店</v>
          </cell>
          <cell r="C123" t="str">
            <v>325-1381323</v>
          </cell>
          <cell r="D123" t="str">
            <v>325-1381323</v>
          </cell>
          <cell r="E123" t="str">
            <v/>
          </cell>
          <cell r="F123" t="str">
            <v>596.62</v>
          </cell>
          <cell r="G123" t="str">
            <v>RMB</v>
          </cell>
          <cell r="H123" t="str">
            <v>1</v>
          </cell>
          <cell r="I123">
            <v>694.96</v>
          </cell>
        </row>
        <row r="124">
          <cell r="A124">
            <v>1437955</v>
          </cell>
          <cell r="B124" t="str">
            <v>巴厘岛鸟巢酒店</v>
          </cell>
          <cell r="C124" t="str">
            <v>325-1379484</v>
          </cell>
          <cell r="D124" t="str">
            <v>016358</v>
          </cell>
          <cell r="E124" t="str">
            <v/>
          </cell>
          <cell r="F124" t="str">
            <v>299.86</v>
          </cell>
          <cell r="G124" t="str">
            <v>RMB</v>
          </cell>
          <cell r="H124" t="str">
            <v>1</v>
          </cell>
          <cell r="I124">
            <v>347.1</v>
          </cell>
        </row>
        <row r="125">
          <cell r="A125">
            <v>1442394</v>
          </cell>
          <cell r="B125" t="str">
            <v>雅加达米底高塔酒店</v>
          </cell>
          <cell r="C125" t="str">
            <v>325-1389879</v>
          </cell>
          <cell r="D125" t="str">
            <v/>
          </cell>
          <cell r="E125" t="str">
            <v/>
          </cell>
          <cell r="F125" t="str">
            <v>242.31</v>
          </cell>
          <cell r="G125" t="str">
            <v>RMB</v>
          </cell>
          <cell r="H125" t="str">
            <v>1</v>
          </cell>
          <cell r="I125">
            <v>282.68</v>
          </cell>
        </row>
        <row r="126">
          <cell r="A126">
            <v>1444219</v>
          </cell>
          <cell r="B126" t="str">
            <v>雅加达瑞士贝林机场酒店</v>
          </cell>
          <cell r="C126" t="str">
            <v>325-1396630</v>
          </cell>
          <cell r="D126" t="str">
            <v/>
          </cell>
          <cell r="E126" t="str">
            <v/>
          </cell>
          <cell r="F126" t="str">
            <v>260.97</v>
          </cell>
          <cell r="G126" t="str">
            <v>RMB</v>
          </cell>
          <cell r="H126" t="str">
            <v>1</v>
          </cell>
          <cell r="I126">
            <v>302.85</v>
          </cell>
        </row>
        <row r="127">
          <cell r="A127">
            <v>1419444</v>
          </cell>
          <cell r="B127" t="str">
            <v>巴厘岛水明漾海滩瑞琪别墅</v>
          </cell>
          <cell r="C127" t="str">
            <v>2671126</v>
          </cell>
          <cell r="D127" t="str">
            <v>35428</v>
          </cell>
          <cell r="E127" t="str">
            <v/>
          </cell>
          <cell r="F127" t="str">
            <v>1040.97</v>
          </cell>
          <cell r="G127" t="str">
            <v>RMB</v>
          </cell>
          <cell r="H127" t="str">
            <v>1</v>
          </cell>
          <cell r="I127">
            <v>1184</v>
          </cell>
        </row>
        <row r="128">
          <cell r="A128">
            <v>1416648</v>
          </cell>
          <cell r="B128" t="str">
            <v>巴厘岛帕特雷亚沙别墅度假村</v>
          </cell>
          <cell r="C128" t="str">
            <v>2660880</v>
          </cell>
          <cell r="D128" t="str">
            <v>26409</v>
          </cell>
          <cell r="E128" t="str">
            <v/>
          </cell>
          <cell r="F128" t="str">
            <v>835.05</v>
          </cell>
          <cell r="G128" t="str">
            <v>RMB</v>
          </cell>
          <cell r="H128" t="str">
            <v>1</v>
          </cell>
          <cell r="I128">
            <v>950</v>
          </cell>
        </row>
        <row r="129">
          <cell r="A129">
            <v>1408400</v>
          </cell>
          <cell r="B129" t="str">
            <v>巴厘岛伍拉·赖国际机场希尔顿花园酒店</v>
          </cell>
          <cell r="C129" t="str">
            <v>2628224</v>
          </cell>
          <cell r="D129" t="str">
            <v>3506730614</v>
          </cell>
          <cell r="E129" t="str">
            <v/>
          </cell>
          <cell r="F129" t="str">
            <v>357</v>
          </cell>
          <cell r="G129" t="str">
            <v>RMB</v>
          </cell>
          <cell r="H129" t="str">
            <v>1</v>
          </cell>
          <cell r="I129">
            <v>407</v>
          </cell>
        </row>
        <row r="130">
          <cell r="A130">
            <v>1419327</v>
          </cell>
          <cell r="B130" t="str">
            <v>日惹美利亚酒店</v>
          </cell>
          <cell r="C130" t="str">
            <v>2670685</v>
          </cell>
          <cell r="D130" t="str">
            <v/>
          </cell>
          <cell r="E130" t="str">
            <v/>
          </cell>
          <cell r="F130" t="str">
            <v>1431.34</v>
          </cell>
          <cell r="G130" t="str">
            <v>RMB</v>
          </cell>
          <cell r="H130" t="str">
            <v>1</v>
          </cell>
          <cell r="I130">
            <v>1628</v>
          </cell>
        </row>
        <row r="131">
          <cell r="A131">
            <v>1404221</v>
          </cell>
          <cell r="B131" t="str">
            <v>日惹尼欧马里奥波罗酒店</v>
          </cell>
          <cell r="C131" t="str">
            <v>2611396</v>
          </cell>
          <cell r="D131" t="str">
            <v>82015</v>
          </cell>
          <cell r="E131" t="str">
            <v/>
          </cell>
          <cell r="F131" t="str">
            <v>493.33</v>
          </cell>
          <cell r="G131" t="str">
            <v>RMB</v>
          </cell>
          <cell r="H131" t="str">
            <v>1</v>
          </cell>
          <cell r="I131">
            <v>557</v>
          </cell>
        </row>
        <row r="132">
          <cell r="A132">
            <v>1407018</v>
          </cell>
          <cell r="B132" t="str">
            <v>巴厘岛彼特曼哈度假村</v>
          </cell>
          <cell r="C132" t="str">
            <v>2623464</v>
          </cell>
          <cell r="D132" t="str">
            <v>1812056120</v>
          </cell>
          <cell r="E132" t="str">
            <v/>
          </cell>
          <cell r="F132" t="str">
            <v>7775.16</v>
          </cell>
          <cell r="G132" t="str">
            <v>RMB</v>
          </cell>
          <cell r="H132" t="str">
            <v>1</v>
          </cell>
          <cell r="I132">
            <v>8892</v>
          </cell>
        </row>
        <row r="133">
          <cell r="A133">
            <v>1420933</v>
          </cell>
          <cell r="B133" t="str">
            <v>巴厘岛碧斯玛酒店</v>
          </cell>
          <cell r="C133" t="str">
            <v>2675717</v>
          </cell>
          <cell r="D133" t="str">
            <v>0412675717</v>
          </cell>
          <cell r="E133" t="str">
            <v/>
          </cell>
          <cell r="F133" t="str">
            <v>1195.43</v>
          </cell>
          <cell r="G133" t="str">
            <v>RMB</v>
          </cell>
          <cell r="H133" t="str">
            <v>1</v>
          </cell>
          <cell r="I133">
            <v>1362</v>
          </cell>
        </row>
        <row r="134">
          <cell r="A134">
            <v>1418649</v>
          </cell>
          <cell r="B134" t="str">
            <v>孟买国际机场希尔顿酒店</v>
          </cell>
          <cell r="C134" t="str">
            <v>2668225</v>
          </cell>
          <cell r="D134" t="str">
            <v>3512774590</v>
          </cell>
          <cell r="E134" t="str">
            <v/>
          </cell>
          <cell r="F134" t="str">
            <v>1893.1</v>
          </cell>
          <cell r="G134" t="str">
            <v>RMB</v>
          </cell>
          <cell r="H134" t="str">
            <v>1</v>
          </cell>
          <cell r="I134">
            <v>2151</v>
          </cell>
        </row>
        <row r="135">
          <cell r="A135">
            <v>1427970</v>
          </cell>
          <cell r="B135" t="str">
            <v>萨赫勒酒店</v>
          </cell>
          <cell r="C135" t="str">
            <v>2697085</v>
          </cell>
          <cell r="D135" t="str">
            <v>117384</v>
          </cell>
          <cell r="E135" t="str">
            <v/>
          </cell>
          <cell r="F135" t="str">
            <v>1682.13</v>
          </cell>
          <cell r="G135" t="str">
            <v>RMB</v>
          </cell>
          <cell r="H135" t="str">
            <v>1</v>
          </cell>
          <cell r="I135">
            <v>1922</v>
          </cell>
        </row>
        <row r="136">
          <cell r="A136">
            <v>1419862</v>
          </cell>
          <cell r="B136" t="str">
            <v>新德里空港普赖德广场酒店</v>
          </cell>
          <cell r="C136" t="str">
            <v>2672606</v>
          </cell>
          <cell r="D136" t="str">
            <v>4076900</v>
          </cell>
          <cell r="E136" t="str">
            <v/>
          </cell>
          <cell r="F136" t="str">
            <v>1760.06</v>
          </cell>
          <cell r="G136" t="str">
            <v>RMB</v>
          </cell>
          <cell r="H136" t="str">
            <v>1</v>
          </cell>
          <cell r="I136">
            <v>2006</v>
          </cell>
        </row>
        <row r="137">
          <cell r="A137">
            <v>1427299</v>
          </cell>
          <cell r="B137" t="str">
            <v>大诺伊达皇冠假日酒店</v>
          </cell>
          <cell r="C137" t="str">
            <v>2694929</v>
          </cell>
          <cell r="D137" t="str">
            <v>339826</v>
          </cell>
          <cell r="E137" t="str">
            <v/>
          </cell>
          <cell r="F137" t="str">
            <v>479.61</v>
          </cell>
          <cell r="G137" t="str">
            <v>RMB</v>
          </cell>
          <cell r="H137" t="str">
            <v>1</v>
          </cell>
          <cell r="I137">
            <v>548</v>
          </cell>
        </row>
        <row r="138">
          <cell r="A138">
            <v>1425096</v>
          </cell>
          <cell r="B138" t="str">
            <v>大诺伊达皇冠假日酒店</v>
          </cell>
          <cell r="C138" t="str">
            <v>2688225</v>
          </cell>
          <cell r="D138" t="str">
            <v>041/2688225</v>
          </cell>
          <cell r="E138" t="str">
            <v/>
          </cell>
          <cell r="F138" t="str">
            <v>1916.03</v>
          </cell>
          <cell r="G138" t="str">
            <v>RMB</v>
          </cell>
          <cell r="H138" t="str">
            <v>1</v>
          </cell>
          <cell r="I138">
            <v>2192</v>
          </cell>
        </row>
        <row r="139">
          <cell r="A139">
            <v>1425849</v>
          </cell>
          <cell r="B139" t="str">
            <v>大诺伊达皇冠假日酒店</v>
          </cell>
          <cell r="C139" t="str">
            <v>2690673</v>
          </cell>
          <cell r="D139" t="str">
            <v>345316</v>
          </cell>
          <cell r="E139" t="str">
            <v/>
          </cell>
          <cell r="F139" t="str">
            <v>1278.96</v>
          </cell>
          <cell r="G139" t="str">
            <v>RMB</v>
          </cell>
          <cell r="H139" t="str">
            <v>1</v>
          </cell>
          <cell r="I139">
            <v>1460</v>
          </cell>
        </row>
        <row r="140">
          <cell r="A140">
            <v>1443109</v>
          </cell>
          <cell r="B140" t="str">
            <v>马赛克酒店</v>
          </cell>
          <cell r="C140" t="str">
            <v>270-240683</v>
          </cell>
          <cell r="D140" t="str">
            <v/>
          </cell>
          <cell r="E140" t="str">
            <v/>
          </cell>
          <cell r="F140" t="str">
            <v>539.58</v>
          </cell>
          <cell r="G140" t="str">
            <v>RMB</v>
          </cell>
          <cell r="H140" t="str">
            <v>1</v>
          </cell>
          <cell r="I140">
            <v>628.52</v>
          </cell>
        </row>
        <row r="141">
          <cell r="A141">
            <v>1442025</v>
          </cell>
          <cell r="B141" t="str">
            <v>米拉玛尔菲酒店</v>
          </cell>
          <cell r="C141" t="str">
            <v>207-5253951</v>
          </cell>
          <cell r="D141" t="str">
            <v/>
          </cell>
          <cell r="E141" t="str">
            <v/>
          </cell>
          <cell r="F141" t="str">
            <v>915.22</v>
          </cell>
          <cell r="G141" t="str">
            <v>RMB</v>
          </cell>
          <cell r="H141" t="str">
            <v>1</v>
          </cell>
          <cell r="I141">
            <v>1067.69</v>
          </cell>
        </row>
        <row r="142">
          <cell r="A142">
            <v>1440131</v>
          </cell>
          <cell r="B142" t="str">
            <v>内罗毕韦斯特兰图恩酒店</v>
          </cell>
          <cell r="C142" t="str">
            <v>286-47330</v>
          </cell>
          <cell r="D142" t="str">
            <v>917433</v>
          </cell>
          <cell r="E142" t="str">
            <v/>
          </cell>
          <cell r="F142" t="str">
            <v>702.67</v>
          </cell>
          <cell r="G142" t="str">
            <v>RMB</v>
          </cell>
          <cell r="H142" t="str">
            <v>1</v>
          </cell>
          <cell r="I142">
            <v>818.48</v>
          </cell>
        </row>
        <row r="143">
          <cell r="A143">
            <v>1440129</v>
          </cell>
          <cell r="B143" t="str">
            <v>内罗毕韦斯特兰图恩酒店</v>
          </cell>
          <cell r="C143" t="str">
            <v>286-47329</v>
          </cell>
          <cell r="D143" t="str">
            <v>917432</v>
          </cell>
          <cell r="E143" t="str">
            <v/>
          </cell>
          <cell r="F143" t="str">
            <v>590.48</v>
          </cell>
          <cell r="G143" t="str">
            <v>RMB</v>
          </cell>
          <cell r="H143" t="str">
            <v>1</v>
          </cell>
          <cell r="I143">
            <v>687.8</v>
          </cell>
        </row>
        <row r="144">
          <cell r="A144">
            <v>1436833</v>
          </cell>
          <cell r="B144" t="str">
            <v>拉齐齐内罗毕酒店</v>
          </cell>
          <cell r="C144" t="str">
            <v>286-47085</v>
          </cell>
          <cell r="D144" t="str">
            <v>3919915</v>
          </cell>
          <cell r="E144" t="str">
            <v/>
          </cell>
          <cell r="F144" t="str">
            <v>1081.47</v>
          </cell>
          <cell r="G144" t="str">
            <v>RMB</v>
          </cell>
          <cell r="H144" t="str">
            <v>1</v>
          </cell>
          <cell r="I144">
            <v>1250.83</v>
          </cell>
        </row>
        <row r="145">
          <cell r="A145">
            <v>1424046</v>
          </cell>
          <cell r="B145" t="str">
            <v>莱佛士酒店</v>
          </cell>
          <cell r="C145" t="str">
            <v>2685007</v>
          </cell>
          <cell r="D145" t="str">
            <v>1248337</v>
          </cell>
          <cell r="E145" t="str">
            <v/>
          </cell>
          <cell r="F145" t="str">
            <v>2640.26</v>
          </cell>
          <cell r="G145" t="str">
            <v>RMB</v>
          </cell>
          <cell r="H145" t="str">
            <v>1</v>
          </cell>
          <cell r="I145">
            <v>3014</v>
          </cell>
        </row>
        <row r="146">
          <cell r="A146">
            <v>1427556</v>
          </cell>
          <cell r="B146" t="str">
            <v>美途酒店</v>
          </cell>
          <cell r="C146" t="str">
            <v>2695965</v>
          </cell>
          <cell r="D146" t="str">
            <v>59869</v>
          </cell>
          <cell r="E146" t="str">
            <v/>
          </cell>
          <cell r="F146" t="str">
            <v>161.04</v>
          </cell>
          <cell r="G146" t="str">
            <v>RMB</v>
          </cell>
          <cell r="H146" t="str">
            <v>1</v>
          </cell>
          <cell r="I146">
            <v>184</v>
          </cell>
        </row>
        <row r="147">
          <cell r="A147">
            <v>1426928</v>
          </cell>
          <cell r="B147" t="str">
            <v>美途酒店</v>
          </cell>
          <cell r="C147" t="str">
            <v>2693888</v>
          </cell>
          <cell r="D147" t="str">
            <v>59846</v>
          </cell>
          <cell r="E147" t="str">
            <v/>
          </cell>
          <cell r="F147" t="str">
            <v>483.11</v>
          </cell>
          <cell r="G147" t="str">
            <v>RMB</v>
          </cell>
          <cell r="H147" t="str">
            <v>1</v>
          </cell>
          <cell r="I147">
            <v>552</v>
          </cell>
        </row>
        <row r="148">
          <cell r="A148">
            <v>1425564</v>
          </cell>
          <cell r="B148" t="str">
            <v>金边酒店</v>
          </cell>
          <cell r="C148" t="str">
            <v>2689851</v>
          </cell>
          <cell r="D148" t="str">
            <v>S001275265</v>
          </cell>
          <cell r="E148" t="str">
            <v/>
          </cell>
          <cell r="F148" t="str">
            <v>956.59</v>
          </cell>
          <cell r="G148" t="str">
            <v>RMB</v>
          </cell>
          <cell r="H148" t="str">
            <v>1</v>
          </cell>
          <cell r="I148">
            <v>1092</v>
          </cell>
        </row>
        <row r="149">
          <cell r="A149">
            <v>1421728</v>
          </cell>
          <cell r="B149" t="str">
            <v>金边酒店</v>
          </cell>
          <cell r="C149" t="str">
            <v>2678424</v>
          </cell>
          <cell r="D149" t="str">
            <v>S1274720</v>
          </cell>
          <cell r="E149" t="str">
            <v/>
          </cell>
          <cell r="F149" t="str">
            <v>1707.23</v>
          </cell>
          <cell r="G149" t="str">
            <v>RMB</v>
          </cell>
          <cell r="H149" t="str">
            <v>1</v>
          </cell>
          <cell r="I149">
            <v>1948</v>
          </cell>
        </row>
        <row r="150">
          <cell r="A150">
            <v>1421367</v>
          </cell>
          <cell r="B150" t="str">
            <v>金边酒店</v>
          </cell>
          <cell r="C150" t="str">
            <v>2677112</v>
          </cell>
          <cell r="D150" t="str">
            <v>041/2677112</v>
          </cell>
          <cell r="E150" t="str">
            <v/>
          </cell>
          <cell r="F150" t="str">
            <v>4398.76</v>
          </cell>
          <cell r="G150" t="str">
            <v>RMB</v>
          </cell>
          <cell r="H150" t="str">
            <v>1</v>
          </cell>
          <cell r="I150">
            <v>5026</v>
          </cell>
        </row>
        <row r="151">
          <cell r="A151">
            <v>1423129</v>
          </cell>
          <cell r="B151" t="str">
            <v>金边酒店</v>
          </cell>
          <cell r="C151" t="str">
            <v>2682591</v>
          </cell>
          <cell r="D151" t="str">
            <v>s1274892</v>
          </cell>
          <cell r="E151" t="str">
            <v/>
          </cell>
          <cell r="F151" t="str">
            <v>853.32</v>
          </cell>
          <cell r="G151" t="str">
            <v>RMB</v>
          </cell>
          <cell r="H151" t="str">
            <v>1</v>
          </cell>
          <cell r="I151">
            <v>974</v>
          </cell>
        </row>
        <row r="152">
          <cell r="A152">
            <v>1425064</v>
          </cell>
          <cell r="B152" t="str">
            <v>金边酒店</v>
          </cell>
          <cell r="C152" t="str">
            <v>2688135</v>
          </cell>
          <cell r="D152" t="str">
            <v>s1275159</v>
          </cell>
          <cell r="E152" t="str">
            <v/>
          </cell>
          <cell r="F152" t="str">
            <v>1277.06</v>
          </cell>
          <cell r="G152" t="str">
            <v>RMB</v>
          </cell>
          <cell r="H152" t="str">
            <v>1</v>
          </cell>
          <cell r="I152">
            <v>1461</v>
          </cell>
        </row>
        <row r="153">
          <cell r="A153">
            <v>1421518</v>
          </cell>
          <cell r="B153" t="str">
            <v>暹粒博文精品酒店</v>
          </cell>
          <cell r="C153" t="str">
            <v>2677625</v>
          </cell>
          <cell r="D153" t="str">
            <v>2677625</v>
          </cell>
          <cell r="E153" t="str">
            <v/>
          </cell>
          <cell r="F153" t="str">
            <v>714.16</v>
          </cell>
          <cell r="G153" t="str">
            <v>RMB</v>
          </cell>
          <cell r="H153" t="str">
            <v>1</v>
          </cell>
          <cell r="I153">
            <v>816</v>
          </cell>
        </row>
        <row r="154">
          <cell r="A154">
            <v>1413311</v>
          </cell>
          <cell r="B154" t="str">
            <v>皇后豪华精品酒店及水疗中心</v>
          </cell>
          <cell r="C154" t="str">
            <v>2647378</v>
          </cell>
          <cell r="D154" t="str">
            <v>27669</v>
          </cell>
          <cell r="E154" t="str">
            <v/>
          </cell>
          <cell r="F154" t="str">
            <v>460.51</v>
          </cell>
          <cell r="G154" t="str">
            <v>RMB</v>
          </cell>
          <cell r="H154" t="str">
            <v>1</v>
          </cell>
          <cell r="I154">
            <v>522</v>
          </cell>
        </row>
        <row r="155">
          <cell r="A155">
            <v>1413994</v>
          </cell>
          <cell r="B155" t="str">
            <v>皇后豪华精品酒店及水疗中心</v>
          </cell>
          <cell r="C155" t="str">
            <v>2650051</v>
          </cell>
          <cell r="D155" t="str">
            <v>27697</v>
          </cell>
          <cell r="E155" t="str">
            <v/>
          </cell>
          <cell r="F155" t="str">
            <v>426.1</v>
          </cell>
          <cell r="G155" t="str">
            <v>RMB</v>
          </cell>
          <cell r="H155" t="str">
            <v>1</v>
          </cell>
          <cell r="I155">
            <v>483</v>
          </cell>
        </row>
        <row r="156">
          <cell r="A156">
            <v>1426798</v>
          </cell>
          <cell r="B156" t="str">
            <v>皇后豪华精品酒店及水疗中心</v>
          </cell>
          <cell r="C156" t="str">
            <v>2693501</v>
          </cell>
          <cell r="D156" t="str">
            <v>28002</v>
          </cell>
          <cell r="E156" t="str">
            <v/>
          </cell>
          <cell r="F156" t="str">
            <v>782.43</v>
          </cell>
          <cell r="G156" t="str">
            <v>RMB</v>
          </cell>
          <cell r="H156" t="str">
            <v>1</v>
          </cell>
          <cell r="I156">
            <v>894</v>
          </cell>
        </row>
        <row r="157">
          <cell r="A157">
            <v>1407836</v>
          </cell>
          <cell r="B157" t="str">
            <v>金边大皇宫精品酒店</v>
          </cell>
          <cell r="C157" t="str">
            <v>2626254</v>
          </cell>
          <cell r="D157" t="str">
            <v>2626254</v>
          </cell>
          <cell r="E157" t="str">
            <v/>
          </cell>
          <cell r="F157" t="str">
            <v>804.35</v>
          </cell>
          <cell r="G157" t="str">
            <v>RMB</v>
          </cell>
          <cell r="H157" t="str">
            <v>1</v>
          </cell>
          <cell r="I157">
            <v>918</v>
          </cell>
        </row>
        <row r="158">
          <cell r="A158">
            <v>1426000</v>
          </cell>
          <cell r="B158" t="str">
            <v>金边阿尼克精品酒店</v>
          </cell>
          <cell r="C158" t="str">
            <v>2691195</v>
          </cell>
          <cell r="D158" t="str">
            <v>2691195</v>
          </cell>
          <cell r="E158" t="str">
            <v/>
          </cell>
          <cell r="F158" t="str">
            <v>409.09</v>
          </cell>
          <cell r="G158" t="str">
            <v>RMB</v>
          </cell>
          <cell r="H158" t="str">
            <v>1</v>
          </cell>
          <cell r="I158">
            <v>467</v>
          </cell>
        </row>
        <row r="159">
          <cell r="A159">
            <v>1425925</v>
          </cell>
          <cell r="B159" t="str">
            <v>滋賀草津城市酒店</v>
          </cell>
          <cell r="C159" t="str">
            <v>2691006</v>
          </cell>
          <cell r="D159" t="str">
            <v>200213798</v>
          </cell>
          <cell r="E159" t="str">
            <v/>
          </cell>
          <cell r="F159" t="str">
            <v>847.97</v>
          </cell>
          <cell r="G159" t="str">
            <v>RMB</v>
          </cell>
          <cell r="H159" t="str">
            <v>1</v>
          </cell>
          <cell r="I159">
            <v>968</v>
          </cell>
        </row>
        <row r="160">
          <cell r="A160">
            <v>1426213</v>
          </cell>
          <cell r="B160" t="str">
            <v>滋賀草津城市酒店</v>
          </cell>
          <cell r="C160" t="str">
            <v>2691966</v>
          </cell>
          <cell r="D160" t="str">
            <v>200213818</v>
          </cell>
          <cell r="E160" t="str">
            <v/>
          </cell>
          <cell r="F160" t="str">
            <v>847.19</v>
          </cell>
          <cell r="G160" t="str">
            <v>RMB</v>
          </cell>
          <cell r="H160" t="str">
            <v>1</v>
          </cell>
          <cell r="I160">
            <v>968</v>
          </cell>
        </row>
        <row r="161">
          <cell r="A161">
            <v>1443605</v>
          </cell>
          <cell r="B161" t="str">
            <v>罗马机场贝斯特韦斯特酒店</v>
          </cell>
          <cell r="C161" t="str">
            <v>207-5272191</v>
          </cell>
          <cell r="D161" t="str">
            <v/>
          </cell>
          <cell r="E161" t="str">
            <v/>
          </cell>
          <cell r="F161" t="str">
            <v>450.05</v>
          </cell>
          <cell r="G161" t="str">
            <v>RMB</v>
          </cell>
          <cell r="H161" t="str">
            <v>1</v>
          </cell>
          <cell r="I161">
            <v>523.8</v>
          </cell>
        </row>
        <row r="162">
          <cell r="A162">
            <v>1428499</v>
          </cell>
          <cell r="B162" t="str">
            <v>罗马机场贝斯特韦斯特酒店</v>
          </cell>
          <cell r="C162" t="str">
            <v>2698729</v>
          </cell>
          <cell r="D162" t="str">
            <v>1139035</v>
          </cell>
          <cell r="E162" t="str">
            <v/>
          </cell>
          <cell r="F162" t="str">
            <v>433.73</v>
          </cell>
          <cell r="G162" t="str">
            <v>RMB</v>
          </cell>
          <cell r="H162" t="str">
            <v>1</v>
          </cell>
          <cell r="I162">
            <v>497</v>
          </cell>
        </row>
        <row r="163">
          <cell r="A163">
            <v>1411886</v>
          </cell>
          <cell r="B163" t="str">
            <v>罗马机场贝斯特韦斯特酒店</v>
          </cell>
          <cell r="C163" t="str">
            <v>2641725</v>
          </cell>
          <cell r="D163" t="str">
            <v>998283</v>
          </cell>
          <cell r="E163" t="str">
            <v/>
          </cell>
          <cell r="F163" t="str">
            <v>558.55</v>
          </cell>
          <cell r="G163" t="str">
            <v>RMB</v>
          </cell>
          <cell r="H163" t="str">
            <v>1</v>
          </cell>
          <cell r="I163">
            <v>634</v>
          </cell>
        </row>
        <row r="164">
          <cell r="A164">
            <v>1421269</v>
          </cell>
          <cell r="B164" t="str">
            <v>暹粒兰布坦酒店</v>
          </cell>
          <cell r="C164" t="str">
            <v>2676875</v>
          </cell>
          <cell r="D164" t="str">
            <v/>
          </cell>
          <cell r="E164" t="str">
            <v/>
          </cell>
          <cell r="F164" t="str">
            <v>2022.59</v>
          </cell>
          <cell r="G164" t="str">
            <v>RMB</v>
          </cell>
          <cell r="H164" t="str">
            <v>1</v>
          </cell>
          <cell r="I164">
            <v>2311</v>
          </cell>
        </row>
        <row r="165">
          <cell r="A165">
            <v>1417371</v>
          </cell>
          <cell r="B165" t="str">
            <v>暹粒吴哥御苑酒店</v>
          </cell>
          <cell r="C165" t="str">
            <v>2663560</v>
          </cell>
          <cell r="D165" t="str">
            <v>reconfirm</v>
          </cell>
          <cell r="E165" t="str">
            <v/>
          </cell>
          <cell r="F165" t="str">
            <v>3110.92</v>
          </cell>
          <cell r="G165" t="str">
            <v>RMB</v>
          </cell>
          <cell r="H165" t="str">
            <v>1</v>
          </cell>
          <cell r="I165">
            <v>3544</v>
          </cell>
        </row>
        <row r="166">
          <cell r="A166">
            <v>1417027</v>
          </cell>
          <cell r="B166" t="str">
            <v>暹粒吴哥御苑酒店</v>
          </cell>
          <cell r="C166" t="str">
            <v>2662497</v>
          </cell>
          <cell r="D166" t="str">
            <v>75061</v>
          </cell>
          <cell r="E166" t="str">
            <v/>
          </cell>
          <cell r="F166" t="str">
            <v>1944.33</v>
          </cell>
          <cell r="G166" t="str">
            <v>RMB</v>
          </cell>
          <cell r="H166" t="str">
            <v>1</v>
          </cell>
          <cell r="I166">
            <v>2215</v>
          </cell>
        </row>
        <row r="167">
          <cell r="A167">
            <v>1416828</v>
          </cell>
          <cell r="B167" t="str">
            <v>暹粒金寺酒店</v>
          </cell>
          <cell r="C167" t="str">
            <v>2661704</v>
          </cell>
          <cell r="D167" t="str">
            <v>17399</v>
          </cell>
          <cell r="E167" t="str">
            <v/>
          </cell>
          <cell r="F167" t="str">
            <v>11146.3</v>
          </cell>
          <cell r="G167" t="str">
            <v>RMB</v>
          </cell>
          <cell r="H167" t="str">
            <v>1</v>
          </cell>
          <cell r="I167">
            <v>12698</v>
          </cell>
        </row>
        <row r="168">
          <cell r="A168">
            <v>1420896</v>
          </cell>
          <cell r="B168" t="str">
            <v>暹粒塔普伦酒店</v>
          </cell>
          <cell r="C168" t="str">
            <v>2675585</v>
          </cell>
          <cell r="D168" t="str">
            <v>reconfirm</v>
          </cell>
          <cell r="E168" t="str">
            <v/>
          </cell>
          <cell r="F168" t="str">
            <v>1653.59</v>
          </cell>
          <cell r="G168" t="str">
            <v>RMB</v>
          </cell>
          <cell r="H168" t="str">
            <v>1</v>
          </cell>
          <cell r="I168">
            <v>1884</v>
          </cell>
        </row>
        <row r="169">
          <cell r="A169">
            <v>1424438</v>
          </cell>
          <cell r="B169" t="str">
            <v>暹粒塔普伦酒店</v>
          </cell>
          <cell r="C169" t="str">
            <v>2686374</v>
          </cell>
          <cell r="D169" t="str">
            <v>2686374</v>
          </cell>
          <cell r="E169" t="str">
            <v/>
          </cell>
          <cell r="F169" t="str">
            <v>296.09</v>
          </cell>
          <cell r="G169" t="str">
            <v>RMB</v>
          </cell>
          <cell r="H169" t="str">
            <v>1</v>
          </cell>
          <cell r="I169">
            <v>338</v>
          </cell>
        </row>
        <row r="170">
          <cell r="A170">
            <v>1421607</v>
          </cell>
          <cell r="B170" t="str">
            <v>暹粒鸟园酒店</v>
          </cell>
          <cell r="C170" t="str">
            <v>2677872</v>
          </cell>
          <cell r="D170" t="str">
            <v>9749</v>
          </cell>
          <cell r="E170" t="str">
            <v/>
          </cell>
          <cell r="F170" t="str">
            <v>1284.79</v>
          </cell>
          <cell r="G170" t="str">
            <v>RMB</v>
          </cell>
          <cell r="H170" t="str">
            <v>1</v>
          </cell>
          <cell r="I170">
            <v>1468</v>
          </cell>
        </row>
        <row r="171">
          <cell r="A171">
            <v>1428541</v>
          </cell>
          <cell r="B171" t="str">
            <v>仁川贝斯特韦斯特精品机场酒店</v>
          </cell>
          <cell r="C171" t="str">
            <v>2698861</v>
          </cell>
          <cell r="D171" t="str">
            <v>19606654</v>
          </cell>
          <cell r="E171" t="str">
            <v/>
          </cell>
          <cell r="F171" t="str">
            <v>568.13</v>
          </cell>
          <cell r="G171" t="str">
            <v>RMB</v>
          </cell>
          <cell r="H171" t="str">
            <v>1</v>
          </cell>
          <cell r="I171">
            <v>651</v>
          </cell>
        </row>
        <row r="172">
          <cell r="A172">
            <v>1384215</v>
          </cell>
          <cell r="B172" t="str">
            <v>仁川机场本昵客雅海滨酒店</v>
          </cell>
          <cell r="C172" t="str">
            <v>2508560</v>
          </cell>
          <cell r="D172" t="str">
            <v>201812310072</v>
          </cell>
          <cell r="E172" t="str">
            <v/>
          </cell>
          <cell r="F172" t="str">
            <v>568.01</v>
          </cell>
          <cell r="G172" t="str">
            <v>RMB</v>
          </cell>
          <cell r="H172" t="str">
            <v>1</v>
          </cell>
          <cell r="I172">
            <v>644</v>
          </cell>
        </row>
        <row r="173">
          <cell r="A173">
            <v>1444267</v>
          </cell>
          <cell r="B173" t="str">
            <v>水原宜必思大使酒店</v>
          </cell>
          <cell r="C173" t="str">
            <v>435-359207</v>
          </cell>
          <cell r="D173" t="str">
            <v>348855</v>
          </cell>
          <cell r="E173" t="str">
            <v/>
          </cell>
          <cell r="F173" t="str">
            <v>519.67</v>
          </cell>
          <cell r="G173" t="str">
            <v>RMB</v>
          </cell>
          <cell r="H173" t="str">
            <v>1</v>
          </cell>
          <cell r="I173">
            <v>603.07</v>
          </cell>
        </row>
        <row r="174">
          <cell r="A174">
            <v>1440035</v>
          </cell>
          <cell r="B174" t="str">
            <v>水原宜必思大使酒店</v>
          </cell>
          <cell r="C174" t="str">
            <v>435-355983</v>
          </cell>
          <cell r="D174" t="str">
            <v/>
          </cell>
          <cell r="E174" t="str">
            <v/>
          </cell>
          <cell r="F174" t="str">
            <v>1152.66</v>
          </cell>
          <cell r="G174" t="str">
            <v>RMB</v>
          </cell>
          <cell r="H174" t="str">
            <v>1</v>
          </cell>
          <cell r="I174">
            <v>1342.64</v>
          </cell>
        </row>
        <row r="175">
          <cell r="A175">
            <v>1391294</v>
          </cell>
          <cell r="B175" t="str">
            <v>东京湾喜来登大酒店</v>
          </cell>
          <cell r="C175" t="str">
            <v>2549758</v>
          </cell>
          <cell r="D175" t="str">
            <v>74106085</v>
          </cell>
          <cell r="E175" t="str">
            <v/>
          </cell>
          <cell r="F175" t="str">
            <v>1607.37</v>
          </cell>
          <cell r="G175" t="str">
            <v>RMB</v>
          </cell>
          <cell r="H175" t="str">
            <v>1</v>
          </cell>
          <cell r="I175">
            <v>1822</v>
          </cell>
        </row>
        <row r="176">
          <cell r="A176">
            <v>1396847</v>
          </cell>
          <cell r="B176" t="str">
            <v>东京湾喜来登大酒店</v>
          </cell>
          <cell r="C176" t="str">
            <v>2576560</v>
          </cell>
          <cell r="D176" t="str">
            <v>94740</v>
          </cell>
          <cell r="E176" t="str">
            <v/>
          </cell>
          <cell r="F176" t="str">
            <v>2984.05</v>
          </cell>
          <cell r="G176" t="str">
            <v>RMB</v>
          </cell>
          <cell r="H176" t="str">
            <v>1</v>
          </cell>
          <cell r="I176">
            <v>3376</v>
          </cell>
        </row>
        <row r="177">
          <cell r="A177">
            <v>1413655</v>
          </cell>
          <cell r="B177" t="str">
            <v>万象广场酒店 </v>
          </cell>
          <cell r="C177" t="str">
            <v>2648489</v>
          </cell>
          <cell r="D177" t="str">
            <v>108793</v>
          </cell>
          <cell r="E177" t="str">
            <v/>
          </cell>
          <cell r="F177" t="str">
            <v>942.19</v>
          </cell>
          <cell r="G177" t="str">
            <v>RMB</v>
          </cell>
          <cell r="H177" t="str">
            <v>1</v>
          </cell>
          <cell r="I177">
            <v>1068</v>
          </cell>
        </row>
        <row r="178">
          <cell r="A178">
            <v>1413656</v>
          </cell>
          <cell r="B178" t="str">
            <v>万象广场酒店 </v>
          </cell>
          <cell r="C178" t="str">
            <v>2648490</v>
          </cell>
          <cell r="D178" t="str">
            <v>108794</v>
          </cell>
          <cell r="E178" t="str">
            <v/>
          </cell>
          <cell r="F178" t="str">
            <v>471.09</v>
          </cell>
          <cell r="G178" t="str">
            <v>RMB</v>
          </cell>
          <cell r="H178" t="str">
            <v>1</v>
          </cell>
          <cell r="I178">
            <v>534</v>
          </cell>
        </row>
        <row r="179">
          <cell r="A179">
            <v>1419606</v>
          </cell>
          <cell r="B179" t="str">
            <v>克里斯塔罗莫金巴酒店</v>
          </cell>
          <cell r="C179" t="str">
            <v>2671786</v>
          </cell>
          <cell r="D179" t="str">
            <v/>
          </cell>
          <cell r="E179" t="str">
            <v/>
          </cell>
          <cell r="F179" t="str">
            <v>815.98</v>
          </cell>
          <cell r="G179" t="str">
            <v>RMB</v>
          </cell>
          <cell r="H179" t="str">
            <v>1</v>
          </cell>
          <cell r="I179">
            <v>930</v>
          </cell>
        </row>
        <row r="180">
          <cell r="A180">
            <v>1428774</v>
          </cell>
          <cell r="B180" t="str">
            <v>克里斯塔罗莫金巴酒店</v>
          </cell>
          <cell r="C180" t="str">
            <v>2699414</v>
          </cell>
          <cell r="D180" t="str">
            <v>115491</v>
          </cell>
          <cell r="E180" t="str">
            <v/>
          </cell>
          <cell r="F180" t="str">
            <v>346.46</v>
          </cell>
          <cell r="G180" t="str">
            <v>RMB</v>
          </cell>
          <cell r="H180" t="str">
            <v>1</v>
          </cell>
          <cell r="I180">
            <v>397</v>
          </cell>
        </row>
        <row r="181">
          <cell r="A181">
            <v>1439959</v>
          </cell>
          <cell r="B181" t="str">
            <v>宜必思米兰大酒店</v>
          </cell>
          <cell r="C181" t="str">
            <v>207-5232812</v>
          </cell>
          <cell r="D181" t="str">
            <v>1902120529</v>
          </cell>
          <cell r="E181" t="str">
            <v/>
          </cell>
          <cell r="F181" t="str">
            <v>1318.59</v>
          </cell>
          <cell r="G181" t="str">
            <v>RMB</v>
          </cell>
          <cell r="H181" t="str">
            <v>1</v>
          </cell>
          <cell r="I181">
            <v>1535.92</v>
          </cell>
        </row>
        <row r="182">
          <cell r="A182">
            <v>1443779</v>
          </cell>
          <cell r="B182" t="str">
            <v>宜必思米兰大酒店</v>
          </cell>
          <cell r="C182" t="str">
            <v>207-5274091</v>
          </cell>
          <cell r="D182" t="str">
            <v>HCXDKDXS</v>
          </cell>
          <cell r="E182" t="str">
            <v/>
          </cell>
          <cell r="F182" t="str">
            <v>1738.81</v>
          </cell>
          <cell r="G182" t="str">
            <v>RMB</v>
          </cell>
          <cell r="H182" t="str">
            <v>1</v>
          </cell>
          <cell r="I182">
            <v>2023.76</v>
          </cell>
        </row>
        <row r="183">
          <cell r="A183">
            <v>1407651</v>
          </cell>
          <cell r="B183" t="str">
            <v>肉桂大科伦坡酒店</v>
          </cell>
          <cell r="C183" t="str">
            <v>2625595</v>
          </cell>
          <cell r="D183" t="str">
            <v>2192704</v>
          </cell>
          <cell r="E183" t="str">
            <v/>
          </cell>
          <cell r="F183" t="str">
            <v>1025.15</v>
          </cell>
          <cell r="G183" t="str">
            <v>RMB</v>
          </cell>
          <cell r="H183" t="str">
            <v>1</v>
          </cell>
          <cell r="I183">
            <v>1170</v>
          </cell>
        </row>
        <row r="184">
          <cell r="A184">
            <v>1409433</v>
          </cell>
          <cell r="B184" t="str">
            <v>科伦坡球道酒店</v>
          </cell>
          <cell r="C184" t="str">
            <v>2632658</v>
          </cell>
          <cell r="D184" t="str">
            <v>104763</v>
          </cell>
          <cell r="E184" t="str">
            <v/>
          </cell>
          <cell r="F184" t="str">
            <v>540.72</v>
          </cell>
          <cell r="G184" t="str">
            <v>RMB</v>
          </cell>
          <cell r="H184" t="str">
            <v>1</v>
          </cell>
          <cell r="I184">
            <v>616</v>
          </cell>
        </row>
        <row r="185">
          <cell r="A185">
            <v>1418156</v>
          </cell>
          <cell r="B185" t="str">
            <v>科伦坡球道酒店</v>
          </cell>
          <cell r="C185" t="str">
            <v>2666358</v>
          </cell>
          <cell r="D185" t="str">
            <v>106388</v>
          </cell>
          <cell r="E185" t="str">
            <v/>
          </cell>
          <cell r="F185" t="str">
            <v>1084.28</v>
          </cell>
          <cell r="G185" t="str">
            <v>RMB</v>
          </cell>
          <cell r="H185" t="str">
            <v>1</v>
          </cell>
          <cell r="I185">
            <v>1232</v>
          </cell>
        </row>
        <row r="186">
          <cell r="A186">
            <v>1444389</v>
          </cell>
          <cell r="B186" t="str">
            <v>希克杜沃梦幻岛度假酒店</v>
          </cell>
          <cell r="C186" t="str">
            <v>246-93971</v>
          </cell>
          <cell r="D186" t="str">
            <v>2271099</v>
          </cell>
          <cell r="E186" t="str">
            <v/>
          </cell>
          <cell r="F186" t="str">
            <v>1244.89</v>
          </cell>
          <cell r="G186" t="str">
            <v>RMB</v>
          </cell>
          <cell r="H186" t="str">
            <v>1</v>
          </cell>
          <cell r="I186">
            <v>1444.69</v>
          </cell>
        </row>
        <row r="187">
          <cell r="A187">
            <v>1384872</v>
          </cell>
          <cell r="B187" t="str">
            <v>康提阿马亚山</v>
          </cell>
          <cell r="C187" t="str">
            <v>2511945</v>
          </cell>
          <cell r="D187" t="str">
            <v>041/2511945</v>
          </cell>
          <cell r="E187" t="str">
            <v/>
          </cell>
          <cell r="F187" t="str">
            <v>1246.26</v>
          </cell>
          <cell r="G187" t="str">
            <v>RMB</v>
          </cell>
          <cell r="H187" t="str">
            <v>1</v>
          </cell>
          <cell r="I187">
            <v>1409</v>
          </cell>
        </row>
        <row r="188">
          <cell r="A188">
            <v>1442099</v>
          </cell>
          <cell r="B188" t="str">
            <v>尼甘布海豚俱乐部酒店</v>
          </cell>
          <cell r="C188" t="str">
            <v>246-93543</v>
          </cell>
          <cell r="D188" t="str">
            <v/>
          </cell>
          <cell r="E188" t="str">
            <v/>
          </cell>
          <cell r="F188" t="str">
            <v>1997.29</v>
          </cell>
          <cell r="G188" t="str">
            <v>RMB</v>
          </cell>
          <cell r="H188" t="str">
            <v>1</v>
          </cell>
          <cell r="I188">
            <v>2330.02</v>
          </cell>
        </row>
        <row r="189">
          <cell r="A189">
            <v>1417137</v>
          </cell>
          <cell r="B189" t="str">
            <v>努沃勒埃利耶格兰酒店</v>
          </cell>
          <cell r="C189" t="str">
            <v>2662883</v>
          </cell>
          <cell r="D189" t="str">
            <v/>
          </cell>
          <cell r="E189" t="str">
            <v/>
          </cell>
          <cell r="F189" t="str">
            <v>1106</v>
          </cell>
          <cell r="G189" t="str">
            <v>RMB</v>
          </cell>
          <cell r="H189" t="str">
            <v>1</v>
          </cell>
          <cell r="I189">
            <v>1261</v>
          </cell>
        </row>
        <row r="190">
          <cell r="A190">
            <v>1428561</v>
          </cell>
          <cell r="B190" t="str">
            <v>欧罗巴集团</v>
          </cell>
          <cell r="C190" t="str">
            <v>2698918</v>
          </cell>
          <cell r="D190" t="str">
            <v>rashia/reconfirm</v>
          </cell>
          <cell r="E190" t="str">
            <v/>
          </cell>
          <cell r="F190" t="str">
            <v>497.44</v>
          </cell>
          <cell r="G190" t="str">
            <v>RMB</v>
          </cell>
          <cell r="H190" t="str">
            <v>1</v>
          </cell>
          <cell r="I190">
            <v>570</v>
          </cell>
        </row>
        <row r="191">
          <cell r="A191">
            <v>1405723</v>
          </cell>
          <cell r="B191" t="str">
            <v>梅斯特广场酒店</v>
          </cell>
          <cell r="C191" t="str">
            <v>2618000</v>
          </cell>
          <cell r="D191" t="str">
            <v>041/2618000</v>
          </cell>
          <cell r="E191" t="str">
            <v/>
          </cell>
          <cell r="F191" t="str">
            <v>1611.52</v>
          </cell>
          <cell r="G191" t="str">
            <v>RMB</v>
          </cell>
          <cell r="H191" t="str">
            <v>1</v>
          </cell>
          <cell r="I191">
            <v>1816</v>
          </cell>
        </row>
        <row r="192">
          <cell r="A192">
            <v>1443218</v>
          </cell>
          <cell r="B192" t="str">
            <v>普林西皮酒店</v>
          </cell>
          <cell r="C192" t="str">
            <v>207-5266859</v>
          </cell>
          <cell r="D192" t="str">
            <v/>
          </cell>
          <cell r="E192" t="str">
            <v/>
          </cell>
          <cell r="F192" t="str">
            <v>1503.51</v>
          </cell>
          <cell r="G192" t="str">
            <v>RMB</v>
          </cell>
          <cell r="H192" t="str">
            <v>1</v>
          </cell>
          <cell r="I192">
            <v>1751.12</v>
          </cell>
        </row>
        <row r="193">
          <cell r="A193">
            <v>1440459</v>
          </cell>
          <cell r="B193" t="str">
            <v>圣朱利亚诺酒店</v>
          </cell>
          <cell r="C193" t="str">
            <v>207-5237055</v>
          </cell>
          <cell r="D193" t="str">
            <v>41917</v>
          </cell>
          <cell r="E193" t="str">
            <v/>
          </cell>
          <cell r="F193" t="str">
            <v>215.12</v>
          </cell>
          <cell r="G193" t="str">
            <v>RMB</v>
          </cell>
          <cell r="H193" t="str">
            <v>1</v>
          </cell>
          <cell r="I193">
            <v>250.72</v>
          </cell>
        </row>
        <row r="194">
          <cell r="A194">
            <v>1415393</v>
          </cell>
          <cell r="B194" t="str">
            <v>维也纳酒店</v>
          </cell>
          <cell r="C194" t="str">
            <v>2656188</v>
          </cell>
          <cell r="D194" t="str">
            <v>041/2656188</v>
          </cell>
          <cell r="E194" t="str">
            <v/>
          </cell>
          <cell r="F194" t="str">
            <v>498.19</v>
          </cell>
          <cell r="G194" t="str">
            <v>RMB</v>
          </cell>
          <cell r="H194" t="str">
            <v>1</v>
          </cell>
          <cell r="I194">
            <v>566</v>
          </cell>
        </row>
        <row r="195">
          <cell r="A195">
            <v>1438676</v>
          </cell>
          <cell r="B195" t="str">
            <v>卡瓦列里艺术酒店</v>
          </cell>
          <cell r="C195" t="str">
            <v>120-372793</v>
          </cell>
          <cell r="D195" t="str">
            <v>132794</v>
          </cell>
          <cell r="E195" t="str">
            <v/>
          </cell>
          <cell r="F195" t="str">
            <v>1163.86</v>
          </cell>
          <cell r="G195" t="str">
            <v>RMB</v>
          </cell>
          <cell r="H195" t="str">
            <v>1</v>
          </cell>
          <cell r="I195">
            <v>1348</v>
          </cell>
        </row>
        <row r="196">
          <cell r="A196">
            <v>1438164</v>
          </cell>
          <cell r="B196" t="str">
            <v>LUX*毛里求斯传奇丽世度假村</v>
          </cell>
          <cell r="C196" t="str">
            <v>281-61474</v>
          </cell>
          <cell r="D196" t="str">
            <v/>
          </cell>
          <cell r="E196" t="str">
            <v/>
          </cell>
          <cell r="F196" t="str">
            <v>2893.55</v>
          </cell>
          <cell r="G196" t="str">
            <v>RMB</v>
          </cell>
          <cell r="H196" t="str">
            <v>1</v>
          </cell>
          <cell r="I196">
            <v>3349.4</v>
          </cell>
        </row>
        <row r="197">
          <cell r="A197">
            <v>1426915</v>
          </cell>
          <cell r="B197" t="str">
            <v>马累UI客栈</v>
          </cell>
          <cell r="C197" t="str">
            <v>2693856</v>
          </cell>
          <cell r="D197" t="str">
            <v>UI39554/2019</v>
          </cell>
          <cell r="E197" t="str">
            <v/>
          </cell>
          <cell r="F197" t="str">
            <v>876.08</v>
          </cell>
          <cell r="G197" t="str">
            <v>RMB</v>
          </cell>
          <cell r="H197" t="str">
            <v>1</v>
          </cell>
          <cell r="I197">
            <v>1001</v>
          </cell>
        </row>
        <row r="198">
          <cell r="A198">
            <v>1425862</v>
          </cell>
          <cell r="B198" t="str">
            <v>马累UI客栈</v>
          </cell>
          <cell r="C198" t="str">
            <v>2690727</v>
          </cell>
          <cell r="D198" t="str">
            <v/>
          </cell>
          <cell r="E198" t="str">
            <v/>
          </cell>
          <cell r="F198" t="str">
            <v>876.88</v>
          </cell>
          <cell r="G198" t="str">
            <v>RMB</v>
          </cell>
          <cell r="H198" t="str">
            <v>1</v>
          </cell>
          <cell r="I198">
            <v>1001</v>
          </cell>
        </row>
        <row r="199">
          <cell r="A199">
            <v>1412574</v>
          </cell>
          <cell r="B199" t="str">
            <v>普拉亚阿苏尔高尔夫全包酒店</v>
          </cell>
          <cell r="C199" t="str">
            <v>2644678</v>
          </cell>
          <cell r="D199" t="str">
            <v>34387</v>
          </cell>
          <cell r="E199" t="str">
            <v/>
          </cell>
          <cell r="F199" t="str">
            <v>1566.91</v>
          </cell>
          <cell r="G199" t="str">
            <v>RMB</v>
          </cell>
          <cell r="H199" t="str">
            <v>1</v>
          </cell>
          <cell r="I199">
            <v>1782</v>
          </cell>
        </row>
        <row r="200">
          <cell r="A200">
            <v>1393389</v>
          </cell>
          <cell r="B200" t="str">
            <v>奥克兰中心宜必思快捷酒店</v>
          </cell>
          <cell r="C200" t="str">
            <v>2558902</v>
          </cell>
          <cell r="D200" t="str">
            <v>041/2558902</v>
          </cell>
          <cell r="E200" t="str">
            <v/>
          </cell>
          <cell r="F200" t="str">
            <v>428.97</v>
          </cell>
          <cell r="G200" t="str">
            <v>RMB</v>
          </cell>
          <cell r="H200" t="str">
            <v>1</v>
          </cell>
          <cell r="I200">
            <v>484</v>
          </cell>
        </row>
        <row r="201">
          <cell r="A201">
            <v>1418346</v>
          </cell>
          <cell r="B201" t="str">
            <v>奥克兰城市生活酒店</v>
          </cell>
          <cell r="C201" t="str">
            <v>2667066</v>
          </cell>
          <cell r="D201" t="str">
            <v>561263</v>
          </cell>
          <cell r="E201" t="str">
            <v/>
          </cell>
          <cell r="F201" t="str">
            <v>1799.8</v>
          </cell>
          <cell r="G201" t="str">
            <v>RMB</v>
          </cell>
          <cell r="H201" t="str">
            <v>1</v>
          </cell>
          <cell r="I201">
            <v>2045</v>
          </cell>
        </row>
        <row r="202">
          <cell r="A202">
            <v>1409641</v>
          </cell>
          <cell r="B202" t="str">
            <v>苏迪玛基督城机场酒店</v>
          </cell>
          <cell r="C202" t="str">
            <v>2633595</v>
          </cell>
          <cell r="D202" t="str">
            <v>22637901-1</v>
          </cell>
          <cell r="E202" t="str">
            <v/>
          </cell>
          <cell r="F202" t="str">
            <v>967.34</v>
          </cell>
          <cell r="G202" t="str">
            <v>RMB</v>
          </cell>
          <cell r="H202" t="str">
            <v>1</v>
          </cell>
          <cell r="I202">
            <v>1102</v>
          </cell>
        </row>
        <row r="203">
          <cell r="A203">
            <v>1401753</v>
          </cell>
          <cell r="B203" t="str">
            <v>苏迪玛基督城机场酒店</v>
          </cell>
          <cell r="C203" t="str">
            <v>2599782</v>
          </cell>
          <cell r="D203" t="str">
            <v>2599782</v>
          </cell>
          <cell r="E203" t="str">
            <v/>
          </cell>
          <cell r="F203" t="str">
            <v>1431.21</v>
          </cell>
          <cell r="G203" t="str">
            <v>RMB</v>
          </cell>
          <cell r="H203" t="str">
            <v>1</v>
          </cell>
          <cell r="I203">
            <v>1615</v>
          </cell>
        </row>
        <row r="204">
          <cell r="A204">
            <v>1410689</v>
          </cell>
          <cell r="B204" t="str">
            <v>公园酒庄基督城希尔顿逸林酒店</v>
          </cell>
          <cell r="C204" t="str">
            <v>2637712</v>
          </cell>
          <cell r="D204" t="str">
            <v>3508349145</v>
          </cell>
          <cell r="E204" t="str">
            <v/>
          </cell>
          <cell r="F204" t="str">
            <v>1205.63</v>
          </cell>
          <cell r="G204" t="str">
            <v>RMB</v>
          </cell>
          <cell r="H204" t="str">
            <v>1</v>
          </cell>
          <cell r="I204">
            <v>1366</v>
          </cell>
        </row>
        <row r="205">
          <cell r="A205">
            <v>1419985</v>
          </cell>
          <cell r="B205" t="str">
            <v>公园酒庄基督城希尔顿逸林酒店</v>
          </cell>
          <cell r="C205" t="str">
            <v>2672946</v>
          </cell>
          <cell r="D205" t="str">
            <v/>
          </cell>
          <cell r="E205" t="str">
            <v/>
          </cell>
          <cell r="F205" t="str">
            <v>2175.95</v>
          </cell>
          <cell r="G205" t="str">
            <v>RMB</v>
          </cell>
          <cell r="H205" t="str">
            <v>1</v>
          </cell>
          <cell r="I205">
            <v>2480</v>
          </cell>
        </row>
        <row r="206">
          <cell r="A206">
            <v>1419084</v>
          </cell>
          <cell r="B206" t="str">
            <v>公园酒庄基督城希尔顿逸林酒店</v>
          </cell>
          <cell r="C206" t="str">
            <v>2669828</v>
          </cell>
          <cell r="D206" t="str">
            <v>3520272220</v>
          </cell>
          <cell r="E206" t="str">
            <v/>
          </cell>
          <cell r="F206" t="str">
            <v>946.9</v>
          </cell>
          <cell r="G206" t="str">
            <v>RMB</v>
          </cell>
          <cell r="H206" t="str">
            <v>1</v>
          </cell>
          <cell r="I206">
            <v>1077</v>
          </cell>
        </row>
        <row r="207">
          <cell r="A207">
            <v>1427300</v>
          </cell>
          <cell r="B207" t="str">
            <v>公园酒庄基督城希尔顿逸林酒店</v>
          </cell>
          <cell r="C207" t="str">
            <v>2694936</v>
          </cell>
          <cell r="D207" t="str">
            <v/>
          </cell>
          <cell r="E207" t="str">
            <v/>
          </cell>
          <cell r="F207" t="str">
            <v>831.44</v>
          </cell>
          <cell r="G207" t="str">
            <v>RMB</v>
          </cell>
          <cell r="H207" t="str">
            <v>1</v>
          </cell>
          <cell r="I207">
            <v>950</v>
          </cell>
        </row>
        <row r="208">
          <cell r="A208">
            <v>1393307</v>
          </cell>
          <cell r="B208" t="str">
            <v>公园酒庄基督城希尔顿逸林酒店</v>
          </cell>
          <cell r="C208" t="str">
            <v>2558687</v>
          </cell>
          <cell r="D208" t="str">
            <v>3509659363</v>
          </cell>
          <cell r="E208" t="str">
            <v/>
          </cell>
          <cell r="F208" t="str">
            <v>1208.91</v>
          </cell>
          <cell r="G208" t="str">
            <v>RMB</v>
          </cell>
          <cell r="H208" t="str">
            <v>1</v>
          </cell>
          <cell r="I208">
            <v>1364</v>
          </cell>
        </row>
        <row r="209">
          <cell r="A209">
            <v>1404870</v>
          </cell>
          <cell r="B209" t="str">
            <v>公园酒庄基督城希尔顿逸林酒店</v>
          </cell>
          <cell r="C209" t="str">
            <v>2614243</v>
          </cell>
          <cell r="D209" t="str">
            <v>3506703335</v>
          </cell>
          <cell r="E209" t="str">
            <v/>
          </cell>
          <cell r="F209" t="str">
            <v>1366.44</v>
          </cell>
          <cell r="G209" t="str">
            <v>RMB</v>
          </cell>
          <cell r="H209" t="str">
            <v>1</v>
          </cell>
          <cell r="I209">
            <v>1540</v>
          </cell>
        </row>
        <row r="210">
          <cell r="A210">
            <v>1427125</v>
          </cell>
          <cell r="B210" t="str">
            <v>公园酒庄基督城希尔顿逸林酒店</v>
          </cell>
          <cell r="C210" t="str">
            <v>2694380</v>
          </cell>
          <cell r="D210" t="str">
            <v>3513980334</v>
          </cell>
          <cell r="E210" t="str">
            <v/>
          </cell>
          <cell r="F210" t="str">
            <v>1094</v>
          </cell>
          <cell r="G210" t="str">
            <v>RMB</v>
          </cell>
          <cell r="H210" t="str">
            <v>1</v>
          </cell>
          <cell r="I210">
            <v>1250</v>
          </cell>
        </row>
        <row r="211">
          <cell r="A211">
            <v>1409303</v>
          </cell>
          <cell r="B211" t="str">
            <v>奥克兰国敦酒店</v>
          </cell>
          <cell r="C211" t="str">
            <v>2632072</v>
          </cell>
          <cell r="D211" t="str">
            <v>4988223</v>
          </cell>
          <cell r="E211" t="str">
            <v/>
          </cell>
          <cell r="F211" t="str">
            <v>708.38</v>
          </cell>
          <cell r="G211" t="str">
            <v>RMB</v>
          </cell>
          <cell r="H211" t="str">
            <v>1</v>
          </cell>
          <cell r="I211">
            <v>807</v>
          </cell>
        </row>
        <row r="212">
          <cell r="A212">
            <v>1409318</v>
          </cell>
          <cell r="B212" t="str">
            <v>奥克兰国敦酒店</v>
          </cell>
          <cell r="C212" t="str">
            <v>2632122</v>
          </cell>
          <cell r="D212" t="str">
            <v>4987971</v>
          </cell>
          <cell r="E212" t="str">
            <v/>
          </cell>
          <cell r="F212" t="str">
            <v>745.25</v>
          </cell>
          <cell r="G212" t="str">
            <v>RMB</v>
          </cell>
          <cell r="H212" t="str">
            <v>1</v>
          </cell>
          <cell r="I212">
            <v>849</v>
          </cell>
        </row>
        <row r="213">
          <cell r="A213">
            <v>1439496</v>
          </cell>
          <cell r="B213" t="str">
            <v>达尼丁城市风景酒店</v>
          </cell>
          <cell r="C213" t="str">
            <v>283-154310</v>
          </cell>
          <cell r="D213" t="str">
            <v>283-154310</v>
          </cell>
          <cell r="E213" t="str">
            <v/>
          </cell>
          <cell r="F213" t="str">
            <v>785.09</v>
          </cell>
          <cell r="G213" t="str">
            <v>RMB</v>
          </cell>
          <cell r="H213" t="str">
            <v>1</v>
          </cell>
          <cell r="I213">
            <v>914.49</v>
          </cell>
        </row>
        <row r="214">
          <cell r="A214">
            <v>1410111</v>
          </cell>
          <cell r="B214" t="str">
            <v>西岸冰河福克斯酒店</v>
          </cell>
          <cell r="C214" t="str">
            <v>2635268</v>
          </cell>
          <cell r="D214" t="str">
            <v>420495</v>
          </cell>
          <cell r="E214" t="str">
            <v/>
          </cell>
          <cell r="F214" t="str">
            <v>1310.56</v>
          </cell>
          <cell r="G214" t="str">
            <v>RMB</v>
          </cell>
          <cell r="H214" t="str">
            <v>1</v>
          </cell>
          <cell r="I214">
            <v>1493</v>
          </cell>
        </row>
        <row r="215">
          <cell r="A215">
            <v>1412565</v>
          </cell>
          <cell r="B215" t="str">
            <v>美景酒店  </v>
          </cell>
          <cell r="C215" t="str">
            <v>2644595</v>
          </cell>
          <cell r="D215" t="str">
            <v>426531</v>
          </cell>
          <cell r="E215" t="str">
            <v/>
          </cell>
          <cell r="F215" t="str">
            <v>3751.09</v>
          </cell>
          <cell r="G215" t="str">
            <v>RMB</v>
          </cell>
          <cell r="H215" t="str">
            <v>1</v>
          </cell>
          <cell r="I215">
            <v>4266</v>
          </cell>
        </row>
        <row r="216">
          <cell r="A216">
            <v>1393736</v>
          </cell>
          <cell r="B216" t="str">
            <v>贝斯特韦斯特奥克兰总统酒店</v>
          </cell>
          <cell r="C216" t="str">
            <v>2560142</v>
          </cell>
          <cell r="D216" t="str">
            <v>11936</v>
          </cell>
          <cell r="E216" t="str">
            <v/>
          </cell>
          <cell r="F216" t="str">
            <v>1149.53</v>
          </cell>
          <cell r="G216" t="str">
            <v>RMB</v>
          </cell>
          <cell r="H216" t="str">
            <v>1</v>
          </cell>
          <cell r="I216">
            <v>1297</v>
          </cell>
        </row>
        <row r="217">
          <cell r="A217">
            <v>1407390</v>
          </cell>
          <cell r="B217" t="str">
            <v>菲诺贝斯特韦斯特优质套房酒店</v>
          </cell>
          <cell r="C217" t="str">
            <v>2624589</v>
          </cell>
          <cell r="D217" t="str">
            <v>48858</v>
          </cell>
          <cell r="E217" t="str">
            <v/>
          </cell>
          <cell r="F217" t="str">
            <v>1169.95</v>
          </cell>
          <cell r="G217" t="str">
            <v>RMB</v>
          </cell>
          <cell r="H217" t="str">
            <v>1</v>
          </cell>
          <cell r="I217">
            <v>1338</v>
          </cell>
        </row>
        <row r="218">
          <cell r="A218">
            <v>1418182</v>
          </cell>
          <cell r="B218" t="str">
            <v>菲诺贝斯特韦斯特优质套房酒店</v>
          </cell>
          <cell r="C218" t="str">
            <v>2666433</v>
          </cell>
          <cell r="D218" t="str">
            <v>419</v>
          </cell>
          <cell r="E218" t="str">
            <v/>
          </cell>
          <cell r="F218" t="str">
            <v>1013.88</v>
          </cell>
          <cell r="G218" t="str">
            <v>RMB</v>
          </cell>
          <cell r="H218" t="str">
            <v>1</v>
          </cell>
          <cell r="I218">
            <v>1152</v>
          </cell>
        </row>
        <row r="219">
          <cell r="A219">
            <v>1414727</v>
          </cell>
          <cell r="B219" t="str">
            <v>菲诺贝斯特韦斯特优质套房酒店</v>
          </cell>
          <cell r="C219" t="str">
            <v>2653410</v>
          </cell>
          <cell r="D219" t="str">
            <v>041/2653410</v>
          </cell>
          <cell r="E219" t="str">
            <v/>
          </cell>
          <cell r="F219" t="str">
            <v>1016.29</v>
          </cell>
          <cell r="G219" t="str">
            <v>RMB</v>
          </cell>
          <cell r="H219" t="str">
            <v>1</v>
          </cell>
          <cell r="I219">
            <v>1152</v>
          </cell>
        </row>
        <row r="220">
          <cell r="A220">
            <v>1414147</v>
          </cell>
          <cell r="B220" t="str">
            <v>菲诺贝斯特韦斯特优质套房酒店</v>
          </cell>
          <cell r="C220" t="str">
            <v>2650652</v>
          </cell>
          <cell r="D220" t="str">
            <v>4910510</v>
          </cell>
          <cell r="E220" t="str">
            <v/>
          </cell>
          <cell r="F220" t="str">
            <v>1016.29</v>
          </cell>
          <cell r="G220" t="str">
            <v>RMB</v>
          </cell>
          <cell r="H220" t="str">
            <v>1</v>
          </cell>
          <cell r="I220">
            <v>1152</v>
          </cell>
        </row>
        <row r="221">
          <cell r="A221">
            <v>1418612</v>
          </cell>
          <cell r="B221" t="str">
            <v>菲诺贝斯特韦斯特优质套房酒店</v>
          </cell>
          <cell r="C221" t="str">
            <v>2668164</v>
          </cell>
          <cell r="D221" t="str">
            <v>49253</v>
          </cell>
          <cell r="E221" t="str">
            <v/>
          </cell>
          <cell r="F221" t="str">
            <v>2027.75</v>
          </cell>
          <cell r="G221" t="str">
            <v>RMB</v>
          </cell>
          <cell r="H221" t="str">
            <v>1</v>
          </cell>
          <cell r="I221">
            <v>2304</v>
          </cell>
        </row>
        <row r="222">
          <cell r="A222">
            <v>1408319</v>
          </cell>
          <cell r="B222" t="str">
            <v>菲诺贝斯特韦斯特优质套房酒店</v>
          </cell>
          <cell r="C222" t="str">
            <v>2628029</v>
          </cell>
          <cell r="D222" t="str">
            <v>041/2628029</v>
          </cell>
          <cell r="E222" t="str">
            <v/>
          </cell>
          <cell r="F222" t="str">
            <v>1176.77</v>
          </cell>
          <cell r="G222" t="str">
            <v>RMB</v>
          </cell>
          <cell r="H222" t="str">
            <v>1</v>
          </cell>
          <cell r="I222">
            <v>1338</v>
          </cell>
        </row>
        <row r="223">
          <cell r="A223">
            <v>1397021</v>
          </cell>
          <cell r="B223" t="str">
            <v>菲诺贝斯特韦斯特优质套房酒店</v>
          </cell>
          <cell r="C223" t="str">
            <v>2577296</v>
          </cell>
          <cell r="D223" t="str">
            <v/>
          </cell>
          <cell r="E223" t="str">
            <v/>
          </cell>
          <cell r="F223" t="str">
            <v>1180.01</v>
          </cell>
          <cell r="G223" t="str">
            <v>RMB</v>
          </cell>
          <cell r="H223" t="str">
            <v>1</v>
          </cell>
          <cell r="I223">
            <v>1335</v>
          </cell>
        </row>
        <row r="224">
          <cell r="A224">
            <v>1424090</v>
          </cell>
          <cell r="B224" t="str">
            <v>菲诺贝斯特韦斯特优质套房酒店</v>
          </cell>
          <cell r="C224" t="str">
            <v>2685168</v>
          </cell>
          <cell r="D224" t="str">
            <v>49437</v>
          </cell>
          <cell r="E224" t="str">
            <v/>
          </cell>
          <cell r="F224" t="str">
            <v>1113.4</v>
          </cell>
          <cell r="G224" t="str">
            <v>RMB</v>
          </cell>
          <cell r="H224" t="str">
            <v>1</v>
          </cell>
          <cell r="I224">
            <v>1271</v>
          </cell>
        </row>
        <row r="225">
          <cell r="A225">
            <v>1399706</v>
          </cell>
          <cell r="B225" t="str">
            <v>奥克兰城市橡树公寓酒店</v>
          </cell>
          <cell r="C225" t="str">
            <v>2588628</v>
          </cell>
          <cell r="D225" t="str">
            <v>240891</v>
          </cell>
          <cell r="E225" t="str">
            <v/>
          </cell>
          <cell r="F225" t="str">
            <v>858.95</v>
          </cell>
          <cell r="G225" t="str">
            <v>RMB</v>
          </cell>
          <cell r="H225" t="str">
            <v>1</v>
          </cell>
          <cell r="I225">
            <v>971</v>
          </cell>
        </row>
        <row r="226">
          <cell r="A226">
            <v>1420299</v>
          </cell>
          <cell r="B226" t="str">
            <v>奥克兰城市橡树公寓酒店</v>
          </cell>
          <cell r="C226" t="str">
            <v>2673721</v>
          </cell>
          <cell r="D226" t="str">
            <v>242761</v>
          </cell>
          <cell r="E226" t="str">
            <v/>
          </cell>
          <cell r="F226" t="str">
            <v>796.68</v>
          </cell>
          <cell r="G226" t="str">
            <v>RMB</v>
          </cell>
          <cell r="H226" t="str">
            <v>1</v>
          </cell>
          <cell r="I226">
            <v>908</v>
          </cell>
        </row>
        <row r="227">
          <cell r="A227">
            <v>1411082</v>
          </cell>
          <cell r="B227" t="str">
            <v>奥克兰城市橡树公寓酒店</v>
          </cell>
          <cell r="C227" t="str">
            <v>2639168</v>
          </cell>
          <cell r="D227" t="str">
            <v/>
          </cell>
          <cell r="E227" t="str">
            <v/>
          </cell>
          <cell r="F227" t="str">
            <v>722.42</v>
          </cell>
          <cell r="G227" t="str">
            <v>RMB</v>
          </cell>
          <cell r="H227" t="str">
            <v>1</v>
          </cell>
          <cell r="I227">
            <v>820</v>
          </cell>
        </row>
        <row r="228">
          <cell r="A228">
            <v>1407365</v>
          </cell>
          <cell r="B228" t="str">
            <v>奥克兰城市橡树公寓酒店</v>
          </cell>
          <cell r="C228" t="str">
            <v>2624501</v>
          </cell>
          <cell r="D228" t="str">
            <v>241689</v>
          </cell>
          <cell r="E228" t="str">
            <v/>
          </cell>
          <cell r="F228" t="str">
            <v>1007.31</v>
          </cell>
          <cell r="G228" t="str">
            <v>RMB</v>
          </cell>
          <cell r="H228" t="str">
            <v>1</v>
          </cell>
          <cell r="I228">
            <v>1152</v>
          </cell>
        </row>
        <row r="229">
          <cell r="A229">
            <v>1414728</v>
          </cell>
          <cell r="B229" t="str">
            <v>奥克兰象限酒店及套房</v>
          </cell>
          <cell r="C229" t="str">
            <v>2653415</v>
          </cell>
          <cell r="D229" t="str">
            <v>1044929</v>
          </cell>
          <cell r="E229" t="str">
            <v/>
          </cell>
          <cell r="F229" t="str">
            <v>951.89</v>
          </cell>
          <cell r="G229" t="str">
            <v>RMB</v>
          </cell>
          <cell r="H229" t="str">
            <v>1</v>
          </cell>
          <cell r="I229">
            <v>1079</v>
          </cell>
        </row>
        <row r="230">
          <cell r="A230">
            <v>1426822</v>
          </cell>
          <cell r="B230" t="str">
            <v>奥克兰康得思酒店</v>
          </cell>
          <cell r="C230" t="str">
            <v>2693573</v>
          </cell>
          <cell r="D230" t="str">
            <v>27424sb304197</v>
          </cell>
          <cell r="E230" t="str">
            <v/>
          </cell>
          <cell r="F230" t="str">
            <v>1501.84</v>
          </cell>
          <cell r="G230" t="str">
            <v>RMB</v>
          </cell>
          <cell r="H230" t="str">
            <v>1</v>
          </cell>
          <cell r="I230">
            <v>1716</v>
          </cell>
        </row>
        <row r="231">
          <cell r="A231">
            <v>1421782</v>
          </cell>
          <cell r="B231" t="str">
            <v>戈德利酒店</v>
          </cell>
          <cell r="C231" t="str">
            <v>2678605</v>
          </cell>
          <cell r="D231" t="str">
            <v>190092</v>
          </cell>
          <cell r="E231" t="str">
            <v/>
          </cell>
          <cell r="F231" t="str">
            <v>882.53</v>
          </cell>
          <cell r="G231" t="str">
            <v>RMB</v>
          </cell>
          <cell r="H231" t="str">
            <v>1</v>
          </cell>
          <cell r="I231">
            <v>1007</v>
          </cell>
        </row>
        <row r="232">
          <cell r="A232">
            <v>1400062</v>
          </cell>
          <cell r="B232" t="str">
            <v>戈德利酒店</v>
          </cell>
          <cell r="C232" t="str">
            <v>2590607</v>
          </cell>
          <cell r="D232" t="str">
            <v>188700</v>
          </cell>
          <cell r="E232" t="str">
            <v/>
          </cell>
          <cell r="F232" t="str">
            <v>1005.4</v>
          </cell>
          <cell r="G232" t="str">
            <v>RMB</v>
          </cell>
          <cell r="H232" t="str">
            <v>1</v>
          </cell>
          <cell r="I232">
            <v>1139</v>
          </cell>
        </row>
        <row r="233">
          <cell r="A233">
            <v>1392605</v>
          </cell>
          <cell r="B233" t="str">
            <v>戈德利酒店</v>
          </cell>
          <cell r="C233" t="str">
            <v>2556475</v>
          </cell>
          <cell r="D233" t="str">
            <v/>
          </cell>
          <cell r="E233" t="str">
            <v/>
          </cell>
          <cell r="F233" t="str">
            <v>904.13</v>
          </cell>
          <cell r="G233" t="str">
            <v>RMB</v>
          </cell>
          <cell r="H233" t="str">
            <v>1</v>
          </cell>
          <cell r="I233">
            <v>1020</v>
          </cell>
        </row>
        <row r="234">
          <cell r="A234">
            <v>1395614</v>
          </cell>
          <cell r="B234" t="str">
            <v>戈德利酒店</v>
          </cell>
          <cell r="C234" t="str">
            <v>2570107</v>
          </cell>
          <cell r="D234" t="str">
            <v>188300</v>
          </cell>
          <cell r="E234" t="str">
            <v/>
          </cell>
          <cell r="F234" t="str">
            <v>1011.95</v>
          </cell>
          <cell r="G234" t="str">
            <v>RMB</v>
          </cell>
          <cell r="H234" t="str">
            <v>1</v>
          </cell>
          <cell r="I234">
            <v>1141</v>
          </cell>
        </row>
        <row r="235">
          <cell r="A235">
            <v>1399678</v>
          </cell>
          <cell r="B235" t="str">
            <v>奥克兰安迪那公寓式酒店</v>
          </cell>
          <cell r="C235" t="str">
            <v>2588571</v>
          </cell>
          <cell r="D235" t="str">
            <v>25370555</v>
          </cell>
          <cell r="E235" t="str">
            <v/>
          </cell>
          <cell r="F235" t="str">
            <v>1003.14</v>
          </cell>
          <cell r="G235" t="str">
            <v>RMB</v>
          </cell>
          <cell r="H235" t="str">
            <v>1</v>
          </cell>
          <cell r="I235">
            <v>1134</v>
          </cell>
        </row>
        <row r="236">
          <cell r="A236">
            <v>1422352</v>
          </cell>
          <cell r="B236" t="str">
            <v>特卡波湖胡椒蓝水精品度假屋</v>
          </cell>
          <cell r="C236" t="str">
            <v>2680260</v>
          </cell>
          <cell r="D236" t="str">
            <v>5087305</v>
          </cell>
          <cell r="E236" t="str">
            <v/>
          </cell>
          <cell r="F236" t="str">
            <v>1396.5</v>
          </cell>
          <cell r="G236" t="str">
            <v>RMB</v>
          </cell>
          <cell r="H236" t="str">
            <v>1</v>
          </cell>
          <cell r="I236">
            <v>1594</v>
          </cell>
        </row>
        <row r="237">
          <cell r="A237">
            <v>1420279</v>
          </cell>
          <cell r="B237" t="str">
            <v>特卡波湖胡椒蓝水精品度假屋</v>
          </cell>
          <cell r="C237" t="str">
            <v>2673670</v>
          </cell>
          <cell r="D237" t="str">
            <v>5087120</v>
          </cell>
          <cell r="E237" t="str">
            <v/>
          </cell>
          <cell r="F237" t="str">
            <v>1694.26</v>
          </cell>
          <cell r="G237" t="str">
            <v>RMB</v>
          </cell>
          <cell r="H237" t="str">
            <v>1</v>
          </cell>
          <cell r="I237">
            <v>1931</v>
          </cell>
        </row>
        <row r="238">
          <cell r="A238">
            <v>1418426</v>
          </cell>
          <cell r="B238" t="str">
            <v>特卡波湖胡椒蓝水精品度假屋</v>
          </cell>
          <cell r="C238" t="str">
            <v>2667435</v>
          </cell>
          <cell r="D238" t="str">
            <v>200727242510</v>
          </cell>
          <cell r="E238" t="str">
            <v/>
          </cell>
          <cell r="F238" t="str">
            <v>2125.44</v>
          </cell>
          <cell r="G238" t="str">
            <v>RMB</v>
          </cell>
          <cell r="H238" t="str">
            <v>1</v>
          </cell>
          <cell r="I238">
            <v>2415</v>
          </cell>
        </row>
        <row r="239">
          <cell r="A239">
            <v>1413906</v>
          </cell>
          <cell r="B239" t="str">
            <v>特卡波湖胡椒蓝水精品度假屋</v>
          </cell>
          <cell r="C239" t="str">
            <v>2649733</v>
          </cell>
          <cell r="D239" t="str">
            <v>5086533</v>
          </cell>
          <cell r="E239" t="str">
            <v/>
          </cell>
          <cell r="F239" t="str">
            <v>1847.33</v>
          </cell>
          <cell r="G239" t="str">
            <v>RMB</v>
          </cell>
          <cell r="H239" t="str">
            <v>1</v>
          </cell>
          <cell r="I239">
            <v>2094</v>
          </cell>
        </row>
        <row r="240">
          <cell r="A240">
            <v>1423391</v>
          </cell>
          <cell r="B240" t="str">
            <v>特卡波湖胡椒蓝水精品度假屋</v>
          </cell>
          <cell r="C240" t="str">
            <v>2683264</v>
          </cell>
          <cell r="D240" t="str">
            <v>5087402</v>
          </cell>
          <cell r="E240" t="str">
            <v/>
          </cell>
          <cell r="F240" t="str">
            <v>2015.91</v>
          </cell>
          <cell r="G240" t="str">
            <v>RMB</v>
          </cell>
          <cell r="H240" t="str">
            <v>1</v>
          </cell>
          <cell r="I240">
            <v>2301</v>
          </cell>
        </row>
        <row r="241">
          <cell r="A241">
            <v>1406214</v>
          </cell>
          <cell r="B241" t="str">
            <v>特卡波湖胡椒蓝水精品度假屋</v>
          </cell>
          <cell r="C241" t="str">
            <v>2620124</v>
          </cell>
          <cell r="D241" t="str">
            <v>199173728014</v>
          </cell>
          <cell r="E241" t="str">
            <v/>
          </cell>
          <cell r="F241" t="str">
            <v>2299.25</v>
          </cell>
          <cell r="G241" t="str">
            <v>RMB</v>
          </cell>
          <cell r="H241" t="str">
            <v>1</v>
          </cell>
          <cell r="I241">
            <v>2591</v>
          </cell>
        </row>
        <row r="242">
          <cell r="A242">
            <v>1396089</v>
          </cell>
          <cell r="B242" t="str">
            <v>特卡波湖胡椒蓝水精品度假屋</v>
          </cell>
          <cell r="C242" t="str">
            <v>2572791</v>
          </cell>
          <cell r="D242" t="str">
            <v>5084729</v>
          </cell>
          <cell r="E242" t="str">
            <v/>
          </cell>
          <cell r="F242" t="str">
            <v>2076.5</v>
          </cell>
          <cell r="G242" t="str">
            <v>RMB</v>
          </cell>
          <cell r="H242" t="str">
            <v>1</v>
          </cell>
          <cell r="I242">
            <v>2345</v>
          </cell>
        </row>
        <row r="243">
          <cell r="A243">
            <v>1409813</v>
          </cell>
          <cell r="B243" t="str">
            <v>芒特拉特卡波湖酒店</v>
          </cell>
          <cell r="C243" t="str">
            <v>2634226</v>
          </cell>
          <cell r="D243" t="str">
            <v/>
          </cell>
          <cell r="E243" t="str">
            <v/>
          </cell>
          <cell r="F243" t="str">
            <v>2507.87</v>
          </cell>
          <cell r="G243" t="str">
            <v>RMB</v>
          </cell>
          <cell r="H243" t="str">
            <v>1</v>
          </cell>
          <cell r="I243">
            <v>2857</v>
          </cell>
        </row>
        <row r="244">
          <cell r="A244">
            <v>1407412</v>
          </cell>
          <cell r="B244" t="str">
            <v>奥克兰VR皇后街套房酒店</v>
          </cell>
          <cell r="C244" t="str">
            <v>2624650</v>
          </cell>
          <cell r="D244" t="str">
            <v>92529</v>
          </cell>
          <cell r="E244" t="str">
            <v/>
          </cell>
          <cell r="F244" t="str">
            <v>1434.02</v>
          </cell>
          <cell r="G244" t="str">
            <v>RMB</v>
          </cell>
          <cell r="H244" t="str">
            <v>1</v>
          </cell>
          <cell r="I244">
            <v>1640</v>
          </cell>
        </row>
        <row r="245">
          <cell r="A245">
            <v>1402968</v>
          </cell>
          <cell r="B245" t="str">
            <v>罗托鲁瓦湖畔诺富特酒店</v>
          </cell>
          <cell r="C245" t="str">
            <v>2605878</v>
          </cell>
          <cell r="D245" t="str">
            <v>2605878</v>
          </cell>
          <cell r="E245" t="str">
            <v/>
          </cell>
          <cell r="F245" t="str">
            <v>1249.26</v>
          </cell>
          <cell r="G245" t="str">
            <v>RMB</v>
          </cell>
          <cell r="H245" t="str">
            <v>1</v>
          </cell>
          <cell r="I245">
            <v>1410</v>
          </cell>
        </row>
        <row r="246">
          <cell r="A246">
            <v>1406286</v>
          </cell>
          <cell r="B246" t="str">
            <v>橡树岭瓦娜卡湖度假酒店 </v>
          </cell>
          <cell r="C246" t="str">
            <v>2620646</v>
          </cell>
          <cell r="D246" t="str">
            <v>98579</v>
          </cell>
          <cell r="E246" t="str">
            <v/>
          </cell>
          <cell r="F246" t="str">
            <v>2098.01</v>
          </cell>
          <cell r="G246" t="str">
            <v>RMB</v>
          </cell>
          <cell r="H246" t="str">
            <v>1</v>
          </cell>
          <cell r="I246">
            <v>2386</v>
          </cell>
        </row>
        <row r="247">
          <cell r="A247">
            <v>1410994</v>
          </cell>
          <cell r="B247" t="str">
            <v>惠灵顿宜必思酒店 </v>
          </cell>
          <cell r="C247" t="str">
            <v>2638774</v>
          </cell>
          <cell r="D247" t="str">
            <v>2638774</v>
          </cell>
          <cell r="E247" t="str">
            <v/>
          </cell>
          <cell r="F247" t="str">
            <v>864.26</v>
          </cell>
          <cell r="G247" t="str">
            <v>RMB</v>
          </cell>
          <cell r="H247" t="str">
            <v>1</v>
          </cell>
          <cell r="I247">
            <v>981</v>
          </cell>
        </row>
        <row r="248">
          <cell r="A248">
            <v>1413779</v>
          </cell>
          <cell r="B248" t="str">
            <v>惠灵顿宜必思酒店 </v>
          </cell>
          <cell r="C248" t="str">
            <v>2649190</v>
          </cell>
          <cell r="D248" t="str">
            <v>GWNSFZZN</v>
          </cell>
          <cell r="E248" t="str">
            <v/>
          </cell>
          <cell r="F248" t="str">
            <v>1607.37</v>
          </cell>
          <cell r="G248" t="str">
            <v>RMB</v>
          </cell>
          <cell r="H248" t="str">
            <v>1</v>
          </cell>
          <cell r="I248">
            <v>1822</v>
          </cell>
        </row>
        <row r="249">
          <cell r="A249">
            <v>1387969</v>
          </cell>
          <cell r="B249" t="str">
            <v>皇后镇希尔顿酒店</v>
          </cell>
          <cell r="C249" t="str">
            <v>2531051</v>
          </cell>
          <cell r="D249" t="str">
            <v>3501799753</v>
          </cell>
          <cell r="E249" t="str">
            <v/>
          </cell>
          <cell r="F249" t="str">
            <v>1940.33</v>
          </cell>
          <cell r="G249" t="str">
            <v>RMB</v>
          </cell>
          <cell r="H249" t="str">
            <v>1</v>
          </cell>
          <cell r="I249">
            <v>2189</v>
          </cell>
        </row>
        <row r="250">
          <cell r="A250">
            <v>1416991</v>
          </cell>
          <cell r="B250" t="str">
            <v>皇后镇希尔顿逸林酒店</v>
          </cell>
          <cell r="C250" t="str">
            <v>2662388</v>
          </cell>
          <cell r="D250" t="str">
            <v/>
          </cell>
          <cell r="E250" t="str">
            <v/>
          </cell>
          <cell r="F250" t="str">
            <v>845.32</v>
          </cell>
          <cell r="G250" t="str">
            <v>RMB</v>
          </cell>
          <cell r="H250" t="str">
            <v>1</v>
          </cell>
          <cell r="I250">
            <v>963</v>
          </cell>
        </row>
        <row r="251">
          <cell r="A251">
            <v>1425547</v>
          </cell>
          <cell r="B251" t="str">
            <v>皇后镇美爵度假酒店</v>
          </cell>
          <cell r="C251" t="str">
            <v>2689779</v>
          </cell>
          <cell r="D251" t="str">
            <v>350302</v>
          </cell>
          <cell r="E251" t="str">
            <v/>
          </cell>
          <cell r="F251" t="str">
            <v>1686.3</v>
          </cell>
          <cell r="G251" t="str">
            <v>RMB</v>
          </cell>
          <cell r="H251" t="str">
            <v>1</v>
          </cell>
          <cell r="I251">
            <v>1925</v>
          </cell>
        </row>
        <row r="252">
          <cell r="A252">
            <v>1436666</v>
          </cell>
          <cell r="B252" t="str">
            <v>里斯酒店&amp;豪华公寓</v>
          </cell>
          <cell r="C252" t="str">
            <v>283-153453</v>
          </cell>
          <cell r="D252" t="str">
            <v/>
          </cell>
          <cell r="E252" t="str">
            <v/>
          </cell>
          <cell r="F252" t="str">
            <v>5029.21</v>
          </cell>
          <cell r="G252" t="str">
            <v>RMB</v>
          </cell>
          <cell r="H252" t="str">
            <v>1</v>
          </cell>
          <cell r="I252">
            <v>5829.62</v>
          </cell>
        </row>
        <row r="253">
          <cell r="A253">
            <v>1436054</v>
          </cell>
          <cell r="B253" t="str">
            <v>奥肯切机场酒店</v>
          </cell>
          <cell r="C253" t="str">
            <v>214-924480</v>
          </cell>
          <cell r="D253" t="str">
            <v>1962861</v>
          </cell>
          <cell r="E253" t="str">
            <v/>
          </cell>
          <cell r="F253" t="str">
            <v>448.71</v>
          </cell>
          <cell r="G253" t="str">
            <v>RMB</v>
          </cell>
          <cell r="H253" t="str">
            <v>1</v>
          </cell>
          <cell r="I253">
            <v>520.12</v>
          </cell>
        </row>
        <row r="254">
          <cell r="A254">
            <v>1443539</v>
          </cell>
          <cell r="B254" t="str">
            <v>多哈千禧国际酒店</v>
          </cell>
          <cell r="C254" t="str">
            <v>272-158910</v>
          </cell>
          <cell r="D254" t="str">
            <v>79519</v>
          </cell>
          <cell r="E254" t="str">
            <v/>
          </cell>
          <cell r="F254" t="str">
            <v>1838.89</v>
          </cell>
          <cell r="G254" t="str">
            <v>RMB</v>
          </cell>
          <cell r="H254" t="str">
            <v>1</v>
          </cell>
          <cell r="I254">
            <v>2140.23</v>
          </cell>
        </row>
        <row r="255">
          <cell r="A255">
            <v>1445915</v>
          </cell>
          <cell r="B255" t="str">
            <v>多哈千禧国际酒店</v>
          </cell>
          <cell r="C255" t="str">
            <v>272-159595</v>
          </cell>
          <cell r="D255" t="str">
            <v/>
          </cell>
          <cell r="E255" t="str">
            <v/>
          </cell>
          <cell r="F255" t="str">
            <v>2902.59</v>
          </cell>
          <cell r="G255" t="str">
            <v>RMB</v>
          </cell>
          <cell r="H255" t="str">
            <v>1</v>
          </cell>
          <cell r="I255">
            <v>3371.58</v>
          </cell>
        </row>
        <row r="256">
          <cell r="A256">
            <v>1439546</v>
          </cell>
          <cell r="B256" t="str">
            <v>多哈千禧国际酒店</v>
          </cell>
          <cell r="C256" t="str">
            <v>272-157759</v>
          </cell>
          <cell r="D256" t="str">
            <v>78316</v>
          </cell>
          <cell r="E256" t="str">
            <v/>
          </cell>
          <cell r="F256" t="str">
            <v>507.72</v>
          </cell>
          <cell r="G256" t="str">
            <v>RMB</v>
          </cell>
          <cell r="H256" t="str">
            <v>1</v>
          </cell>
          <cell r="I256">
            <v>591.4</v>
          </cell>
        </row>
        <row r="257">
          <cell r="A257">
            <v>1441438</v>
          </cell>
          <cell r="B257" t="str">
            <v>奥比多斯瑞尔酒店</v>
          </cell>
          <cell r="C257" t="str">
            <v>59-1501304</v>
          </cell>
          <cell r="D257" t="str">
            <v>1930.2019</v>
          </cell>
          <cell r="E257" t="str">
            <v/>
          </cell>
          <cell r="F257" t="str">
            <v>552.4</v>
          </cell>
          <cell r="G257" t="str">
            <v>RMB</v>
          </cell>
          <cell r="H257" t="str">
            <v>1</v>
          </cell>
          <cell r="I257">
            <v>646.54</v>
          </cell>
        </row>
        <row r="258">
          <cell r="A258">
            <v>1437222</v>
          </cell>
          <cell r="B258" t="str">
            <v>克里普酒店</v>
          </cell>
          <cell r="C258" t="str">
            <v>59-1493972</v>
          </cell>
          <cell r="D258" t="str">
            <v>5842</v>
          </cell>
          <cell r="E258" t="str">
            <v/>
          </cell>
          <cell r="F258" t="str">
            <v>947.27</v>
          </cell>
          <cell r="G258" t="str">
            <v>RMB</v>
          </cell>
          <cell r="H258" t="str">
            <v>1</v>
          </cell>
          <cell r="I258">
            <v>1095.62</v>
          </cell>
        </row>
        <row r="259">
          <cell r="A259">
            <v>1420643</v>
          </cell>
          <cell r="B259" t="str">
            <v>亚速尔酒店</v>
          </cell>
          <cell r="C259" t="str">
            <v>2674882</v>
          </cell>
          <cell r="D259" t="str">
            <v/>
          </cell>
          <cell r="E259" t="str">
            <v/>
          </cell>
          <cell r="F259" t="str">
            <v>1713.27</v>
          </cell>
          <cell r="G259" t="str">
            <v>RMB</v>
          </cell>
          <cell r="H259" t="str">
            <v>1</v>
          </cell>
          <cell r="I259">
            <v>1952</v>
          </cell>
        </row>
        <row r="260">
          <cell r="A260">
            <v>1443783</v>
          </cell>
          <cell r="B260" t="str">
            <v>巴尔干加尼酒店</v>
          </cell>
          <cell r="C260" t="str">
            <v>502-42553</v>
          </cell>
          <cell r="D260" t="str">
            <v/>
          </cell>
          <cell r="E260" t="str">
            <v/>
          </cell>
          <cell r="F260" t="str">
            <v>189.24</v>
          </cell>
          <cell r="G260" t="str">
            <v>RMB</v>
          </cell>
          <cell r="H260" t="str">
            <v>1</v>
          </cell>
          <cell r="I260">
            <v>220.25</v>
          </cell>
        </row>
        <row r="261">
          <cell r="A261">
            <v>1405155</v>
          </cell>
          <cell r="B261" t="str">
            <v>布拉迪斯拉发奥地利流行度假酒店</v>
          </cell>
          <cell r="C261" t="str">
            <v>2615699</v>
          </cell>
          <cell r="D261" t="str">
            <v>16925452</v>
          </cell>
          <cell r="E261" t="str">
            <v/>
          </cell>
          <cell r="F261" t="str">
            <v>441.04</v>
          </cell>
          <cell r="G261" t="str">
            <v>RMB</v>
          </cell>
          <cell r="H261" t="str">
            <v>1</v>
          </cell>
          <cell r="I261">
            <v>497</v>
          </cell>
        </row>
        <row r="262">
          <cell r="A262">
            <v>1410410</v>
          </cell>
          <cell r="B262" t="str">
            <v>曼谷廊曼机场阿玛瑞酒店</v>
          </cell>
          <cell r="C262" t="str">
            <v>2636499</v>
          </cell>
          <cell r="D262" t="str">
            <v>6750867</v>
          </cell>
          <cell r="E262" t="str">
            <v/>
          </cell>
          <cell r="F262" t="str">
            <v>473.07</v>
          </cell>
          <cell r="G262" t="str">
            <v>RMB</v>
          </cell>
          <cell r="H262" t="str">
            <v>1</v>
          </cell>
          <cell r="I262">
            <v>536</v>
          </cell>
        </row>
        <row r="263">
          <cell r="A263">
            <v>1436325</v>
          </cell>
          <cell r="B263" t="str">
            <v>曼谷亚洲酒店</v>
          </cell>
          <cell r="C263" t="str">
            <v>321-3924956</v>
          </cell>
          <cell r="D263" t="str">
            <v>1002820</v>
          </cell>
          <cell r="E263" t="str">
            <v/>
          </cell>
          <cell r="F263" t="str">
            <v>2357.27</v>
          </cell>
          <cell r="G263" t="str">
            <v>RMB</v>
          </cell>
          <cell r="H263" t="str">
            <v>1</v>
          </cell>
          <cell r="I263">
            <v>2732.43</v>
          </cell>
        </row>
        <row r="264">
          <cell r="A264">
            <v>1437362</v>
          </cell>
          <cell r="B264" t="str">
            <v>曼谷亚洲酒店</v>
          </cell>
          <cell r="C264" t="str">
            <v>321-3932995</v>
          </cell>
          <cell r="D264" t="str">
            <v/>
          </cell>
          <cell r="E264" t="str">
            <v/>
          </cell>
          <cell r="F264" t="str">
            <v>469.14</v>
          </cell>
          <cell r="G264" t="str">
            <v>RMB</v>
          </cell>
          <cell r="H264" t="str">
            <v>1</v>
          </cell>
          <cell r="I264">
            <v>541.73</v>
          </cell>
        </row>
        <row r="265">
          <cell r="A265">
            <v>1440056</v>
          </cell>
          <cell r="B265" t="str">
            <v>曼谷亚洲酒店</v>
          </cell>
          <cell r="C265" t="str">
            <v>321-3951273</v>
          </cell>
          <cell r="D265" t="str">
            <v/>
          </cell>
          <cell r="E265" t="str">
            <v/>
          </cell>
          <cell r="F265" t="str">
            <v>930.12</v>
          </cell>
          <cell r="G265" t="str">
            <v>RMB</v>
          </cell>
          <cell r="H265" t="str">
            <v>1</v>
          </cell>
          <cell r="I265">
            <v>1083.42</v>
          </cell>
        </row>
        <row r="266">
          <cell r="A266">
            <v>1408845</v>
          </cell>
          <cell r="B266" t="str">
            <v>曼谷彩虹云宵酒店</v>
          </cell>
          <cell r="C266" t="str">
            <v>2630193</v>
          </cell>
          <cell r="D266" t="str">
            <v>1140821</v>
          </cell>
          <cell r="E266" t="str">
            <v/>
          </cell>
          <cell r="F266" t="str">
            <v>2047.73</v>
          </cell>
          <cell r="G266" t="str">
            <v>RMB</v>
          </cell>
          <cell r="H266" t="str">
            <v>1</v>
          </cell>
          <cell r="I266">
            <v>2332</v>
          </cell>
        </row>
        <row r="267">
          <cell r="A267">
            <v>1393703</v>
          </cell>
          <cell r="B267" t="str">
            <v>曼谷彩虹云宵酒店</v>
          </cell>
          <cell r="C267" t="str">
            <v>2560050</v>
          </cell>
          <cell r="D267" t="str">
            <v>1133266</v>
          </cell>
          <cell r="E267" t="str">
            <v/>
          </cell>
          <cell r="F267" t="str">
            <v>523.8</v>
          </cell>
          <cell r="G267" t="str">
            <v>RMB</v>
          </cell>
          <cell r="H267" t="str">
            <v>1</v>
          </cell>
          <cell r="I267">
            <v>591</v>
          </cell>
        </row>
        <row r="268">
          <cell r="A268">
            <v>1393370</v>
          </cell>
          <cell r="B268" t="str">
            <v>曼谷彩虹云宵酒店</v>
          </cell>
          <cell r="C268" t="str">
            <v>2558833</v>
          </cell>
          <cell r="D268" t="str">
            <v>041/2558833</v>
          </cell>
          <cell r="E268" t="str">
            <v/>
          </cell>
          <cell r="F268" t="str">
            <v>537.1</v>
          </cell>
          <cell r="G268" t="str">
            <v>RMB</v>
          </cell>
          <cell r="H268" t="str">
            <v>1</v>
          </cell>
          <cell r="I268">
            <v>606</v>
          </cell>
        </row>
        <row r="269">
          <cell r="A269">
            <v>1410049</v>
          </cell>
          <cell r="B269" t="str">
            <v>曼谷彩虹云宵酒店</v>
          </cell>
          <cell r="C269" t="str">
            <v>2635021</v>
          </cell>
          <cell r="D269" t="str">
            <v>1141129</v>
          </cell>
          <cell r="E269" t="str">
            <v/>
          </cell>
          <cell r="F269" t="str">
            <v>657.47</v>
          </cell>
          <cell r="G269" t="str">
            <v>RMB</v>
          </cell>
          <cell r="H269" t="str">
            <v>1</v>
          </cell>
          <cell r="I269">
            <v>749</v>
          </cell>
        </row>
        <row r="270">
          <cell r="A270">
            <v>1418880</v>
          </cell>
          <cell r="B270" t="str">
            <v>曼谷彩虹云宵酒店</v>
          </cell>
          <cell r="C270" t="str">
            <v>2669046</v>
          </cell>
          <cell r="D270" t="str">
            <v>1144862</v>
          </cell>
          <cell r="E270" t="str">
            <v/>
          </cell>
          <cell r="F270" t="str">
            <v>805.29</v>
          </cell>
          <cell r="G270" t="str">
            <v>RMB</v>
          </cell>
          <cell r="H270" t="str">
            <v>1</v>
          </cell>
          <cell r="I270">
            <v>915</v>
          </cell>
        </row>
        <row r="271">
          <cell r="A271">
            <v>1417873</v>
          </cell>
          <cell r="B271" t="str">
            <v>曼谷彩虹云宵酒店</v>
          </cell>
          <cell r="C271" t="str">
            <v>2665335</v>
          </cell>
          <cell r="D271" t="str">
            <v>1144435</v>
          </cell>
          <cell r="E271" t="str">
            <v/>
          </cell>
          <cell r="F271" t="str">
            <v>1097.48</v>
          </cell>
          <cell r="G271" t="str">
            <v>RMB</v>
          </cell>
          <cell r="H271" t="str">
            <v>1</v>
          </cell>
          <cell r="I271">
            <v>1247</v>
          </cell>
        </row>
        <row r="272">
          <cell r="A272">
            <v>1422202</v>
          </cell>
          <cell r="B272" t="str">
            <v>曼谷彩虹云宵酒店</v>
          </cell>
          <cell r="C272" t="str">
            <v>2679797</v>
          </cell>
          <cell r="D272" t="str">
            <v>1146199</v>
          </cell>
          <cell r="E272" t="str">
            <v/>
          </cell>
          <cell r="F272" t="str">
            <v>2700.19</v>
          </cell>
          <cell r="G272" t="str">
            <v>RMB</v>
          </cell>
          <cell r="H272" t="str">
            <v>1</v>
          </cell>
          <cell r="I272">
            <v>3081</v>
          </cell>
        </row>
        <row r="273">
          <cell r="A273">
            <v>1416211</v>
          </cell>
          <cell r="B273" t="str">
            <v>曼谷彩虹云宵酒店</v>
          </cell>
          <cell r="C273" t="str">
            <v>2659407</v>
          </cell>
          <cell r="D273" t="str">
            <v>1143768</v>
          </cell>
          <cell r="E273" t="str">
            <v/>
          </cell>
          <cell r="F273" t="str">
            <v>658.37</v>
          </cell>
          <cell r="G273" t="str">
            <v>RMB</v>
          </cell>
          <cell r="H273" t="str">
            <v>1</v>
          </cell>
          <cell r="I273">
            <v>749</v>
          </cell>
        </row>
        <row r="274">
          <cell r="A274">
            <v>1427252</v>
          </cell>
          <cell r="B274" t="str">
            <v>曼谷彩虹云宵酒店</v>
          </cell>
          <cell r="C274" t="str">
            <v>2694764</v>
          </cell>
          <cell r="D274" t="str">
            <v>1148520</v>
          </cell>
          <cell r="E274" t="str">
            <v/>
          </cell>
          <cell r="F274" t="str">
            <v>653.77</v>
          </cell>
          <cell r="G274" t="str">
            <v>RMB</v>
          </cell>
          <cell r="H274" t="str">
            <v>1</v>
          </cell>
          <cell r="I274">
            <v>747</v>
          </cell>
        </row>
        <row r="275">
          <cell r="A275">
            <v>1392174</v>
          </cell>
          <cell r="B275" t="str">
            <v>曼谷彩虹云宵酒店</v>
          </cell>
          <cell r="C275" t="str">
            <v>2554086</v>
          </cell>
          <cell r="D275" t="str">
            <v>1132683</v>
          </cell>
          <cell r="E275" t="str">
            <v/>
          </cell>
          <cell r="F275" t="str">
            <v>522.5</v>
          </cell>
          <cell r="G275" t="str">
            <v>RMB</v>
          </cell>
          <cell r="H275" t="str">
            <v>1</v>
          </cell>
          <cell r="I275">
            <v>591</v>
          </cell>
        </row>
        <row r="276">
          <cell r="A276">
            <v>1413984</v>
          </cell>
          <cell r="B276" t="str">
            <v>曼谷世纪公园酒店</v>
          </cell>
          <cell r="C276" t="str">
            <v>2650018</v>
          </cell>
          <cell r="D276" t="str">
            <v>33882912</v>
          </cell>
          <cell r="E276" t="str">
            <v/>
          </cell>
          <cell r="F276" t="str">
            <v>743.69</v>
          </cell>
          <cell r="G276" t="str">
            <v>RMB</v>
          </cell>
          <cell r="H276" t="str">
            <v>1</v>
          </cell>
          <cell r="I276">
            <v>843</v>
          </cell>
        </row>
        <row r="277">
          <cell r="A277">
            <v>1413985</v>
          </cell>
          <cell r="B277" t="str">
            <v>曼谷世纪公园酒店</v>
          </cell>
          <cell r="C277" t="str">
            <v>2650019</v>
          </cell>
          <cell r="D277" t="str">
            <v>33882913</v>
          </cell>
          <cell r="E277" t="str">
            <v/>
          </cell>
          <cell r="F277" t="str">
            <v>416.4</v>
          </cell>
          <cell r="G277" t="str">
            <v>RMB</v>
          </cell>
          <cell r="H277" t="str">
            <v>1</v>
          </cell>
          <cell r="I277">
            <v>472</v>
          </cell>
        </row>
        <row r="278">
          <cell r="A278">
            <v>1421558</v>
          </cell>
          <cell r="B278" t="str">
            <v>曼谷猜尤披亚公园酒店</v>
          </cell>
          <cell r="C278" t="str">
            <v>2677741</v>
          </cell>
          <cell r="D278" t="str">
            <v>126364</v>
          </cell>
          <cell r="E278" t="str">
            <v/>
          </cell>
          <cell r="F278" t="str">
            <v>351.83</v>
          </cell>
          <cell r="G278" t="str">
            <v>RMB</v>
          </cell>
          <cell r="H278" t="str">
            <v>1</v>
          </cell>
          <cell r="I278">
            <v>402</v>
          </cell>
        </row>
        <row r="279">
          <cell r="A279">
            <v>1420506</v>
          </cell>
          <cell r="B279" t="str">
            <v>曼谷猜尤披亚公园酒店</v>
          </cell>
          <cell r="C279" t="str">
            <v>2674421</v>
          </cell>
          <cell r="D279" t="str">
            <v>126256</v>
          </cell>
          <cell r="E279" t="str">
            <v/>
          </cell>
          <cell r="F279" t="str">
            <v>352.84</v>
          </cell>
          <cell r="G279" t="str">
            <v>RMB</v>
          </cell>
          <cell r="H279" t="str">
            <v>1</v>
          </cell>
          <cell r="I279">
            <v>402</v>
          </cell>
        </row>
        <row r="280">
          <cell r="A280">
            <v>1420481</v>
          </cell>
          <cell r="B280" t="str">
            <v>曼谷猜尤披亚公园酒店</v>
          </cell>
          <cell r="C280" t="str">
            <v>2674358</v>
          </cell>
          <cell r="D280" t="str">
            <v>126255</v>
          </cell>
          <cell r="E280" t="str">
            <v/>
          </cell>
          <cell r="F280" t="str">
            <v>352.84</v>
          </cell>
          <cell r="G280" t="str">
            <v>RMB</v>
          </cell>
          <cell r="H280" t="str">
            <v>1</v>
          </cell>
          <cell r="I280">
            <v>402</v>
          </cell>
        </row>
        <row r="281">
          <cell r="A281">
            <v>1382708</v>
          </cell>
          <cell r="B281" t="str">
            <v>曼谷猜尤披亚公园酒店</v>
          </cell>
          <cell r="C281" t="str">
            <v>2501451</v>
          </cell>
          <cell r="D281" t="str">
            <v>122720</v>
          </cell>
          <cell r="E281" t="str">
            <v/>
          </cell>
          <cell r="F281" t="str">
            <v>1431.32</v>
          </cell>
          <cell r="G281" t="str">
            <v>RMB</v>
          </cell>
          <cell r="H281" t="str">
            <v>1</v>
          </cell>
          <cell r="I281">
            <v>1623</v>
          </cell>
        </row>
        <row r="282">
          <cell r="A282">
            <v>1436795</v>
          </cell>
          <cell r="B282" t="str">
            <v>曼谷猜尤披亚公园酒店</v>
          </cell>
          <cell r="C282" t="str">
            <v>321-3928411</v>
          </cell>
          <cell r="D282" t="str">
            <v>128001</v>
          </cell>
          <cell r="E282" t="str">
            <v/>
          </cell>
          <cell r="F282" t="str">
            <v>936.76</v>
          </cell>
          <cell r="G282" t="str">
            <v>RMB</v>
          </cell>
          <cell r="H282" t="str">
            <v>1</v>
          </cell>
          <cell r="I282">
            <v>1083.46</v>
          </cell>
        </row>
        <row r="283">
          <cell r="A283">
            <v>1423582</v>
          </cell>
          <cell r="B283" t="str">
            <v>曼谷康莱德公寓酒店</v>
          </cell>
          <cell r="C283" t="str">
            <v>2683808</v>
          </cell>
          <cell r="D283" t="str">
            <v>3516653351</v>
          </cell>
          <cell r="E283" t="str">
            <v/>
          </cell>
          <cell r="F283" t="str">
            <v>3206.53</v>
          </cell>
          <cell r="G283" t="str">
            <v>RMB</v>
          </cell>
          <cell r="H283" t="str">
            <v>1</v>
          </cell>
          <cell r="I283">
            <v>3660</v>
          </cell>
        </row>
        <row r="284">
          <cell r="A284">
            <v>1422871</v>
          </cell>
          <cell r="B284" t="str">
            <v>曼谷康莱德公寓酒店</v>
          </cell>
          <cell r="C284" t="str">
            <v>2681706</v>
          </cell>
          <cell r="D284" t="str">
            <v>3511976098</v>
          </cell>
          <cell r="E284" t="str">
            <v/>
          </cell>
          <cell r="F284" t="str">
            <v>1626.04</v>
          </cell>
          <cell r="G284" t="str">
            <v>RMB</v>
          </cell>
          <cell r="H284" t="str">
            <v>1</v>
          </cell>
          <cell r="I284">
            <v>1856</v>
          </cell>
        </row>
        <row r="285">
          <cell r="A285">
            <v>1422858</v>
          </cell>
          <cell r="B285" t="str">
            <v>曼谷长荣桂冠酒店</v>
          </cell>
          <cell r="C285" t="str">
            <v>2681668</v>
          </cell>
          <cell r="D285" t="str">
            <v>18123116214</v>
          </cell>
          <cell r="E285" t="str">
            <v/>
          </cell>
          <cell r="F285" t="str">
            <v>1451.7</v>
          </cell>
          <cell r="G285" t="str">
            <v>RMB</v>
          </cell>
          <cell r="H285" t="str">
            <v>1</v>
          </cell>
          <cell r="I285">
            <v>1657</v>
          </cell>
        </row>
        <row r="286">
          <cell r="A286">
            <v>1360723</v>
          </cell>
          <cell r="B286" t="str">
            <v>曼谷长荣桂冠酒店</v>
          </cell>
          <cell r="C286" t="str">
            <v>2371773</v>
          </cell>
          <cell r="D286" t="str">
            <v/>
          </cell>
          <cell r="E286" t="str">
            <v/>
          </cell>
          <cell r="F286" t="str">
            <v>1071.35</v>
          </cell>
          <cell r="G286" t="str">
            <v>RMB</v>
          </cell>
          <cell r="H286" t="str">
            <v>1</v>
          </cell>
          <cell r="I286">
            <v>1232</v>
          </cell>
        </row>
        <row r="287">
          <cell r="A287">
            <v>1426883</v>
          </cell>
          <cell r="B287" t="str">
            <v>曼谷长荣桂冠酒店</v>
          </cell>
          <cell r="C287" t="str">
            <v>2693761</v>
          </cell>
          <cell r="D287" t="str">
            <v>19010620953</v>
          </cell>
          <cell r="E287" t="str">
            <v/>
          </cell>
          <cell r="F287" t="str">
            <v>823.56</v>
          </cell>
          <cell r="G287" t="str">
            <v>RMB</v>
          </cell>
          <cell r="H287" t="str">
            <v>1</v>
          </cell>
          <cell r="I287">
            <v>941</v>
          </cell>
        </row>
        <row r="288">
          <cell r="A288">
            <v>1426168</v>
          </cell>
          <cell r="B288" t="str">
            <v>清莱拉努纳度假酒店 </v>
          </cell>
          <cell r="C288" t="str">
            <v>2691851</v>
          </cell>
          <cell r="D288" t="str">
            <v>71103</v>
          </cell>
          <cell r="E288" t="str">
            <v/>
          </cell>
          <cell r="F288" t="str">
            <v>612.64</v>
          </cell>
          <cell r="G288" t="str">
            <v>RMB</v>
          </cell>
          <cell r="H288" t="str">
            <v>1</v>
          </cell>
          <cell r="I288">
            <v>700</v>
          </cell>
        </row>
        <row r="289">
          <cell r="A289">
            <v>1421134</v>
          </cell>
          <cell r="B289" t="str">
            <v>清迈兰花酒店</v>
          </cell>
          <cell r="C289" t="str">
            <v>2676532</v>
          </cell>
          <cell r="D289" t="str">
            <v>041/2676532</v>
          </cell>
          <cell r="E289" t="str">
            <v/>
          </cell>
          <cell r="F289" t="str">
            <v>399.97</v>
          </cell>
          <cell r="G289" t="str">
            <v>RMB</v>
          </cell>
          <cell r="H289" t="str">
            <v>1</v>
          </cell>
          <cell r="I289">
            <v>457</v>
          </cell>
        </row>
        <row r="290">
          <cell r="A290">
            <v>1414198</v>
          </cell>
          <cell r="B290" t="str">
            <v>清迈兰花酒店</v>
          </cell>
          <cell r="C290" t="str">
            <v>2651011</v>
          </cell>
          <cell r="D290" t="str">
            <v>041/2651011</v>
          </cell>
          <cell r="E290" t="str">
            <v/>
          </cell>
          <cell r="F290" t="str">
            <v>236.43</v>
          </cell>
          <cell r="G290" t="str">
            <v>RMB</v>
          </cell>
          <cell r="H290" t="str">
            <v>1</v>
          </cell>
          <cell r="I290">
            <v>268</v>
          </cell>
        </row>
        <row r="291">
          <cell r="A291">
            <v>1419988</v>
          </cell>
          <cell r="B291" t="str">
            <v>清迈兰花酒店</v>
          </cell>
          <cell r="C291" t="str">
            <v>2672950</v>
          </cell>
          <cell r="D291" t="str">
            <v>041/2672950</v>
          </cell>
          <cell r="E291" t="str">
            <v/>
          </cell>
          <cell r="F291" t="str">
            <v>400.97</v>
          </cell>
          <cell r="G291" t="str">
            <v>RMB</v>
          </cell>
          <cell r="H291" t="str">
            <v>1</v>
          </cell>
          <cell r="I291">
            <v>457</v>
          </cell>
        </row>
        <row r="292">
          <cell r="A292">
            <v>1407907</v>
          </cell>
          <cell r="B292" t="str">
            <v>清迈兰花酒店</v>
          </cell>
          <cell r="C292" t="str">
            <v>2626521</v>
          </cell>
          <cell r="D292" t="str">
            <v>041/2626521</v>
          </cell>
          <cell r="E292" t="str">
            <v/>
          </cell>
          <cell r="F292" t="str">
            <v>212.04</v>
          </cell>
          <cell r="G292" t="str">
            <v>RMB</v>
          </cell>
          <cell r="H292" t="str">
            <v>1</v>
          </cell>
          <cell r="I292">
            <v>242</v>
          </cell>
        </row>
        <row r="293">
          <cell r="A293">
            <v>1398362</v>
          </cell>
          <cell r="B293" t="str">
            <v>清迈广场酒店</v>
          </cell>
          <cell r="C293" t="str">
            <v>2581093</v>
          </cell>
          <cell r="D293" t="str">
            <v>124940</v>
          </cell>
          <cell r="E293" t="str">
            <v/>
          </cell>
          <cell r="F293" t="str">
            <v>1726.45</v>
          </cell>
          <cell r="G293" t="str">
            <v>RMB</v>
          </cell>
          <cell r="H293" t="str">
            <v>1</v>
          </cell>
          <cell r="I293">
            <v>1953</v>
          </cell>
        </row>
        <row r="294">
          <cell r="A294">
            <v>1420661</v>
          </cell>
          <cell r="B294" t="str">
            <v>清迈广场酒店</v>
          </cell>
          <cell r="C294" t="str">
            <v>2674930</v>
          </cell>
          <cell r="D294" t="str">
            <v>127786</v>
          </cell>
          <cell r="E294" t="str">
            <v/>
          </cell>
          <cell r="F294" t="str">
            <v>2027.49</v>
          </cell>
          <cell r="G294" t="str">
            <v>RMB</v>
          </cell>
          <cell r="H294" t="str">
            <v>1</v>
          </cell>
          <cell r="I294">
            <v>2310</v>
          </cell>
        </row>
        <row r="295">
          <cell r="A295">
            <v>1418321</v>
          </cell>
          <cell r="B295" t="str">
            <v>清迈广场酒店</v>
          </cell>
          <cell r="C295" t="str">
            <v>2666957</v>
          </cell>
          <cell r="D295" t="str">
            <v>127030</v>
          </cell>
          <cell r="E295" t="str">
            <v/>
          </cell>
          <cell r="F295" t="str">
            <v>1016.52</v>
          </cell>
          <cell r="G295" t="str">
            <v>RMB</v>
          </cell>
          <cell r="H295" t="str">
            <v>1</v>
          </cell>
          <cell r="I295">
            <v>1155</v>
          </cell>
        </row>
        <row r="296">
          <cell r="A296">
            <v>1423197</v>
          </cell>
          <cell r="B296" t="str">
            <v>清迈广场酒店</v>
          </cell>
          <cell r="C296" t="str">
            <v>2682753</v>
          </cell>
          <cell r="D296" t="str">
            <v/>
          </cell>
          <cell r="E296" t="str">
            <v/>
          </cell>
          <cell r="F296" t="str">
            <v>1131.92</v>
          </cell>
          <cell r="G296" t="str">
            <v>RMB</v>
          </cell>
          <cell r="H296" t="str">
            <v>1</v>
          </cell>
          <cell r="I296">
            <v>1292</v>
          </cell>
        </row>
        <row r="297">
          <cell r="A297">
            <v>1426566</v>
          </cell>
          <cell r="B297" t="str">
            <v>清迈广场酒店</v>
          </cell>
          <cell r="C297" t="str">
            <v>2692762</v>
          </cell>
          <cell r="D297" t="str">
            <v>127697</v>
          </cell>
          <cell r="E297" t="str">
            <v/>
          </cell>
          <cell r="F297" t="str">
            <v>2261.52</v>
          </cell>
          <cell r="G297" t="str">
            <v>RMB</v>
          </cell>
          <cell r="H297" t="str">
            <v>1</v>
          </cell>
          <cell r="I297">
            <v>2584</v>
          </cell>
        </row>
        <row r="298">
          <cell r="A298">
            <v>1415437</v>
          </cell>
          <cell r="B298" t="str">
            <v>清迈广场酒店</v>
          </cell>
          <cell r="C298" t="str">
            <v>2656387</v>
          </cell>
          <cell r="D298" t="str">
            <v>126811</v>
          </cell>
          <cell r="E298" t="str">
            <v/>
          </cell>
          <cell r="F298" t="str">
            <v>1234.04</v>
          </cell>
          <cell r="G298" t="str">
            <v>RMB</v>
          </cell>
          <cell r="H298" t="str">
            <v>1</v>
          </cell>
          <cell r="I298">
            <v>1402</v>
          </cell>
        </row>
        <row r="299">
          <cell r="A299">
            <v>1421222</v>
          </cell>
          <cell r="B299" t="str">
            <v>清迈广场酒店</v>
          </cell>
          <cell r="C299" t="str">
            <v>2676738</v>
          </cell>
          <cell r="D299" t="str">
            <v>041/2676738</v>
          </cell>
          <cell r="E299" t="str">
            <v/>
          </cell>
          <cell r="F299" t="str">
            <v>1130.76</v>
          </cell>
          <cell r="G299" t="str">
            <v>RMB</v>
          </cell>
          <cell r="H299" t="str">
            <v>1</v>
          </cell>
          <cell r="I299">
            <v>1292</v>
          </cell>
        </row>
        <row r="300">
          <cell r="A300">
            <v>1419857</v>
          </cell>
          <cell r="B300" t="str">
            <v>清迈广场酒店</v>
          </cell>
          <cell r="C300" t="str">
            <v>2672597</v>
          </cell>
          <cell r="D300" t="str">
            <v/>
          </cell>
          <cell r="E300" t="str">
            <v/>
          </cell>
          <cell r="F300" t="str">
            <v>1700.4</v>
          </cell>
          <cell r="G300" t="str">
            <v>RMB</v>
          </cell>
          <cell r="H300" t="str">
            <v>1</v>
          </cell>
          <cell r="I300">
            <v>1938</v>
          </cell>
        </row>
        <row r="301">
          <cell r="A301">
            <v>1420133</v>
          </cell>
          <cell r="B301" t="str">
            <v>清迈广场酒店</v>
          </cell>
          <cell r="C301" t="str">
            <v>2673328</v>
          </cell>
          <cell r="D301" t="str">
            <v>127146</v>
          </cell>
          <cell r="E301" t="str">
            <v/>
          </cell>
          <cell r="F301" t="str">
            <v>2834</v>
          </cell>
          <cell r="G301" t="str">
            <v>RMB</v>
          </cell>
          <cell r="H301" t="str">
            <v>1</v>
          </cell>
          <cell r="I301">
            <v>3230</v>
          </cell>
        </row>
        <row r="302">
          <cell r="A302">
            <v>1407670</v>
          </cell>
          <cell r="B302" t="str">
            <v>清迈广场酒店</v>
          </cell>
          <cell r="C302" t="str">
            <v>2625701</v>
          </cell>
          <cell r="D302" t="str">
            <v/>
          </cell>
          <cell r="E302" t="str">
            <v/>
          </cell>
          <cell r="F302" t="str">
            <v>1698.08</v>
          </cell>
          <cell r="G302" t="str">
            <v>RMB</v>
          </cell>
          <cell r="H302" t="str">
            <v>1</v>
          </cell>
          <cell r="I302">
            <v>1938</v>
          </cell>
        </row>
        <row r="303">
          <cell r="A303">
            <v>1407664</v>
          </cell>
          <cell r="B303" t="str">
            <v>清迈广场酒店</v>
          </cell>
          <cell r="C303" t="str">
            <v>2625680</v>
          </cell>
          <cell r="D303" t="str">
            <v>126034</v>
          </cell>
          <cell r="E303" t="str">
            <v/>
          </cell>
          <cell r="F303" t="str">
            <v>566.03</v>
          </cell>
          <cell r="G303" t="str">
            <v>RMB</v>
          </cell>
          <cell r="H303" t="str">
            <v>1</v>
          </cell>
          <cell r="I303">
            <v>646</v>
          </cell>
        </row>
        <row r="304">
          <cell r="A304">
            <v>1427107</v>
          </cell>
          <cell r="B304" t="str">
            <v>清迈广场酒店</v>
          </cell>
          <cell r="C304" t="str">
            <v>2694325</v>
          </cell>
          <cell r="D304" t="str">
            <v>127698</v>
          </cell>
          <cell r="E304" t="str">
            <v/>
          </cell>
          <cell r="F304" t="str">
            <v>1696.14</v>
          </cell>
          <cell r="G304" t="str">
            <v>RMB</v>
          </cell>
          <cell r="H304" t="str">
            <v>1</v>
          </cell>
          <cell r="I304">
            <v>1938</v>
          </cell>
        </row>
        <row r="305">
          <cell r="A305">
            <v>1425039</v>
          </cell>
          <cell r="B305" t="str">
            <v>清迈广场酒店</v>
          </cell>
          <cell r="C305" t="str">
            <v>2688054</v>
          </cell>
          <cell r="D305" t="str">
            <v>127539</v>
          </cell>
          <cell r="E305" t="str">
            <v/>
          </cell>
          <cell r="F305" t="str">
            <v>3063.72</v>
          </cell>
          <cell r="G305" t="str">
            <v>RMB</v>
          </cell>
          <cell r="H305" t="str">
            <v>1</v>
          </cell>
          <cell r="I305">
            <v>3505</v>
          </cell>
        </row>
        <row r="306">
          <cell r="A306">
            <v>1439998</v>
          </cell>
          <cell r="B306" t="str">
            <v>清迈广场酒店</v>
          </cell>
          <cell r="C306" t="str">
            <v>321-3950849</v>
          </cell>
          <cell r="D306" t="str">
            <v>128926</v>
          </cell>
          <cell r="E306" t="str">
            <v/>
          </cell>
          <cell r="F306" t="str">
            <v>555</v>
          </cell>
          <cell r="G306" t="str">
            <v>RMB</v>
          </cell>
          <cell r="H306" t="str">
            <v>1</v>
          </cell>
          <cell r="I306">
            <v>646.48</v>
          </cell>
        </row>
        <row r="307">
          <cell r="A307">
            <v>1425335</v>
          </cell>
          <cell r="B307" t="str">
            <v>清迈安茉拉太平酒店</v>
          </cell>
          <cell r="C307" t="str">
            <v>2688947</v>
          </cell>
          <cell r="D307" t="str">
            <v/>
          </cell>
          <cell r="E307" t="str">
            <v/>
          </cell>
          <cell r="F307" t="str">
            <v>720.26</v>
          </cell>
          <cell r="G307" t="str">
            <v>RMB</v>
          </cell>
          <cell r="H307" t="str">
            <v>1</v>
          </cell>
          <cell r="I307">
            <v>824</v>
          </cell>
        </row>
        <row r="308">
          <cell r="A308">
            <v>1416697</v>
          </cell>
          <cell r="B308" t="str">
            <v>清迈安茉拉太平酒店</v>
          </cell>
          <cell r="C308" t="str">
            <v>2661063</v>
          </cell>
          <cell r="D308" t="str">
            <v>275286</v>
          </cell>
          <cell r="E308" t="str">
            <v/>
          </cell>
          <cell r="F308" t="str">
            <v>1480.24</v>
          </cell>
          <cell r="G308" t="str">
            <v>RMB</v>
          </cell>
          <cell r="H308" t="str">
            <v>1</v>
          </cell>
          <cell r="I308">
            <v>1684</v>
          </cell>
        </row>
        <row r="309">
          <cell r="A309">
            <v>1417749</v>
          </cell>
          <cell r="B309" t="str">
            <v>清迈安茉拉太平酒店</v>
          </cell>
          <cell r="C309" t="str">
            <v>2664927</v>
          </cell>
          <cell r="D309" t="str">
            <v>275129</v>
          </cell>
          <cell r="E309" t="str">
            <v/>
          </cell>
          <cell r="F309" t="str">
            <v>1993.43</v>
          </cell>
          <cell r="G309" t="str">
            <v>RMB</v>
          </cell>
          <cell r="H309" t="str">
            <v>1</v>
          </cell>
          <cell r="I309">
            <v>2265</v>
          </cell>
        </row>
        <row r="310">
          <cell r="A310">
            <v>1414500</v>
          </cell>
          <cell r="B310" t="str">
            <v>清迈安茉拉太平酒店</v>
          </cell>
          <cell r="C310" t="str">
            <v>2652466</v>
          </cell>
          <cell r="D310" t="str">
            <v>273828</v>
          </cell>
          <cell r="E310" t="str">
            <v/>
          </cell>
          <cell r="F310" t="str">
            <v>1477.69</v>
          </cell>
          <cell r="G310" t="str">
            <v>RMB</v>
          </cell>
          <cell r="H310" t="str">
            <v>1</v>
          </cell>
          <cell r="I310">
            <v>1675</v>
          </cell>
        </row>
        <row r="311">
          <cell r="A311">
            <v>1417324</v>
          </cell>
          <cell r="B311" t="str">
            <v>清迈安茉拉太平酒店</v>
          </cell>
          <cell r="C311" t="str">
            <v>2663430</v>
          </cell>
          <cell r="D311" t="str">
            <v>2663430</v>
          </cell>
          <cell r="E311" t="str">
            <v/>
          </cell>
          <cell r="F311" t="str">
            <v>1066.53</v>
          </cell>
          <cell r="G311" t="str">
            <v>RMB</v>
          </cell>
          <cell r="H311" t="str">
            <v>1</v>
          </cell>
          <cell r="I311">
            <v>1215</v>
          </cell>
        </row>
        <row r="312">
          <cell r="A312">
            <v>1420721</v>
          </cell>
          <cell r="B312" t="str">
            <v>清迈安茉拉太平酒店</v>
          </cell>
          <cell r="C312" t="str">
            <v>2675100</v>
          </cell>
          <cell r="D312" t="str">
            <v>275320</v>
          </cell>
          <cell r="E312" t="str">
            <v/>
          </cell>
          <cell r="F312" t="str">
            <v>2407.53</v>
          </cell>
          <cell r="G312" t="str">
            <v>RMB</v>
          </cell>
          <cell r="H312" t="str">
            <v>1</v>
          </cell>
          <cell r="I312">
            <v>2743</v>
          </cell>
        </row>
        <row r="313">
          <cell r="A313">
            <v>1396730</v>
          </cell>
          <cell r="B313" t="str">
            <v>清迈安茉拉太平酒店</v>
          </cell>
          <cell r="C313" t="str">
            <v>2575809</v>
          </cell>
          <cell r="D313" t="str">
            <v>267015</v>
          </cell>
          <cell r="E313" t="str">
            <v/>
          </cell>
          <cell r="F313" t="str">
            <v>522.5</v>
          </cell>
          <cell r="G313" t="str">
            <v>RMB</v>
          </cell>
          <cell r="H313" t="str">
            <v>1</v>
          </cell>
          <cell r="I313">
            <v>591</v>
          </cell>
        </row>
        <row r="314">
          <cell r="A314">
            <v>1395094</v>
          </cell>
          <cell r="B314" t="str">
            <v>清迈安茉拉太平酒店</v>
          </cell>
          <cell r="C314" t="str">
            <v>2567127</v>
          </cell>
          <cell r="D314" t="str">
            <v>266541</v>
          </cell>
          <cell r="E314" t="str">
            <v/>
          </cell>
          <cell r="F314" t="str">
            <v>4235.02</v>
          </cell>
          <cell r="G314" t="str">
            <v>RMB</v>
          </cell>
          <cell r="H314" t="str">
            <v>1</v>
          </cell>
          <cell r="I314">
            <v>4774</v>
          </cell>
        </row>
        <row r="315">
          <cell r="A315">
            <v>1412547</v>
          </cell>
          <cell r="B315" t="str">
            <v>清迈安茉拉太平酒店</v>
          </cell>
          <cell r="C315" t="str">
            <v>2644440</v>
          </cell>
          <cell r="D315" t="str">
            <v>278925</v>
          </cell>
          <cell r="E315" t="str">
            <v/>
          </cell>
          <cell r="F315" t="str">
            <v>2007.83</v>
          </cell>
          <cell r="G315" t="str">
            <v>RMB</v>
          </cell>
          <cell r="H315" t="str">
            <v>1</v>
          </cell>
          <cell r="I315">
            <v>2285</v>
          </cell>
        </row>
        <row r="316">
          <cell r="A316">
            <v>1410002</v>
          </cell>
          <cell r="B316" t="str">
            <v>清迈安茉拉太平酒店</v>
          </cell>
          <cell r="C316" t="str">
            <v>2634823</v>
          </cell>
          <cell r="D316" t="str">
            <v>2634823</v>
          </cell>
          <cell r="E316" t="str">
            <v/>
          </cell>
          <cell r="F316" t="str">
            <v>2046.15</v>
          </cell>
          <cell r="G316" t="str">
            <v>RMB</v>
          </cell>
          <cell r="H316" t="str">
            <v>1</v>
          </cell>
          <cell r="I316">
            <v>2331</v>
          </cell>
        </row>
        <row r="317">
          <cell r="A317">
            <v>1407160</v>
          </cell>
          <cell r="B317" t="str">
            <v>清迈安茉拉太平酒店</v>
          </cell>
          <cell r="C317" t="str">
            <v>2623889</v>
          </cell>
          <cell r="D317" t="str">
            <v>271467</v>
          </cell>
          <cell r="E317" t="str">
            <v/>
          </cell>
          <cell r="F317" t="str">
            <v>1720.82</v>
          </cell>
          <cell r="G317" t="str">
            <v>RMB</v>
          </cell>
          <cell r="H317" t="str">
            <v>1</v>
          </cell>
          <cell r="I317">
            <v>1968</v>
          </cell>
        </row>
        <row r="318">
          <cell r="A318">
            <v>1410239</v>
          </cell>
          <cell r="B318" t="str">
            <v>普吉岛双别墅假日酒店</v>
          </cell>
          <cell r="C318" t="str">
            <v>2635773</v>
          </cell>
          <cell r="D318" t="str">
            <v>46243</v>
          </cell>
          <cell r="E318" t="str">
            <v/>
          </cell>
          <cell r="F318" t="str">
            <v>768.95</v>
          </cell>
          <cell r="G318" t="str">
            <v>RMB</v>
          </cell>
          <cell r="H318" t="str">
            <v>1</v>
          </cell>
          <cell r="I318">
            <v>876</v>
          </cell>
        </row>
        <row r="319">
          <cell r="A319">
            <v>1413427</v>
          </cell>
          <cell r="B319" t="str">
            <v>普吉岛双别墅假日酒店</v>
          </cell>
          <cell r="C319" t="str">
            <v>2647744</v>
          </cell>
          <cell r="D319" t="str">
            <v>46397</v>
          </cell>
          <cell r="E319" t="str">
            <v/>
          </cell>
          <cell r="F319" t="str">
            <v>1115.1</v>
          </cell>
          <cell r="G319" t="str">
            <v>RMB</v>
          </cell>
          <cell r="H319" t="str">
            <v>1</v>
          </cell>
          <cell r="I319">
            <v>1264</v>
          </cell>
        </row>
        <row r="320">
          <cell r="A320">
            <v>1420099</v>
          </cell>
          <cell r="B320" t="str">
            <v>普吉岛双别墅假日酒店</v>
          </cell>
          <cell r="C320" t="str">
            <v>2673208</v>
          </cell>
          <cell r="D320" t="str">
            <v>46787</v>
          </cell>
          <cell r="E320" t="str">
            <v/>
          </cell>
          <cell r="F320" t="str">
            <v>718.59</v>
          </cell>
          <cell r="G320" t="str">
            <v>RMB</v>
          </cell>
          <cell r="H320" t="str">
            <v>1</v>
          </cell>
          <cell r="I320">
            <v>819</v>
          </cell>
        </row>
        <row r="321">
          <cell r="A321">
            <v>1417628</v>
          </cell>
          <cell r="B321" t="str">
            <v>普吉岛双别墅假日酒店</v>
          </cell>
          <cell r="C321" t="str">
            <v>2664579</v>
          </cell>
          <cell r="D321" t="str">
            <v>46655</v>
          </cell>
          <cell r="E321" t="str">
            <v/>
          </cell>
          <cell r="F321" t="str">
            <v>720.8</v>
          </cell>
          <cell r="G321" t="str">
            <v>RMB</v>
          </cell>
          <cell r="H321" t="str">
            <v>1</v>
          </cell>
          <cell r="I321">
            <v>819</v>
          </cell>
        </row>
        <row r="322">
          <cell r="A322">
            <v>1415389</v>
          </cell>
          <cell r="B322" t="str">
            <v>普吉岛双别墅假日酒店</v>
          </cell>
          <cell r="C322" t="str">
            <v>2656158</v>
          </cell>
          <cell r="D322" t="str">
            <v>46514</v>
          </cell>
          <cell r="E322" t="str">
            <v/>
          </cell>
          <cell r="F322" t="str">
            <v>2593.94</v>
          </cell>
          <cell r="G322" t="str">
            <v>RMB</v>
          </cell>
          <cell r="H322" t="str">
            <v>1</v>
          </cell>
          <cell r="I322">
            <v>2946.99</v>
          </cell>
        </row>
        <row r="323">
          <cell r="A323">
            <v>1410117</v>
          </cell>
          <cell r="B323" t="str">
            <v>普吉岛双别墅假日酒店</v>
          </cell>
          <cell r="C323" t="str">
            <v>2635276</v>
          </cell>
          <cell r="D323" t="str">
            <v>46246</v>
          </cell>
          <cell r="E323" t="str">
            <v/>
          </cell>
          <cell r="F323" t="str">
            <v>895.36</v>
          </cell>
          <cell r="G323" t="str">
            <v>RMB</v>
          </cell>
          <cell r="H323" t="str">
            <v>1</v>
          </cell>
          <cell r="I323">
            <v>1020</v>
          </cell>
        </row>
        <row r="324">
          <cell r="A324">
            <v>1421515</v>
          </cell>
          <cell r="B324" t="str">
            <v>普吉岛双别墅假日酒店</v>
          </cell>
          <cell r="C324" t="str">
            <v>2677617</v>
          </cell>
          <cell r="D324" t="str">
            <v/>
          </cell>
          <cell r="E324" t="str">
            <v/>
          </cell>
          <cell r="F324" t="str">
            <v>716.79</v>
          </cell>
          <cell r="G324" t="str">
            <v>RMB</v>
          </cell>
          <cell r="H324" t="str">
            <v>1</v>
          </cell>
          <cell r="I324">
            <v>819</v>
          </cell>
        </row>
        <row r="325">
          <cell r="A325">
            <v>1420901</v>
          </cell>
          <cell r="B325" t="str">
            <v>普吉岛双别墅假日酒店</v>
          </cell>
          <cell r="C325" t="str">
            <v>2675594</v>
          </cell>
          <cell r="D325" t="str">
            <v>46802</v>
          </cell>
          <cell r="E325" t="str">
            <v/>
          </cell>
          <cell r="F325" t="str">
            <v>718.84</v>
          </cell>
          <cell r="G325" t="str">
            <v>RMB</v>
          </cell>
          <cell r="H325" t="str">
            <v>1</v>
          </cell>
          <cell r="I325">
            <v>819</v>
          </cell>
        </row>
        <row r="326">
          <cell r="A326">
            <v>1420827</v>
          </cell>
          <cell r="B326" t="str">
            <v>普吉岛双别墅假日酒店</v>
          </cell>
          <cell r="C326" t="str">
            <v>2675320</v>
          </cell>
          <cell r="D326" t="str">
            <v>46803</v>
          </cell>
          <cell r="E326" t="str">
            <v/>
          </cell>
          <cell r="F326" t="str">
            <v>1083.96</v>
          </cell>
          <cell r="G326" t="str">
            <v>RMB</v>
          </cell>
          <cell r="H326" t="str">
            <v>1</v>
          </cell>
          <cell r="I326">
            <v>1235</v>
          </cell>
        </row>
        <row r="327">
          <cell r="A327">
            <v>1417755</v>
          </cell>
          <cell r="B327" t="str">
            <v>普吉岛蓝猴中心酒店</v>
          </cell>
          <cell r="C327" t="str">
            <v>2664945</v>
          </cell>
          <cell r="D327" t="str">
            <v>37935</v>
          </cell>
          <cell r="E327" t="str">
            <v/>
          </cell>
          <cell r="F327" t="str">
            <v>517.5</v>
          </cell>
          <cell r="G327" t="str">
            <v>RMB</v>
          </cell>
          <cell r="H327" t="str">
            <v>1</v>
          </cell>
          <cell r="I327">
            <v>588</v>
          </cell>
        </row>
        <row r="328">
          <cell r="A328">
            <v>1393618</v>
          </cell>
          <cell r="B328" t="str">
            <v>普吉岛蓝猴中心酒店</v>
          </cell>
          <cell r="C328" t="str">
            <v>2559813</v>
          </cell>
          <cell r="D328" t="str">
            <v>36567</v>
          </cell>
          <cell r="E328" t="str">
            <v/>
          </cell>
          <cell r="F328" t="str">
            <v>275.64</v>
          </cell>
          <cell r="G328" t="str">
            <v>RMB</v>
          </cell>
          <cell r="H328" t="str">
            <v>1</v>
          </cell>
          <cell r="I328">
            <v>311</v>
          </cell>
        </row>
        <row r="329">
          <cell r="A329">
            <v>1417261</v>
          </cell>
          <cell r="B329" t="str">
            <v>普吉岛蓝猴中心酒店</v>
          </cell>
          <cell r="C329" t="str">
            <v>2663231</v>
          </cell>
          <cell r="D329" t="str">
            <v>37922</v>
          </cell>
          <cell r="E329" t="str">
            <v/>
          </cell>
          <cell r="F329" t="str">
            <v>1562.48</v>
          </cell>
          <cell r="G329" t="str">
            <v>RMB</v>
          </cell>
          <cell r="H329" t="str">
            <v>1</v>
          </cell>
          <cell r="I329">
            <v>1780</v>
          </cell>
        </row>
        <row r="330">
          <cell r="A330">
            <v>1418424</v>
          </cell>
          <cell r="B330" t="str">
            <v>普吉岛蓝猴中心酒店</v>
          </cell>
          <cell r="C330" t="str">
            <v>2667434</v>
          </cell>
          <cell r="D330" t="str">
            <v>37959</v>
          </cell>
          <cell r="E330" t="str">
            <v/>
          </cell>
          <cell r="F330" t="str">
            <v>510.46</v>
          </cell>
          <cell r="G330" t="str">
            <v>RMB</v>
          </cell>
          <cell r="H330" t="str">
            <v>1</v>
          </cell>
          <cell r="I330">
            <v>580</v>
          </cell>
        </row>
        <row r="331">
          <cell r="A331">
            <v>1425192</v>
          </cell>
          <cell r="B331" t="str">
            <v>普吉岛蓝猴中心酒店</v>
          </cell>
          <cell r="C331" t="str">
            <v>2688520</v>
          </cell>
          <cell r="D331" t="str">
            <v>38142</v>
          </cell>
          <cell r="E331" t="str">
            <v/>
          </cell>
          <cell r="F331" t="str">
            <v>1069.9</v>
          </cell>
          <cell r="G331" t="str">
            <v>RMB</v>
          </cell>
          <cell r="H331" t="str">
            <v>1</v>
          </cell>
          <cell r="I331">
            <v>1224</v>
          </cell>
        </row>
        <row r="332">
          <cell r="A332">
            <v>1417607</v>
          </cell>
          <cell r="B332" t="str">
            <v>普吉岛小娘惹酒店</v>
          </cell>
          <cell r="C332" t="str">
            <v>2664537</v>
          </cell>
          <cell r="D332" t="str">
            <v>23574</v>
          </cell>
          <cell r="E332" t="str">
            <v/>
          </cell>
          <cell r="F332" t="str">
            <v>484.94</v>
          </cell>
          <cell r="G332" t="str">
            <v>RMB</v>
          </cell>
          <cell r="H332" t="str">
            <v>1</v>
          </cell>
          <cell r="I332">
            <v>551</v>
          </cell>
        </row>
        <row r="333">
          <cell r="A333">
            <v>1433948</v>
          </cell>
          <cell r="B333" t="str">
            <v>普吉岛小娘惹酒店</v>
          </cell>
          <cell r="C333" t="str">
            <v>321-3912232</v>
          </cell>
          <cell r="D333" t="str">
            <v>24106</v>
          </cell>
          <cell r="E333" t="str">
            <v/>
          </cell>
          <cell r="F333" t="str">
            <v>1722.17</v>
          </cell>
          <cell r="G333" t="str">
            <v>RMB</v>
          </cell>
          <cell r="H333" t="str">
            <v>1</v>
          </cell>
          <cell r="I333">
            <v>2002.76</v>
          </cell>
        </row>
        <row r="334">
          <cell r="A334">
            <v>1428655</v>
          </cell>
          <cell r="B334" t="str">
            <v>普吉岛小娘惹酒店</v>
          </cell>
          <cell r="C334" t="str">
            <v>2699162</v>
          </cell>
          <cell r="D334" t="str">
            <v>23890</v>
          </cell>
          <cell r="E334" t="str">
            <v/>
          </cell>
          <cell r="F334" t="str">
            <v>1607.51</v>
          </cell>
          <cell r="G334" t="str">
            <v>RMB</v>
          </cell>
          <cell r="H334" t="str">
            <v>1</v>
          </cell>
          <cell r="I334">
            <v>1842</v>
          </cell>
        </row>
        <row r="335">
          <cell r="A335">
            <v>1401690</v>
          </cell>
          <cell r="B335" t="str">
            <v>盛泰乐精选坤巴雅水疗及度假村</v>
          </cell>
          <cell r="C335" t="str">
            <v>2599265</v>
          </cell>
          <cell r="D335" t="str">
            <v>53218</v>
          </cell>
          <cell r="E335" t="str">
            <v/>
          </cell>
          <cell r="F335" t="str">
            <v>5232.12</v>
          </cell>
          <cell r="G335" t="str">
            <v>RMB</v>
          </cell>
          <cell r="H335" t="str">
            <v>1</v>
          </cell>
          <cell r="I335">
            <v>5904</v>
          </cell>
        </row>
        <row r="336">
          <cell r="A336">
            <v>1399397</v>
          </cell>
          <cell r="B336" t="str">
            <v>盛泰乐精选坤巴雅水疗及度假村</v>
          </cell>
          <cell r="C336" t="str">
            <v>2586890</v>
          </cell>
          <cell r="D336" t="str">
            <v>53115</v>
          </cell>
          <cell r="E336" t="str">
            <v/>
          </cell>
          <cell r="F336" t="str">
            <v>1740.89</v>
          </cell>
          <cell r="G336" t="str">
            <v>RMB</v>
          </cell>
          <cell r="H336" t="str">
            <v>1</v>
          </cell>
          <cell r="I336">
            <v>1968</v>
          </cell>
        </row>
        <row r="337">
          <cell r="A337">
            <v>1399794</v>
          </cell>
          <cell r="B337" t="str">
            <v>盛泰乐精选坤巴雅水疗及度假村</v>
          </cell>
          <cell r="C337" t="str">
            <v>2589162</v>
          </cell>
          <cell r="D337" t="str">
            <v>53138</v>
          </cell>
          <cell r="E337" t="str">
            <v/>
          </cell>
          <cell r="F337" t="str">
            <v>9564.3</v>
          </cell>
          <cell r="G337" t="str">
            <v>RMB</v>
          </cell>
          <cell r="H337" t="str">
            <v>1</v>
          </cell>
          <cell r="I337">
            <v>10812</v>
          </cell>
        </row>
        <row r="338">
          <cell r="A338">
            <v>1393734</v>
          </cell>
          <cell r="B338" t="str">
            <v>普吉岛希诺小屋酒店</v>
          </cell>
          <cell r="C338" t="str">
            <v>2560135</v>
          </cell>
          <cell r="D338" t="str">
            <v>21446</v>
          </cell>
          <cell r="E338" t="str">
            <v/>
          </cell>
          <cell r="F338" t="str">
            <v>958.98</v>
          </cell>
          <cell r="G338" t="str">
            <v>RMB</v>
          </cell>
          <cell r="H338" t="str">
            <v>1</v>
          </cell>
          <cell r="I338">
            <v>1082</v>
          </cell>
        </row>
        <row r="339">
          <cell r="A339">
            <v>1405517</v>
          </cell>
          <cell r="B339" t="str">
            <v>普吉岛中华帝王酒店</v>
          </cell>
          <cell r="C339" t="str">
            <v>2617002</v>
          </cell>
          <cell r="D339" t="str">
            <v>22912</v>
          </cell>
          <cell r="E339" t="str">
            <v/>
          </cell>
          <cell r="F339" t="str">
            <v>331.89</v>
          </cell>
          <cell r="G339" t="str">
            <v>RMB</v>
          </cell>
          <cell r="H339" t="str">
            <v>1</v>
          </cell>
          <cell r="I339">
            <v>374</v>
          </cell>
        </row>
        <row r="340">
          <cell r="A340">
            <v>1407410</v>
          </cell>
          <cell r="B340" t="str">
            <v>普吉岛椰糖公寓酒店</v>
          </cell>
          <cell r="C340" t="str">
            <v>2624644</v>
          </cell>
          <cell r="D340" t="str">
            <v>RR18003745</v>
          </cell>
          <cell r="E340" t="str">
            <v/>
          </cell>
          <cell r="F340" t="str">
            <v>582.35</v>
          </cell>
          <cell r="G340" t="str">
            <v>RMB</v>
          </cell>
          <cell r="H340" t="str">
            <v>1</v>
          </cell>
          <cell r="I340">
            <v>666</v>
          </cell>
        </row>
        <row r="341">
          <cell r="A341">
            <v>1422130</v>
          </cell>
          <cell r="B341" t="str">
            <v>普吉岛椰糖公寓酒店</v>
          </cell>
          <cell r="C341" t="str">
            <v>2679583</v>
          </cell>
          <cell r="D341" t="str">
            <v>RR18004018</v>
          </cell>
          <cell r="E341" t="str">
            <v/>
          </cell>
          <cell r="F341" t="str">
            <v>583.68</v>
          </cell>
          <cell r="G341" t="str">
            <v>RMB</v>
          </cell>
          <cell r="H341" t="str">
            <v>1</v>
          </cell>
          <cell r="I341">
            <v>666</v>
          </cell>
        </row>
        <row r="342">
          <cell r="A342">
            <v>1401541</v>
          </cell>
          <cell r="B342" t="str">
            <v>普吉岛椰糖公寓酒店</v>
          </cell>
          <cell r="C342" t="str">
            <v>2598418</v>
          </cell>
          <cell r="D342" t="str">
            <v>RR18003637</v>
          </cell>
          <cell r="E342" t="str">
            <v/>
          </cell>
          <cell r="F342" t="str">
            <v>590.21</v>
          </cell>
          <cell r="G342" t="str">
            <v>RMB</v>
          </cell>
          <cell r="H342" t="str">
            <v>1</v>
          </cell>
          <cell r="I342">
            <v>666</v>
          </cell>
        </row>
        <row r="343">
          <cell r="A343">
            <v>1401529</v>
          </cell>
          <cell r="B343" t="str">
            <v>普吉岛椰糖公寓酒店</v>
          </cell>
          <cell r="C343" t="str">
            <v>2598384</v>
          </cell>
          <cell r="D343" t="str">
            <v>041/2598384</v>
          </cell>
          <cell r="E343" t="str">
            <v/>
          </cell>
          <cell r="F343" t="str">
            <v>590.21</v>
          </cell>
          <cell r="G343" t="str">
            <v>RMB</v>
          </cell>
          <cell r="H343" t="str">
            <v>1</v>
          </cell>
          <cell r="I343">
            <v>666</v>
          </cell>
        </row>
        <row r="344">
          <cell r="A344">
            <v>1423420</v>
          </cell>
          <cell r="B344" t="str">
            <v>普吉岛希诺酒店</v>
          </cell>
          <cell r="C344" t="str">
            <v>2683327</v>
          </cell>
          <cell r="D344" t="str">
            <v>14925/268327</v>
          </cell>
          <cell r="E344" t="str">
            <v/>
          </cell>
          <cell r="F344" t="str">
            <v>121.78</v>
          </cell>
          <cell r="G344" t="str">
            <v>RMB</v>
          </cell>
          <cell r="H344" t="str">
            <v>1</v>
          </cell>
          <cell r="I344">
            <v>139</v>
          </cell>
        </row>
        <row r="345">
          <cell r="A345">
            <v>1396691</v>
          </cell>
          <cell r="B345" t="str">
            <v>普吉岛阿亚拉卡马拉度假酒店</v>
          </cell>
          <cell r="C345" t="str">
            <v>2575598</v>
          </cell>
          <cell r="D345" t="str">
            <v/>
          </cell>
          <cell r="E345" t="str">
            <v/>
          </cell>
          <cell r="F345" t="str">
            <v>5866.89</v>
          </cell>
          <cell r="G345" t="str">
            <v>RMB</v>
          </cell>
          <cell r="H345" t="str">
            <v>1</v>
          </cell>
          <cell r="I345">
            <v>6636</v>
          </cell>
        </row>
        <row r="346">
          <cell r="A346">
            <v>1427867</v>
          </cell>
          <cell r="B346" t="str">
            <v>普吉岛阿亚拉卡马拉度假酒店</v>
          </cell>
          <cell r="C346" t="str">
            <v>2696868</v>
          </cell>
          <cell r="D346" t="str">
            <v>63117</v>
          </cell>
          <cell r="E346" t="str">
            <v/>
          </cell>
          <cell r="F346" t="str">
            <v>6537</v>
          </cell>
          <cell r="G346" t="str">
            <v>RMB</v>
          </cell>
          <cell r="H346" t="str">
            <v>1</v>
          </cell>
          <cell r="I346">
            <v>7470</v>
          </cell>
        </row>
        <row r="347">
          <cell r="A347">
            <v>1439341</v>
          </cell>
          <cell r="B347" t="str">
            <v>宜必思普吉岛卡塔酒店</v>
          </cell>
          <cell r="C347" t="str">
            <v>321-3946094</v>
          </cell>
          <cell r="D347" t="str">
            <v>6280109</v>
          </cell>
          <cell r="E347" t="str">
            <v/>
          </cell>
          <cell r="F347" t="str">
            <v>1690.02</v>
          </cell>
          <cell r="G347" t="str">
            <v>RMB</v>
          </cell>
          <cell r="H347" t="str">
            <v>1</v>
          </cell>
          <cell r="I347">
            <v>1968.57</v>
          </cell>
        </row>
        <row r="348">
          <cell r="A348">
            <v>1417192</v>
          </cell>
          <cell r="B348" t="str">
            <v>甲米城市酒店</v>
          </cell>
          <cell r="C348" t="str">
            <v>2663023</v>
          </cell>
          <cell r="D348" t="str">
            <v>2663023</v>
          </cell>
          <cell r="E348" t="str">
            <v/>
          </cell>
          <cell r="F348" t="str">
            <v>331.81</v>
          </cell>
          <cell r="G348" t="str">
            <v>RMB</v>
          </cell>
          <cell r="H348" t="str">
            <v>1</v>
          </cell>
          <cell r="I348">
            <v>378</v>
          </cell>
        </row>
        <row r="349">
          <cell r="A349">
            <v>1421541</v>
          </cell>
          <cell r="B349" t="str">
            <v>普吉岛卡伦海滩曼达拉巴SPA度假村</v>
          </cell>
          <cell r="C349" t="str">
            <v>2677710</v>
          </cell>
          <cell r="D349" t="str">
            <v/>
          </cell>
          <cell r="E349" t="str">
            <v/>
          </cell>
          <cell r="F349" t="str">
            <v>2409.43</v>
          </cell>
          <cell r="G349" t="str">
            <v>RMB</v>
          </cell>
          <cell r="H349" t="str">
            <v>1</v>
          </cell>
          <cell r="I349">
            <v>2753</v>
          </cell>
        </row>
        <row r="350">
          <cell r="A350">
            <v>1392621</v>
          </cell>
          <cell r="B350" t="str">
            <v>普吉岛卡伦海滩曼达拉巴SPA度假村</v>
          </cell>
          <cell r="C350" t="str">
            <v>2556541</v>
          </cell>
          <cell r="D350" t="str">
            <v>146368</v>
          </cell>
          <cell r="E350" t="str">
            <v/>
          </cell>
          <cell r="F350" t="str">
            <v>1843.71</v>
          </cell>
          <cell r="G350" t="str">
            <v>RMB</v>
          </cell>
          <cell r="H350" t="str">
            <v>1</v>
          </cell>
          <cell r="I350">
            <v>2080</v>
          </cell>
        </row>
        <row r="351">
          <cell r="A351">
            <v>1390626</v>
          </cell>
          <cell r="B351" t="str">
            <v>普吉岛卡伦海滩曼达拉巴SPA度假村</v>
          </cell>
          <cell r="C351" t="str">
            <v>2546326</v>
          </cell>
          <cell r="D351" t="str">
            <v>145978</v>
          </cell>
          <cell r="E351" t="str">
            <v/>
          </cell>
          <cell r="F351" t="str">
            <v>2187.58</v>
          </cell>
          <cell r="G351" t="str">
            <v>RMB</v>
          </cell>
          <cell r="H351" t="str">
            <v>1</v>
          </cell>
          <cell r="I351">
            <v>2478</v>
          </cell>
        </row>
        <row r="352">
          <cell r="A352">
            <v>1384641</v>
          </cell>
          <cell r="B352" t="str">
            <v>普吉岛卡伦海滩曼达拉巴SPA度假村</v>
          </cell>
          <cell r="C352" t="str">
            <v>2510717</v>
          </cell>
          <cell r="D352" t="str">
            <v>144411</v>
          </cell>
          <cell r="E352" t="str">
            <v/>
          </cell>
          <cell r="F352" t="str">
            <v>1181.69</v>
          </cell>
          <cell r="G352" t="str">
            <v>RMB</v>
          </cell>
          <cell r="H352" t="str">
            <v>1</v>
          </cell>
          <cell r="I352">
            <v>1336</v>
          </cell>
        </row>
        <row r="353">
          <cell r="A353">
            <v>1389540</v>
          </cell>
          <cell r="B353" t="str">
            <v>普吉岛卡伦海滩曼达拉巴SPA度假村</v>
          </cell>
          <cell r="C353" t="str">
            <v>2540481</v>
          </cell>
          <cell r="D353" t="str">
            <v>145704</v>
          </cell>
          <cell r="E353" t="str">
            <v/>
          </cell>
          <cell r="F353" t="str">
            <v>7735.2</v>
          </cell>
          <cell r="G353" t="str">
            <v>RMB</v>
          </cell>
          <cell r="H353" t="str">
            <v>1</v>
          </cell>
          <cell r="I353">
            <v>8792</v>
          </cell>
        </row>
        <row r="354">
          <cell r="A354">
            <v>1419385</v>
          </cell>
          <cell r="B354" t="str">
            <v>普吉岛卡伦海滩曼达拉巴SPA度假村</v>
          </cell>
          <cell r="C354" t="str">
            <v>2670917</v>
          </cell>
          <cell r="D354" t="str">
            <v>150310</v>
          </cell>
          <cell r="E354" t="str">
            <v/>
          </cell>
          <cell r="F354" t="str">
            <v>5489.72</v>
          </cell>
          <cell r="G354" t="str">
            <v>RMB</v>
          </cell>
          <cell r="H354" t="str">
            <v>1</v>
          </cell>
          <cell r="I354">
            <v>6244</v>
          </cell>
        </row>
        <row r="355">
          <cell r="A355">
            <v>1421332</v>
          </cell>
          <cell r="B355" t="str">
            <v>普吉岛萨瓦斯德乡村酒店</v>
          </cell>
          <cell r="C355" t="str">
            <v>2677043</v>
          </cell>
          <cell r="D355" t="str">
            <v/>
          </cell>
          <cell r="E355" t="str">
            <v/>
          </cell>
          <cell r="F355" t="str">
            <v>6637.52</v>
          </cell>
          <cell r="G355" t="str">
            <v>RMB</v>
          </cell>
          <cell r="H355" t="str">
            <v>1</v>
          </cell>
          <cell r="I355">
            <v>7584</v>
          </cell>
        </row>
        <row r="356">
          <cell r="A356">
            <v>1425582</v>
          </cell>
          <cell r="B356" t="str">
            <v>普吉岛萨瓦斯德乡村酒店</v>
          </cell>
          <cell r="C356" t="str">
            <v>2689902</v>
          </cell>
          <cell r="D356" t="str">
            <v>128490</v>
          </cell>
          <cell r="E356" t="str">
            <v/>
          </cell>
          <cell r="F356" t="str">
            <v>1254.43</v>
          </cell>
          <cell r="G356" t="str">
            <v>RMB</v>
          </cell>
          <cell r="H356" t="str">
            <v>1</v>
          </cell>
          <cell r="I356">
            <v>1432</v>
          </cell>
        </row>
        <row r="357">
          <cell r="A357">
            <v>1425272</v>
          </cell>
          <cell r="B357" t="str">
            <v>普吉岛萨瓦斯德乡村酒店</v>
          </cell>
          <cell r="C357" t="str">
            <v>2688723</v>
          </cell>
          <cell r="D357" t="str">
            <v>128481</v>
          </cell>
          <cell r="E357" t="str">
            <v/>
          </cell>
          <cell r="F357" t="str">
            <v>2503.42</v>
          </cell>
          <cell r="G357" t="str">
            <v>RMB</v>
          </cell>
          <cell r="H357" t="str">
            <v>1</v>
          </cell>
          <cell r="I357">
            <v>2864</v>
          </cell>
        </row>
        <row r="358">
          <cell r="A358">
            <v>1426019</v>
          </cell>
          <cell r="B358" t="str">
            <v>普吉岛萨瓦斯德乡村酒店</v>
          </cell>
          <cell r="C358" t="str">
            <v>2691241</v>
          </cell>
          <cell r="D358" t="str">
            <v>128524</v>
          </cell>
          <cell r="E358" t="str">
            <v/>
          </cell>
          <cell r="F358" t="str">
            <v>2378.34</v>
          </cell>
          <cell r="G358" t="str">
            <v>RMB</v>
          </cell>
          <cell r="H358" t="str">
            <v>1</v>
          </cell>
          <cell r="I358">
            <v>2715</v>
          </cell>
        </row>
        <row r="359">
          <cell r="A359">
            <v>1426323</v>
          </cell>
          <cell r="B359" t="str">
            <v>普吉岛萨瓦斯德乡村酒店</v>
          </cell>
          <cell r="C359" t="str">
            <v>2692176</v>
          </cell>
          <cell r="D359" t="str">
            <v>128539</v>
          </cell>
          <cell r="E359" t="str">
            <v/>
          </cell>
          <cell r="F359" t="str">
            <v>2867.16</v>
          </cell>
          <cell r="G359" t="str">
            <v>RMB</v>
          </cell>
          <cell r="H359" t="str">
            <v>1</v>
          </cell>
          <cell r="I359">
            <v>3276</v>
          </cell>
        </row>
        <row r="360">
          <cell r="A360">
            <v>1422907</v>
          </cell>
          <cell r="B360" t="str">
            <v>普吉岛萨瓦斯德乡村酒店</v>
          </cell>
          <cell r="C360" t="str">
            <v>2681817</v>
          </cell>
          <cell r="D360" t="str">
            <v>128306</v>
          </cell>
          <cell r="E360" t="str">
            <v/>
          </cell>
          <cell r="F360" t="str">
            <v>2107.9</v>
          </cell>
          <cell r="G360" t="str">
            <v>RMB</v>
          </cell>
          <cell r="H360" t="str">
            <v>1</v>
          </cell>
          <cell r="I360">
            <v>2406</v>
          </cell>
        </row>
        <row r="361">
          <cell r="A361">
            <v>1422619</v>
          </cell>
          <cell r="B361" t="str">
            <v>普吉岛萨瓦斯德乡村酒店</v>
          </cell>
          <cell r="C361" t="str">
            <v>2680932</v>
          </cell>
          <cell r="D361" t="str">
            <v>128281</v>
          </cell>
          <cell r="E361" t="str">
            <v/>
          </cell>
          <cell r="F361" t="str">
            <v>1698.76</v>
          </cell>
          <cell r="G361" t="str">
            <v>RMB</v>
          </cell>
          <cell r="H361" t="str">
            <v>1</v>
          </cell>
          <cell r="I361">
            <v>1939</v>
          </cell>
        </row>
        <row r="362">
          <cell r="A362">
            <v>1422622</v>
          </cell>
          <cell r="B362" t="str">
            <v>普吉岛萨瓦斯德乡村酒店</v>
          </cell>
          <cell r="C362" t="str">
            <v>2680948</v>
          </cell>
          <cell r="D362" t="str">
            <v>128283</v>
          </cell>
          <cell r="E362" t="str">
            <v/>
          </cell>
          <cell r="F362" t="str">
            <v>1352.7</v>
          </cell>
          <cell r="G362" t="str">
            <v>RMB</v>
          </cell>
          <cell r="H362" t="str">
            <v>1</v>
          </cell>
          <cell r="I362">
            <v>1544</v>
          </cell>
        </row>
        <row r="363">
          <cell r="A363">
            <v>1392558</v>
          </cell>
          <cell r="B363" t="str">
            <v>普吉岛萨瓦斯德乡村酒店</v>
          </cell>
          <cell r="C363" t="str">
            <v>2556258</v>
          </cell>
          <cell r="D363" t="str">
            <v>126237</v>
          </cell>
          <cell r="E363" t="str">
            <v/>
          </cell>
          <cell r="F363" t="str">
            <v>12999.06</v>
          </cell>
          <cell r="G363" t="str">
            <v>RMB</v>
          </cell>
          <cell r="H363" t="str">
            <v>1</v>
          </cell>
          <cell r="I363">
            <v>14665</v>
          </cell>
        </row>
        <row r="364">
          <cell r="A364">
            <v>1392560</v>
          </cell>
          <cell r="B364" t="str">
            <v>普吉岛萨瓦斯德乡村酒店</v>
          </cell>
          <cell r="C364" t="str">
            <v>2556268</v>
          </cell>
          <cell r="D364" t="str">
            <v>126238</v>
          </cell>
          <cell r="E364" t="str">
            <v/>
          </cell>
          <cell r="F364" t="str">
            <v>12999.06</v>
          </cell>
          <cell r="G364" t="str">
            <v>RMB</v>
          </cell>
          <cell r="H364" t="str">
            <v>1</v>
          </cell>
          <cell r="I364">
            <v>14665</v>
          </cell>
        </row>
        <row r="365">
          <cell r="A365">
            <v>1392544</v>
          </cell>
          <cell r="B365" t="str">
            <v>普吉岛萨瓦斯德乡村酒店</v>
          </cell>
          <cell r="C365" t="str">
            <v>2556137</v>
          </cell>
          <cell r="D365" t="str">
            <v>126235</v>
          </cell>
          <cell r="E365" t="str">
            <v/>
          </cell>
          <cell r="F365" t="str">
            <v>7406.76</v>
          </cell>
          <cell r="G365" t="str">
            <v>RMB</v>
          </cell>
          <cell r="H365" t="str">
            <v>1</v>
          </cell>
          <cell r="I365">
            <v>8356</v>
          </cell>
        </row>
        <row r="366">
          <cell r="A366">
            <v>1392811</v>
          </cell>
          <cell r="B366" t="str">
            <v>普吉岛萨瓦斯德乡村酒店</v>
          </cell>
          <cell r="C366" t="str">
            <v>2557123</v>
          </cell>
          <cell r="D366" t="str">
            <v>126241</v>
          </cell>
          <cell r="E366" t="str">
            <v/>
          </cell>
          <cell r="F366" t="str">
            <v>872.22</v>
          </cell>
          <cell r="G366" t="str">
            <v>RMB</v>
          </cell>
          <cell r="H366" t="str">
            <v>1</v>
          </cell>
          <cell r="I366">
            <v>984</v>
          </cell>
        </row>
        <row r="367">
          <cell r="A367">
            <v>1398250</v>
          </cell>
          <cell r="B367" t="str">
            <v>普吉岛萨瓦斯德乡村酒店</v>
          </cell>
          <cell r="C367" t="str">
            <v>2580267</v>
          </cell>
          <cell r="D367" t="str">
            <v>126626、126627、126628</v>
          </cell>
          <cell r="E367" t="str">
            <v/>
          </cell>
          <cell r="F367" t="str">
            <v>12419.32</v>
          </cell>
          <cell r="G367" t="str">
            <v>RMB</v>
          </cell>
          <cell r="H367" t="str">
            <v>1</v>
          </cell>
          <cell r="I367">
            <v>14049</v>
          </cell>
        </row>
        <row r="368">
          <cell r="A368">
            <v>1401762</v>
          </cell>
          <cell r="B368" t="str">
            <v>普吉岛萨瓦斯德乡村酒店</v>
          </cell>
          <cell r="C368" t="str">
            <v>2599811</v>
          </cell>
          <cell r="D368" t="str">
            <v>126901</v>
          </cell>
          <cell r="E368" t="str">
            <v/>
          </cell>
          <cell r="F368" t="str">
            <v>1270.81</v>
          </cell>
          <cell r="G368" t="str">
            <v>RMB</v>
          </cell>
          <cell r="H368" t="str">
            <v>1</v>
          </cell>
          <cell r="I368">
            <v>1434</v>
          </cell>
        </row>
        <row r="369">
          <cell r="A369">
            <v>1393866</v>
          </cell>
          <cell r="B369" t="str">
            <v>普吉岛萨瓦斯德乡村酒店</v>
          </cell>
          <cell r="C369" t="str">
            <v>2560498</v>
          </cell>
          <cell r="D369" t="str">
            <v>126337</v>
          </cell>
          <cell r="E369" t="str">
            <v/>
          </cell>
          <cell r="F369" t="str">
            <v>1972.9</v>
          </cell>
          <cell r="G369" t="str">
            <v>RMB</v>
          </cell>
          <cell r="H369" t="str">
            <v>1</v>
          </cell>
          <cell r="I369">
            <v>2226</v>
          </cell>
        </row>
        <row r="370">
          <cell r="A370">
            <v>1409185</v>
          </cell>
          <cell r="B370" t="str">
            <v>普吉岛萨瓦斯德乡村酒店</v>
          </cell>
          <cell r="C370" t="str">
            <v>2631505</v>
          </cell>
          <cell r="D370" t="str">
            <v>127423</v>
          </cell>
          <cell r="E370" t="str">
            <v/>
          </cell>
          <cell r="F370" t="str">
            <v>5437.2</v>
          </cell>
          <cell r="G370" t="str">
            <v>RMB</v>
          </cell>
          <cell r="H370" t="str">
            <v>1</v>
          </cell>
          <cell r="I370">
            <v>6192</v>
          </cell>
        </row>
        <row r="371">
          <cell r="A371">
            <v>1411887</v>
          </cell>
          <cell r="B371" t="str">
            <v>普吉岛萨瓦斯德乡村酒店</v>
          </cell>
          <cell r="C371" t="str">
            <v>2641729</v>
          </cell>
          <cell r="D371" t="str">
            <v>127609</v>
          </cell>
          <cell r="E371" t="str">
            <v/>
          </cell>
          <cell r="F371" t="str">
            <v>2119.69</v>
          </cell>
          <cell r="G371" t="str">
            <v>RMB</v>
          </cell>
          <cell r="H371" t="str">
            <v>1</v>
          </cell>
          <cell r="I371">
            <v>2406</v>
          </cell>
        </row>
        <row r="372">
          <cell r="A372">
            <v>1411665</v>
          </cell>
          <cell r="B372" t="str">
            <v>普吉岛萨瓦斯德乡村酒店</v>
          </cell>
          <cell r="C372" t="str">
            <v>041/2640997</v>
          </cell>
          <cell r="D372" t="str">
            <v>127608</v>
          </cell>
          <cell r="E372" t="str">
            <v/>
          </cell>
          <cell r="F372" t="str">
            <v>5011.13</v>
          </cell>
          <cell r="G372" t="str">
            <v>RMB</v>
          </cell>
          <cell r="H372" t="str">
            <v>1</v>
          </cell>
          <cell r="I372">
            <v>5688</v>
          </cell>
        </row>
        <row r="373">
          <cell r="A373">
            <v>1403147</v>
          </cell>
          <cell r="B373" t="str">
            <v>普吉岛萨瓦斯德乡村酒店</v>
          </cell>
          <cell r="C373" t="str">
            <v>2606661</v>
          </cell>
          <cell r="D373" t="str">
            <v>127008</v>
          </cell>
          <cell r="E373" t="str">
            <v/>
          </cell>
          <cell r="F373" t="str">
            <v>2487.89</v>
          </cell>
          <cell r="G373" t="str">
            <v>RMB</v>
          </cell>
          <cell r="H373" t="str">
            <v>1</v>
          </cell>
          <cell r="I373">
            <v>2808</v>
          </cell>
        </row>
        <row r="374">
          <cell r="A374">
            <v>1391261</v>
          </cell>
          <cell r="B374" t="str">
            <v>普吉岛萨瓦斯德乡村酒店</v>
          </cell>
          <cell r="C374" t="str">
            <v>2549550</v>
          </cell>
          <cell r="D374" t="str">
            <v>126134</v>
          </cell>
          <cell r="E374" t="str">
            <v/>
          </cell>
          <cell r="F374" t="str">
            <v>2530.15</v>
          </cell>
          <cell r="G374" t="str">
            <v>RMB</v>
          </cell>
          <cell r="H374" t="str">
            <v>1</v>
          </cell>
          <cell r="I374">
            <v>2868</v>
          </cell>
        </row>
        <row r="375">
          <cell r="A375">
            <v>1393315</v>
          </cell>
          <cell r="B375" t="str">
            <v>普吉岛萨瓦斯德乡村酒店</v>
          </cell>
          <cell r="C375" t="str">
            <v>2558716</v>
          </cell>
          <cell r="D375" t="str">
            <v>126275</v>
          </cell>
          <cell r="E375" t="str">
            <v/>
          </cell>
          <cell r="F375" t="str">
            <v>2091.67</v>
          </cell>
          <cell r="G375" t="str">
            <v>RMB</v>
          </cell>
          <cell r="H375" t="str">
            <v>1</v>
          </cell>
          <cell r="I375">
            <v>2360</v>
          </cell>
        </row>
        <row r="376">
          <cell r="A376">
            <v>1393676</v>
          </cell>
          <cell r="B376" t="str">
            <v>普吉岛萨瓦斯德乡村酒店</v>
          </cell>
          <cell r="C376" t="str">
            <v>2559915</v>
          </cell>
          <cell r="D376" t="str">
            <v>126333</v>
          </cell>
          <cell r="E376" t="str">
            <v/>
          </cell>
          <cell r="F376" t="str">
            <v>1270.95</v>
          </cell>
          <cell r="G376" t="str">
            <v>RMB</v>
          </cell>
          <cell r="H376" t="str">
            <v>1</v>
          </cell>
          <cell r="I376">
            <v>1434</v>
          </cell>
        </row>
        <row r="377">
          <cell r="A377">
            <v>1385225</v>
          </cell>
          <cell r="B377" t="str">
            <v>普吉岛萨瓦斯德乡村酒店</v>
          </cell>
          <cell r="C377" t="str">
            <v>2514145</v>
          </cell>
          <cell r="D377" t="str">
            <v>125614</v>
          </cell>
          <cell r="E377" t="str">
            <v/>
          </cell>
          <cell r="F377" t="str">
            <v>3276.67</v>
          </cell>
          <cell r="G377" t="str">
            <v>RMB</v>
          </cell>
          <cell r="H377" t="str">
            <v>1</v>
          </cell>
          <cell r="I377">
            <v>3710</v>
          </cell>
        </row>
        <row r="378">
          <cell r="A378">
            <v>1395418</v>
          </cell>
          <cell r="B378" t="str">
            <v>普吉岛萨瓦斯德乡村酒店</v>
          </cell>
          <cell r="C378" t="str">
            <v>2568836</v>
          </cell>
          <cell r="D378" t="str">
            <v>126444</v>
          </cell>
          <cell r="E378" t="str">
            <v/>
          </cell>
          <cell r="F378" t="str">
            <v>4063.78</v>
          </cell>
          <cell r="G378" t="str">
            <v>RMB</v>
          </cell>
          <cell r="H378" t="str">
            <v>1</v>
          </cell>
          <cell r="I378">
            <v>4582</v>
          </cell>
        </row>
        <row r="379">
          <cell r="A379">
            <v>1396494</v>
          </cell>
          <cell r="B379" t="str">
            <v>普吉岛萨瓦斯德乡村酒店</v>
          </cell>
          <cell r="C379" t="str">
            <v>2574886</v>
          </cell>
          <cell r="D379" t="str">
            <v>126520</v>
          </cell>
          <cell r="E379" t="str">
            <v/>
          </cell>
          <cell r="F379" t="str">
            <v>5301.06</v>
          </cell>
          <cell r="G379" t="str">
            <v>RMB</v>
          </cell>
          <cell r="H379" t="str">
            <v>1</v>
          </cell>
          <cell r="I379">
            <v>5996</v>
          </cell>
        </row>
        <row r="380">
          <cell r="A380">
            <v>1441723</v>
          </cell>
          <cell r="B380" t="str">
            <v>普吉岛萨瓦斯德乡村酒店</v>
          </cell>
          <cell r="C380" t="str">
            <v>321-3965714</v>
          </cell>
          <cell r="D380" t="str">
            <v>129525</v>
          </cell>
          <cell r="E380" t="str">
            <v/>
          </cell>
          <cell r="F380" t="str">
            <v>1669.66</v>
          </cell>
          <cell r="G380" t="str">
            <v>RMB</v>
          </cell>
          <cell r="H380" t="str">
            <v>1</v>
          </cell>
          <cell r="I380">
            <v>1959.46</v>
          </cell>
        </row>
        <row r="381">
          <cell r="A381">
            <v>1423136</v>
          </cell>
          <cell r="B381" t="str">
            <v>普吉岛萨瓦斯德乡村酒店</v>
          </cell>
          <cell r="C381" t="str">
            <v>2682624</v>
          </cell>
          <cell r="D381" t="str">
            <v/>
          </cell>
          <cell r="E381" t="str">
            <v/>
          </cell>
          <cell r="F381" t="str">
            <v>1858.21</v>
          </cell>
          <cell r="G381" t="str">
            <v>RMB</v>
          </cell>
          <cell r="H381" t="str">
            <v>1</v>
          </cell>
          <cell r="I381">
            <v>2121</v>
          </cell>
        </row>
        <row r="382">
          <cell r="A382">
            <v>1409674</v>
          </cell>
          <cell r="B382" t="str">
            <v>普吉岛萨瓦斯德乡村酒店</v>
          </cell>
          <cell r="C382" t="str">
            <v>2633721</v>
          </cell>
          <cell r="D382" t="str">
            <v>127439</v>
          </cell>
          <cell r="E382" t="str">
            <v/>
          </cell>
          <cell r="F382" t="str">
            <v>2824</v>
          </cell>
          <cell r="G382" t="str">
            <v>RMB</v>
          </cell>
          <cell r="H382" t="str">
            <v>1</v>
          </cell>
          <cell r="I382">
            <v>2824</v>
          </cell>
        </row>
        <row r="383">
          <cell r="A383">
            <v>1410393</v>
          </cell>
          <cell r="B383" t="str">
            <v>普吉岛萨瓦斯德乡村酒店</v>
          </cell>
          <cell r="C383" t="str">
            <v>2636427</v>
          </cell>
          <cell r="D383" t="str">
            <v>041/2636427</v>
          </cell>
          <cell r="E383" t="str">
            <v/>
          </cell>
          <cell r="F383" t="str">
            <v>1711.36</v>
          </cell>
          <cell r="G383" t="str">
            <v>RMB</v>
          </cell>
          <cell r="H383" t="str">
            <v>1</v>
          </cell>
          <cell r="I383">
            <v>1939</v>
          </cell>
        </row>
        <row r="384">
          <cell r="A384">
            <v>1409091</v>
          </cell>
          <cell r="B384" t="str">
            <v>普吉岛萨瓦斯德乡村酒店</v>
          </cell>
          <cell r="C384" t="str">
            <v>2631148</v>
          </cell>
          <cell r="D384" t="str">
            <v>127421</v>
          </cell>
          <cell r="E384" t="str">
            <v/>
          </cell>
          <cell r="F384" t="str">
            <v>2518.39</v>
          </cell>
          <cell r="G384" t="str">
            <v>RMB</v>
          </cell>
          <cell r="H384" t="str">
            <v>1</v>
          </cell>
          <cell r="I384">
            <v>2868</v>
          </cell>
        </row>
        <row r="385">
          <cell r="A385">
            <v>1413123</v>
          </cell>
          <cell r="B385" t="str">
            <v>普吉岛萨瓦斯德乡村酒店</v>
          </cell>
          <cell r="C385" t="str">
            <v>2646716</v>
          </cell>
          <cell r="D385" t="str">
            <v>127694,127695</v>
          </cell>
          <cell r="E385" t="str">
            <v/>
          </cell>
          <cell r="F385" t="str">
            <v>13829.63</v>
          </cell>
          <cell r="G385" t="str">
            <v>RMB</v>
          </cell>
          <cell r="H385" t="str">
            <v>1</v>
          </cell>
          <cell r="I385">
            <v>15728</v>
          </cell>
        </row>
        <row r="386">
          <cell r="A386">
            <v>1426072</v>
          </cell>
          <cell r="B386" t="str">
            <v>普吉岛萨瓦斯德乡村酒店</v>
          </cell>
          <cell r="C386" t="str">
            <v>2691473</v>
          </cell>
          <cell r="D386" t="str">
            <v>128525</v>
          </cell>
          <cell r="E386" t="str">
            <v/>
          </cell>
          <cell r="F386" t="str">
            <v>1254.43</v>
          </cell>
          <cell r="G386" t="str">
            <v>RMB</v>
          </cell>
          <cell r="H386" t="str">
            <v>1</v>
          </cell>
          <cell r="I386">
            <v>1432</v>
          </cell>
        </row>
        <row r="387">
          <cell r="A387">
            <v>1428684</v>
          </cell>
          <cell r="B387" t="str">
            <v>普吉岛萨瓦斯德乡村酒店</v>
          </cell>
          <cell r="C387" t="str">
            <v>2699218</v>
          </cell>
          <cell r="D387" t="str">
            <v>128686</v>
          </cell>
          <cell r="E387" t="str">
            <v/>
          </cell>
          <cell r="F387" t="str">
            <v>1487.95</v>
          </cell>
          <cell r="G387" t="str">
            <v>RMB</v>
          </cell>
          <cell r="H387" t="str">
            <v>1</v>
          </cell>
          <cell r="I387">
            <v>1705</v>
          </cell>
        </row>
        <row r="388">
          <cell r="A388">
            <v>1443103</v>
          </cell>
          <cell r="B388" t="str">
            <v>普吉岛萨瓦斯德乡村酒店</v>
          </cell>
          <cell r="C388" t="str">
            <v>321-3979839</v>
          </cell>
          <cell r="D388" t="str">
            <v/>
          </cell>
          <cell r="E388" t="str">
            <v/>
          </cell>
          <cell r="F388" t="str">
            <v>5046.23</v>
          </cell>
          <cell r="G388" t="str">
            <v>RMB</v>
          </cell>
          <cell r="H388" t="str">
            <v>1</v>
          </cell>
          <cell r="I388">
            <v>5877.96</v>
          </cell>
        </row>
        <row r="389">
          <cell r="A389">
            <v>1410447</v>
          </cell>
          <cell r="B389" t="str">
            <v>苏梅岛 - 亭阁别墅及度假村</v>
          </cell>
          <cell r="C389" t="str">
            <v>2636654</v>
          </cell>
          <cell r="D389" t="str">
            <v>199123,199127</v>
          </cell>
          <cell r="E389" t="str">
            <v/>
          </cell>
          <cell r="F389" t="str">
            <v>8903</v>
          </cell>
          <cell r="G389" t="str">
            <v>RMB</v>
          </cell>
          <cell r="H389" t="str">
            <v>1</v>
          </cell>
          <cell r="I389">
            <v>10088</v>
          </cell>
        </row>
        <row r="390">
          <cell r="A390">
            <v>1436579</v>
          </cell>
          <cell r="B390" t="str">
            <v>帕岸岛夏日豪华海滩度假村</v>
          </cell>
          <cell r="C390" t="str">
            <v>321-3926750</v>
          </cell>
          <cell r="D390" t="str">
            <v>9835</v>
          </cell>
          <cell r="E390" t="str">
            <v/>
          </cell>
          <cell r="F390" t="str">
            <v>1979.93</v>
          </cell>
          <cell r="G390" t="str">
            <v>RMB</v>
          </cell>
          <cell r="H390" t="str">
            <v>1</v>
          </cell>
          <cell r="I390">
            <v>2295.04</v>
          </cell>
        </row>
        <row r="391">
          <cell r="A391">
            <v>1436215</v>
          </cell>
          <cell r="B391" t="str">
            <v>帕岸岛夏日豪华海滩度假村</v>
          </cell>
          <cell r="C391" t="str">
            <v>321-3924487</v>
          </cell>
          <cell r="D391" t="str">
            <v>9822</v>
          </cell>
          <cell r="E391" t="str">
            <v/>
          </cell>
          <cell r="F391" t="str">
            <v>2528.47</v>
          </cell>
          <cell r="G391" t="str">
            <v>RMB</v>
          </cell>
          <cell r="H391" t="str">
            <v>1</v>
          </cell>
          <cell r="I391">
            <v>2930.88</v>
          </cell>
        </row>
        <row r="392">
          <cell r="A392">
            <v>1409839</v>
          </cell>
          <cell r="B392" t="str">
            <v>苏梅岛凯里卡延豪华泳池别墅酒店</v>
          </cell>
          <cell r="C392" t="str">
            <v>2634367</v>
          </cell>
          <cell r="D392" t="str">
            <v>19796</v>
          </cell>
          <cell r="E392" t="str">
            <v/>
          </cell>
          <cell r="F392" t="str">
            <v>1748.58</v>
          </cell>
          <cell r="G392" t="str">
            <v>RMB</v>
          </cell>
          <cell r="H392" t="str">
            <v>1</v>
          </cell>
          <cell r="I392">
            <v>1992</v>
          </cell>
        </row>
        <row r="393">
          <cell r="A393">
            <v>1443786</v>
          </cell>
          <cell r="B393" t="str">
            <v>苏梅岛凯里卡延豪华泳池别墅酒店</v>
          </cell>
          <cell r="C393" t="str">
            <v>321-3987110</v>
          </cell>
          <cell r="D393" t="str">
            <v>20092</v>
          </cell>
          <cell r="E393" t="str">
            <v/>
          </cell>
          <cell r="F393" t="str">
            <v>613.92</v>
          </cell>
          <cell r="G393" t="str">
            <v>RMB</v>
          </cell>
          <cell r="H393" t="str">
            <v>1</v>
          </cell>
          <cell r="I393">
            <v>714.53</v>
          </cell>
        </row>
        <row r="394">
          <cell r="A394">
            <v>1418969</v>
          </cell>
          <cell r="B394" t="str">
            <v>苏梅岛凯里卡延豪华泳池别墅酒店</v>
          </cell>
          <cell r="C394" t="str">
            <v>2669356</v>
          </cell>
          <cell r="D394" t="str">
            <v>19848</v>
          </cell>
          <cell r="E394" t="str">
            <v/>
          </cell>
          <cell r="F394" t="str">
            <v>973.39</v>
          </cell>
          <cell r="G394" t="str">
            <v>RMB</v>
          </cell>
          <cell r="H394" t="str">
            <v>1</v>
          </cell>
          <cell r="I394">
            <v>1106</v>
          </cell>
        </row>
        <row r="395">
          <cell r="A395">
            <v>1417703</v>
          </cell>
          <cell r="B395" t="str">
            <v>普吉岛周六公寓</v>
          </cell>
          <cell r="C395" t="str">
            <v>2664775</v>
          </cell>
          <cell r="D395" t="str">
            <v>46666</v>
          </cell>
          <cell r="E395" t="str">
            <v/>
          </cell>
          <cell r="F395" t="str">
            <v>693.52</v>
          </cell>
          <cell r="G395" t="str">
            <v>RMB</v>
          </cell>
          <cell r="H395" t="str">
            <v>1</v>
          </cell>
          <cell r="I395">
            <v>788</v>
          </cell>
        </row>
        <row r="396">
          <cell r="A396">
            <v>1378846</v>
          </cell>
          <cell r="B396" t="str">
            <v>普吉岛周六公寓</v>
          </cell>
          <cell r="C396" t="str">
            <v>2481778</v>
          </cell>
          <cell r="D396" t="str">
            <v>43801</v>
          </cell>
          <cell r="E396" t="str">
            <v/>
          </cell>
          <cell r="F396" t="str">
            <v>1538.01</v>
          </cell>
          <cell r="G396" t="str">
            <v>RMB</v>
          </cell>
          <cell r="H396" t="str">
            <v>1</v>
          </cell>
          <cell r="I396">
            <v>1742</v>
          </cell>
        </row>
        <row r="397">
          <cell r="A397">
            <v>1392629</v>
          </cell>
          <cell r="B397" t="str">
            <v>普吉岛周六公寓</v>
          </cell>
          <cell r="C397" t="str">
            <v>2556581</v>
          </cell>
          <cell r="D397" t="str">
            <v>45177</v>
          </cell>
          <cell r="E397" t="str">
            <v/>
          </cell>
          <cell r="F397" t="str">
            <v>3761.88</v>
          </cell>
          <cell r="G397" t="str">
            <v>RMB</v>
          </cell>
          <cell r="H397" t="str">
            <v>1</v>
          </cell>
          <cell r="I397">
            <v>4244</v>
          </cell>
        </row>
        <row r="398">
          <cell r="A398">
            <v>1390347</v>
          </cell>
          <cell r="B398" t="str">
            <v>普吉岛周六公寓</v>
          </cell>
          <cell r="C398" t="str">
            <v>2544832</v>
          </cell>
          <cell r="D398" t="str">
            <v>44942</v>
          </cell>
          <cell r="E398" t="str">
            <v/>
          </cell>
          <cell r="F398" t="str">
            <v>4122.68</v>
          </cell>
          <cell r="G398" t="str">
            <v>RMB</v>
          </cell>
          <cell r="H398" t="str">
            <v>1</v>
          </cell>
          <cell r="I398">
            <v>4670</v>
          </cell>
        </row>
        <row r="399">
          <cell r="A399">
            <v>1390354</v>
          </cell>
          <cell r="B399" t="str">
            <v>普吉岛周六公寓</v>
          </cell>
          <cell r="C399" t="str">
            <v>2544870</v>
          </cell>
          <cell r="D399" t="str">
            <v>44943</v>
          </cell>
          <cell r="E399" t="str">
            <v/>
          </cell>
          <cell r="F399" t="str">
            <v>824.54</v>
          </cell>
          <cell r="G399" t="str">
            <v>RMB</v>
          </cell>
          <cell r="H399" t="str">
            <v>1</v>
          </cell>
          <cell r="I399">
            <v>934</v>
          </cell>
        </row>
        <row r="400">
          <cell r="A400">
            <v>1413845</v>
          </cell>
          <cell r="B400" t="str">
            <v>普吉岛周六公寓</v>
          </cell>
          <cell r="C400" t="str">
            <v>2649425</v>
          </cell>
          <cell r="D400" t="str">
            <v/>
          </cell>
          <cell r="E400" t="str">
            <v/>
          </cell>
          <cell r="F400" t="str">
            <v>4119.87</v>
          </cell>
          <cell r="G400" t="str">
            <v>RMB</v>
          </cell>
          <cell r="H400" t="str">
            <v>1</v>
          </cell>
          <cell r="I400">
            <v>4670</v>
          </cell>
        </row>
        <row r="401">
          <cell r="A401">
            <v>1413885</v>
          </cell>
          <cell r="B401" t="str">
            <v>普吉岛周六公寓</v>
          </cell>
          <cell r="C401" t="str">
            <v>2649650</v>
          </cell>
          <cell r="D401" t="str">
            <v/>
          </cell>
          <cell r="E401" t="str">
            <v/>
          </cell>
          <cell r="F401" t="str">
            <v>7099.95</v>
          </cell>
          <cell r="G401" t="str">
            <v>RMB</v>
          </cell>
          <cell r="H401" t="str">
            <v>1</v>
          </cell>
          <cell r="I401">
            <v>8048</v>
          </cell>
        </row>
        <row r="402">
          <cell r="A402">
            <v>1416723</v>
          </cell>
          <cell r="B402" t="str">
            <v>普吉岛周六公寓</v>
          </cell>
          <cell r="C402" t="str">
            <v>2661212</v>
          </cell>
          <cell r="D402" t="str">
            <v>46587</v>
          </cell>
          <cell r="E402" t="str">
            <v/>
          </cell>
          <cell r="F402" t="str">
            <v>753.3</v>
          </cell>
          <cell r="G402" t="str">
            <v>RMB</v>
          </cell>
          <cell r="H402" t="str">
            <v>1</v>
          </cell>
          <cell r="I402">
            <v>857</v>
          </cell>
        </row>
        <row r="403">
          <cell r="A403">
            <v>1416726</v>
          </cell>
          <cell r="B403" t="str">
            <v>普吉岛周六公寓</v>
          </cell>
          <cell r="C403" t="str">
            <v>2661221</v>
          </cell>
          <cell r="D403" t="str">
            <v>46585</v>
          </cell>
          <cell r="E403" t="str">
            <v/>
          </cell>
          <cell r="F403" t="str">
            <v>753.3</v>
          </cell>
          <cell r="G403" t="str">
            <v>RMB</v>
          </cell>
          <cell r="H403" t="str">
            <v>1</v>
          </cell>
          <cell r="I403">
            <v>857</v>
          </cell>
        </row>
        <row r="404">
          <cell r="A404">
            <v>1443081</v>
          </cell>
          <cell r="B404" t="str">
            <v>普吉岛麦考棕榈滩度假村</v>
          </cell>
          <cell r="C404" t="str">
            <v>321-3979522</v>
          </cell>
          <cell r="D404" t="str">
            <v>321-3979522</v>
          </cell>
          <cell r="E404" t="str">
            <v/>
          </cell>
          <cell r="F404" t="str">
            <v>1045.14</v>
          </cell>
          <cell r="G404" t="str">
            <v>RMB</v>
          </cell>
          <cell r="H404" t="str">
            <v>1</v>
          </cell>
          <cell r="I404">
            <v>1217.4</v>
          </cell>
        </row>
        <row r="405">
          <cell r="A405">
            <v>1443457</v>
          </cell>
          <cell r="B405" t="str">
            <v>普吉岛麦考棕榈滩度假村</v>
          </cell>
          <cell r="C405" t="str">
            <v>321-3983732</v>
          </cell>
          <cell r="D405" t="str">
            <v>33539</v>
          </cell>
          <cell r="E405" t="str">
            <v/>
          </cell>
          <cell r="F405" t="str">
            <v>1070.18</v>
          </cell>
          <cell r="G405" t="str">
            <v>RMB</v>
          </cell>
          <cell r="H405" t="str">
            <v>1</v>
          </cell>
          <cell r="I405">
            <v>1246.43</v>
          </cell>
        </row>
        <row r="406">
          <cell r="A406">
            <v>1410358</v>
          </cell>
          <cell r="B406" t="str">
            <v>普吉岛玛瑙时尚奈汉双别墅海滩假日酒店</v>
          </cell>
          <cell r="C406" t="str">
            <v>2636248</v>
          </cell>
          <cell r="D406" t="str">
            <v>46244</v>
          </cell>
          <cell r="E406" t="str">
            <v/>
          </cell>
          <cell r="F406" t="str">
            <v>1719.3</v>
          </cell>
          <cell r="G406" t="str">
            <v>RMB</v>
          </cell>
          <cell r="H406" t="str">
            <v>1</v>
          </cell>
          <cell r="I406">
            <v>1948</v>
          </cell>
        </row>
        <row r="407">
          <cell r="A407">
            <v>1418931</v>
          </cell>
          <cell r="B407" t="str">
            <v>普吉岛红树林攀瓦度假酒店</v>
          </cell>
          <cell r="C407" t="str">
            <v>2669205</v>
          </cell>
          <cell r="D407" t="str">
            <v>17578</v>
          </cell>
          <cell r="E407" t="str">
            <v/>
          </cell>
          <cell r="F407" t="str">
            <v>3327.66</v>
          </cell>
          <cell r="G407" t="str">
            <v>RMB</v>
          </cell>
          <cell r="H407" t="str">
            <v>1</v>
          </cell>
          <cell r="I407">
            <v>3781</v>
          </cell>
        </row>
        <row r="408">
          <cell r="A408">
            <v>1443374</v>
          </cell>
          <cell r="B408" t="str">
            <v>芭堤雅爱湾皇家巡航酒店</v>
          </cell>
          <cell r="C408" t="str">
            <v>321-3982747</v>
          </cell>
          <cell r="D408" t="str">
            <v>823037</v>
          </cell>
          <cell r="E408" t="str">
            <v/>
          </cell>
          <cell r="F408" t="str">
            <v>1498.03</v>
          </cell>
          <cell r="G408" t="str">
            <v>RMB</v>
          </cell>
          <cell r="H408" t="str">
            <v>1</v>
          </cell>
          <cell r="I408">
            <v>1744.74</v>
          </cell>
        </row>
        <row r="409">
          <cell r="A409">
            <v>1433556</v>
          </cell>
          <cell r="B409" t="str">
            <v>芭堤雅爱湾皇家巡航酒店</v>
          </cell>
          <cell r="C409" t="str">
            <v>321-3910164</v>
          </cell>
          <cell r="D409" t="str">
            <v>818148</v>
          </cell>
          <cell r="E409" t="str">
            <v/>
          </cell>
          <cell r="F409" t="str">
            <v>1645.35</v>
          </cell>
          <cell r="G409" t="str">
            <v>RMB</v>
          </cell>
          <cell r="H409" t="str">
            <v>1</v>
          </cell>
          <cell r="I409">
            <v>1910.75</v>
          </cell>
        </row>
        <row r="410">
          <cell r="A410">
            <v>1426199</v>
          </cell>
          <cell r="B410" t="str">
            <v>普吉岛安达曼海滩套房酒店</v>
          </cell>
          <cell r="C410" t="str">
            <v>2691927</v>
          </cell>
          <cell r="D410" t="str">
            <v>234772</v>
          </cell>
          <cell r="E410" t="str">
            <v/>
          </cell>
          <cell r="F410" t="str">
            <v>1626.12</v>
          </cell>
          <cell r="G410" t="str">
            <v>RMB</v>
          </cell>
          <cell r="H410" t="str">
            <v>1</v>
          </cell>
          <cell r="I410">
            <v>1858</v>
          </cell>
        </row>
        <row r="411">
          <cell r="A411">
            <v>1415824</v>
          </cell>
          <cell r="B411" t="str">
            <v>芭堤雅绿色公园度假酒店</v>
          </cell>
          <cell r="C411" t="str">
            <v>2657802</v>
          </cell>
          <cell r="D411" t="str">
            <v>89085</v>
          </cell>
          <cell r="E411" t="str">
            <v/>
          </cell>
          <cell r="F411" t="str">
            <v>830.03</v>
          </cell>
          <cell r="G411" t="str">
            <v>RMB</v>
          </cell>
          <cell r="H411" t="str">
            <v>1</v>
          </cell>
          <cell r="I411">
            <v>943</v>
          </cell>
        </row>
        <row r="412">
          <cell r="A412">
            <v>1421426</v>
          </cell>
          <cell r="B412" t="str">
            <v>芭堤雅曼特拉普拉度假村</v>
          </cell>
          <cell r="C412" t="str">
            <v>2677344</v>
          </cell>
          <cell r="D412" t="str">
            <v>225223</v>
          </cell>
          <cell r="E412" t="str">
            <v/>
          </cell>
          <cell r="F412" t="str">
            <v>679.16</v>
          </cell>
          <cell r="G412" t="str">
            <v>RMB</v>
          </cell>
          <cell r="H412" t="str">
            <v>1</v>
          </cell>
          <cell r="I412">
            <v>776</v>
          </cell>
        </row>
        <row r="413">
          <cell r="A413">
            <v>1420047</v>
          </cell>
          <cell r="B413" t="str">
            <v>芭堤雅品尼高大乔木提恩度假村</v>
          </cell>
          <cell r="C413" t="str">
            <v>2673116</v>
          </cell>
          <cell r="D413" t="str">
            <v>041/2673116</v>
          </cell>
          <cell r="E413" t="str">
            <v/>
          </cell>
          <cell r="F413" t="str">
            <v>2179.46</v>
          </cell>
          <cell r="G413" t="str">
            <v>RMB</v>
          </cell>
          <cell r="H413" t="str">
            <v>1</v>
          </cell>
          <cell r="I413">
            <v>2484</v>
          </cell>
        </row>
        <row r="414">
          <cell r="A414">
            <v>1445072</v>
          </cell>
          <cell r="B414" t="str">
            <v>普吉岛艾希莉焦点酒店</v>
          </cell>
          <cell r="C414" t="str">
            <v>321-3998227</v>
          </cell>
          <cell r="D414" t="str">
            <v>200720</v>
          </cell>
          <cell r="E414" t="str">
            <v/>
          </cell>
          <cell r="F414" t="str">
            <v>437.8</v>
          </cell>
          <cell r="G414" t="str">
            <v>RMB</v>
          </cell>
          <cell r="H414" t="str">
            <v>1</v>
          </cell>
          <cell r="I414">
            <v>508.12</v>
          </cell>
        </row>
        <row r="415">
          <cell r="A415">
            <v>1412972</v>
          </cell>
          <cell r="B415" t="str">
            <v>普吉岛安达曼拥抱酒店</v>
          </cell>
          <cell r="C415" t="str">
            <v>2646146</v>
          </cell>
          <cell r="D415" t="str">
            <v>75559</v>
          </cell>
          <cell r="E415" t="str">
            <v/>
          </cell>
          <cell r="F415" t="str">
            <v>2718</v>
          </cell>
          <cell r="G415" t="str">
            <v>RMB</v>
          </cell>
          <cell r="H415" t="str">
            <v>1</v>
          </cell>
          <cell r="I415">
            <v>3092</v>
          </cell>
        </row>
        <row r="416">
          <cell r="A416">
            <v>1412975</v>
          </cell>
          <cell r="B416" t="str">
            <v>普吉岛安达曼拥抱酒店</v>
          </cell>
          <cell r="C416" t="str">
            <v>2646150</v>
          </cell>
          <cell r="D416" t="str">
            <v>75562</v>
          </cell>
          <cell r="E416" t="str">
            <v/>
          </cell>
          <cell r="F416" t="str">
            <v>794</v>
          </cell>
          <cell r="G416" t="str">
            <v>RMB</v>
          </cell>
          <cell r="H416" t="str">
            <v>1</v>
          </cell>
          <cell r="I416">
            <v>903</v>
          </cell>
        </row>
        <row r="417">
          <cell r="A417">
            <v>1426359</v>
          </cell>
          <cell r="B417" t="str">
            <v>芭堤雅拉文达海滩度假酒店</v>
          </cell>
          <cell r="C417" t="str">
            <v>2692267</v>
          </cell>
          <cell r="D417" t="str">
            <v>153493</v>
          </cell>
          <cell r="E417" t="str">
            <v/>
          </cell>
          <cell r="F417" t="str">
            <v>9867</v>
          </cell>
          <cell r="G417" t="str">
            <v>RMB</v>
          </cell>
          <cell r="H417" t="str">
            <v>1</v>
          </cell>
          <cell r="I417">
            <v>11274</v>
          </cell>
        </row>
        <row r="418">
          <cell r="A418">
            <v>1421299</v>
          </cell>
          <cell r="B418" t="str">
            <v>龟岛泰安度假酒店</v>
          </cell>
          <cell r="C418" t="str">
            <v>2676934</v>
          </cell>
          <cell r="D418" t="str">
            <v>fit513</v>
          </cell>
          <cell r="E418" t="str">
            <v/>
          </cell>
          <cell r="F418" t="str">
            <v>441.98</v>
          </cell>
          <cell r="G418" t="str">
            <v>RMB</v>
          </cell>
          <cell r="H418" t="str">
            <v>1</v>
          </cell>
          <cell r="I418">
            <v>505</v>
          </cell>
        </row>
        <row r="419">
          <cell r="A419">
            <v>1400945</v>
          </cell>
          <cell r="B419" t="str">
            <v>芭堤雅维斯塔阳光酒店</v>
          </cell>
          <cell r="C419" t="str">
            <v>2594945</v>
          </cell>
          <cell r="D419" t="str">
            <v>33488</v>
          </cell>
          <cell r="E419" t="str">
            <v/>
          </cell>
          <cell r="F419" t="str">
            <v>998.24</v>
          </cell>
          <cell r="G419" t="str">
            <v>RMB</v>
          </cell>
          <cell r="H419" t="str">
            <v>1</v>
          </cell>
          <cell r="I419">
            <v>1130</v>
          </cell>
        </row>
        <row r="420">
          <cell r="A420">
            <v>1412723</v>
          </cell>
          <cell r="B420" t="str">
            <v>普吉岛芭东洛奇酒店</v>
          </cell>
          <cell r="C420" t="str">
            <v>2645277</v>
          </cell>
          <cell r="D420" t="str">
            <v>041/2645277</v>
          </cell>
          <cell r="E420" t="str">
            <v/>
          </cell>
          <cell r="F420" t="str">
            <v>490.65</v>
          </cell>
          <cell r="G420" t="str">
            <v>RMB</v>
          </cell>
          <cell r="H420" t="str">
            <v>1</v>
          </cell>
          <cell r="I420">
            <v>558</v>
          </cell>
        </row>
        <row r="421">
          <cell r="A421">
            <v>1436208</v>
          </cell>
          <cell r="B421" t="str">
            <v>卡萨黛尔摩度假酒店</v>
          </cell>
          <cell r="C421" t="str">
            <v>321-3924458</v>
          </cell>
          <cell r="D421" t="str">
            <v/>
          </cell>
          <cell r="E421" t="str">
            <v/>
          </cell>
          <cell r="F421" t="str">
            <v>180.54</v>
          </cell>
          <cell r="G421" t="str">
            <v>RMB</v>
          </cell>
          <cell r="H421" t="str">
            <v>1</v>
          </cell>
          <cell r="I421">
            <v>209.27</v>
          </cell>
        </row>
        <row r="422">
          <cell r="A422">
            <v>1440993</v>
          </cell>
          <cell r="B422" t="str">
            <v>芭提雅旅程住宿</v>
          </cell>
          <cell r="C422" t="str">
            <v>321-3959073</v>
          </cell>
          <cell r="D422" t="str">
            <v>24701</v>
          </cell>
          <cell r="E422" t="str">
            <v/>
          </cell>
          <cell r="F422" t="str">
            <v>206.47</v>
          </cell>
          <cell r="G422" t="str">
            <v>RMB</v>
          </cell>
          <cell r="H422" t="str">
            <v>1</v>
          </cell>
          <cell r="I422">
            <v>241.12</v>
          </cell>
        </row>
        <row r="423">
          <cell r="A423">
            <v>1438306</v>
          </cell>
          <cell r="B423" t="str">
            <v>芭提雅旅程住宿</v>
          </cell>
          <cell r="C423" t="str">
            <v>321-3939762</v>
          </cell>
          <cell r="D423" t="str">
            <v>24512</v>
          </cell>
          <cell r="E423" t="str">
            <v/>
          </cell>
          <cell r="F423" t="str">
            <v>529.44</v>
          </cell>
          <cell r="G423" t="str">
            <v>RMB</v>
          </cell>
          <cell r="H423" t="str">
            <v>1</v>
          </cell>
          <cell r="I423">
            <v>612.85</v>
          </cell>
        </row>
        <row r="424">
          <cell r="A424">
            <v>1439207</v>
          </cell>
          <cell r="B424" t="str">
            <v>The Pelican Residence &amp; Suite</v>
          </cell>
          <cell r="C424" t="str">
            <v>321-3945308</v>
          </cell>
          <cell r="D424" t="str">
            <v/>
          </cell>
          <cell r="E424" t="str">
            <v/>
          </cell>
          <cell r="F424" t="str">
            <v>5690.82</v>
          </cell>
          <cell r="G424" t="str">
            <v>RMB</v>
          </cell>
          <cell r="H424" t="str">
            <v>1</v>
          </cell>
          <cell r="I424">
            <v>6628.8</v>
          </cell>
        </row>
        <row r="425">
          <cell r="A425">
            <v>1440769</v>
          </cell>
          <cell r="B425" t="str">
            <v>The Pelican Residence &amp; Suite</v>
          </cell>
          <cell r="C425" t="str">
            <v>321-3956748</v>
          </cell>
          <cell r="D425" t="str">
            <v/>
          </cell>
          <cell r="E425" t="str">
            <v/>
          </cell>
          <cell r="F425" t="str">
            <v>2048.95</v>
          </cell>
          <cell r="G425" t="str">
            <v>RMB</v>
          </cell>
          <cell r="H425" t="str">
            <v>1</v>
          </cell>
          <cell r="I425">
            <v>2392.8</v>
          </cell>
        </row>
        <row r="426">
          <cell r="A426">
            <v>1441057</v>
          </cell>
          <cell r="B426" t="str">
            <v>The Pelican Residence &amp; Suite</v>
          </cell>
          <cell r="C426" t="str">
            <v>321-3959719</v>
          </cell>
          <cell r="D426" t="str">
            <v/>
          </cell>
          <cell r="E426" t="str">
            <v/>
          </cell>
          <cell r="F426" t="str">
            <v>2240.21</v>
          </cell>
          <cell r="G426" t="str">
            <v>RMB</v>
          </cell>
          <cell r="H426" t="str">
            <v>1</v>
          </cell>
          <cell r="I426">
            <v>2616.15</v>
          </cell>
        </row>
        <row r="427">
          <cell r="A427">
            <v>1437721</v>
          </cell>
          <cell r="B427" t="str">
            <v>普吉岛芭东彩灯度假村</v>
          </cell>
          <cell r="C427" t="str">
            <v>321-3935604</v>
          </cell>
          <cell r="D427" t="str">
            <v>63482</v>
          </cell>
          <cell r="E427" t="str">
            <v/>
          </cell>
          <cell r="F427" t="str">
            <v>3171.77</v>
          </cell>
          <cell r="G427" t="str">
            <v>RMB</v>
          </cell>
          <cell r="H427" t="str">
            <v>1</v>
          </cell>
          <cell r="I427">
            <v>3662.55</v>
          </cell>
        </row>
        <row r="428">
          <cell r="A428">
            <v>1423522</v>
          </cell>
          <cell r="B428" t="str">
            <v>芭堤雅爱湾星级酒店</v>
          </cell>
          <cell r="C428" t="str">
            <v>2683662</v>
          </cell>
          <cell r="D428" t="str">
            <v>249707</v>
          </cell>
          <cell r="E428" t="str">
            <v/>
          </cell>
          <cell r="F428" t="str">
            <v>528.29</v>
          </cell>
          <cell r="G428" t="str">
            <v>RMB</v>
          </cell>
          <cell r="H428" t="str">
            <v>1</v>
          </cell>
          <cell r="I428">
            <v>603</v>
          </cell>
        </row>
        <row r="429">
          <cell r="A429">
            <v>1410929</v>
          </cell>
          <cell r="B429" t="str">
            <v>普吉岛绿色度假村酒店</v>
          </cell>
          <cell r="C429" t="str">
            <v>2638548</v>
          </cell>
          <cell r="D429" t="str">
            <v>75493</v>
          </cell>
          <cell r="E429" t="str">
            <v/>
          </cell>
          <cell r="F429" t="str">
            <v>988.51</v>
          </cell>
          <cell r="G429" t="str">
            <v>RMB</v>
          </cell>
          <cell r="H429" t="str">
            <v>1</v>
          </cell>
          <cell r="I429">
            <v>1120</v>
          </cell>
        </row>
        <row r="430">
          <cell r="A430">
            <v>1402418</v>
          </cell>
          <cell r="B430" t="str">
            <v>普吉岛芭曼住宅酒店</v>
          </cell>
          <cell r="C430" t="str">
            <v>2603508</v>
          </cell>
          <cell r="D430" t="str">
            <v>64667</v>
          </cell>
          <cell r="E430" t="str">
            <v/>
          </cell>
          <cell r="F430" t="str">
            <v>2175.18</v>
          </cell>
          <cell r="G430" t="str">
            <v>RMB</v>
          </cell>
          <cell r="H430" t="str">
            <v>1</v>
          </cell>
          <cell r="I430">
            <v>2457</v>
          </cell>
        </row>
        <row r="431">
          <cell r="A431">
            <v>1418454</v>
          </cell>
          <cell r="B431" t="str">
            <v>普吉岛芭曼住宅酒店</v>
          </cell>
          <cell r="C431" t="str">
            <v>2667532</v>
          </cell>
          <cell r="D431" t="str">
            <v>66493</v>
          </cell>
          <cell r="E431" t="str">
            <v/>
          </cell>
          <cell r="F431" t="str">
            <v>2893.77</v>
          </cell>
          <cell r="G431" t="str">
            <v>RMB</v>
          </cell>
          <cell r="H431" t="str">
            <v>1</v>
          </cell>
          <cell r="I431">
            <v>3288</v>
          </cell>
        </row>
        <row r="432">
          <cell r="A432">
            <v>1416537</v>
          </cell>
          <cell r="B432" t="str">
            <v>普吉岛芭曼住宅酒店</v>
          </cell>
          <cell r="C432" t="str">
            <v>2660403</v>
          </cell>
          <cell r="D432" t="str">
            <v>66338</v>
          </cell>
          <cell r="E432" t="str">
            <v/>
          </cell>
          <cell r="F432" t="str">
            <v>1800.19</v>
          </cell>
          <cell r="G432" t="str">
            <v>RMB</v>
          </cell>
          <cell r="H432" t="str">
            <v>1</v>
          </cell>
          <cell r="I432">
            <v>2048</v>
          </cell>
        </row>
        <row r="433">
          <cell r="A433">
            <v>1400187</v>
          </cell>
          <cell r="B433" t="str">
            <v>普吉岛芭曼住宅酒店</v>
          </cell>
          <cell r="C433" t="str">
            <v>2591307</v>
          </cell>
          <cell r="D433" t="str">
            <v>64474</v>
          </cell>
          <cell r="E433" t="str">
            <v/>
          </cell>
          <cell r="F433" t="str">
            <v>2727.54</v>
          </cell>
          <cell r="G433" t="str">
            <v>RMB</v>
          </cell>
          <cell r="H433" t="str">
            <v>1</v>
          </cell>
          <cell r="I433">
            <v>3090</v>
          </cell>
        </row>
        <row r="434">
          <cell r="A434">
            <v>1418900</v>
          </cell>
          <cell r="B434" t="str">
            <v>普吉岛芭曼住宅酒店</v>
          </cell>
          <cell r="C434" t="str">
            <v>2669128</v>
          </cell>
          <cell r="D434" t="str">
            <v>66539</v>
          </cell>
          <cell r="E434" t="str">
            <v/>
          </cell>
          <cell r="F434" t="str">
            <v>1087.8</v>
          </cell>
          <cell r="G434" t="str">
            <v>RMB</v>
          </cell>
          <cell r="H434" t="str">
            <v>1</v>
          </cell>
          <cell r="I434">
            <v>1236</v>
          </cell>
        </row>
        <row r="435">
          <cell r="A435">
            <v>1418902</v>
          </cell>
          <cell r="B435" t="str">
            <v>普吉岛芭曼住宅酒店</v>
          </cell>
          <cell r="C435" t="str">
            <v>2669137</v>
          </cell>
          <cell r="D435" t="str">
            <v>66538</v>
          </cell>
          <cell r="E435" t="str">
            <v/>
          </cell>
          <cell r="F435" t="str">
            <v>1656.35</v>
          </cell>
          <cell r="G435" t="str">
            <v>RMB</v>
          </cell>
          <cell r="H435" t="str">
            <v>1</v>
          </cell>
          <cell r="I435">
            <v>1882</v>
          </cell>
        </row>
        <row r="436">
          <cell r="A436">
            <v>1417893</v>
          </cell>
          <cell r="B436" t="str">
            <v>普吉岛芭曼住宅酒店</v>
          </cell>
          <cell r="C436" t="str">
            <v>2665395</v>
          </cell>
          <cell r="D436" t="str">
            <v>66453</v>
          </cell>
          <cell r="E436" t="str">
            <v/>
          </cell>
          <cell r="F436" t="str">
            <v>1814.77</v>
          </cell>
          <cell r="G436" t="str">
            <v>RMB</v>
          </cell>
          <cell r="H436" t="str">
            <v>1</v>
          </cell>
          <cell r="I436">
            <v>2062</v>
          </cell>
        </row>
        <row r="437">
          <cell r="A437">
            <v>1424503</v>
          </cell>
          <cell r="B437" t="str">
            <v>普吉岛热带小屋酒店</v>
          </cell>
          <cell r="C437" t="str">
            <v>2686524</v>
          </cell>
          <cell r="D437" t="str">
            <v>97593</v>
          </cell>
          <cell r="E437" t="str">
            <v/>
          </cell>
          <cell r="F437" t="str">
            <v>1245.67</v>
          </cell>
          <cell r="G437" t="str">
            <v>RMB</v>
          </cell>
          <cell r="H437" t="str">
            <v>1</v>
          </cell>
          <cell r="I437">
            <v>1422</v>
          </cell>
        </row>
        <row r="438">
          <cell r="A438">
            <v>1420614</v>
          </cell>
          <cell r="B438" t="str">
            <v>普吉岛海明威丝绸酒店</v>
          </cell>
          <cell r="C438" t="str">
            <v>2674727</v>
          </cell>
          <cell r="D438" t="str">
            <v>39395</v>
          </cell>
          <cell r="E438" t="str">
            <v/>
          </cell>
          <cell r="F438" t="str">
            <v>1555.28</v>
          </cell>
          <cell r="G438" t="str">
            <v>RMB</v>
          </cell>
          <cell r="H438" t="str">
            <v>1</v>
          </cell>
          <cell r="I438">
            <v>1772</v>
          </cell>
        </row>
        <row r="439">
          <cell r="A439">
            <v>1409967</v>
          </cell>
          <cell r="B439" t="str">
            <v>普吉岛海明威丝绸酒店</v>
          </cell>
          <cell r="C439" t="str">
            <v>2634712</v>
          </cell>
          <cell r="D439" t="str">
            <v>041/2634712</v>
          </cell>
          <cell r="E439" t="str">
            <v/>
          </cell>
          <cell r="F439" t="str">
            <v>3342.66</v>
          </cell>
          <cell r="G439" t="str">
            <v>RMB</v>
          </cell>
          <cell r="H439" t="str">
            <v>1</v>
          </cell>
          <cell r="I439">
            <v>3808</v>
          </cell>
        </row>
        <row r="440">
          <cell r="A440">
            <v>1409973</v>
          </cell>
          <cell r="B440" t="str">
            <v>普吉岛海明威丝绸酒店</v>
          </cell>
          <cell r="C440" t="str">
            <v>2634742</v>
          </cell>
          <cell r="D440" t="str">
            <v>041/2634742</v>
          </cell>
          <cell r="E440" t="str">
            <v/>
          </cell>
          <cell r="F440" t="str">
            <v>3342.66</v>
          </cell>
          <cell r="G440" t="str">
            <v>RMB</v>
          </cell>
          <cell r="H440" t="str">
            <v>1</v>
          </cell>
          <cell r="I440">
            <v>3808</v>
          </cell>
        </row>
        <row r="441">
          <cell r="A441">
            <v>1394895</v>
          </cell>
          <cell r="B441" t="str">
            <v>普吉岛梅尔加酒店</v>
          </cell>
          <cell r="C441" t="str">
            <v>2566023</v>
          </cell>
          <cell r="D441" t="str">
            <v>40790</v>
          </cell>
          <cell r="E441" t="str">
            <v/>
          </cell>
          <cell r="F441" t="str">
            <v>1593.23</v>
          </cell>
          <cell r="G441" t="str">
            <v>RMB</v>
          </cell>
          <cell r="H441" t="str">
            <v>1</v>
          </cell>
          <cell r="I441">
            <v>1796</v>
          </cell>
        </row>
        <row r="442">
          <cell r="A442">
            <v>1385433</v>
          </cell>
          <cell r="B442" t="str">
            <v>普吉岛梅尔加酒店</v>
          </cell>
          <cell r="C442" t="str">
            <v>2515548</v>
          </cell>
          <cell r="D442" t="str">
            <v>40079</v>
          </cell>
          <cell r="E442" t="str">
            <v/>
          </cell>
          <cell r="F442" t="str">
            <v>3350.86</v>
          </cell>
          <cell r="G442" t="str">
            <v>RMB</v>
          </cell>
          <cell r="H442" t="str">
            <v>1</v>
          </cell>
          <cell r="I442">
            <v>3791</v>
          </cell>
        </row>
        <row r="443">
          <cell r="A443">
            <v>1436028</v>
          </cell>
          <cell r="B443" t="str">
            <v>安塔利亚华美达广场酒店</v>
          </cell>
          <cell r="C443" t="str">
            <v>76-6534279</v>
          </cell>
          <cell r="D443" t="str">
            <v>76-6534279</v>
          </cell>
          <cell r="E443" t="str">
            <v/>
          </cell>
          <cell r="F443" t="str">
            <v>1473.72</v>
          </cell>
          <cell r="G443" t="str">
            <v>RMB</v>
          </cell>
          <cell r="H443" t="str">
            <v>1</v>
          </cell>
          <cell r="I443">
            <v>1708.26</v>
          </cell>
        </row>
        <row r="444">
          <cell r="A444">
            <v>1415460</v>
          </cell>
          <cell r="B444" t="str">
            <v>普吉岛APK三号酒店</v>
          </cell>
          <cell r="C444" t="str">
            <v>2656481</v>
          </cell>
          <cell r="D444" t="str">
            <v>33126</v>
          </cell>
          <cell r="E444" t="str">
            <v/>
          </cell>
          <cell r="F444" t="str">
            <v>396.09</v>
          </cell>
          <cell r="G444" t="str">
            <v>RMB</v>
          </cell>
          <cell r="H444" t="str">
            <v>1</v>
          </cell>
          <cell r="I444">
            <v>450</v>
          </cell>
        </row>
        <row r="445">
          <cell r="A445">
            <v>1415723</v>
          </cell>
          <cell r="B445" t="str">
            <v>普吉岛APK三号酒店</v>
          </cell>
          <cell r="C445" t="str">
            <v>2657392</v>
          </cell>
          <cell r="D445" t="str">
            <v/>
          </cell>
          <cell r="E445" t="str">
            <v/>
          </cell>
          <cell r="F445" t="str">
            <v>335.36</v>
          </cell>
          <cell r="G445" t="str">
            <v>RMB</v>
          </cell>
          <cell r="H445" t="str">
            <v>1</v>
          </cell>
          <cell r="I445">
            <v>381</v>
          </cell>
        </row>
        <row r="446">
          <cell r="A446">
            <v>1414476</v>
          </cell>
          <cell r="B446" t="str">
            <v>普吉岛APK三号酒店</v>
          </cell>
          <cell r="C446" t="str">
            <v>2652393</v>
          </cell>
          <cell r="D446" t="str">
            <v>33084</v>
          </cell>
          <cell r="E446" t="str">
            <v/>
          </cell>
          <cell r="F446" t="str">
            <v>336.12</v>
          </cell>
          <cell r="G446" t="str">
            <v>RMB</v>
          </cell>
          <cell r="H446" t="str">
            <v>1</v>
          </cell>
          <cell r="I446">
            <v>381</v>
          </cell>
        </row>
        <row r="447">
          <cell r="A447">
            <v>1414478</v>
          </cell>
          <cell r="B447" t="str">
            <v>普吉岛APK三号酒店</v>
          </cell>
          <cell r="C447" t="str">
            <v>2652399</v>
          </cell>
          <cell r="D447" t="str">
            <v>33085</v>
          </cell>
          <cell r="E447" t="str">
            <v/>
          </cell>
          <cell r="F447" t="str">
            <v>336.12</v>
          </cell>
          <cell r="G447" t="str">
            <v>RMB</v>
          </cell>
          <cell r="H447" t="str">
            <v>1</v>
          </cell>
          <cell r="I447">
            <v>381</v>
          </cell>
        </row>
        <row r="448">
          <cell r="A448">
            <v>1412747</v>
          </cell>
          <cell r="B448" t="str">
            <v>普吉岛APK三号酒店</v>
          </cell>
          <cell r="C448" t="str">
            <v>2645368</v>
          </cell>
          <cell r="D448" t="str">
            <v>041/2645368</v>
          </cell>
          <cell r="E448" t="str">
            <v/>
          </cell>
          <cell r="F448" t="str">
            <v>401.84</v>
          </cell>
          <cell r="G448" t="str">
            <v>RMB</v>
          </cell>
          <cell r="H448" t="str">
            <v>1</v>
          </cell>
          <cell r="I448">
            <v>457</v>
          </cell>
        </row>
        <row r="449">
          <cell r="A449">
            <v>1411446</v>
          </cell>
          <cell r="B449" t="str">
            <v>普吉岛APK三号酒店</v>
          </cell>
          <cell r="C449" t="str">
            <v>2640296</v>
          </cell>
          <cell r="D449" t="str">
            <v>32913</v>
          </cell>
          <cell r="E449" t="str">
            <v/>
          </cell>
          <cell r="F449" t="str">
            <v>396.45</v>
          </cell>
          <cell r="G449" t="str">
            <v>RMB</v>
          </cell>
          <cell r="H449" t="str">
            <v>1</v>
          </cell>
          <cell r="I449">
            <v>450</v>
          </cell>
        </row>
        <row r="450">
          <cell r="A450">
            <v>1412782</v>
          </cell>
          <cell r="B450" t="str">
            <v>普吉岛APK三号酒店</v>
          </cell>
          <cell r="C450" t="str">
            <v>2645518</v>
          </cell>
          <cell r="D450" t="str">
            <v>041/2645518</v>
          </cell>
          <cell r="E450" t="str">
            <v/>
          </cell>
          <cell r="F450" t="str">
            <v>395.69</v>
          </cell>
          <cell r="G450" t="str">
            <v>RMB</v>
          </cell>
          <cell r="H450" t="str">
            <v>1</v>
          </cell>
          <cell r="I450">
            <v>450</v>
          </cell>
        </row>
        <row r="451">
          <cell r="A451">
            <v>1416317</v>
          </cell>
          <cell r="B451" t="str">
            <v>普吉岛APK三号酒店</v>
          </cell>
          <cell r="C451" t="str">
            <v>2659771</v>
          </cell>
          <cell r="D451" t="str">
            <v>33184</v>
          </cell>
          <cell r="E451" t="str">
            <v/>
          </cell>
          <cell r="F451" t="str">
            <v>395.55</v>
          </cell>
          <cell r="G451" t="str">
            <v>RMB</v>
          </cell>
          <cell r="H451" t="str">
            <v>1</v>
          </cell>
          <cell r="I451">
            <v>450</v>
          </cell>
        </row>
        <row r="452">
          <cell r="A452">
            <v>1409862</v>
          </cell>
          <cell r="B452" t="str">
            <v>普吉岛APK三号酒店</v>
          </cell>
          <cell r="C452" t="str">
            <v>2634442</v>
          </cell>
          <cell r="D452" t="str">
            <v>33052</v>
          </cell>
          <cell r="E452" t="str">
            <v/>
          </cell>
          <cell r="F452" t="str">
            <v>395.01</v>
          </cell>
          <cell r="G452" t="str">
            <v>RMB</v>
          </cell>
          <cell r="H452" t="str">
            <v>1</v>
          </cell>
          <cell r="I452">
            <v>450</v>
          </cell>
        </row>
        <row r="453">
          <cell r="A453">
            <v>1415500</v>
          </cell>
          <cell r="B453" t="str">
            <v>普吉岛APK三号酒店</v>
          </cell>
          <cell r="C453" t="str">
            <v>2656634</v>
          </cell>
          <cell r="D453" t="str">
            <v>33147</v>
          </cell>
          <cell r="E453" t="str">
            <v/>
          </cell>
          <cell r="F453" t="str">
            <v>396.09</v>
          </cell>
          <cell r="G453" t="str">
            <v>RMB</v>
          </cell>
          <cell r="H453" t="str">
            <v>1</v>
          </cell>
          <cell r="I453">
            <v>450</v>
          </cell>
        </row>
        <row r="454">
          <cell r="A454">
            <v>1408936</v>
          </cell>
          <cell r="B454" t="str">
            <v>普吉岛APK三号酒店</v>
          </cell>
          <cell r="C454" t="str">
            <v>2630556</v>
          </cell>
          <cell r="D454" t="str">
            <v>041/2630556</v>
          </cell>
          <cell r="E454" t="str">
            <v/>
          </cell>
          <cell r="F454" t="str">
            <v>401.29</v>
          </cell>
          <cell r="G454" t="str">
            <v>RMB</v>
          </cell>
          <cell r="H454" t="str">
            <v>1</v>
          </cell>
          <cell r="I454">
            <v>457</v>
          </cell>
        </row>
        <row r="455">
          <cell r="A455">
            <v>1408389</v>
          </cell>
          <cell r="B455" t="str">
            <v>普吉岛APK三号酒店</v>
          </cell>
          <cell r="C455" t="str">
            <v>2628174</v>
          </cell>
          <cell r="D455" t="str">
            <v/>
          </cell>
          <cell r="E455" t="str">
            <v/>
          </cell>
          <cell r="F455" t="str">
            <v>395.78</v>
          </cell>
          <cell r="G455" t="str">
            <v>RMB</v>
          </cell>
          <cell r="H455" t="str">
            <v>1</v>
          </cell>
          <cell r="I455">
            <v>450</v>
          </cell>
        </row>
        <row r="456">
          <cell r="A456">
            <v>1408393</v>
          </cell>
          <cell r="B456" t="str">
            <v>普吉岛APK三号酒店</v>
          </cell>
          <cell r="C456" t="str">
            <v>2628187</v>
          </cell>
          <cell r="D456" t="str">
            <v>32818</v>
          </cell>
          <cell r="E456" t="str">
            <v/>
          </cell>
          <cell r="F456" t="str">
            <v>341.25</v>
          </cell>
          <cell r="G456" t="str">
            <v>RMB</v>
          </cell>
          <cell r="H456" t="str">
            <v>1</v>
          </cell>
          <cell r="I456">
            <v>388</v>
          </cell>
        </row>
        <row r="457">
          <cell r="A457">
            <v>1415578</v>
          </cell>
          <cell r="B457" t="str">
            <v>普吉岛APK三号酒店</v>
          </cell>
          <cell r="C457" t="str">
            <v>2656926</v>
          </cell>
          <cell r="D457" t="str">
            <v>33154</v>
          </cell>
          <cell r="E457" t="str">
            <v/>
          </cell>
          <cell r="F457" t="str">
            <v>396.09</v>
          </cell>
          <cell r="G457" t="str">
            <v>RMB</v>
          </cell>
          <cell r="H457" t="str">
            <v>1</v>
          </cell>
          <cell r="I457">
            <v>450</v>
          </cell>
        </row>
        <row r="458">
          <cell r="A458">
            <v>1416178</v>
          </cell>
          <cell r="B458" t="str">
            <v>普吉岛APK三号酒店</v>
          </cell>
          <cell r="C458" t="str">
            <v>2659237</v>
          </cell>
          <cell r="D458" t="str">
            <v/>
          </cell>
          <cell r="E458" t="str">
            <v/>
          </cell>
          <cell r="F458" t="str">
            <v>395.55</v>
          </cell>
          <cell r="G458" t="str">
            <v>RMB</v>
          </cell>
          <cell r="H458" t="str">
            <v>1</v>
          </cell>
          <cell r="I458">
            <v>450</v>
          </cell>
        </row>
        <row r="459">
          <cell r="A459">
            <v>1418719</v>
          </cell>
          <cell r="B459" t="str">
            <v>普吉岛奈娜度假酒店</v>
          </cell>
          <cell r="C459" t="str">
            <v>2668452</v>
          </cell>
          <cell r="D459" t="str">
            <v>1811145</v>
          </cell>
          <cell r="E459" t="str">
            <v/>
          </cell>
          <cell r="F459" t="str">
            <v>1453.93</v>
          </cell>
          <cell r="G459" t="str">
            <v>RMB</v>
          </cell>
          <cell r="H459" t="str">
            <v>1</v>
          </cell>
          <cell r="I459">
            <v>1652</v>
          </cell>
        </row>
        <row r="460">
          <cell r="A460">
            <v>1405415</v>
          </cell>
          <cell r="B460" t="str">
            <v>普吉岛奈娜度假酒店</v>
          </cell>
          <cell r="C460" t="str">
            <v>2616665</v>
          </cell>
          <cell r="D460" t="str">
            <v>1810096</v>
          </cell>
          <cell r="E460" t="str">
            <v/>
          </cell>
          <cell r="F460" t="str">
            <v>1490.83</v>
          </cell>
          <cell r="G460" t="str">
            <v>RMB</v>
          </cell>
          <cell r="H460" t="str">
            <v>1</v>
          </cell>
          <cell r="I460">
            <v>1680</v>
          </cell>
        </row>
        <row r="461">
          <cell r="A461">
            <v>1420237</v>
          </cell>
          <cell r="B461" t="str">
            <v>普吉岛奈娜度假酒店</v>
          </cell>
          <cell r="C461" t="str">
            <v>2673561</v>
          </cell>
          <cell r="D461" t="str">
            <v>1811194</v>
          </cell>
          <cell r="E461" t="str">
            <v/>
          </cell>
          <cell r="F461" t="str">
            <v>982.69</v>
          </cell>
          <cell r="G461" t="str">
            <v>RMB</v>
          </cell>
          <cell r="H461" t="str">
            <v>1</v>
          </cell>
          <cell r="I461">
            <v>1120</v>
          </cell>
        </row>
        <row r="462">
          <cell r="A462">
            <v>1412220</v>
          </cell>
          <cell r="B462" t="str">
            <v>普吉岛奈娜度假酒店</v>
          </cell>
          <cell r="C462" t="str">
            <v>2643145</v>
          </cell>
          <cell r="D462" t="str">
            <v>1810743</v>
          </cell>
          <cell r="E462" t="str">
            <v/>
          </cell>
          <cell r="F462" t="str">
            <v>1637.9</v>
          </cell>
          <cell r="G462" t="str">
            <v>RMB</v>
          </cell>
          <cell r="H462" t="str">
            <v>1</v>
          </cell>
          <cell r="I462">
            <v>1864</v>
          </cell>
        </row>
        <row r="463">
          <cell r="A463">
            <v>1411765</v>
          </cell>
          <cell r="B463" t="str">
            <v>普吉岛奈娜度假酒店</v>
          </cell>
          <cell r="C463" t="str">
            <v>2641329</v>
          </cell>
          <cell r="D463" t="str">
            <v>7087287</v>
          </cell>
          <cell r="E463" t="str">
            <v/>
          </cell>
          <cell r="F463" t="str">
            <v>1198.16</v>
          </cell>
          <cell r="G463" t="str">
            <v>RMB</v>
          </cell>
          <cell r="H463" t="str">
            <v>1</v>
          </cell>
          <cell r="I463">
            <v>1360</v>
          </cell>
        </row>
        <row r="464">
          <cell r="A464">
            <v>1397278</v>
          </cell>
          <cell r="B464" t="str">
            <v>普吉岛奈娜度假酒店</v>
          </cell>
          <cell r="C464" t="str">
            <v>2577623</v>
          </cell>
          <cell r="D464" t="str">
            <v>1809401</v>
          </cell>
          <cell r="E464" t="str">
            <v/>
          </cell>
          <cell r="F464" t="str">
            <v>2861.18</v>
          </cell>
          <cell r="G464" t="str">
            <v>RMB</v>
          </cell>
          <cell r="H464" t="str">
            <v>1</v>
          </cell>
          <cell r="I464">
            <v>3237</v>
          </cell>
        </row>
        <row r="465">
          <cell r="A465">
            <v>1419502</v>
          </cell>
          <cell r="B465" t="str">
            <v>普吉岛艾特齐亚酒店</v>
          </cell>
          <cell r="C465" t="str">
            <v>2671303</v>
          </cell>
          <cell r="D465" t="str">
            <v/>
          </cell>
          <cell r="E465" t="str">
            <v/>
          </cell>
          <cell r="F465" t="str">
            <v>466.86</v>
          </cell>
          <cell r="G465" t="str">
            <v>RMB</v>
          </cell>
          <cell r="H465" t="str">
            <v>1</v>
          </cell>
          <cell r="I465">
            <v>531</v>
          </cell>
        </row>
        <row r="466">
          <cell r="A466">
            <v>1414591</v>
          </cell>
          <cell r="B466" t="str">
            <v>普吉岛艾特齐亚酒店</v>
          </cell>
          <cell r="C466" t="str">
            <v>2652881</v>
          </cell>
          <cell r="D466" t="str">
            <v>123</v>
          </cell>
          <cell r="E466" t="str">
            <v/>
          </cell>
          <cell r="F466" t="str">
            <v>468.45</v>
          </cell>
          <cell r="G466" t="str">
            <v>RMB</v>
          </cell>
          <cell r="H466" t="str">
            <v>1</v>
          </cell>
          <cell r="I466">
            <v>531</v>
          </cell>
        </row>
        <row r="467">
          <cell r="A467">
            <v>1397910</v>
          </cell>
          <cell r="B467" t="str">
            <v>普吉岛艾特齐亚酒店</v>
          </cell>
          <cell r="C467" t="str">
            <v>2578259</v>
          </cell>
          <cell r="D467" t="str">
            <v>123</v>
          </cell>
          <cell r="E467" t="str">
            <v/>
          </cell>
          <cell r="F467" t="str">
            <v>469.35</v>
          </cell>
          <cell r="G467" t="str">
            <v>RMB</v>
          </cell>
          <cell r="H467" t="str">
            <v>1</v>
          </cell>
          <cell r="I467">
            <v>531</v>
          </cell>
        </row>
        <row r="468">
          <cell r="A468">
            <v>1419430</v>
          </cell>
          <cell r="B468" t="str">
            <v>普吉岛艾特齐亚酒店</v>
          </cell>
          <cell r="C468" t="str">
            <v>2671086</v>
          </cell>
          <cell r="D468" t="str">
            <v/>
          </cell>
          <cell r="E468" t="str">
            <v/>
          </cell>
          <cell r="F468" t="str">
            <v>466.86</v>
          </cell>
          <cell r="G468" t="str">
            <v>RMB</v>
          </cell>
          <cell r="H468" t="str">
            <v>1</v>
          </cell>
          <cell r="I468">
            <v>531</v>
          </cell>
        </row>
        <row r="469">
          <cell r="A469">
            <v>1419432</v>
          </cell>
          <cell r="B469" t="str">
            <v>普吉岛艾特齐亚酒店</v>
          </cell>
          <cell r="C469" t="str">
            <v>2671089</v>
          </cell>
          <cell r="D469" t="str">
            <v>041/2671089</v>
          </cell>
          <cell r="E469" t="str">
            <v/>
          </cell>
          <cell r="F469" t="str">
            <v>466.86</v>
          </cell>
          <cell r="G469" t="str">
            <v>RMB</v>
          </cell>
          <cell r="H469" t="str">
            <v>1</v>
          </cell>
          <cell r="I469">
            <v>531</v>
          </cell>
        </row>
        <row r="470">
          <cell r="A470">
            <v>1421066</v>
          </cell>
          <cell r="B470" t="str">
            <v>普吉岛艾特齐亚酒店</v>
          </cell>
          <cell r="C470" t="str">
            <v>2676252</v>
          </cell>
          <cell r="D470" t="str">
            <v>123</v>
          </cell>
          <cell r="E470" t="str">
            <v/>
          </cell>
          <cell r="F470" t="str">
            <v>464.73</v>
          </cell>
          <cell r="G470" t="str">
            <v>RMB</v>
          </cell>
          <cell r="H470" t="str">
            <v>1</v>
          </cell>
          <cell r="I470">
            <v>531</v>
          </cell>
        </row>
        <row r="471">
          <cell r="A471">
            <v>1426936</v>
          </cell>
          <cell r="B471" t="str">
            <v>普吉岛艾特齐亚酒店</v>
          </cell>
          <cell r="C471" t="str">
            <v>2693914</v>
          </cell>
          <cell r="D471" t="str">
            <v>041/2693914</v>
          </cell>
          <cell r="E471" t="str">
            <v/>
          </cell>
          <cell r="F471" t="str">
            <v>1425.7</v>
          </cell>
          <cell r="G471" t="str">
            <v>RMB</v>
          </cell>
          <cell r="H471" t="str">
            <v>1</v>
          </cell>
          <cell r="I471">
            <v>1629</v>
          </cell>
        </row>
        <row r="472">
          <cell r="A472">
            <v>1442076</v>
          </cell>
          <cell r="B472" t="str">
            <v>普吉岛皮姆娜拉精品酒店</v>
          </cell>
          <cell r="C472" t="str">
            <v>321-3969088</v>
          </cell>
          <cell r="D472" t="str">
            <v>1900394</v>
          </cell>
          <cell r="E472" t="str">
            <v/>
          </cell>
          <cell r="F472" t="str">
            <v>747.67</v>
          </cell>
          <cell r="G472" t="str">
            <v>RMB</v>
          </cell>
          <cell r="H472" t="str">
            <v>1</v>
          </cell>
          <cell r="I472">
            <v>872.22</v>
          </cell>
        </row>
        <row r="473">
          <cell r="A473">
            <v>1412300</v>
          </cell>
          <cell r="B473" t="str">
            <v>苏梅岛玛尔滨海度假酒店</v>
          </cell>
          <cell r="C473" t="str">
            <v>2643394</v>
          </cell>
          <cell r="D473" t="str">
            <v>rr18004708、rr18004709</v>
          </cell>
          <cell r="E473" t="str">
            <v/>
          </cell>
          <cell r="F473" t="str">
            <v>5855</v>
          </cell>
          <cell r="G473" t="str">
            <v>RMB</v>
          </cell>
          <cell r="H473" t="str">
            <v>1</v>
          </cell>
          <cell r="I473">
            <v>6664</v>
          </cell>
        </row>
        <row r="474">
          <cell r="A474">
            <v>1420923</v>
          </cell>
          <cell r="B474" t="str">
            <v>普吉岛芭东艾希莉高地酒店公寓</v>
          </cell>
          <cell r="C474" t="str">
            <v>2675680</v>
          </cell>
          <cell r="D474" t="str">
            <v>8668</v>
          </cell>
          <cell r="E474" t="str">
            <v/>
          </cell>
          <cell r="F474" t="str">
            <v>1545.63</v>
          </cell>
          <cell r="G474" t="str">
            <v>RMB</v>
          </cell>
          <cell r="H474" t="str">
            <v>1</v>
          </cell>
          <cell r="I474">
            <v>1761</v>
          </cell>
        </row>
        <row r="475">
          <cell r="A475">
            <v>1420987</v>
          </cell>
          <cell r="B475" t="str">
            <v>普吉岛芭东艾希莉高地酒店公寓</v>
          </cell>
          <cell r="C475" t="str">
            <v>2675956</v>
          </cell>
          <cell r="D475" t="str">
            <v>8670</v>
          </cell>
          <cell r="E475" t="str">
            <v/>
          </cell>
          <cell r="F475" t="str">
            <v>1445.83</v>
          </cell>
          <cell r="G475" t="str">
            <v>RMB</v>
          </cell>
          <cell r="H475" t="str">
            <v>1</v>
          </cell>
          <cell r="I475">
            <v>1652</v>
          </cell>
        </row>
        <row r="476">
          <cell r="A476">
            <v>1444966</v>
          </cell>
          <cell r="B476" t="str">
            <v>IC机场酒店</v>
          </cell>
          <cell r="C476" t="str">
            <v>76-6542544</v>
          </cell>
          <cell r="D476" t="str">
            <v/>
          </cell>
          <cell r="E476" t="str">
            <v/>
          </cell>
          <cell r="F476" t="str">
            <v>304.89</v>
          </cell>
          <cell r="G476" t="str">
            <v>RMB</v>
          </cell>
          <cell r="H476" t="str">
            <v>1</v>
          </cell>
          <cell r="I476">
            <v>353.86</v>
          </cell>
        </row>
        <row r="477">
          <cell r="A477">
            <v>1419924</v>
          </cell>
          <cell r="B477" t="str">
            <v>机场北部哈恩酒店</v>
          </cell>
          <cell r="C477" t="str">
            <v>2672770</v>
          </cell>
          <cell r="D477" t="str">
            <v/>
          </cell>
          <cell r="E477" t="str">
            <v/>
          </cell>
          <cell r="F477" t="str">
            <v>120.2</v>
          </cell>
          <cell r="G477" t="str">
            <v>RMB</v>
          </cell>
          <cell r="H477" t="str">
            <v>1</v>
          </cell>
          <cell r="I477">
            <v>137</v>
          </cell>
        </row>
        <row r="478">
          <cell r="A478">
            <v>1435902</v>
          </cell>
          <cell r="B478" t="str">
            <v>达累斯萨拉姆金郁金香市中心酒店</v>
          </cell>
          <cell r="C478" t="str">
            <v>276-36008</v>
          </cell>
          <cell r="D478" t="str">
            <v>15929</v>
          </cell>
          <cell r="E478" t="str">
            <v/>
          </cell>
          <cell r="F478" t="str">
            <v>485.73</v>
          </cell>
          <cell r="G478" t="str">
            <v>RMB</v>
          </cell>
          <cell r="H478" t="str">
            <v>1</v>
          </cell>
          <cell r="I478">
            <v>563.04</v>
          </cell>
        </row>
        <row r="479">
          <cell r="A479">
            <v>1442599</v>
          </cell>
          <cell r="B479" t="str">
            <v>诺富特圣保罗雅拉瓜酒店</v>
          </cell>
          <cell r="C479" t="str">
            <v>258-909082</v>
          </cell>
          <cell r="D479" t="str">
            <v/>
          </cell>
          <cell r="E479" t="str">
            <v/>
          </cell>
          <cell r="F479" t="str">
            <v>436.32</v>
          </cell>
          <cell r="G479" t="str">
            <v>RMB</v>
          </cell>
          <cell r="H479" t="str">
            <v>1</v>
          </cell>
          <cell r="I479">
            <v>509.01</v>
          </cell>
        </row>
        <row r="480">
          <cell r="A480">
            <v>1418280</v>
          </cell>
          <cell r="B480" t="str">
            <v>圣保罗世贸中心喜来登酒店</v>
          </cell>
          <cell r="C480" t="str">
            <v>2666837</v>
          </cell>
          <cell r="D480" t="str">
            <v>041/2666837</v>
          </cell>
          <cell r="E480" t="str">
            <v/>
          </cell>
          <cell r="F480" t="str">
            <v>1600.02</v>
          </cell>
          <cell r="G480" t="str">
            <v>RMB</v>
          </cell>
          <cell r="H480" t="str">
            <v>1</v>
          </cell>
          <cell r="I480">
            <v>1818</v>
          </cell>
        </row>
        <row r="481">
          <cell r="A481">
            <v>1428486</v>
          </cell>
          <cell r="B481" t="str">
            <v>伊斯坦广场酒店</v>
          </cell>
          <cell r="C481" t="str">
            <v>2698696</v>
          </cell>
          <cell r="D481" t="str">
            <v>12218987</v>
          </cell>
          <cell r="E481" t="str">
            <v/>
          </cell>
          <cell r="F481" t="str">
            <v>403.19</v>
          </cell>
          <cell r="G481" t="str">
            <v>RMB</v>
          </cell>
          <cell r="H481" t="str">
            <v>1</v>
          </cell>
          <cell r="I481">
            <v>462</v>
          </cell>
        </row>
        <row r="482">
          <cell r="A482">
            <v>1410389</v>
          </cell>
          <cell r="B482" t="str">
            <v>柏林米特弗里德里希NH精选酒店</v>
          </cell>
          <cell r="C482" t="str">
            <v>2636388</v>
          </cell>
          <cell r="D482" t="str">
            <v>62457730</v>
          </cell>
          <cell r="E482" t="str">
            <v/>
          </cell>
          <cell r="F482" t="str">
            <v>821.7</v>
          </cell>
          <cell r="G482" t="str">
            <v>RMB</v>
          </cell>
          <cell r="H482" t="str">
            <v>1</v>
          </cell>
          <cell r="I482">
            <v>931</v>
          </cell>
        </row>
        <row r="483">
          <cell r="A483">
            <v>1411743</v>
          </cell>
          <cell r="B483" t="str">
            <v>美爵柏林中心酒店</v>
          </cell>
          <cell r="C483" t="str">
            <v>2641268</v>
          </cell>
          <cell r="D483" t="str">
            <v>041/2641268</v>
          </cell>
          <cell r="E483" t="str">
            <v/>
          </cell>
          <cell r="F483" t="str">
            <v>1004.34</v>
          </cell>
          <cell r="G483" t="str">
            <v>RMB</v>
          </cell>
          <cell r="H483" t="str">
            <v>1</v>
          </cell>
          <cell r="I483">
            <v>1140</v>
          </cell>
        </row>
        <row r="484">
          <cell r="A484">
            <v>1441172</v>
          </cell>
          <cell r="B484" t="str">
            <v>迪拜棕榈岛索菲特水疗度假酒店</v>
          </cell>
          <cell r="C484" t="str">
            <v>148-1333727</v>
          </cell>
          <cell r="D484" t="str">
            <v>12565721</v>
          </cell>
          <cell r="E484" t="str">
            <v/>
          </cell>
          <cell r="F484" t="str">
            <v>1739.56</v>
          </cell>
          <cell r="G484" t="str">
            <v>RMB</v>
          </cell>
          <cell r="H484" t="str">
            <v>1</v>
          </cell>
          <cell r="I484">
            <v>2036</v>
          </cell>
        </row>
        <row r="485">
          <cell r="A485">
            <v>1443798</v>
          </cell>
          <cell r="B485" t="str">
            <v>阿马兰特金字塔酒店</v>
          </cell>
          <cell r="C485" t="str">
            <v>138-301765</v>
          </cell>
          <cell r="D485" t="str">
            <v>59069</v>
          </cell>
          <cell r="E485" t="str">
            <v/>
          </cell>
          <cell r="F485" t="str">
            <v>383.87</v>
          </cell>
          <cell r="G485" t="str">
            <v>RMB</v>
          </cell>
          <cell r="H485" t="str">
            <v>1</v>
          </cell>
          <cell r="I485">
            <v>446.78</v>
          </cell>
        </row>
        <row r="486">
          <cell r="A486">
            <v>1426174</v>
          </cell>
          <cell r="B486" t="str">
            <v>慕尼黑铂尔曼酒店</v>
          </cell>
          <cell r="C486" t="str">
            <v>2691862</v>
          </cell>
          <cell r="D486" t="str">
            <v>1361133</v>
          </cell>
          <cell r="E486" t="str">
            <v/>
          </cell>
          <cell r="F486" t="str">
            <v>1045.86</v>
          </cell>
          <cell r="G486" t="str">
            <v>RMB</v>
          </cell>
          <cell r="H486" t="str">
            <v>1</v>
          </cell>
          <cell r="I486">
            <v>1195</v>
          </cell>
        </row>
        <row r="487">
          <cell r="A487">
            <v>1394257</v>
          </cell>
          <cell r="B487" t="str">
            <v>慕尼黑铂尔曼酒店</v>
          </cell>
          <cell r="C487" t="str">
            <v>2562344</v>
          </cell>
          <cell r="D487" t="str">
            <v>1311629</v>
          </cell>
          <cell r="E487" t="str">
            <v/>
          </cell>
          <cell r="F487" t="str">
            <v>6230.69</v>
          </cell>
          <cell r="G487" t="str">
            <v>RMB</v>
          </cell>
          <cell r="H487" t="str">
            <v>1</v>
          </cell>
          <cell r="I487">
            <v>7030</v>
          </cell>
        </row>
        <row r="488">
          <cell r="A488">
            <v>1399893</v>
          </cell>
          <cell r="B488" t="str">
            <v>圣玛尔塔酒店</v>
          </cell>
          <cell r="C488" t="str">
            <v>2589721</v>
          </cell>
          <cell r="D488" t="str">
            <v>172750</v>
          </cell>
          <cell r="E488" t="str">
            <v/>
          </cell>
          <cell r="F488" t="str">
            <v>335.26</v>
          </cell>
          <cell r="G488" t="str">
            <v>RMB</v>
          </cell>
          <cell r="H488" t="str">
            <v>1</v>
          </cell>
          <cell r="I488">
            <v>379</v>
          </cell>
        </row>
        <row r="489">
          <cell r="A489">
            <v>1402197</v>
          </cell>
          <cell r="B489" t="str">
            <v>维亚奥古斯塔酒店</v>
          </cell>
          <cell r="C489" t="str">
            <v>2602218</v>
          </cell>
          <cell r="D489" t="str">
            <v>47481</v>
          </cell>
          <cell r="E489" t="str">
            <v/>
          </cell>
          <cell r="F489" t="str">
            <v>590.21</v>
          </cell>
          <cell r="G489" t="str">
            <v>RMB</v>
          </cell>
          <cell r="H489" t="str">
            <v>1</v>
          </cell>
          <cell r="I489">
            <v>666</v>
          </cell>
        </row>
        <row r="490">
          <cell r="A490">
            <v>1402198</v>
          </cell>
          <cell r="B490" t="str">
            <v>维亚奥古斯塔酒店</v>
          </cell>
          <cell r="C490" t="str">
            <v>2602220</v>
          </cell>
          <cell r="D490" t="str">
            <v>47482</v>
          </cell>
          <cell r="E490" t="str">
            <v/>
          </cell>
          <cell r="F490" t="str">
            <v>590.21</v>
          </cell>
          <cell r="G490" t="str">
            <v>RMB</v>
          </cell>
          <cell r="H490" t="str">
            <v>1</v>
          </cell>
          <cell r="I490">
            <v>666</v>
          </cell>
        </row>
        <row r="491">
          <cell r="A491">
            <v>1439835</v>
          </cell>
          <cell r="B491" t="str">
            <v>滨海套房公寓</v>
          </cell>
          <cell r="C491" t="str">
            <v>102-9613588</v>
          </cell>
          <cell r="D491" t="str">
            <v>102-9613588</v>
          </cell>
          <cell r="E491" t="str">
            <v/>
          </cell>
          <cell r="F491" t="str">
            <v>687.33</v>
          </cell>
          <cell r="G491" t="str">
            <v>RMB</v>
          </cell>
          <cell r="H491" t="str">
            <v>1</v>
          </cell>
          <cell r="I491">
            <v>800.62</v>
          </cell>
        </row>
        <row r="492">
          <cell r="A492">
            <v>1426057</v>
          </cell>
          <cell r="B492" t="str">
            <v>BCN城市波纳威斯塔酒店</v>
          </cell>
          <cell r="C492" t="str">
            <v>2691406</v>
          </cell>
          <cell r="D492" t="str">
            <v>30889</v>
          </cell>
          <cell r="E492" t="str">
            <v/>
          </cell>
          <cell r="F492" t="str">
            <v>331.13</v>
          </cell>
          <cell r="G492" t="str">
            <v>RMB</v>
          </cell>
          <cell r="H492" t="str">
            <v>1</v>
          </cell>
          <cell r="I492">
            <v>378</v>
          </cell>
        </row>
        <row r="493">
          <cell r="A493">
            <v>1408547</v>
          </cell>
          <cell r="B493" t="str">
            <v>马德里西班牙广场美爵酒店</v>
          </cell>
          <cell r="C493" t="str">
            <v>2628790</v>
          </cell>
          <cell r="D493" t="str">
            <v>1901260513</v>
          </cell>
          <cell r="E493" t="str">
            <v/>
          </cell>
          <cell r="F493" t="str">
            <v>922.6</v>
          </cell>
          <cell r="G493" t="str">
            <v>RMB</v>
          </cell>
          <cell r="H493" t="str">
            <v>1</v>
          </cell>
          <cell r="I493">
            <v>1049</v>
          </cell>
        </row>
        <row r="494">
          <cell r="A494">
            <v>1417280</v>
          </cell>
          <cell r="B494" t="str">
            <v>马德里西班牙广场美爵酒店</v>
          </cell>
          <cell r="C494" t="str">
            <v>2663325</v>
          </cell>
          <cell r="D494" t="str">
            <v>2663325</v>
          </cell>
          <cell r="E494" t="str">
            <v/>
          </cell>
          <cell r="F494" t="str">
            <v>920.81</v>
          </cell>
          <cell r="G494" t="str">
            <v>RMB</v>
          </cell>
          <cell r="H494" t="str">
            <v>1</v>
          </cell>
          <cell r="I494">
            <v>1049</v>
          </cell>
        </row>
        <row r="495">
          <cell r="A495">
            <v>1417540</v>
          </cell>
          <cell r="B495" t="str">
            <v>马德里温斯中心酒店</v>
          </cell>
          <cell r="C495" t="str">
            <v>2664319</v>
          </cell>
          <cell r="D495" t="str">
            <v>2664319</v>
          </cell>
          <cell r="E495" t="str">
            <v/>
          </cell>
          <cell r="F495" t="str">
            <v>2360.43</v>
          </cell>
          <cell r="G495" t="str">
            <v>RMB</v>
          </cell>
          <cell r="H495" t="str">
            <v>1</v>
          </cell>
          <cell r="I495">
            <v>2682</v>
          </cell>
        </row>
        <row r="496">
          <cell r="A496">
            <v>1409008</v>
          </cell>
          <cell r="B496" t="str">
            <v>马德里温斯城堡酒店</v>
          </cell>
          <cell r="C496" t="str">
            <v>2630821</v>
          </cell>
          <cell r="D496" t="str">
            <v>4631246</v>
          </cell>
          <cell r="E496" t="str">
            <v/>
          </cell>
          <cell r="F496" t="str">
            <v>2195.25</v>
          </cell>
          <cell r="G496" t="str">
            <v>RMB</v>
          </cell>
          <cell r="H496" t="str">
            <v>1</v>
          </cell>
          <cell r="I496">
            <v>2500</v>
          </cell>
        </row>
        <row r="497">
          <cell r="A497">
            <v>1412140</v>
          </cell>
          <cell r="B497" t="str">
            <v>马德里温齐索赫酒店</v>
          </cell>
          <cell r="C497" t="str">
            <v>2642854</v>
          </cell>
          <cell r="D497" t="str">
            <v>4640707</v>
          </cell>
          <cell r="E497" t="str">
            <v/>
          </cell>
          <cell r="F497" t="str">
            <v>1383.07</v>
          </cell>
          <cell r="G497" t="str">
            <v>RMB</v>
          </cell>
          <cell r="H497" t="str">
            <v>1</v>
          </cell>
          <cell r="I497">
            <v>1574</v>
          </cell>
        </row>
        <row r="498">
          <cell r="A498">
            <v>1415605</v>
          </cell>
          <cell r="B498" t="str">
            <v>马德里普拉多大道NH典藏酒店</v>
          </cell>
          <cell r="C498" t="str">
            <v>2657060</v>
          </cell>
          <cell r="D498" t="str">
            <v>62812146</v>
          </cell>
          <cell r="E498" t="str">
            <v/>
          </cell>
          <cell r="F498" t="str">
            <v>2024.46</v>
          </cell>
          <cell r="G498" t="str">
            <v>RMB</v>
          </cell>
          <cell r="H498" t="str">
            <v>1</v>
          </cell>
          <cell r="I498">
            <v>2300</v>
          </cell>
        </row>
        <row r="499">
          <cell r="A499">
            <v>1390963</v>
          </cell>
          <cell r="B499" t="str">
            <v>马德里特帕宫NH典藏酒店</v>
          </cell>
          <cell r="C499" t="str">
            <v>2547980</v>
          </cell>
          <cell r="D499" t="str">
            <v>2547980</v>
          </cell>
          <cell r="E499" t="str">
            <v/>
          </cell>
          <cell r="F499" t="str">
            <v>3198.29</v>
          </cell>
          <cell r="G499" t="str">
            <v>RMB</v>
          </cell>
          <cell r="H499" t="str">
            <v>1</v>
          </cell>
          <cell r="I499">
            <v>3627</v>
          </cell>
        </row>
        <row r="500">
          <cell r="A500">
            <v>1406133</v>
          </cell>
          <cell r="B500" t="str">
            <v>宜必思马德里巴拉哈斯机场酒店</v>
          </cell>
          <cell r="C500" t="str">
            <v>2619775</v>
          </cell>
          <cell r="D500" t="str">
            <v/>
          </cell>
          <cell r="E500" t="str">
            <v/>
          </cell>
          <cell r="F500" t="str">
            <v>522.68</v>
          </cell>
          <cell r="G500" t="str">
            <v>RMB</v>
          </cell>
          <cell r="H500" t="str">
            <v>1</v>
          </cell>
          <cell r="I500">
            <v>589</v>
          </cell>
        </row>
        <row r="501">
          <cell r="A501">
            <v>1393635</v>
          </cell>
          <cell r="B501" t="str">
            <v>宜必思马德里巴拉哈斯机场酒店</v>
          </cell>
          <cell r="C501" t="str">
            <v>2559849</v>
          </cell>
          <cell r="D501" t="str">
            <v>1812300571</v>
          </cell>
          <cell r="E501" t="str">
            <v/>
          </cell>
          <cell r="F501" t="str">
            <v>517.6</v>
          </cell>
          <cell r="G501" t="str">
            <v>RMB</v>
          </cell>
          <cell r="H501" t="str">
            <v>1</v>
          </cell>
          <cell r="I501">
            <v>584</v>
          </cell>
        </row>
        <row r="502">
          <cell r="A502">
            <v>1386794</v>
          </cell>
          <cell r="B502" t="str">
            <v>宜必思马德里巴拉哈斯机场酒店</v>
          </cell>
          <cell r="C502" t="str">
            <v>2523802</v>
          </cell>
          <cell r="D502" t="str">
            <v>2523802</v>
          </cell>
          <cell r="E502" t="str">
            <v/>
          </cell>
          <cell r="F502" t="str">
            <v>524.15</v>
          </cell>
          <cell r="G502" t="str">
            <v>RMB</v>
          </cell>
          <cell r="H502" t="str">
            <v>1</v>
          </cell>
          <cell r="I502">
            <v>593</v>
          </cell>
        </row>
        <row r="503">
          <cell r="A503">
            <v>1401637</v>
          </cell>
          <cell r="B503" t="str">
            <v>宜必思马德里巴拉哈斯机场酒店</v>
          </cell>
          <cell r="C503" t="str">
            <v>2598990</v>
          </cell>
          <cell r="D503" t="str">
            <v>041/2598990</v>
          </cell>
          <cell r="E503" t="str">
            <v/>
          </cell>
          <cell r="F503" t="str">
            <v>525.52</v>
          </cell>
          <cell r="G503" t="str">
            <v>RMB</v>
          </cell>
          <cell r="H503" t="str">
            <v>1</v>
          </cell>
          <cell r="I503">
            <v>593</v>
          </cell>
        </row>
        <row r="504">
          <cell r="A504">
            <v>1409740</v>
          </cell>
          <cell r="B504" t="str">
            <v>宜必思马德里巴拉哈斯机场酒店</v>
          </cell>
          <cell r="C504" t="str">
            <v>2633896</v>
          </cell>
          <cell r="D504" t="str">
            <v>2633896</v>
          </cell>
          <cell r="E504" t="str">
            <v/>
          </cell>
          <cell r="F504" t="str">
            <v>1551.07</v>
          </cell>
          <cell r="G504" t="str">
            <v>RMB</v>
          </cell>
          <cell r="H504" t="str">
            <v>1</v>
          </cell>
          <cell r="I504">
            <v>1767</v>
          </cell>
        </row>
        <row r="505">
          <cell r="A505">
            <v>1407125</v>
          </cell>
          <cell r="B505" t="str">
            <v>宜必思马德里巴拉哈斯机场酒店</v>
          </cell>
          <cell r="C505" t="str">
            <v>2623790</v>
          </cell>
          <cell r="D505" t="str">
            <v/>
          </cell>
          <cell r="E505" t="str">
            <v/>
          </cell>
          <cell r="F505" t="str">
            <v>526.39</v>
          </cell>
          <cell r="G505" t="str">
            <v>RMB</v>
          </cell>
          <cell r="H505" t="str">
            <v>1</v>
          </cell>
          <cell r="I505">
            <v>602</v>
          </cell>
        </row>
        <row r="506">
          <cell r="A506">
            <v>1393867</v>
          </cell>
          <cell r="B506" t="str">
            <v>宜必思马德里巴拉哈斯机场酒店</v>
          </cell>
          <cell r="C506" t="str">
            <v>2560499</v>
          </cell>
          <cell r="D506" t="str">
            <v>2560499</v>
          </cell>
          <cell r="E506" t="str">
            <v/>
          </cell>
          <cell r="F506" t="str">
            <v>517.6</v>
          </cell>
          <cell r="G506" t="str">
            <v>RMB</v>
          </cell>
          <cell r="H506" t="str">
            <v>1</v>
          </cell>
          <cell r="I506">
            <v>584</v>
          </cell>
        </row>
        <row r="507">
          <cell r="A507">
            <v>1381675</v>
          </cell>
          <cell r="B507" t="str">
            <v>宜必思马德里巴拉哈斯机场酒店</v>
          </cell>
          <cell r="C507" t="str">
            <v>2496175</v>
          </cell>
          <cell r="D507" t="str">
            <v/>
          </cell>
          <cell r="E507" t="str">
            <v/>
          </cell>
          <cell r="F507" t="str">
            <v>514.5</v>
          </cell>
          <cell r="G507" t="str">
            <v>RMB</v>
          </cell>
          <cell r="H507" t="str">
            <v>1</v>
          </cell>
          <cell r="I507">
            <v>584</v>
          </cell>
        </row>
        <row r="508">
          <cell r="A508">
            <v>1427348</v>
          </cell>
          <cell r="B508" t="str">
            <v>宜必思马德里巴拉哈斯机场酒店</v>
          </cell>
          <cell r="C508" t="str">
            <v>2695117</v>
          </cell>
          <cell r="D508" t="str">
            <v>HBKDFRPC</v>
          </cell>
          <cell r="E508" t="str">
            <v/>
          </cell>
          <cell r="F508" t="str">
            <v>462.98</v>
          </cell>
          <cell r="G508" t="str">
            <v>RMB</v>
          </cell>
          <cell r="H508" t="str">
            <v>1</v>
          </cell>
          <cell r="I508">
            <v>529</v>
          </cell>
        </row>
        <row r="509">
          <cell r="A509">
            <v>1377793</v>
          </cell>
          <cell r="B509" t="str">
            <v>NH精选旅馆-马德里哥伦</v>
          </cell>
          <cell r="C509" t="str">
            <v>2475396</v>
          </cell>
          <cell r="D509" t="str">
            <v>59293596</v>
          </cell>
          <cell r="E509" t="str">
            <v/>
          </cell>
          <cell r="F509" t="str">
            <v>1350.02</v>
          </cell>
          <cell r="G509" t="str">
            <v>RMB</v>
          </cell>
          <cell r="H509" t="str">
            <v>1</v>
          </cell>
          <cell r="I509">
            <v>1542</v>
          </cell>
        </row>
        <row r="510">
          <cell r="A510">
            <v>1377798</v>
          </cell>
          <cell r="B510" t="str">
            <v>NH精选旅馆-马德里哥伦</v>
          </cell>
          <cell r="C510" t="str">
            <v>2475404</v>
          </cell>
          <cell r="D510" t="str">
            <v>59293637</v>
          </cell>
          <cell r="E510" t="str">
            <v/>
          </cell>
          <cell r="F510" t="str">
            <v>1226.58</v>
          </cell>
          <cell r="G510" t="str">
            <v>RMB</v>
          </cell>
          <cell r="H510" t="str">
            <v>1</v>
          </cell>
          <cell r="I510">
            <v>1401</v>
          </cell>
        </row>
        <row r="511">
          <cell r="A511">
            <v>1396108</v>
          </cell>
          <cell r="B511" t="str">
            <v>马德里文奇薄荷酒店</v>
          </cell>
          <cell r="C511" t="str">
            <v>2572963</v>
          </cell>
          <cell r="D511" t="str">
            <v>041/2572963</v>
          </cell>
          <cell r="E511" t="str">
            <v/>
          </cell>
          <cell r="F511" t="str">
            <v>2512.16</v>
          </cell>
          <cell r="G511" t="str">
            <v>RMB</v>
          </cell>
          <cell r="H511" t="str">
            <v>1</v>
          </cell>
          <cell r="I511">
            <v>2837</v>
          </cell>
        </row>
        <row r="512">
          <cell r="A512">
            <v>1421710</v>
          </cell>
          <cell r="B512" t="str">
            <v>马德里文奇薄荷酒店</v>
          </cell>
          <cell r="C512" t="str">
            <v>2678356</v>
          </cell>
          <cell r="D512" t="str">
            <v>041/2678356</v>
          </cell>
          <cell r="E512" t="str">
            <v/>
          </cell>
          <cell r="F512" t="str">
            <v>2671.27</v>
          </cell>
          <cell r="G512" t="str">
            <v>RMB</v>
          </cell>
          <cell r="H512" t="str">
            <v>1</v>
          </cell>
          <cell r="I512">
            <v>3048</v>
          </cell>
        </row>
        <row r="513">
          <cell r="A513">
            <v>1440010</v>
          </cell>
          <cell r="B513" t="str">
            <v>Hampton by Hilton Broad Street</v>
          </cell>
          <cell r="C513" t="str">
            <v>164-3948271</v>
          </cell>
          <cell r="D513" t="str">
            <v/>
          </cell>
          <cell r="E513" t="str">
            <v/>
          </cell>
          <cell r="F513" t="str">
            <v>516.71</v>
          </cell>
          <cell r="G513" t="str">
            <v>RMB</v>
          </cell>
          <cell r="H513" t="str">
            <v>1</v>
          </cell>
          <cell r="I513">
            <v>601.87</v>
          </cell>
        </row>
        <row r="514">
          <cell r="A514">
            <v>1409866</v>
          </cell>
          <cell r="B514" t="str">
            <v>京都全日空皇冠假日酒店</v>
          </cell>
          <cell r="C514" t="str">
            <v>2634471</v>
          </cell>
          <cell r="D514" t="str">
            <v>284-763609 - 041/2634471</v>
          </cell>
          <cell r="E514" t="str">
            <v/>
          </cell>
          <cell r="F514" t="str">
            <v>1678</v>
          </cell>
          <cell r="G514" t="str">
            <v>RMB</v>
          </cell>
          <cell r="H514" t="str">
            <v>1</v>
          </cell>
          <cell r="I514">
            <v>1912</v>
          </cell>
        </row>
        <row r="515">
          <cell r="A515">
            <v>1412526</v>
          </cell>
          <cell r="B515" t="str">
            <v>京都全日空皇冠假日酒店</v>
          </cell>
          <cell r="C515" t="str">
            <v>2644312</v>
          </cell>
          <cell r="D515" t="str">
            <v/>
          </cell>
          <cell r="E515" t="str">
            <v/>
          </cell>
          <cell r="F515" t="str">
            <v>2401.49</v>
          </cell>
          <cell r="G515" t="str">
            <v>RMB</v>
          </cell>
          <cell r="H515" t="str">
            <v>1</v>
          </cell>
          <cell r="I515">
            <v>2733</v>
          </cell>
        </row>
        <row r="516">
          <cell r="A516">
            <v>1422164</v>
          </cell>
          <cell r="B516" t="str">
            <v>京都全日空皇冠假日酒店</v>
          </cell>
          <cell r="C516" t="str">
            <v>2679688</v>
          </cell>
          <cell r="D516" t="str">
            <v>2934035</v>
          </cell>
          <cell r="E516" t="str">
            <v/>
          </cell>
          <cell r="F516" t="str">
            <v>4419.69</v>
          </cell>
          <cell r="G516" t="str">
            <v>RMB</v>
          </cell>
          <cell r="H516" t="str">
            <v>1</v>
          </cell>
          <cell r="I516">
            <v>5043</v>
          </cell>
        </row>
        <row r="517">
          <cell r="A517">
            <v>1433602</v>
          </cell>
          <cell r="B517" t="str">
            <v>京都城市酒店</v>
          </cell>
          <cell r="C517" t="str">
            <v>284-788816</v>
          </cell>
          <cell r="D517" t="str">
            <v>400418351</v>
          </cell>
          <cell r="E517" t="str">
            <v/>
          </cell>
          <cell r="F517" t="str">
            <v>1062.52</v>
          </cell>
          <cell r="G517" t="str">
            <v>RMB</v>
          </cell>
          <cell r="H517" t="str">
            <v>1</v>
          </cell>
          <cell r="I517">
            <v>1233.91</v>
          </cell>
        </row>
        <row r="518">
          <cell r="A518">
            <v>1442543</v>
          </cell>
          <cell r="B518" t="str">
            <v>京都城市酒店</v>
          </cell>
          <cell r="C518" t="str">
            <v>284-804604</v>
          </cell>
          <cell r="D518" t="str">
            <v/>
          </cell>
          <cell r="E518" t="str">
            <v/>
          </cell>
          <cell r="F518" t="str">
            <v>360.79</v>
          </cell>
          <cell r="G518" t="str">
            <v>RMB</v>
          </cell>
          <cell r="H518" t="str">
            <v>1</v>
          </cell>
          <cell r="I518">
            <v>420.89</v>
          </cell>
        </row>
        <row r="519">
          <cell r="A519">
            <v>1440322</v>
          </cell>
          <cell r="B519" t="str">
            <v>京都城市酒店</v>
          </cell>
          <cell r="C519" t="str">
            <v>284-799717</v>
          </cell>
          <cell r="D519" t="str">
            <v/>
          </cell>
          <cell r="E519" t="str">
            <v/>
          </cell>
          <cell r="F519" t="str">
            <v>316.41</v>
          </cell>
          <cell r="G519" t="str">
            <v>RMB</v>
          </cell>
          <cell r="H519" t="str">
            <v>1</v>
          </cell>
          <cell r="I519">
            <v>368.78</v>
          </cell>
        </row>
        <row r="520">
          <cell r="A520">
            <v>1415207</v>
          </cell>
          <cell r="B520" t="str">
            <v>Wyndham Resort Torquay</v>
          </cell>
          <cell r="C520" t="str">
            <v>2655451</v>
          </cell>
          <cell r="D520" t="str">
            <v>5586449</v>
          </cell>
          <cell r="E520" t="str">
            <v/>
          </cell>
          <cell r="F520" t="str">
            <v>1371.15</v>
          </cell>
          <cell r="G520" t="str">
            <v>RMB</v>
          </cell>
          <cell r="H520" t="str">
            <v>1</v>
          </cell>
          <cell r="I520">
            <v>1556</v>
          </cell>
        </row>
        <row r="521">
          <cell r="A521">
            <v>1411927</v>
          </cell>
          <cell r="B521" t="str">
            <v>Wyndham Resort Torquay</v>
          </cell>
          <cell r="C521" t="str">
            <v>2641854</v>
          </cell>
          <cell r="D521" t="str">
            <v>5562707</v>
          </cell>
          <cell r="E521" t="str">
            <v/>
          </cell>
          <cell r="F521" t="str">
            <v>1370.84</v>
          </cell>
          <cell r="G521" t="str">
            <v>RMB</v>
          </cell>
          <cell r="H521" t="str">
            <v>1</v>
          </cell>
          <cell r="I521">
            <v>1556</v>
          </cell>
        </row>
        <row r="522">
          <cell r="A522">
            <v>1418334</v>
          </cell>
          <cell r="B522" t="str">
            <v>京都东急酒店</v>
          </cell>
          <cell r="C522" t="str">
            <v>2667001</v>
          </cell>
          <cell r="D522" t="str">
            <v>226767</v>
          </cell>
          <cell r="E522" t="str">
            <v/>
          </cell>
          <cell r="F522" t="str">
            <v>4388.18</v>
          </cell>
          <cell r="G522" t="str">
            <v>RMB</v>
          </cell>
          <cell r="H522" t="str">
            <v>1</v>
          </cell>
          <cell r="I522">
            <v>4986</v>
          </cell>
        </row>
        <row r="523">
          <cell r="A523">
            <v>1420920</v>
          </cell>
          <cell r="B523" t="str">
            <v>京都东急酒店</v>
          </cell>
          <cell r="C523" t="str">
            <v>2675669</v>
          </cell>
          <cell r="D523" t="str">
            <v>2675669</v>
          </cell>
          <cell r="E523" t="str">
            <v/>
          </cell>
          <cell r="F523" t="str">
            <v>5907.8</v>
          </cell>
          <cell r="G523" t="str">
            <v>RMB</v>
          </cell>
          <cell r="H523" t="str">
            <v>1</v>
          </cell>
          <cell r="I523">
            <v>6731</v>
          </cell>
        </row>
        <row r="524">
          <cell r="A524">
            <v>1417765</v>
          </cell>
          <cell r="B524" t="str">
            <v>京都东急酒店</v>
          </cell>
          <cell r="C524" t="str">
            <v>2665001</v>
          </cell>
          <cell r="D524" t="str">
            <v>226587</v>
          </cell>
          <cell r="E524" t="str">
            <v/>
          </cell>
          <cell r="F524" t="str">
            <v>4699.73</v>
          </cell>
          <cell r="G524" t="str">
            <v>RMB</v>
          </cell>
          <cell r="H524" t="str">
            <v>1</v>
          </cell>
          <cell r="I524">
            <v>5340</v>
          </cell>
        </row>
        <row r="525">
          <cell r="A525">
            <v>1418800</v>
          </cell>
          <cell r="B525" t="str">
            <v>成田丽笙酒店</v>
          </cell>
          <cell r="C525" t="str">
            <v>2668742</v>
          </cell>
          <cell r="D525" t="str">
            <v>7760259</v>
          </cell>
          <cell r="E525" t="str">
            <v/>
          </cell>
          <cell r="F525" t="str">
            <v>1286.71</v>
          </cell>
          <cell r="G525" t="str">
            <v>RMB</v>
          </cell>
          <cell r="H525" t="str">
            <v>1</v>
          </cell>
          <cell r="I525">
            <v>1462</v>
          </cell>
        </row>
        <row r="526">
          <cell r="A526">
            <v>1410820</v>
          </cell>
          <cell r="B526" t="str">
            <v>成田丽笙酒店</v>
          </cell>
          <cell r="C526" t="str">
            <v>2638190</v>
          </cell>
          <cell r="D526" t="str">
            <v>7754757</v>
          </cell>
          <cell r="E526" t="str">
            <v/>
          </cell>
          <cell r="F526" t="str">
            <v>411.29</v>
          </cell>
          <cell r="G526" t="str">
            <v>RMB</v>
          </cell>
          <cell r="H526" t="str">
            <v>1</v>
          </cell>
          <cell r="I526">
            <v>466</v>
          </cell>
        </row>
        <row r="527">
          <cell r="A527">
            <v>1401267</v>
          </cell>
          <cell r="B527" t="str">
            <v>成田丽笙酒店</v>
          </cell>
          <cell r="C527" t="str">
            <v>2596890</v>
          </cell>
          <cell r="D527" t="str">
            <v>7747503</v>
          </cell>
          <cell r="E527" t="str">
            <v/>
          </cell>
          <cell r="F527" t="str">
            <v>469.74</v>
          </cell>
          <cell r="G527" t="str">
            <v>RMB</v>
          </cell>
          <cell r="H527" t="str">
            <v>1</v>
          </cell>
          <cell r="I527">
            <v>530</v>
          </cell>
        </row>
        <row r="528">
          <cell r="A528">
            <v>1418137</v>
          </cell>
          <cell r="B528" t="str">
            <v>成田丽笙酒店</v>
          </cell>
          <cell r="C528" t="str">
            <v>2666279</v>
          </cell>
          <cell r="D528" t="str">
            <v>7763932</v>
          </cell>
          <cell r="E528" t="str">
            <v/>
          </cell>
          <cell r="F528" t="str">
            <v>410.13</v>
          </cell>
          <cell r="G528" t="str">
            <v>RMB</v>
          </cell>
          <cell r="H528" t="str">
            <v>1</v>
          </cell>
          <cell r="I528">
            <v>466</v>
          </cell>
        </row>
        <row r="529">
          <cell r="A529">
            <v>1418340</v>
          </cell>
          <cell r="B529" t="str">
            <v>成田丽笙酒店</v>
          </cell>
          <cell r="C529" t="str">
            <v>2667024</v>
          </cell>
          <cell r="D529" t="str">
            <v>7759695</v>
          </cell>
          <cell r="E529" t="str">
            <v/>
          </cell>
          <cell r="F529" t="str">
            <v>876.58</v>
          </cell>
          <cell r="G529" t="str">
            <v>RMB</v>
          </cell>
          <cell r="H529" t="str">
            <v>1</v>
          </cell>
          <cell r="I529">
            <v>996</v>
          </cell>
        </row>
        <row r="530">
          <cell r="A530">
            <v>1420305</v>
          </cell>
          <cell r="B530" t="str">
            <v>成田丽笙酒店</v>
          </cell>
          <cell r="C530" t="str">
            <v>2673737</v>
          </cell>
          <cell r="D530" t="str">
            <v/>
          </cell>
          <cell r="E530" t="str">
            <v/>
          </cell>
          <cell r="F530" t="str">
            <v>465.02</v>
          </cell>
          <cell r="G530" t="str">
            <v>RMB</v>
          </cell>
          <cell r="H530" t="str">
            <v>1</v>
          </cell>
          <cell r="I530">
            <v>530</v>
          </cell>
        </row>
        <row r="531">
          <cell r="A531">
            <v>1422494</v>
          </cell>
          <cell r="B531" t="str">
            <v>成田丽笙酒店</v>
          </cell>
          <cell r="C531" t="str">
            <v>2680649</v>
          </cell>
          <cell r="D531" t="str">
            <v>7762335</v>
          </cell>
          <cell r="E531" t="str">
            <v/>
          </cell>
          <cell r="F531" t="str">
            <v>495</v>
          </cell>
          <cell r="G531" t="str">
            <v>RMB</v>
          </cell>
          <cell r="H531" t="str">
            <v>1</v>
          </cell>
          <cell r="I531">
            <v>565</v>
          </cell>
        </row>
        <row r="532">
          <cell r="A532">
            <v>1409628</v>
          </cell>
          <cell r="B532" t="str">
            <v>成田丽笙酒店</v>
          </cell>
          <cell r="C532" t="str">
            <v>2633480</v>
          </cell>
          <cell r="D532" t="str">
            <v>7753770,7753771</v>
          </cell>
          <cell r="E532" t="str">
            <v/>
          </cell>
          <cell r="F532" t="str">
            <v>979.62</v>
          </cell>
          <cell r="G532" t="str">
            <v>RMB</v>
          </cell>
          <cell r="H532" t="str">
            <v>1</v>
          </cell>
          <cell r="I532">
            <v>1116</v>
          </cell>
        </row>
        <row r="533">
          <cell r="A533">
            <v>1389449</v>
          </cell>
          <cell r="B533" t="str">
            <v>成田丽笙酒店</v>
          </cell>
          <cell r="C533" t="str">
            <v>2539939</v>
          </cell>
          <cell r="D533" t="str">
            <v/>
          </cell>
          <cell r="E533" t="str">
            <v/>
          </cell>
          <cell r="F533" t="str">
            <v>465.98</v>
          </cell>
          <cell r="G533" t="str">
            <v>RMB</v>
          </cell>
          <cell r="H533" t="str">
            <v>1</v>
          </cell>
          <cell r="I533">
            <v>530</v>
          </cell>
        </row>
        <row r="534">
          <cell r="A534">
            <v>1395951</v>
          </cell>
          <cell r="B534" t="str">
            <v>成田丽笙酒店</v>
          </cell>
          <cell r="C534" t="str">
            <v>2572093</v>
          </cell>
          <cell r="D534" t="str">
            <v>7748349</v>
          </cell>
          <cell r="E534" t="str">
            <v/>
          </cell>
          <cell r="F534" t="str">
            <v>406.44</v>
          </cell>
          <cell r="G534" t="str">
            <v>RMB</v>
          </cell>
          <cell r="H534" t="str">
            <v>1</v>
          </cell>
          <cell r="I534">
            <v>459</v>
          </cell>
        </row>
        <row r="535">
          <cell r="A535">
            <v>1441477</v>
          </cell>
          <cell r="B535" t="str">
            <v>成田丽笙酒店</v>
          </cell>
          <cell r="C535" t="str">
            <v>284-802178</v>
          </cell>
          <cell r="D535" t="str">
            <v>7779303</v>
          </cell>
          <cell r="E535" t="str">
            <v/>
          </cell>
          <cell r="F535" t="str">
            <v>559.92</v>
          </cell>
          <cell r="G535" t="str">
            <v>RMB</v>
          </cell>
          <cell r="H535" t="str">
            <v>1</v>
          </cell>
          <cell r="I535">
            <v>655.34</v>
          </cell>
        </row>
        <row r="536">
          <cell r="A536">
            <v>1415953</v>
          </cell>
          <cell r="B536" t="str">
            <v>大阪难波灿路都大饭店</v>
          </cell>
          <cell r="C536" t="str">
            <v>2658255</v>
          </cell>
          <cell r="D536" t="str">
            <v/>
          </cell>
          <cell r="E536" t="str">
            <v/>
          </cell>
          <cell r="F536" t="str">
            <v>410.17</v>
          </cell>
          <cell r="G536" t="str">
            <v>RMB</v>
          </cell>
          <cell r="H536" t="str">
            <v>1</v>
          </cell>
          <cell r="I536">
            <v>466</v>
          </cell>
        </row>
        <row r="537">
          <cell r="A537">
            <v>1418202</v>
          </cell>
          <cell r="B537" t="str">
            <v>大阪难波灿路都大饭店</v>
          </cell>
          <cell r="C537" t="str">
            <v>2666513</v>
          </cell>
          <cell r="D537" t="str">
            <v>041/2666513</v>
          </cell>
          <cell r="E537" t="str">
            <v/>
          </cell>
          <cell r="F537" t="str">
            <v>926.75</v>
          </cell>
          <cell r="G537" t="str">
            <v>RMB</v>
          </cell>
          <cell r="H537" t="str">
            <v>1</v>
          </cell>
          <cell r="I537">
            <v>1053</v>
          </cell>
        </row>
        <row r="538">
          <cell r="A538">
            <v>1421512</v>
          </cell>
          <cell r="B538" t="str">
            <v>大阪难波灿路都大饭店</v>
          </cell>
          <cell r="C538" t="str">
            <v>2677613</v>
          </cell>
          <cell r="D538" t="str">
            <v>369888</v>
          </cell>
          <cell r="E538" t="str">
            <v/>
          </cell>
          <cell r="F538" t="str">
            <v>346.58</v>
          </cell>
          <cell r="G538" t="str">
            <v>RMB</v>
          </cell>
          <cell r="H538" t="str">
            <v>1</v>
          </cell>
          <cell r="I538">
            <v>396</v>
          </cell>
        </row>
        <row r="539">
          <cell r="A539">
            <v>1418053</v>
          </cell>
          <cell r="B539" t="str">
            <v>大阪十三精品花园情侣酒店</v>
          </cell>
          <cell r="C539" t="str">
            <v>2665995</v>
          </cell>
          <cell r="D539" t="str">
            <v>041/2665995</v>
          </cell>
          <cell r="E539" t="str">
            <v/>
          </cell>
          <cell r="F539" t="str">
            <v>180.42</v>
          </cell>
          <cell r="G539" t="str">
            <v>RMB</v>
          </cell>
          <cell r="H539" t="str">
            <v>1</v>
          </cell>
          <cell r="I539">
            <v>205</v>
          </cell>
        </row>
        <row r="540">
          <cell r="A540">
            <v>1426601</v>
          </cell>
          <cell r="B540" t="str">
            <v>大阪城市道酒店</v>
          </cell>
          <cell r="C540" t="str">
            <v>2692845</v>
          </cell>
          <cell r="D540" t="str">
            <v>RECONFIRMED</v>
          </cell>
          <cell r="E540" t="str">
            <v/>
          </cell>
          <cell r="F540" t="str">
            <v>240.68</v>
          </cell>
          <cell r="G540" t="str">
            <v>RMB</v>
          </cell>
          <cell r="H540" t="str">
            <v>1</v>
          </cell>
          <cell r="I540">
            <v>275</v>
          </cell>
        </row>
        <row r="541">
          <cell r="A541">
            <v>1422761</v>
          </cell>
          <cell r="B541" t="str">
            <v>大阪城市道酒店</v>
          </cell>
          <cell r="C541" t="str">
            <v>2681445</v>
          </cell>
          <cell r="D541" t="str">
            <v>041/2681445</v>
          </cell>
          <cell r="E541" t="str">
            <v/>
          </cell>
          <cell r="F541" t="str">
            <v>2649.33</v>
          </cell>
          <cell r="G541" t="str">
            <v>RMB</v>
          </cell>
          <cell r="H541" t="str">
            <v>1</v>
          </cell>
          <cell r="I541">
            <v>3024</v>
          </cell>
        </row>
        <row r="542">
          <cell r="A542">
            <v>1425302</v>
          </cell>
          <cell r="B542" t="str">
            <v>大阪城市道酒店</v>
          </cell>
          <cell r="C542" t="str">
            <v>2688815</v>
          </cell>
          <cell r="D542" t="str">
            <v>041/2688815</v>
          </cell>
          <cell r="E542" t="str">
            <v/>
          </cell>
          <cell r="F542" t="str">
            <v>240.38</v>
          </cell>
          <cell r="G542" t="str">
            <v>RMB</v>
          </cell>
          <cell r="H542" t="str">
            <v>1</v>
          </cell>
          <cell r="I542">
            <v>275</v>
          </cell>
        </row>
        <row r="543">
          <cell r="A543">
            <v>1417511</v>
          </cell>
          <cell r="B543" t="str">
            <v>难波伊尔克欧瑞酒店</v>
          </cell>
          <cell r="C543" t="str">
            <v>2664195</v>
          </cell>
          <cell r="D543" t="str">
            <v>041/2664195</v>
          </cell>
          <cell r="E543" t="str">
            <v/>
          </cell>
          <cell r="F543" t="str">
            <v>3461.43</v>
          </cell>
          <cell r="G543" t="str">
            <v>RMB</v>
          </cell>
          <cell r="H543" t="str">
            <v>1</v>
          </cell>
          <cell r="I543">
            <v>3933</v>
          </cell>
        </row>
        <row r="544">
          <cell r="A544">
            <v>1391303</v>
          </cell>
          <cell r="B544" t="str">
            <v>难波伊尔克欧瑞酒店</v>
          </cell>
          <cell r="C544" t="str">
            <v>2549793</v>
          </cell>
          <cell r="D544" t="str">
            <v/>
          </cell>
          <cell r="E544" t="str">
            <v/>
          </cell>
          <cell r="F544" t="str">
            <v>1153.04</v>
          </cell>
          <cell r="G544" t="str">
            <v>RMB</v>
          </cell>
          <cell r="H544" t="str">
            <v>1</v>
          </cell>
          <cell r="I544">
            <v>1307</v>
          </cell>
        </row>
        <row r="545">
          <cell r="A545">
            <v>1419983</v>
          </cell>
          <cell r="B545" t="str">
            <v>难波伊尔克欧瑞酒店</v>
          </cell>
          <cell r="C545" t="str">
            <v>2672940</v>
          </cell>
          <cell r="D545" t="str">
            <v>041/2672940</v>
          </cell>
          <cell r="E545" t="str">
            <v/>
          </cell>
          <cell r="F545" t="str">
            <v>2075.93</v>
          </cell>
          <cell r="G545" t="str">
            <v>RMB</v>
          </cell>
          <cell r="H545" t="str">
            <v>1</v>
          </cell>
          <cell r="I545">
            <v>2366</v>
          </cell>
        </row>
        <row r="546">
          <cell r="A546">
            <v>1426921</v>
          </cell>
          <cell r="B546" t="str">
            <v>大阪帝国酒店</v>
          </cell>
          <cell r="C546" t="str">
            <v>2693874</v>
          </cell>
          <cell r="D546" t="str">
            <v>2300855</v>
          </cell>
          <cell r="E546" t="str">
            <v/>
          </cell>
          <cell r="F546" t="str">
            <v>2410.3</v>
          </cell>
          <cell r="G546" t="str">
            <v>RMB</v>
          </cell>
          <cell r="H546" t="str">
            <v>1</v>
          </cell>
          <cell r="I546">
            <v>2754</v>
          </cell>
        </row>
        <row r="547">
          <cell r="A547">
            <v>1418284</v>
          </cell>
          <cell r="B547" t="str">
            <v>爱丁堡中心南桥 - 皇家大道宜必思酒店</v>
          </cell>
          <cell r="C547" t="str">
            <v>2666850</v>
          </cell>
          <cell r="D547" t="str">
            <v>GXCDFLKM</v>
          </cell>
          <cell r="E547" t="str">
            <v/>
          </cell>
          <cell r="F547" t="str">
            <v>941.71</v>
          </cell>
          <cell r="G547" t="str">
            <v>RMB</v>
          </cell>
          <cell r="H547" t="str">
            <v>1</v>
          </cell>
          <cell r="I547">
            <v>1070</v>
          </cell>
        </row>
        <row r="548">
          <cell r="A548">
            <v>1436637</v>
          </cell>
          <cell r="B548" t="str">
            <v>宜必思尚品大阪酒店</v>
          </cell>
          <cell r="C548" t="str">
            <v>284-793174</v>
          </cell>
          <cell r="D548" t="str">
            <v/>
          </cell>
          <cell r="E548" t="str">
            <v/>
          </cell>
          <cell r="F548" t="str">
            <v>1991.52</v>
          </cell>
          <cell r="G548" t="str">
            <v>RMB</v>
          </cell>
          <cell r="H548" t="str">
            <v>1</v>
          </cell>
          <cell r="I548">
            <v>2308.47</v>
          </cell>
        </row>
        <row r="549">
          <cell r="A549">
            <v>1441561</v>
          </cell>
          <cell r="B549" t="str">
            <v>宜必思尚品大阪酒店</v>
          </cell>
          <cell r="C549" t="str">
            <v>284-802374</v>
          </cell>
          <cell r="D549" t="str">
            <v>hcpshpmf</v>
          </cell>
          <cell r="E549" t="str">
            <v/>
          </cell>
          <cell r="F549" t="str">
            <v>476.22</v>
          </cell>
          <cell r="G549" t="str">
            <v>RMB</v>
          </cell>
          <cell r="H549" t="str">
            <v>1</v>
          </cell>
          <cell r="I549">
            <v>557.37</v>
          </cell>
        </row>
        <row r="550">
          <cell r="A550">
            <v>1433846</v>
          </cell>
          <cell r="B550" t="str">
            <v>宜必思尚品大阪酒店</v>
          </cell>
          <cell r="C550" t="str">
            <v>284-789234</v>
          </cell>
          <cell r="D550" t="str">
            <v>HBWSCPSG</v>
          </cell>
          <cell r="E550" t="str">
            <v/>
          </cell>
          <cell r="F550" t="str">
            <v>587.91</v>
          </cell>
          <cell r="G550" t="str">
            <v>RMB</v>
          </cell>
          <cell r="H550" t="str">
            <v>1</v>
          </cell>
          <cell r="I550">
            <v>683.69</v>
          </cell>
        </row>
        <row r="551">
          <cell r="A551">
            <v>1389020</v>
          </cell>
          <cell r="B551" t="str">
            <v>大阪喜来登都酒店</v>
          </cell>
          <cell r="C551" t="str">
            <v>2537604</v>
          </cell>
          <cell r="D551" t="str">
            <v>233530561</v>
          </cell>
          <cell r="E551" t="str">
            <v/>
          </cell>
          <cell r="F551" t="str">
            <v>9199.01</v>
          </cell>
          <cell r="G551" t="str">
            <v>RMB</v>
          </cell>
          <cell r="H551" t="str">
            <v>1</v>
          </cell>
          <cell r="I551">
            <v>10438</v>
          </cell>
        </row>
        <row r="552">
          <cell r="A552">
            <v>1393085</v>
          </cell>
          <cell r="B552" t="str">
            <v>大阪喜来登都酒店</v>
          </cell>
          <cell r="C552" t="str">
            <v>2558045</v>
          </cell>
          <cell r="D552" t="str">
            <v>233533912</v>
          </cell>
          <cell r="E552" t="str">
            <v/>
          </cell>
          <cell r="F552" t="str">
            <v>4282.6</v>
          </cell>
          <cell r="G552" t="str">
            <v>RMB</v>
          </cell>
          <cell r="H552" t="str">
            <v>1</v>
          </cell>
          <cell r="I552">
            <v>4832</v>
          </cell>
        </row>
        <row r="553">
          <cell r="A553">
            <v>1390567</v>
          </cell>
          <cell r="B553" t="str">
            <v>大阪喜来登都酒店</v>
          </cell>
          <cell r="C553" t="str">
            <v>2546030</v>
          </cell>
          <cell r="D553" t="str">
            <v>233532256</v>
          </cell>
          <cell r="E553" t="str">
            <v/>
          </cell>
          <cell r="F553" t="str">
            <v>1783.26</v>
          </cell>
          <cell r="G553" t="str">
            <v>RMB</v>
          </cell>
          <cell r="H553" t="str">
            <v>1</v>
          </cell>
          <cell r="I553">
            <v>2020</v>
          </cell>
        </row>
        <row r="554">
          <cell r="A554">
            <v>1412156</v>
          </cell>
          <cell r="B554" t="str">
            <v>大阪喜来登都酒店</v>
          </cell>
          <cell r="C554" t="str">
            <v>2642874</v>
          </cell>
          <cell r="D554" t="str">
            <v>233544211</v>
          </cell>
          <cell r="E554" t="str">
            <v/>
          </cell>
          <cell r="F554" t="str">
            <v>1768.82</v>
          </cell>
          <cell r="G554" t="str">
            <v>RMB</v>
          </cell>
          <cell r="H554" t="str">
            <v>1</v>
          </cell>
          <cell r="I554">
            <v>2013</v>
          </cell>
        </row>
        <row r="555">
          <cell r="A555">
            <v>1421152</v>
          </cell>
          <cell r="B555" t="str">
            <v>大阪喜来登都酒店</v>
          </cell>
          <cell r="C555" t="str">
            <v>2676553</v>
          </cell>
          <cell r="D555" t="str">
            <v/>
          </cell>
          <cell r="E555" t="str">
            <v/>
          </cell>
          <cell r="F555" t="str">
            <v>4160.7</v>
          </cell>
          <cell r="G555" t="str">
            <v>RMB</v>
          </cell>
          <cell r="H555" t="str">
            <v>1</v>
          </cell>
          <cell r="I555">
            <v>4754</v>
          </cell>
        </row>
        <row r="556">
          <cell r="A556">
            <v>1398581</v>
          </cell>
          <cell r="B556" t="str">
            <v>大阪喜来登都酒店</v>
          </cell>
          <cell r="C556" t="str">
            <v>2582540</v>
          </cell>
          <cell r="D556" t="str">
            <v>233536417</v>
          </cell>
          <cell r="E556" t="str">
            <v/>
          </cell>
          <cell r="F556" t="str">
            <v>3752.58</v>
          </cell>
          <cell r="G556" t="str">
            <v>RMB</v>
          </cell>
          <cell r="H556" t="str">
            <v>1</v>
          </cell>
          <cell r="I556">
            <v>4245</v>
          </cell>
        </row>
        <row r="557">
          <cell r="A557">
            <v>1427130</v>
          </cell>
          <cell r="B557" t="str">
            <v>大阪环球港酒店</v>
          </cell>
          <cell r="C557" t="str">
            <v>2694414</v>
          </cell>
          <cell r="D557" t="str">
            <v>5926521</v>
          </cell>
          <cell r="E557" t="str">
            <v/>
          </cell>
          <cell r="F557" t="str">
            <v>920.71</v>
          </cell>
          <cell r="G557" t="str">
            <v>RMB</v>
          </cell>
          <cell r="H557" t="str">
            <v>1</v>
          </cell>
          <cell r="I557">
            <v>1052</v>
          </cell>
        </row>
        <row r="558">
          <cell r="A558">
            <v>1425859</v>
          </cell>
          <cell r="B558" t="str">
            <v>札幌美爵酒店</v>
          </cell>
          <cell r="C558" t="str">
            <v>2690705</v>
          </cell>
          <cell r="D558" t="str">
            <v>18348214</v>
          </cell>
          <cell r="E558" t="str">
            <v/>
          </cell>
          <cell r="F558" t="str">
            <v>2530.76</v>
          </cell>
          <cell r="G558" t="str">
            <v>RMB</v>
          </cell>
          <cell r="H558" t="str">
            <v>1</v>
          </cell>
          <cell r="I558">
            <v>2889</v>
          </cell>
        </row>
        <row r="559">
          <cell r="A559">
            <v>1395500</v>
          </cell>
          <cell r="B559" t="str">
            <v>札幌美爵酒店</v>
          </cell>
          <cell r="C559" t="str">
            <v>2569323</v>
          </cell>
          <cell r="D559" t="str">
            <v>18004504</v>
          </cell>
          <cell r="E559" t="str">
            <v/>
          </cell>
          <cell r="F559" t="str">
            <v>3958.23</v>
          </cell>
          <cell r="G559" t="str">
            <v>RMB</v>
          </cell>
          <cell r="H559" t="str">
            <v>1</v>
          </cell>
          <cell r="I559">
            <v>4463</v>
          </cell>
        </row>
        <row r="560">
          <cell r="A560">
            <v>1392571</v>
          </cell>
          <cell r="B560" t="str">
            <v>东京东新宿E酒店</v>
          </cell>
          <cell r="C560" t="str">
            <v>2556326</v>
          </cell>
          <cell r="D560" t="str">
            <v>45259124,45259120</v>
          </cell>
          <cell r="E560" t="str">
            <v/>
          </cell>
          <cell r="F560" t="str">
            <v>1264.01</v>
          </cell>
          <cell r="G560" t="str">
            <v>RMB</v>
          </cell>
          <cell r="H560" t="str">
            <v>1</v>
          </cell>
          <cell r="I560">
            <v>1426</v>
          </cell>
        </row>
        <row r="561">
          <cell r="A561">
            <v>1389791</v>
          </cell>
          <cell r="B561" t="str">
            <v>东京东新宿E酒店</v>
          </cell>
          <cell r="C561" t="str">
            <v>2541539</v>
          </cell>
          <cell r="D561" t="str">
            <v>45258093</v>
          </cell>
          <cell r="E561" t="str">
            <v/>
          </cell>
          <cell r="F561" t="str">
            <v>1119.11</v>
          </cell>
          <cell r="G561" t="str">
            <v>RMB</v>
          </cell>
          <cell r="H561" t="str">
            <v>1</v>
          </cell>
          <cell r="I561">
            <v>1272</v>
          </cell>
        </row>
        <row r="562">
          <cell r="A562">
            <v>1388869</v>
          </cell>
          <cell r="B562" t="str">
            <v>东京东新宿E酒店</v>
          </cell>
          <cell r="C562" t="str">
            <v>2536859</v>
          </cell>
          <cell r="D562" t="str">
            <v>45257780</v>
          </cell>
          <cell r="E562" t="str">
            <v/>
          </cell>
          <cell r="F562" t="str">
            <v>1878.93</v>
          </cell>
          <cell r="G562" t="str">
            <v>RMB</v>
          </cell>
          <cell r="H562" t="str">
            <v>1</v>
          </cell>
          <cell r="I562">
            <v>2132</v>
          </cell>
        </row>
        <row r="563">
          <cell r="A563">
            <v>1379878</v>
          </cell>
          <cell r="B563" t="str">
            <v>东京东新宿E酒店</v>
          </cell>
          <cell r="C563" t="str">
            <v>2487093</v>
          </cell>
          <cell r="D563" t="str">
            <v>041/2487093</v>
          </cell>
          <cell r="E563" t="str">
            <v/>
          </cell>
          <cell r="F563" t="str">
            <v>2515.49</v>
          </cell>
          <cell r="G563" t="str">
            <v>RMB</v>
          </cell>
          <cell r="H563" t="str">
            <v>1</v>
          </cell>
          <cell r="I563">
            <v>2853</v>
          </cell>
        </row>
        <row r="564">
          <cell r="A564">
            <v>1398352</v>
          </cell>
          <cell r="B564" t="str">
            <v>东京东新宿E酒店</v>
          </cell>
          <cell r="C564" t="str">
            <v>2581012</v>
          </cell>
          <cell r="D564" t="str">
            <v>041/2581012</v>
          </cell>
          <cell r="E564" t="str">
            <v/>
          </cell>
          <cell r="F564" t="str">
            <v>2697.97</v>
          </cell>
          <cell r="G564" t="str">
            <v>RMB</v>
          </cell>
          <cell r="H564" t="str">
            <v>1</v>
          </cell>
          <cell r="I564">
            <v>3052</v>
          </cell>
        </row>
        <row r="565">
          <cell r="A565">
            <v>1396761</v>
          </cell>
          <cell r="B565" t="str">
            <v>东京东新宿E酒店</v>
          </cell>
          <cell r="C565" t="str">
            <v>2575995</v>
          </cell>
          <cell r="D565" t="str">
            <v>041/2575995</v>
          </cell>
          <cell r="E565" t="str">
            <v/>
          </cell>
          <cell r="F565" t="str">
            <v>2547.09</v>
          </cell>
          <cell r="G565" t="str">
            <v>RMB</v>
          </cell>
          <cell r="H565" t="str">
            <v>1</v>
          </cell>
          <cell r="I565">
            <v>2881</v>
          </cell>
        </row>
        <row r="566">
          <cell r="A566">
            <v>1411828</v>
          </cell>
          <cell r="B566" t="str">
            <v>东京东新宿E酒店</v>
          </cell>
          <cell r="C566" t="str">
            <v>2641529</v>
          </cell>
          <cell r="D566" t="str">
            <v/>
          </cell>
          <cell r="E566" t="str">
            <v/>
          </cell>
          <cell r="F566" t="str">
            <v>1680.07</v>
          </cell>
          <cell r="G566" t="str">
            <v>RMB</v>
          </cell>
          <cell r="H566" t="str">
            <v>1</v>
          </cell>
          <cell r="I566">
            <v>1907</v>
          </cell>
        </row>
        <row r="567">
          <cell r="A567">
            <v>1410176</v>
          </cell>
          <cell r="B567" t="str">
            <v>东京东新宿E酒店</v>
          </cell>
          <cell r="C567" t="str">
            <v>2635500</v>
          </cell>
          <cell r="D567" t="str">
            <v>45264377</v>
          </cell>
          <cell r="E567" t="str">
            <v/>
          </cell>
          <cell r="F567" t="str">
            <v>2461.35</v>
          </cell>
          <cell r="G567" t="str">
            <v>RMB</v>
          </cell>
          <cell r="H567" t="str">
            <v>1</v>
          </cell>
          <cell r="I567">
            <v>2804</v>
          </cell>
        </row>
        <row r="568">
          <cell r="A568">
            <v>1421498</v>
          </cell>
          <cell r="B568" t="str">
            <v>东京东新宿E酒店</v>
          </cell>
          <cell r="C568" t="str">
            <v>2677560</v>
          </cell>
          <cell r="D568" t="str">
            <v>45267213</v>
          </cell>
          <cell r="E568" t="str">
            <v/>
          </cell>
          <cell r="F568" t="str">
            <v>1483.46</v>
          </cell>
          <cell r="G568" t="str">
            <v>RMB</v>
          </cell>
          <cell r="H568" t="str">
            <v>1</v>
          </cell>
          <cell r="I568">
            <v>1695</v>
          </cell>
        </row>
        <row r="569">
          <cell r="A569">
            <v>1417321</v>
          </cell>
          <cell r="B569" t="str">
            <v>东京东新宿E酒店</v>
          </cell>
          <cell r="C569" t="str">
            <v>2663429</v>
          </cell>
          <cell r="D569" t="str">
            <v>041/2663429</v>
          </cell>
          <cell r="E569" t="str">
            <v/>
          </cell>
          <cell r="F569" t="str">
            <v>3670.96</v>
          </cell>
          <cell r="G569" t="str">
            <v>RMB</v>
          </cell>
          <cell r="H569" t="str">
            <v>1</v>
          </cell>
          <cell r="I569">
            <v>4182</v>
          </cell>
        </row>
        <row r="570">
          <cell r="A570">
            <v>1417855</v>
          </cell>
          <cell r="B570" t="str">
            <v>东京东新宿E酒店</v>
          </cell>
          <cell r="C570" t="str">
            <v>2665239</v>
          </cell>
          <cell r="D570" t="str">
            <v>45266395</v>
          </cell>
          <cell r="E570" t="str">
            <v/>
          </cell>
          <cell r="F570" t="str">
            <v>596.71</v>
          </cell>
          <cell r="G570" t="str">
            <v>RMB</v>
          </cell>
          <cell r="H570" t="str">
            <v>1</v>
          </cell>
          <cell r="I570">
            <v>678</v>
          </cell>
        </row>
        <row r="571">
          <cell r="A571">
            <v>1417521</v>
          </cell>
          <cell r="B571" t="str">
            <v>东京东新宿E酒店</v>
          </cell>
          <cell r="C571" t="str">
            <v>2664238</v>
          </cell>
          <cell r="D571" t="str">
            <v>041/2664238</v>
          </cell>
          <cell r="E571" t="str">
            <v/>
          </cell>
          <cell r="F571" t="str">
            <v>1939.74</v>
          </cell>
          <cell r="G571" t="str">
            <v>RMB</v>
          </cell>
          <cell r="H571" t="str">
            <v>1</v>
          </cell>
          <cell r="I571">
            <v>2204</v>
          </cell>
        </row>
        <row r="572">
          <cell r="A572">
            <v>1417522</v>
          </cell>
          <cell r="B572" t="str">
            <v>东京东新宿E酒店</v>
          </cell>
          <cell r="C572" t="str">
            <v>2664242</v>
          </cell>
          <cell r="D572" t="str">
            <v>2664242</v>
          </cell>
          <cell r="E572" t="str">
            <v/>
          </cell>
          <cell r="F572" t="str">
            <v>633.67</v>
          </cell>
          <cell r="G572" t="str">
            <v>RMB</v>
          </cell>
          <cell r="H572" t="str">
            <v>1</v>
          </cell>
          <cell r="I572">
            <v>720</v>
          </cell>
        </row>
        <row r="573">
          <cell r="A573">
            <v>1396841</v>
          </cell>
          <cell r="B573" t="str">
            <v>东京东新宿E酒店</v>
          </cell>
          <cell r="C573" t="str">
            <v>2576514</v>
          </cell>
          <cell r="D573" t="str">
            <v>45260437</v>
          </cell>
          <cell r="E573" t="str">
            <v/>
          </cell>
          <cell r="F573" t="str">
            <v>1829.67</v>
          </cell>
          <cell r="G573" t="str">
            <v>RMB</v>
          </cell>
          <cell r="H573" t="str">
            <v>1</v>
          </cell>
          <cell r="I573">
            <v>2070</v>
          </cell>
        </row>
        <row r="574">
          <cell r="A574">
            <v>1385776</v>
          </cell>
          <cell r="B574" t="str">
            <v>东京东新宿E酒店</v>
          </cell>
          <cell r="C574" t="str">
            <v>2517399</v>
          </cell>
          <cell r="D574" t="str">
            <v>45255960</v>
          </cell>
          <cell r="E574" t="str">
            <v/>
          </cell>
          <cell r="F574" t="str">
            <v>524.15</v>
          </cell>
          <cell r="G574" t="str">
            <v>RMB</v>
          </cell>
          <cell r="H574" t="str">
            <v>1</v>
          </cell>
          <cell r="I574">
            <v>593</v>
          </cell>
        </row>
        <row r="575">
          <cell r="A575">
            <v>1435302</v>
          </cell>
          <cell r="B575" t="str">
            <v>东京东新宿E酒店</v>
          </cell>
          <cell r="C575" t="str">
            <v>284-791381</v>
          </cell>
          <cell r="D575" t="str">
            <v>45271116</v>
          </cell>
          <cell r="E575" t="str">
            <v/>
          </cell>
          <cell r="F575" t="str">
            <v>837.02</v>
          </cell>
          <cell r="G575" t="str">
            <v>RMB</v>
          </cell>
          <cell r="H575" t="str">
            <v>1</v>
          </cell>
          <cell r="I575">
            <v>970.35</v>
          </cell>
        </row>
        <row r="576">
          <cell r="A576">
            <v>1421468</v>
          </cell>
          <cell r="B576" t="str">
            <v>新宿JR九州岛酒店</v>
          </cell>
          <cell r="C576" t="str">
            <v>2677477</v>
          </cell>
          <cell r="D576" t="str">
            <v>277720</v>
          </cell>
          <cell r="E576" t="str">
            <v/>
          </cell>
          <cell r="F576" t="str">
            <v>2361.29</v>
          </cell>
          <cell r="G576" t="str">
            <v>RMB</v>
          </cell>
          <cell r="H576" t="str">
            <v>1</v>
          </cell>
          <cell r="I576">
            <v>2698</v>
          </cell>
        </row>
        <row r="577">
          <cell r="A577">
            <v>1414636</v>
          </cell>
          <cell r="B577" t="str">
            <v>新宿华盛顿附楼酒店</v>
          </cell>
          <cell r="C577" t="str">
            <v>2653001</v>
          </cell>
          <cell r="D577" t="str">
            <v>250428019</v>
          </cell>
          <cell r="E577" t="str">
            <v/>
          </cell>
          <cell r="F577" t="str">
            <v>1202.44</v>
          </cell>
          <cell r="G577" t="str">
            <v>RMB</v>
          </cell>
          <cell r="H577" t="str">
            <v>1</v>
          </cell>
          <cell r="I577">
            <v>1363</v>
          </cell>
        </row>
        <row r="578">
          <cell r="A578">
            <v>1421605</v>
          </cell>
          <cell r="B578" t="str">
            <v>新宿华盛顿附楼酒店</v>
          </cell>
          <cell r="C578" t="str">
            <v>2677860</v>
          </cell>
          <cell r="D578" t="str">
            <v>250429604</v>
          </cell>
          <cell r="E578" t="str">
            <v/>
          </cell>
          <cell r="F578" t="str">
            <v>1174.52</v>
          </cell>
          <cell r="G578" t="str">
            <v>RMB</v>
          </cell>
          <cell r="H578" t="str">
            <v>1</v>
          </cell>
          <cell r="I578">
            <v>1342</v>
          </cell>
        </row>
        <row r="579">
          <cell r="A579">
            <v>1423014</v>
          </cell>
          <cell r="B579" t="str">
            <v>茱莉斯米尔顿凯因斯旅馆</v>
          </cell>
          <cell r="C579" t="str">
            <v>2682321</v>
          </cell>
          <cell r="D579" t="str">
            <v>360213418</v>
          </cell>
          <cell r="E579" t="str">
            <v/>
          </cell>
          <cell r="F579" t="str">
            <v>911.14</v>
          </cell>
          <cell r="G579" t="str">
            <v>RMB</v>
          </cell>
          <cell r="H579" t="str">
            <v>1</v>
          </cell>
          <cell r="I579">
            <v>1040</v>
          </cell>
        </row>
        <row r="580">
          <cell r="A580">
            <v>1440683</v>
          </cell>
          <cell r="B580" t="str">
            <v>东京赤坂世纪酒店</v>
          </cell>
          <cell r="C580" t="str">
            <v>284-800415</v>
          </cell>
          <cell r="D580" t="str">
            <v/>
          </cell>
          <cell r="E580" t="str">
            <v/>
          </cell>
          <cell r="F580" t="str">
            <v>4804.23</v>
          </cell>
          <cell r="G580" t="str">
            <v>RMB</v>
          </cell>
          <cell r="H580" t="str">
            <v>1</v>
          </cell>
          <cell r="I580">
            <v>5610.45</v>
          </cell>
        </row>
        <row r="581">
          <cell r="A581">
            <v>1441422</v>
          </cell>
          <cell r="B581" t="str">
            <v>东京赤坂世纪酒店</v>
          </cell>
          <cell r="C581" t="str">
            <v>284-802022</v>
          </cell>
          <cell r="D581" t="str">
            <v/>
          </cell>
          <cell r="E581" t="str">
            <v/>
          </cell>
          <cell r="F581" t="str">
            <v>870.1</v>
          </cell>
          <cell r="G581" t="str">
            <v>RMB</v>
          </cell>
          <cell r="H581" t="str">
            <v>1</v>
          </cell>
          <cell r="I581">
            <v>1018.37</v>
          </cell>
        </row>
        <row r="582">
          <cell r="A582">
            <v>1423267</v>
          </cell>
          <cell r="B582" t="str">
            <v>东京赤坂东急卓越酒店</v>
          </cell>
          <cell r="C582" t="str">
            <v>2682913</v>
          </cell>
          <cell r="D582" t="str">
            <v/>
          </cell>
          <cell r="E582" t="str">
            <v/>
          </cell>
          <cell r="F582" t="str">
            <v>3421.17</v>
          </cell>
          <cell r="G582" t="str">
            <v>RMB</v>
          </cell>
          <cell r="H582" t="str">
            <v>1</v>
          </cell>
          <cell r="I582">
            <v>3905</v>
          </cell>
        </row>
        <row r="583">
          <cell r="A583">
            <v>1414369</v>
          </cell>
          <cell r="B583" t="str">
            <v>东京赤坂阳光酒店</v>
          </cell>
          <cell r="C583" t="str">
            <v>2651921</v>
          </cell>
          <cell r="D583" t="str">
            <v>279548</v>
          </cell>
          <cell r="E583" t="str">
            <v/>
          </cell>
          <cell r="F583" t="str">
            <v>679.29</v>
          </cell>
          <cell r="G583" t="str">
            <v>RMB</v>
          </cell>
          <cell r="H583" t="str">
            <v>1</v>
          </cell>
          <cell r="I583">
            <v>770</v>
          </cell>
        </row>
        <row r="584">
          <cell r="A584">
            <v>1414575</v>
          </cell>
          <cell r="B584" t="str">
            <v>东京全日空洲际酒店</v>
          </cell>
          <cell r="C584" t="str">
            <v>2652813</v>
          </cell>
          <cell r="D584" t="str">
            <v>46604439</v>
          </cell>
          <cell r="E584" t="str">
            <v/>
          </cell>
          <cell r="F584" t="str">
            <v>1676.18</v>
          </cell>
          <cell r="G584" t="str">
            <v>RMB</v>
          </cell>
          <cell r="H584" t="str">
            <v>1</v>
          </cell>
          <cell r="I584">
            <v>1900</v>
          </cell>
        </row>
        <row r="585">
          <cell r="A585">
            <v>1414017</v>
          </cell>
          <cell r="B585" t="str">
            <v>东京全日空洲际酒店</v>
          </cell>
          <cell r="C585" t="str">
            <v>2650125</v>
          </cell>
          <cell r="D585" t="str">
            <v>28447368</v>
          </cell>
          <cell r="E585" t="str">
            <v/>
          </cell>
          <cell r="F585" t="str">
            <v>3227.97</v>
          </cell>
          <cell r="G585" t="str">
            <v>RMB</v>
          </cell>
          <cell r="H585" t="str">
            <v>1</v>
          </cell>
          <cell r="I585">
            <v>3659</v>
          </cell>
        </row>
        <row r="586">
          <cell r="A586">
            <v>1389294</v>
          </cell>
          <cell r="B586" t="str">
            <v>东京全日空洲际酒店</v>
          </cell>
          <cell r="C586" t="str">
            <v>2539168</v>
          </cell>
          <cell r="D586" t="str">
            <v>43768952</v>
          </cell>
          <cell r="E586" t="str">
            <v/>
          </cell>
          <cell r="F586" t="str">
            <v>2607.71</v>
          </cell>
          <cell r="G586" t="str">
            <v>RMB</v>
          </cell>
          <cell r="H586" t="str">
            <v>1</v>
          </cell>
          <cell r="I586">
            <v>2966</v>
          </cell>
        </row>
        <row r="587">
          <cell r="A587">
            <v>1419911</v>
          </cell>
          <cell r="B587" t="str">
            <v>日本亚洲会馆酒店</v>
          </cell>
          <cell r="C587" t="str">
            <v>2672728</v>
          </cell>
          <cell r="D587" t="str">
            <v>17986</v>
          </cell>
          <cell r="E587" t="str">
            <v/>
          </cell>
          <cell r="F587" t="str">
            <v>979.18</v>
          </cell>
          <cell r="G587" t="str">
            <v>RMB</v>
          </cell>
          <cell r="H587" t="str">
            <v>1</v>
          </cell>
          <cell r="I587">
            <v>1116</v>
          </cell>
        </row>
        <row r="588">
          <cell r="A588">
            <v>1420149</v>
          </cell>
          <cell r="B588" t="str">
            <v>馨乐庭中央东京新宿区酒店</v>
          </cell>
          <cell r="C588" t="str">
            <v>2673354</v>
          </cell>
          <cell r="D588" t="str">
            <v/>
          </cell>
          <cell r="E588" t="str">
            <v/>
          </cell>
          <cell r="F588" t="str">
            <v>1238.89</v>
          </cell>
          <cell r="G588" t="str">
            <v>RMB</v>
          </cell>
          <cell r="H588" t="str">
            <v>1</v>
          </cell>
          <cell r="I588">
            <v>1412</v>
          </cell>
        </row>
        <row r="589">
          <cell r="A589">
            <v>1414655</v>
          </cell>
          <cell r="B589" t="str">
            <v>馨乐庭中央东京新宿区酒店</v>
          </cell>
          <cell r="C589" t="str">
            <v>2653080</v>
          </cell>
          <cell r="D589" t="str">
            <v>12501974</v>
          </cell>
          <cell r="E589" t="str">
            <v/>
          </cell>
          <cell r="F589" t="str">
            <v>2586.61</v>
          </cell>
          <cell r="G589" t="str">
            <v>RMB</v>
          </cell>
          <cell r="H589" t="str">
            <v>1</v>
          </cell>
          <cell r="I589">
            <v>2932</v>
          </cell>
        </row>
        <row r="590">
          <cell r="A590">
            <v>1412501</v>
          </cell>
          <cell r="B590" t="str">
            <v>馨乐庭中央东京新宿区酒店</v>
          </cell>
          <cell r="C590" t="str">
            <v>2644205</v>
          </cell>
          <cell r="D590" t="str">
            <v>12485011</v>
          </cell>
          <cell r="E590" t="str">
            <v/>
          </cell>
          <cell r="F590" t="str">
            <v>3804.77</v>
          </cell>
          <cell r="G590" t="str">
            <v>RMB</v>
          </cell>
          <cell r="H590" t="str">
            <v>1</v>
          </cell>
          <cell r="I590">
            <v>4330</v>
          </cell>
        </row>
        <row r="591">
          <cell r="A591">
            <v>1407652</v>
          </cell>
          <cell r="B591" t="str">
            <v>东京凯悦酒店</v>
          </cell>
          <cell r="C591" t="str">
            <v>2625596</v>
          </cell>
          <cell r="D591" t="str">
            <v>15669801</v>
          </cell>
          <cell r="E591" t="str">
            <v/>
          </cell>
          <cell r="F591" t="str">
            <v>2271.11</v>
          </cell>
          <cell r="G591" t="str">
            <v>RMB</v>
          </cell>
          <cell r="H591" t="str">
            <v>1</v>
          </cell>
          <cell r="I591">
            <v>2592</v>
          </cell>
        </row>
        <row r="592">
          <cell r="A592">
            <v>1396708</v>
          </cell>
          <cell r="B592" t="str">
            <v>东京池袋大都会饭店</v>
          </cell>
          <cell r="C592" t="str">
            <v>2575672</v>
          </cell>
          <cell r="D592" t="str">
            <v>121137300</v>
          </cell>
          <cell r="E592" t="str">
            <v/>
          </cell>
          <cell r="F592" t="str">
            <v>5862.47</v>
          </cell>
          <cell r="G592" t="str">
            <v>RMB</v>
          </cell>
          <cell r="H592" t="str">
            <v>1</v>
          </cell>
          <cell r="I592">
            <v>6631</v>
          </cell>
        </row>
        <row r="593">
          <cell r="A593">
            <v>1416980</v>
          </cell>
          <cell r="B593" t="str">
            <v>东京池袋大都会饭店</v>
          </cell>
          <cell r="C593" t="str">
            <v>2662324</v>
          </cell>
          <cell r="D593" t="str">
            <v>121157158</v>
          </cell>
          <cell r="E593" t="str">
            <v/>
          </cell>
          <cell r="F593" t="str">
            <v>2517.53</v>
          </cell>
          <cell r="G593" t="str">
            <v>RMB</v>
          </cell>
          <cell r="H593" t="str">
            <v>1</v>
          </cell>
          <cell r="I593">
            <v>2868</v>
          </cell>
        </row>
        <row r="594">
          <cell r="A594">
            <v>1444273</v>
          </cell>
          <cell r="B594" t="str">
            <v>东京池袋大都会饭店</v>
          </cell>
          <cell r="C594" t="str">
            <v>284-809859</v>
          </cell>
          <cell r="D594" t="str">
            <v/>
          </cell>
          <cell r="E594" t="str">
            <v/>
          </cell>
          <cell r="F594" t="str">
            <v>1373.58</v>
          </cell>
          <cell r="G594" t="str">
            <v>RMB</v>
          </cell>
          <cell r="H594" t="str">
            <v>1</v>
          </cell>
          <cell r="I594">
            <v>1594.04</v>
          </cell>
        </row>
        <row r="595">
          <cell r="A595">
            <v>1413153</v>
          </cell>
          <cell r="B595" t="str">
            <v>东京银座万怡酒店</v>
          </cell>
          <cell r="C595" t="str">
            <v>2646785</v>
          </cell>
          <cell r="D595" t="str">
            <v>458676</v>
          </cell>
          <cell r="E595" t="str">
            <v/>
          </cell>
          <cell r="F595" t="str">
            <v>4869.56</v>
          </cell>
          <cell r="G595" t="str">
            <v>RMB</v>
          </cell>
          <cell r="H595" t="str">
            <v>1</v>
          </cell>
          <cell r="I595">
            <v>5538</v>
          </cell>
        </row>
        <row r="596">
          <cell r="A596">
            <v>1423354</v>
          </cell>
          <cell r="B596" t="str">
            <v>东京银座首都酒店新馆</v>
          </cell>
          <cell r="C596" t="str">
            <v>2683105</v>
          </cell>
          <cell r="D596" t="str">
            <v>1088384</v>
          </cell>
          <cell r="E596" t="str">
            <v/>
          </cell>
          <cell r="F596" t="str">
            <v>729.79</v>
          </cell>
          <cell r="G596" t="str">
            <v>RMB</v>
          </cell>
          <cell r="H596" t="str">
            <v>1</v>
          </cell>
          <cell r="I596">
            <v>833</v>
          </cell>
        </row>
        <row r="597">
          <cell r="A597">
            <v>1422941</v>
          </cell>
          <cell r="B597" t="str">
            <v>东京银座首都酒店新馆</v>
          </cell>
          <cell r="C597" t="str">
            <v>2682085</v>
          </cell>
          <cell r="D597" t="str">
            <v>1088286</v>
          </cell>
          <cell r="E597" t="str">
            <v/>
          </cell>
          <cell r="F597" t="str">
            <v>1484.99</v>
          </cell>
          <cell r="G597" t="str">
            <v>RMB</v>
          </cell>
          <cell r="H597" t="str">
            <v>1</v>
          </cell>
          <cell r="I597">
            <v>1695</v>
          </cell>
        </row>
        <row r="598">
          <cell r="A598">
            <v>1424954</v>
          </cell>
          <cell r="B598" t="str">
            <v>东京银座首都酒店新馆</v>
          </cell>
          <cell r="C598" t="str">
            <v>2687848</v>
          </cell>
          <cell r="D598" t="str">
            <v/>
          </cell>
          <cell r="E598" t="str">
            <v/>
          </cell>
          <cell r="F598" t="str">
            <v>549.81</v>
          </cell>
          <cell r="G598" t="str">
            <v>RMB</v>
          </cell>
          <cell r="H598" t="str">
            <v>1</v>
          </cell>
          <cell r="I598">
            <v>629</v>
          </cell>
        </row>
        <row r="599">
          <cell r="A599">
            <v>1380575</v>
          </cell>
          <cell r="B599" t="str">
            <v>东京银座首都酒店新馆</v>
          </cell>
          <cell r="C599" t="str">
            <v>2490776</v>
          </cell>
          <cell r="D599" t="str">
            <v>1056015</v>
          </cell>
          <cell r="E599" t="str">
            <v/>
          </cell>
          <cell r="F599" t="str">
            <v>367.75</v>
          </cell>
          <cell r="G599" t="str">
            <v>RMB</v>
          </cell>
          <cell r="H599" t="str">
            <v>1</v>
          </cell>
          <cell r="I599">
            <v>417</v>
          </cell>
        </row>
        <row r="600">
          <cell r="A600">
            <v>1380576</v>
          </cell>
          <cell r="B600" t="str">
            <v>东京银座首都酒店新馆</v>
          </cell>
          <cell r="C600" t="str">
            <v>2490789</v>
          </cell>
          <cell r="D600" t="str">
            <v>1056016</v>
          </cell>
          <cell r="E600" t="str">
            <v/>
          </cell>
          <cell r="F600" t="str">
            <v>448.89</v>
          </cell>
          <cell r="G600" t="str">
            <v>RMB</v>
          </cell>
          <cell r="H600" t="str">
            <v>1</v>
          </cell>
          <cell r="I600">
            <v>509</v>
          </cell>
        </row>
        <row r="601">
          <cell r="A601">
            <v>1412477</v>
          </cell>
          <cell r="B601" t="str">
            <v>东京银座首都酒店新馆</v>
          </cell>
          <cell r="C601" t="str">
            <v>2644140</v>
          </cell>
          <cell r="D601" t="str">
            <v>1081997</v>
          </cell>
          <cell r="E601" t="str">
            <v/>
          </cell>
          <cell r="F601" t="str">
            <v>893.64</v>
          </cell>
          <cell r="G601" t="str">
            <v>RMB</v>
          </cell>
          <cell r="H601" t="str">
            <v>1</v>
          </cell>
          <cell r="I601">
            <v>1017</v>
          </cell>
        </row>
        <row r="602">
          <cell r="A602">
            <v>1410175</v>
          </cell>
          <cell r="B602" t="str">
            <v>东京银座首都酒店新馆</v>
          </cell>
          <cell r="C602" t="str">
            <v>2635495</v>
          </cell>
          <cell r="D602" t="str">
            <v>1080669</v>
          </cell>
          <cell r="E602" t="str">
            <v/>
          </cell>
          <cell r="F602" t="str">
            <v>744.37</v>
          </cell>
          <cell r="G602" t="str">
            <v>RMB</v>
          </cell>
          <cell r="H602" t="str">
            <v>1</v>
          </cell>
          <cell r="I602">
            <v>848</v>
          </cell>
        </row>
        <row r="603">
          <cell r="A603">
            <v>1425369</v>
          </cell>
          <cell r="B603" t="str">
            <v>东京银座首都酒店新馆</v>
          </cell>
          <cell r="C603" t="str">
            <v>2689123</v>
          </cell>
          <cell r="D603" t="str">
            <v>1089104</v>
          </cell>
          <cell r="E603" t="str">
            <v/>
          </cell>
          <cell r="F603" t="str">
            <v>1002.14</v>
          </cell>
          <cell r="G603" t="str">
            <v>RMB</v>
          </cell>
          <cell r="H603" t="str">
            <v>1</v>
          </cell>
          <cell r="I603">
            <v>1144</v>
          </cell>
        </row>
        <row r="604">
          <cell r="A604">
            <v>1424258</v>
          </cell>
          <cell r="B604" t="str">
            <v>东京银座首都酒店新馆</v>
          </cell>
          <cell r="C604" t="str">
            <v>2685811</v>
          </cell>
          <cell r="D604" t="str">
            <v>1088696</v>
          </cell>
          <cell r="E604" t="str">
            <v/>
          </cell>
          <cell r="F604" t="str">
            <v>296.96</v>
          </cell>
          <cell r="G604" t="str">
            <v>RMB</v>
          </cell>
          <cell r="H604" t="str">
            <v>1</v>
          </cell>
          <cell r="I604">
            <v>339</v>
          </cell>
        </row>
        <row r="605">
          <cell r="A605">
            <v>1425276</v>
          </cell>
          <cell r="B605" t="str">
            <v>东京银座首都酒店本馆</v>
          </cell>
          <cell r="C605" t="str">
            <v>2688755</v>
          </cell>
          <cell r="D605" t="str">
            <v>1089066</v>
          </cell>
          <cell r="E605" t="str">
            <v/>
          </cell>
          <cell r="F605" t="str">
            <v>1192.27</v>
          </cell>
          <cell r="G605" t="str">
            <v>RMB</v>
          </cell>
          <cell r="H605" t="str">
            <v>1</v>
          </cell>
          <cell r="I605">
            <v>1364</v>
          </cell>
        </row>
        <row r="606">
          <cell r="A606">
            <v>1423567</v>
          </cell>
          <cell r="B606" t="str">
            <v>东京银座首都酒店本馆</v>
          </cell>
          <cell r="C606" t="str">
            <v>2683752</v>
          </cell>
          <cell r="D606" t="str">
            <v>1088471</v>
          </cell>
          <cell r="E606" t="str">
            <v/>
          </cell>
          <cell r="F606" t="str">
            <v>309.26</v>
          </cell>
          <cell r="G606" t="str">
            <v>RMB</v>
          </cell>
          <cell r="H606" t="str">
            <v>1</v>
          </cell>
          <cell r="I606">
            <v>353</v>
          </cell>
        </row>
        <row r="607">
          <cell r="A607">
            <v>1406956</v>
          </cell>
          <cell r="B607" t="str">
            <v>东京银座首都酒店本馆</v>
          </cell>
          <cell r="C607" t="str">
            <v>2623197</v>
          </cell>
          <cell r="D607" t="str">
            <v>1078393</v>
          </cell>
          <cell r="E607" t="str">
            <v/>
          </cell>
          <cell r="F607" t="str">
            <v>765.97</v>
          </cell>
          <cell r="G607" t="str">
            <v>RMB</v>
          </cell>
          <cell r="H607" t="str">
            <v>1</v>
          </cell>
          <cell r="I607">
            <v>876</v>
          </cell>
        </row>
        <row r="608">
          <cell r="A608">
            <v>1406958</v>
          </cell>
          <cell r="B608" t="str">
            <v>东京银座首都酒店本馆</v>
          </cell>
          <cell r="C608" t="str">
            <v>2623205</v>
          </cell>
          <cell r="D608" t="str">
            <v>1078394</v>
          </cell>
          <cell r="E608" t="str">
            <v/>
          </cell>
          <cell r="F608" t="str">
            <v>1154.21</v>
          </cell>
          <cell r="G608" t="str">
            <v>RMB</v>
          </cell>
          <cell r="H608" t="str">
            <v>1</v>
          </cell>
          <cell r="I608">
            <v>1320</v>
          </cell>
        </row>
        <row r="609">
          <cell r="A609">
            <v>1407362</v>
          </cell>
          <cell r="B609" t="str">
            <v>东京庭之酒店</v>
          </cell>
          <cell r="C609" t="str">
            <v>2624490</v>
          </cell>
          <cell r="D609" t="str">
            <v>10217716</v>
          </cell>
          <cell r="E609" t="str">
            <v/>
          </cell>
          <cell r="F609" t="str">
            <v>1024.8</v>
          </cell>
          <cell r="G609" t="str">
            <v>RMB</v>
          </cell>
          <cell r="H609" t="str">
            <v>1</v>
          </cell>
          <cell r="I609">
            <v>1172</v>
          </cell>
        </row>
        <row r="610">
          <cell r="A610">
            <v>1407364</v>
          </cell>
          <cell r="B610" t="str">
            <v>东京庭之酒店</v>
          </cell>
          <cell r="C610" t="str">
            <v>2624493</v>
          </cell>
          <cell r="D610" t="str">
            <v>10217717</v>
          </cell>
          <cell r="E610" t="str">
            <v/>
          </cell>
          <cell r="F610" t="str">
            <v>1080.76</v>
          </cell>
          <cell r="G610" t="str">
            <v>RMB</v>
          </cell>
          <cell r="H610" t="str">
            <v>1</v>
          </cell>
          <cell r="I610">
            <v>1236</v>
          </cell>
        </row>
        <row r="611">
          <cell r="A611">
            <v>1435486</v>
          </cell>
          <cell r="B611" t="str">
            <v>东京希尔顿酒店</v>
          </cell>
          <cell r="C611" t="str">
            <v>284-791629</v>
          </cell>
          <cell r="D611" t="str">
            <v>reconfirmed</v>
          </cell>
          <cell r="E611" t="str">
            <v/>
          </cell>
          <cell r="F611" t="str">
            <v>3622.02</v>
          </cell>
          <cell r="G611" t="str">
            <v>RMB</v>
          </cell>
          <cell r="H611" t="str">
            <v>1</v>
          </cell>
          <cell r="I611">
            <v>4198.96</v>
          </cell>
        </row>
        <row r="612">
          <cell r="A612">
            <v>1417782</v>
          </cell>
          <cell r="B612" t="str">
            <v>菲尼克斯酒店</v>
          </cell>
          <cell r="C612" t="str">
            <v>2665041</v>
          </cell>
          <cell r="D612" t="str">
            <v>dos00081405</v>
          </cell>
          <cell r="E612" t="str">
            <v/>
          </cell>
          <cell r="F612" t="str">
            <v>650.39</v>
          </cell>
          <cell r="G612" t="str">
            <v>RMB</v>
          </cell>
          <cell r="H612" t="str">
            <v>1</v>
          </cell>
          <cell r="I612">
            <v>739</v>
          </cell>
        </row>
        <row r="613">
          <cell r="A613">
            <v>1420494</v>
          </cell>
          <cell r="B613" t="str">
            <v>东京茅场町珍珠酒店</v>
          </cell>
          <cell r="C613" t="str">
            <v>2674386</v>
          </cell>
          <cell r="D613" t="str">
            <v>26743861</v>
          </cell>
          <cell r="E613" t="str">
            <v/>
          </cell>
          <cell r="F613" t="str">
            <v>459.04</v>
          </cell>
          <cell r="G613" t="str">
            <v>RMB</v>
          </cell>
          <cell r="H613" t="str">
            <v>1</v>
          </cell>
          <cell r="I613">
            <v>523</v>
          </cell>
        </row>
        <row r="614">
          <cell r="A614">
            <v>1416469</v>
          </cell>
          <cell r="B614" t="str">
            <v>东京赤坂玛璐轩酒店</v>
          </cell>
          <cell r="C614" t="str">
            <v>2660210</v>
          </cell>
          <cell r="D614" t="str">
            <v>041/2660210</v>
          </cell>
          <cell r="E614" t="str">
            <v/>
          </cell>
          <cell r="F614" t="str">
            <v>856.15</v>
          </cell>
          <cell r="G614" t="str">
            <v>RMB</v>
          </cell>
          <cell r="H614" t="str">
            <v>1</v>
          </cell>
          <cell r="I614">
            <v>974</v>
          </cell>
        </row>
        <row r="615">
          <cell r="A615">
            <v>1421650</v>
          </cell>
          <cell r="B615" t="str">
            <v>东京赤坂玛璐轩酒店</v>
          </cell>
          <cell r="C615" t="str">
            <v>2678026</v>
          </cell>
          <cell r="D615" t="str">
            <v>356909</v>
          </cell>
          <cell r="E615" t="str">
            <v/>
          </cell>
          <cell r="F615" t="str">
            <v>463.86</v>
          </cell>
          <cell r="G615" t="str">
            <v>RMB</v>
          </cell>
          <cell r="H615" t="str">
            <v>1</v>
          </cell>
          <cell r="I615">
            <v>530</v>
          </cell>
        </row>
        <row r="616">
          <cell r="A616">
            <v>1418087</v>
          </cell>
          <cell r="B616" t="str">
            <v>东京赤坂玛璐轩酒店</v>
          </cell>
          <cell r="C616" t="str">
            <v>2666121</v>
          </cell>
          <cell r="D616" t="str">
            <v>356352</v>
          </cell>
          <cell r="E616" t="str">
            <v/>
          </cell>
          <cell r="F616" t="str">
            <v>1677.47</v>
          </cell>
          <cell r="G616" t="str">
            <v>RMB</v>
          </cell>
          <cell r="H616" t="str">
            <v>1</v>
          </cell>
          <cell r="I616">
            <v>1906</v>
          </cell>
        </row>
        <row r="617">
          <cell r="A617">
            <v>1420723</v>
          </cell>
          <cell r="B617" t="str">
            <v>东京赤坂玛璐轩酒店</v>
          </cell>
          <cell r="C617" t="str">
            <v>2675102</v>
          </cell>
          <cell r="D617" t="str">
            <v>356704</v>
          </cell>
          <cell r="E617" t="str">
            <v/>
          </cell>
          <cell r="F617" t="str">
            <v>867.17</v>
          </cell>
          <cell r="G617" t="str">
            <v>RMB</v>
          </cell>
          <cell r="H617" t="str">
            <v>1</v>
          </cell>
          <cell r="I617">
            <v>988</v>
          </cell>
        </row>
        <row r="618">
          <cell r="A618">
            <v>1392579</v>
          </cell>
          <cell r="B618" t="str">
            <v>东京涩谷东急REI饭店</v>
          </cell>
          <cell r="C618" t="str">
            <v>2556339</v>
          </cell>
          <cell r="D618" t="str">
            <v>929815</v>
          </cell>
          <cell r="E618" t="str">
            <v/>
          </cell>
          <cell r="F618" t="str">
            <v>782.69</v>
          </cell>
          <cell r="G618" t="str">
            <v>RMB</v>
          </cell>
          <cell r="H618" t="str">
            <v>1</v>
          </cell>
          <cell r="I618">
            <v>883</v>
          </cell>
        </row>
        <row r="619">
          <cell r="A619">
            <v>1418449</v>
          </cell>
          <cell r="B619" t="str">
            <v>东京太阳城王子大酒店</v>
          </cell>
          <cell r="C619" t="str">
            <v>2667518</v>
          </cell>
          <cell r="D619" t="str">
            <v>162007250</v>
          </cell>
          <cell r="E619" t="str">
            <v/>
          </cell>
          <cell r="F619" t="str">
            <v>1019.16</v>
          </cell>
          <cell r="G619" t="str">
            <v>RMB</v>
          </cell>
          <cell r="H619" t="str">
            <v>1</v>
          </cell>
          <cell r="I619">
            <v>1158</v>
          </cell>
        </row>
        <row r="620">
          <cell r="A620">
            <v>1419407</v>
          </cell>
          <cell r="B620" t="str">
            <v>东京新宿新丽饭店</v>
          </cell>
          <cell r="C620" t="str">
            <v>2671011</v>
          </cell>
          <cell r="D620" t="str">
            <v/>
          </cell>
          <cell r="E620" t="str">
            <v/>
          </cell>
          <cell r="F620" t="str">
            <v>496.75</v>
          </cell>
          <cell r="G620" t="str">
            <v>RMB</v>
          </cell>
          <cell r="H620" t="str">
            <v>1</v>
          </cell>
          <cell r="I620">
            <v>565</v>
          </cell>
        </row>
        <row r="621">
          <cell r="A621">
            <v>1405359</v>
          </cell>
          <cell r="B621" t="str">
            <v>东京新宿新丽饭店</v>
          </cell>
          <cell r="C621" t="str">
            <v>2616477</v>
          </cell>
          <cell r="D621" t="str">
            <v>041/2616477</v>
          </cell>
          <cell r="E621" t="str">
            <v/>
          </cell>
          <cell r="F621" t="str">
            <v>2713.67</v>
          </cell>
          <cell r="G621" t="str">
            <v>RMB</v>
          </cell>
          <cell r="H621" t="str">
            <v>1</v>
          </cell>
          <cell r="I621">
            <v>3058</v>
          </cell>
        </row>
        <row r="622">
          <cell r="A622">
            <v>1382858</v>
          </cell>
          <cell r="B622" t="str">
            <v>the b 东京 池袋酒店</v>
          </cell>
          <cell r="C622" t="str">
            <v>2502309</v>
          </cell>
          <cell r="D622" t="str">
            <v>20238672</v>
          </cell>
          <cell r="E622" t="str">
            <v/>
          </cell>
          <cell r="F622" t="str">
            <v>2759.47</v>
          </cell>
          <cell r="G622" t="str">
            <v>RMB</v>
          </cell>
          <cell r="H622" t="str">
            <v>1</v>
          </cell>
          <cell r="I622">
            <v>3129</v>
          </cell>
        </row>
        <row r="623">
          <cell r="A623">
            <v>1421867</v>
          </cell>
          <cell r="B623" t="str">
            <v>东京湾有明华盛顿酒店</v>
          </cell>
          <cell r="C623" t="str">
            <v>2678852</v>
          </cell>
          <cell r="D623" t="str">
            <v>260987885</v>
          </cell>
          <cell r="E623" t="str">
            <v/>
          </cell>
          <cell r="F623" t="str">
            <v>340.04</v>
          </cell>
          <cell r="G623" t="str">
            <v>RMB</v>
          </cell>
          <cell r="H623" t="str">
            <v>1</v>
          </cell>
          <cell r="I623">
            <v>388</v>
          </cell>
        </row>
        <row r="624">
          <cell r="A624">
            <v>1427309</v>
          </cell>
          <cell r="B624" t="str">
            <v>东京湾有明华盛顿酒店</v>
          </cell>
          <cell r="C624" t="str">
            <v>2694965</v>
          </cell>
          <cell r="D624" t="str">
            <v>260991117</v>
          </cell>
          <cell r="E624" t="str">
            <v/>
          </cell>
          <cell r="F624" t="str">
            <v>346.58</v>
          </cell>
          <cell r="G624" t="str">
            <v>RMB</v>
          </cell>
          <cell r="H624" t="str">
            <v>1</v>
          </cell>
          <cell r="I624">
            <v>396</v>
          </cell>
        </row>
        <row r="625">
          <cell r="A625">
            <v>1435459</v>
          </cell>
          <cell r="B625" t="str">
            <v>东京湾有明华盛顿酒店</v>
          </cell>
          <cell r="C625" t="str">
            <v>284-791587</v>
          </cell>
          <cell r="D625" t="str">
            <v>284-791587</v>
          </cell>
          <cell r="E625" t="str">
            <v/>
          </cell>
          <cell r="F625" t="str">
            <v>606.08</v>
          </cell>
          <cell r="G625" t="str">
            <v>RMB</v>
          </cell>
          <cell r="H625" t="str">
            <v>1</v>
          </cell>
          <cell r="I625">
            <v>702.62</v>
          </cell>
        </row>
        <row r="626">
          <cell r="A626">
            <v>1426181</v>
          </cell>
          <cell r="B626" t="str">
            <v>东京湾有明华盛顿酒店</v>
          </cell>
          <cell r="C626" t="str">
            <v>2691878</v>
          </cell>
          <cell r="D626" t="str">
            <v>260990448</v>
          </cell>
          <cell r="E626" t="str">
            <v/>
          </cell>
          <cell r="F626" t="str">
            <v>693.16</v>
          </cell>
          <cell r="G626" t="str">
            <v>RMB</v>
          </cell>
          <cell r="H626" t="str">
            <v>1</v>
          </cell>
          <cell r="I626">
            <v>792</v>
          </cell>
        </row>
        <row r="627">
          <cell r="A627">
            <v>1441962</v>
          </cell>
          <cell r="B627" t="str">
            <v>甲米盛泰澜海滩别墅及度假村</v>
          </cell>
          <cell r="C627" t="str">
            <v>321-3968491</v>
          </cell>
          <cell r="D627" t="str">
            <v>91590</v>
          </cell>
          <cell r="E627" t="str">
            <v/>
          </cell>
          <cell r="F627" t="str">
            <v>4912.29</v>
          </cell>
          <cell r="G627" t="str">
            <v>RMB</v>
          </cell>
          <cell r="H627" t="str">
            <v>1</v>
          </cell>
          <cell r="I627">
            <v>5764.92</v>
          </cell>
        </row>
        <row r="628">
          <cell r="A628">
            <v>1419601</v>
          </cell>
          <cell r="B628" t="str">
            <v>曼谷飞越大酒店</v>
          </cell>
          <cell r="C628" t="str">
            <v>2671702</v>
          </cell>
          <cell r="D628" t="str">
            <v>41105059</v>
          </cell>
          <cell r="E628" t="str">
            <v/>
          </cell>
          <cell r="F628" t="str">
            <v>625.59</v>
          </cell>
          <cell r="G628" t="str">
            <v>RMB</v>
          </cell>
          <cell r="H628" t="str">
            <v>1</v>
          </cell>
          <cell r="I628">
            <v>713</v>
          </cell>
        </row>
        <row r="629">
          <cell r="A629">
            <v>1408962</v>
          </cell>
          <cell r="B629" t="str">
            <v>曼谷卢巴暹罗旅舍</v>
          </cell>
          <cell r="C629" t="str">
            <v>2630620</v>
          </cell>
          <cell r="D629" t="str">
            <v>1060000,1060001</v>
          </cell>
          <cell r="E629" t="str">
            <v/>
          </cell>
          <cell r="F629" t="str">
            <v>1006.3</v>
          </cell>
          <cell r="G629" t="str">
            <v>RMB</v>
          </cell>
          <cell r="H629" t="str">
            <v>1</v>
          </cell>
          <cell r="I629">
            <v>1146</v>
          </cell>
        </row>
        <row r="630">
          <cell r="A630">
            <v>1376408</v>
          </cell>
          <cell r="B630" t="str">
            <v>曼谷正宗暹逻帕雅泰酒店</v>
          </cell>
          <cell r="C630" t="str">
            <v>2467125</v>
          </cell>
          <cell r="D630" t="str">
            <v>79976</v>
          </cell>
          <cell r="E630" t="str">
            <v/>
          </cell>
          <cell r="F630" t="str">
            <v>1212.11</v>
          </cell>
          <cell r="G630" t="str">
            <v>RMB</v>
          </cell>
          <cell r="H630" t="str">
            <v>1</v>
          </cell>
          <cell r="I630">
            <v>1384</v>
          </cell>
        </row>
        <row r="631">
          <cell r="A631">
            <v>1385845</v>
          </cell>
          <cell r="B631" t="str">
            <v>曼谷正宗暹逻帕雅泰酒店</v>
          </cell>
          <cell r="C631" t="str">
            <v>2517770</v>
          </cell>
          <cell r="D631" t="str">
            <v>80702</v>
          </cell>
          <cell r="E631" t="str">
            <v/>
          </cell>
          <cell r="F631" t="str">
            <v>1844.7</v>
          </cell>
          <cell r="G631" t="str">
            <v>RMB</v>
          </cell>
          <cell r="H631" t="str">
            <v>1</v>
          </cell>
          <cell r="I631">
            <v>2087</v>
          </cell>
        </row>
        <row r="632">
          <cell r="A632">
            <v>1412251</v>
          </cell>
          <cell r="B632" t="str">
            <v>曼谷铂尔曼G酒店</v>
          </cell>
          <cell r="C632" t="str">
            <v>2643661</v>
          </cell>
          <cell r="D632" t="str">
            <v>605222,605223</v>
          </cell>
          <cell r="E632" t="str">
            <v/>
          </cell>
          <cell r="F632" t="str">
            <v>2811</v>
          </cell>
          <cell r="G632" t="str">
            <v>RMB</v>
          </cell>
          <cell r="H632" t="str">
            <v>1</v>
          </cell>
          <cell r="I632">
            <v>3200</v>
          </cell>
        </row>
        <row r="633">
          <cell r="A633">
            <v>1412255</v>
          </cell>
          <cell r="B633" t="str">
            <v>曼谷铂尔曼G酒店</v>
          </cell>
          <cell r="C633" t="str">
            <v>2643665</v>
          </cell>
          <cell r="D633" t="str">
            <v>605219</v>
          </cell>
          <cell r="E633" t="str">
            <v/>
          </cell>
          <cell r="F633" t="str">
            <v>1405.92</v>
          </cell>
          <cell r="G633" t="str">
            <v>RMB</v>
          </cell>
          <cell r="H633" t="str">
            <v>1</v>
          </cell>
          <cell r="I633">
            <v>1600</v>
          </cell>
        </row>
        <row r="634">
          <cell r="A634">
            <v>1412246</v>
          </cell>
          <cell r="B634" t="str">
            <v>曼谷铂尔曼G酒店</v>
          </cell>
          <cell r="C634" t="str">
            <v>2643666</v>
          </cell>
          <cell r="D634" t="str">
            <v>605076,605077,605078,605079</v>
          </cell>
          <cell r="E634" t="str">
            <v/>
          </cell>
          <cell r="F634" t="str">
            <v>5623</v>
          </cell>
          <cell r="G634" t="str">
            <v>RMB</v>
          </cell>
          <cell r="H634" t="str">
            <v>1</v>
          </cell>
          <cell r="I634">
            <v>6400</v>
          </cell>
        </row>
        <row r="635">
          <cell r="A635">
            <v>1385055</v>
          </cell>
          <cell r="B635" t="str">
            <v>曼谷铂尔曼G酒店</v>
          </cell>
          <cell r="C635" t="str">
            <v>2513040</v>
          </cell>
          <cell r="D635" t="str">
            <v>583529</v>
          </cell>
          <cell r="E635" t="str">
            <v/>
          </cell>
          <cell r="F635" t="str">
            <v>4431.9</v>
          </cell>
          <cell r="G635" t="str">
            <v>RMB</v>
          </cell>
          <cell r="H635" t="str">
            <v>1</v>
          </cell>
          <cell r="I635">
            <v>5018</v>
          </cell>
        </row>
        <row r="636">
          <cell r="A636">
            <v>1443032</v>
          </cell>
          <cell r="B636" t="str">
            <v>曼谷双子塔酒店</v>
          </cell>
          <cell r="C636" t="str">
            <v>321-3978716</v>
          </cell>
          <cell r="D636" t="str">
            <v>1512805</v>
          </cell>
          <cell r="E636" t="str">
            <v/>
          </cell>
          <cell r="F636" t="str">
            <v>2844.07</v>
          </cell>
          <cell r="G636" t="str">
            <v>RMB</v>
          </cell>
          <cell r="H636" t="str">
            <v>1</v>
          </cell>
          <cell r="I636">
            <v>3312.84</v>
          </cell>
        </row>
        <row r="637">
          <cell r="A637">
            <v>1411305</v>
          </cell>
          <cell r="B637" t="str">
            <v>伦敦克罗伊登朱瑞斯旅馆</v>
          </cell>
          <cell r="C637" t="str">
            <v>2639924</v>
          </cell>
          <cell r="D637" t="str">
            <v>reconfirmed</v>
          </cell>
          <cell r="E637" t="str">
            <v/>
          </cell>
          <cell r="F637" t="str">
            <v>1054.56</v>
          </cell>
          <cell r="G637" t="str">
            <v>RMB</v>
          </cell>
          <cell r="H637" t="str">
            <v>1</v>
          </cell>
          <cell r="I637">
            <v>1197</v>
          </cell>
        </row>
        <row r="638">
          <cell r="A638">
            <v>1411316</v>
          </cell>
          <cell r="B638" t="str">
            <v>伦敦克罗伊登朱瑞斯旅馆</v>
          </cell>
          <cell r="C638" t="str">
            <v>2639942</v>
          </cell>
          <cell r="D638" t="str">
            <v>360095429</v>
          </cell>
          <cell r="E638" t="str">
            <v/>
          </cell>
          <cell r="F638" t="str">
            <v>629.92</v>
          </cell>
          <cell r="G638" t="str">
            <v>RMB</v>
          </cell>
          <cell r="H638" t="str">
            <v>1</v>
          </cell>
          <cell r="I638">
            <v>715</v>
          </cell>
        </row>
        <row r="639">
          <cell r="A639">
            <v>1420402</v>
          </cell>
          <cell r="B639" t="str">
            <v>所罗门国王酒店</v>
          </cell>
          <cell r="C639" t="str">
            <v>2674120</v>
          </cell>
          <cell r="D639" t="str">
            <v>146551</v>
          </cell>
          <cell r="E639" t="str">
            <v/>
          </cell>
          <cell r="F639" t="str">
            <v>1183.14</v>
          </cell>
          <cell r="G639" t="str">
            <v>RMB</v>
          </cell>
          <cell r="H639" t="str">
            <v>1</v>
          </cell>
          <cell r="I639">
            <v>1348</v>
          </cell>
        </row>
        <row r="640">
          <cell r="A640">
            <v>1420337</v>
          </cell>
          <cell r="B640" t="str">
            <v>济州通莲洞酒店</v>
          </cell>
          <cell r="C640" t="str">
            <v>2673972</v>
          </cell>
          <cell r="D640" t="str">
            <v>041/2673972</v>
          </cell>
          <cell r="E640" t="str">
            <v/>
          </cell>
          <cell r="F640" t="str">
            <v>491.51</v>
          </cell>
          <cell r="G640" t="str">
            <v>RMB</v>
          </cell>
          <cell r="H640" t="str">
            <v>1</v>
          </cell>
          <cell r="I640">
            <v>560</v>
          </cell>
        </row>
        <row r="641">
          <cell r="A641">
            <v>1438160</v>
          </cell>
          <cell r="B641" t="str">
            <v>丽亭西敏桥酒店&amp;度假村</v>
          </cell>
          <cell r="C641" t="str">
            <v>164-3942180</v>
          </cell>
          <cell r="D641" t="str">
            <v>53024511</v>
          </cell>
          <cell r="E641" t="str">
            <v/>
          </cell>
          <cell r="F641" t="str">
            <v>1847.72</v>
          </cell>
          <cell r="G641" t="str">
            <v>RMB</v>
          </cell>
          <cell r="H641" t="str">
            <v>1</v>
          </cell>
          <cell r="I641">
            <v>2138.81</v>
          </cell>
        </row>
        <row r="642">
          <cell r="A642">
            <v>1427360</v>
          </cell>
          <cell r="B642" t="str">
            <v>伦敦海德公园克鲁斯酒店</v>
          </cell>
          <cell r="C642" t="str">
            <v>2695142</v>
          </cell>
          <cell r="D642" t="str">
            <v>338486</v>
          </cell>
          <cell r="E642" t="str">
            <v/>
          </cell>
          <cell r="F642" t="str">
            <v>1202.52</v>
          </cell>
          <cell r="G642" t="str">
            <v>RMB</v>
          </cell>
          <cell r="H642" t="str">
            <v>1</v>
          </cell>
          <cell r="I642">
            <v>1374</v>
          </cell>
        </row>
        <row r="643">
          <cell r="A643">
            <v>1413641</v>
          </cell>
          <cell r="B643" t="str">
            <v>伦敦英国皇家酒店</v>
          </cell>
          <cell r="C643" t="str">
            <v>2648463</v>
          </cell>
          <cell r="D643" t="str">
            <v>041/2648463</v>
          </cell>
          <cell r="E643" t="str">
            <v/>
          </cell>
          <cell r="F643" t="str">
            <v>5707.83</v>
          </cell>
          <cell r="G643" t="str">
            <v>RMB</v>
          </cell>
          <cell r="H643" t="str">
            <v>1</v>
          </cell>
          <cell r="I643">
            <v>6470</v>
          </cell>
        </row>
        <row r="644">
          <cell r="A644">
            <v>1414512</v>
          </cell>
          <cell r="B644" t="str">
            <v>伦敦圣吉尔斯酒店</v>
          </cell>
          <cell r="C644" t="str">
            <v>2652514</v>
          </cell>
          <cell r="D644" t="str">
            <v>041/2652514</v>
          </cell>
          <cell r="E644" t="str">
            <v/>
          </cell>
          <cell r="F644" t="str">
            <v>680.18</v>
          </cell>
          <cell r="G644" t="str">
            <v>RMB</v>
          </cell>
          <cell r="H644" t="str">
            <v>1</v>
          </cell>
          <cell r="I644">
            <v>771</v>
          </cell>
        </row>
        <row r="645">
          <cell r="A645">
            <v>1384337</v>
          </cell>
          <cell r="B645" t="str">
            <v>伦敦塔酒店</v>
          </cell>
          <cell r="C645" t="str">
            <v>2509206</v>
          </cell>
          <cell r="D645" t="str">
            <v>131238023</v>
          </cell>
          <cell r="E645" t="str">
            <v/>
          </cell>
          <cell r="F645" t="str">
            <v>2408.74</v>
          </cell>
          <cell r="G645" t="str">
            <v>RMB</v>
          </cell>
          <cell r="H645" t="str">
            <v>1</v>
          </cell>
          <cell r="I645">
            <v>2731</v>
          </cell>
        </row>
        <row r="646">
          <cell r="A646">
            <v>1421979</v>
          </cell>
          <cell r="B646" t="str">
            <v>乔治K+K酒店</v>
          </cell>
          <cell r="C646" t="str">
            <v>2679189</v>
          </cell>
          <cell r="D646" t="str">
            <v/>
          </cell>
          <cell r="E646" t="str">
            <v/>
          </cell>
          <cell r="F646" t="str">
            <v>1915.81</v>
          </cell>
          <cell r="G646" t="str">
            <v>RMB</v>
          </cell>
          <cell r="H646" t="str">
            <v>1</v>
          </cell>
          <cell r="I646">
            <v>2186</v>
          </cell>
        </row>
        <row r="647">
          <cell r="A647">
            <v>1438434</v>
          </cell>
          <cell r="B647" t="str">
            <v>伦敦格林尼治希尔顿逸林酒店</v>
          </cell>
          <cell r="C647" t="str">
            <v>164-3943678</v>
          </cell>
          <cell r="D647" t="str">
            <v>3530437663</v>
          </cell>
          <cell r="E647" t="str">
            <v/>
          </cell>
          <cell r="F647" t="str">
            <v>4479.46</v>
          </cell>
          <cell r="G647" t="str">
            <v>RMB</v>
          </cell>
          <cell r="H647" t="str">
            <v>1</v>
          </cell>
          <cell r="I647">
            <v>5188.16</v>
          </cell>
        </row>
        <row r="648">
          <cell r="A648">
            <v>1400912</v>
          </cell>
          <cell r="B648" t="str">
            <v>东京东急涩谷蓝塔大饭店</v>
          </cell>
          <cell r="C648" t="str">
            <v>2594737</v>
          </cell>
          <cell r="D648" t="str">
            <v>041/2594737</v>
          </cell>
          <cell r="E648" t="str">
            <v/>
          </cell>
          <cell r="F648" t="str">
            <v>4928.49</v>
          </cell>
          <cell r="G648" t="str">
            <v>RMB</v>
          </cell>
          <cell r="H648" t="str">
            <v>1</v>
          </cell>
          <cell r="I648">
            <v>5579</v>
          </cell>
        </row>
        <row r="649">
          <cell r="A649">
            <v>1421566</v>
          </cell>
          <cell r="B649" t="str">
            <v>东京大城市酒店</v>
          </cell>
          <cell r="C649" t="str">
            <v>2677761</v>
          </cell>
          <cell r="D649" t="str">
            <v>041/26777611</v>
          </cell>
          <cell r="E649" t="str">
            <v/>
          </cell>
          <cell r="F649" t="str">
            <v>2830.4</v>
          </cell>
          <cell r="G649" t="str">
            <v>RMB</v>
          </cell>
          <cell r="H649" t="str">
            <v>1</v>
          </cell>
          <cell r="I649">
            <v>3234</v>
          </cell>
        </row>
        <row r="650">
          <cell r="A650">
            <v>1421556</v>
          </cell>
          <cell r="B650" t="str">
            <v>东京大城市酒店</v>
          </cell>
          <cell r="C650" t="str">
            <v>2677739</v>
          </cell>
          <cell r="D650" t="str">
            <v>253821</v>
          </cell>
          <cell r="E650" t="str">
            <v/>
          </cell>
          <cell r="F650" t="str">
            <v>333.45</v>
          </cell>
          <cell r="G650" t="str">
            <v>RMB</v>
          </cell>
          <cell r="H650" t="str">
            <v>1</v>
          </cell>
          <cell r="I650">
            <v>381</v>
          </cell>
        </row>
        <row r="651">
          <cell r="A651">
            <v>1406544</v>
          </cell>
          <cell r="B651" t="str">
            <v>半藏门蒙特利酒店</v>
          </cell>
          <cell r="C651" t="str">
            <v>2621634</v>
          </cell>
          <cell r="D651" t="str">
            <v>101651815</v>
          </cell>
          <cell r="E651" t="str">
            <v/>
          </cell>
          <cell r="F651" t="str">
            <v>4006.09</v>
          </cell>
          <cell r="G651" t="str">
            <v>RMB</v>
          </cell>
          <cell r="H651" t="str">
            <v>1</v>
          </cell>
          <cell r="I651">
            <v>4556</v>
          </cell>
        </row>
        <row r="652">
          <cell r="A652">
            <v>1420151</v>
          </cell>
          <cell r="B652" t="str">
            <v>东京瑞珍珠酒店</v>
          </cell>
          <cell r="C652" t="str">
            <v>2673355</v>
          </cell>
          <cell r="D652" t="str">
            <v>04126733551</v>
          </cell>
          <cell r="E652" t="str">
            <v/>
          </cell>
          <cell r="F652" t="str">
            <v>433.44</v>
          </cell>
          <cell r="G652" t="str">
            <v>RMB</v>
          </cell>
          <cell r="H652" t="str">
            <v>1</v>
          </cell>
          <cell r="I652">
            <v>494</v>
          </cell>
        </row>
        <row r="653">
          <cell r="A653">
            <v>1378918</v>
          </cell>
          <cell r="B653" t="str">
            <v>东京东急新桥爱宕山商务酒店</v>
          </cell>
          <cell r="C653" t="str">
            <v>2482281</v>
          </cell>
          <cell r="D653" t="str">
            <v>2482281</v>
          </cell>
          <cell r="E653" t="str">
            <v/>
          </cell>
          <cell r="F653" t="str">
            <v>867.01</v>
          </cell>
          <cell r="G653" t="str">
            <v>RMB</v>
          </cell>
          <cell r="H653" t="str">
            <v>1</v>
          </cell>
          <cell r="I653">
            <v>982</v>
          </cell>
        </row>
        <row r="654">
          <cell r="A654">
            <v>1384008</v>
          </cell>
          <cell r="B654" t="str">
            <v>东京东急新桥爱宕山商务酒店</v>
          </cell>
          <cell r="C654" t="str">
            <v>2507315</v>
          </cell>
          <cell r="D654" t="str">
            <v>202353</v>
          </cell>
          <cell r="E654" t="str">
            <v/>
          </cell>
          <cell r="F654" t="str">
            <v>622.69</v>
          </cell>
          <cell r="G654" t="str">
            <v>RMB</v>
          </cell>
          <cell r="H654" t="str">
            <v>1</v>
          </cell>
          <cell r="I654">
            <v>706</v>
          </cell>
        </row>
        <row r="655">
          <cell r="A655">
            <v>1421754</v>
          </cell>
          <cell r="B655" t="str">
            <v>蜜蜂东京三轩茶屋</v>
          </cell>
          <cell r="C655" t="str">
            <v>2678818</v>
          </cell>
          <cell r="D655" t="str">
            <v>20181229-02,20181229-03</v>
          </cell>
          <cell r="E655" t="str">
            <v/>
          </cell>
          <cell r="F655" t="str">
            <v>5941.99</v>
          </cell>
          <cell r="G655" t="str">
            <v>RMB</v>
          </cell>
          <cell r="H655" t="str">
            <v>1</v>
          </cell>
          <cell r="I655">
            <v>6780</v>
          </cell>
        </row>
        <row r="656">
          <cell r="A656">
            <v>1415514</v>
          </cell>
          <cell r="B656" t="str">
            <v>东京奥查诺米酒店</v>
          </cell>
          <cell r="C656" t="str">
            <v>2656732</v>
          </cell>
          <cell r="D656" t="str">
            <v>147656</v>
          </cell>
          <cell r="E656" t="str">
            <v/>
          </cell>
          <cell r="F656" t="str">
            <v>1293.01</v>
          </cell>
          <cell r="G656" t="str">
            <v>RMB</v>
          </cell>
          <cell r="H656" t="str">
            <v>1</v>
          </cell>
          <cell r="I656">
            <v>1469</v>
          </cell>
        </row>
        <row r="657">
          <cell r="A657">
            <v>1411008</v>
          </cell>
          <cell r="B657" t="str">
            <v>东京上野御徒町芬迪别墅酒店</v>
          </cell>
          <cell r="C657" t="str">
            <v>2638888</v>
          </cell>
          <cell r="D657" t="str">
            <v>100011529</v>
          </cell>
          <cell r="E657" t="str">
            <v/>
          </cell>
          <cell r="F657" t="str">
            <v>790.26</v>
          </cell>
          <cell r="G657" t="str">
            <v>RMB</v>
          </cell>
          <cell r="H657" t="str">
            <v>1</v>
          </cell>
          <cell r="I657">
            <v>897</v>
          </cell>
        </row>
        <row r="658">
          <cell r="A658">
            <v>1402507</v>
          </cell>
          <cell r="B658" t="str">
            <v>东京东品川哈顿酒店</v>
          </cell>
          <cell r="C658" t="str">
            <v>2603794</v>
          </cell>
          <cell r="D658" t="str">
            <v>930584</v>
          </cell>
          <cell r="E658" t="str">
            <v/>
          </cell>
          <cell r="F658" t="str">
            <v>543.57</v>
          </cell>
          <cell r="G658" t="str">
            <v>RMB</v>
          </cell>
          <cell r="H658" t="str">
            <v>1</v>
          </cell>
          <cell r="I658">
            <v>614</v>
          </cell>
        </row>
        <row r="659">
          <cell r="A659">
            <v>1420976</v>
          </cell>
          <cell r="B659" t="str">
            <v>东京东品川哈顿酒店</v>
          </cell>
          <cell r="C659" t="str">
            <v>2675876</v>
          </cell>
          <cell r="D659" t="str">
            <v>2675876</v>
          </cell>
          <cell r="E659" t="str">
            <v/>
          </cell>
          <cell r="F659" t="str">
            <v>545.93</v>
          </cell>
          <cell r="G659" t="str">
            <v>RMB</v>
          </cell>
          <cell r="H659" t="str">
            <v>1</v>
          </cell>
          <cell r="I659">
            <v>622</v>
          </cell>
        </row>
        <row r="660">
          <cell r="A660">
            <v>1416182</v>
          </cell>
          <cell r="B660" t="str">
            <v>东京东品川哈顿酒店</v>
          </cell>
          <cell r="C660" t="str">
            <v>2659266</v>
          </cell>
          <cell r="D660" t="str">
            <v>937014</v>
          </cell>
          <cell r="E660" t="str">
            <v/>
          </cell>
          <cell r="F660" t="str">
            <v>1489.91</v>
          </cell>
          <cell r="G660" t="str">
            <v>RMB</v>
          </cell>
          <cell r="H660" t="str">
            <v>1</v>
          </cell>
          <cell r="I660">
            <v>1695</v>
          </cell>
        </row>
        <row r="661">
          <cell r="A661">
            <v>1389130</v>
          </cell>
          <cell r="B661" t="str">
            <v>神保町樱花酒店</v>
          </cell>
          <cell r="C661" t="str">
            <v>2538379</v>
          </cell>
          <cell r="D661" t="str">
            <v>041/2538379</v>
          </cell>
          <cell r="E661" t="str">
            <v/>
          </cell>
          <cell r="F661" t="str">
            <v>1552.67</v>
          </cell>
          <cell r="G661" t="str">
            <v>RMB</v>
          </cell>
          <cell r="H661" t="str">
            <v>1</v>
          </cell>
          <cell r="I661">
            <v>1766</v>
          </cell>
        </row>
        <row r="662">
          <cell r="A662">
            <v>1418962</v>
          </cell>
          <cell r="B662" t="str">
            <v>MYSTAYS 御茶之水 (会议中心)酒店</v>
          </cell>
          <cell r="C662" t="str">
            <v>2669325</v>
          </cell>
          <cell r="D662" t="str">
            <v>2120984</v>
          </cell>
          <cell r="E662" t="str">
            <v/>
          </cell>
          <cell r="F662" t="str">
            <v>1529.61</v>
          </cell>
          <cell r="G662" t="str">
            <v>RMB</v>
          </cell>
          <cell r="H662" t="str">
            <v>1</v>
          </cell>
          <cell r="I662">
            <v>1738</v>
          </cell>
        </row>
        <row r="663">
          <cell r="A663">
            <v>1423172</v>
          </cell>
          <cell r="B663" t="str">
            <v>MYSTAYS 浅草酒店</v>
          </cell>
          <cell r="C663" t="str">
            <v>2682687</v>
          </cell>
          <cell r="D663" t="str">
            <v>012134088</v>
          </cell>
          <cell r="E663" t="str">
            <v/>
          </cell>
          <cell r="F663" t="str">
            <v>1224.79</v>
          </cell>
          <cell r="G663" t="str">
            <v>RMB</v>
          </cell>
          <cell r="H663" t="str">
            <v>1</v>
          </cell>
          <cell r="I663">
            <v>1398</v>
          </cell>
        </row>
        <row r="664">
          <cell r="A664">
            <v>1417859</v>
          </cell>
          <cell r="B664" t="str">
            <v>MYSTAYS 上野稻荷町酒店</v>
          </cell>
          <cell r="C664" t="str">
            <v>2665258</v>
          </cell>
          <cell r="D664" t="str">
            <v>018052029</v>
          </cell>
          <cell r="E664" t="str">
            <v/>
          </cell>
          <cell r="F664" t="str">
            <v>1797.16</v>
          </cell>
          <cell r="G664" t="str">
            <v>RMB</v>
          </cell>
          <cell r="H664" t="str">
            <v>1</v>
          </cell>
          <cell r="I664">
            <v>2042</v>
          </cell>
        </row>
        <row r="665">
          <cell r="A665">
            <v>1424823</v>
          </cell>
          <cell r="B665" t="str">
            <v>MYSTAYS 上野稻荷町酒店</v>
          </cell>
          <cell r="C665" t="str">
            <v>2687549</v>
          </cell>
          <cell r="D665" t="str">
            <v/>
          </cell>
          <cell r="E665" t="str">
            <v/>
          </cell>
          <cell r="F665" t="str">
            <v>487.75</v>
          </cell>
          <cell r="G665" t="str">
            <v>RMB</v>
          </cell>
          <cell r="H665" t="str">
            <v>1</v>
          </cell>
          <cell r="I665">
            <v>558</v>
          </cell>
        </row>
        <row r="666">
          <cell r="A666">
            <v>1424853</v>
          </cell>
          <cell r="B666" t="str">
            <v>MYSTAYS 上野稻荷町酒店</v>
          </cell>
          <cell r="C666" t="str">
            <v>2687621</v>
          </cell>
          <cell r="D666" t="str">
            <v/>
          </cell>
          <cell r="E666" t="str">
            <v/>
          </cell>
          <cell r="F666" t="str">
            <v>1025.32</v>
          </cell>
          <cell r="G666" t="str">
            <v>RMB</v>
          </cell>
          <cell r="H666" t="str">
            <v>1</v>
          </cell>
          <cell r="I666">
            <v>1173</v>
          </cell>
        </row>
        <row r="667">
          <cell r="A667">
            <v>1435831</v>
          </cell>
          <cell r="B667" t="str">
            <v>甲米帕维林皇后湾酒店</v>
          </cell>
          <cell r="C667" t="str">
            <v>321-3922730</v>
          </cell>
          <cell r="D667" t="str">
            <v>321-3922730</v>
          </cell>
          <cell r="E667" t="str">
            <v/>
          </cell>
          <cell r="F667" t="str">
            <v>376.16</v>
          </cell>
          <cell r="G667" t="str">
            <v>RMB</v>
          </cell>
          <cell r="H667" t="str">
            <v>1</v>
          </cell>
          <cell r="I667">
            <v>436.03</v>
          </cell>
        </row>
        <row r="668">
          <cell r="A668">
            <v>1417274</v>
          </cell>
          <cell r="B668" t="str">
            <v>甲米奥南维瓦度假酒店</v>
          </cell>
          <cell r="C668" t="str">
            <v>2663284</v>
          </cell>
          <cell r="D668" t="str">
            <v>1810371</v>
          </cell>
          <cell r="E668" t="str">
            <v/>
          </cell>
          <cell r="F668" t="str">
            <v>592.52</v>
          </cell>
          <cell r="G668" t="str">
            <v>RMB</v>
          </cell>
          <cell r="H668" t="str">
            <v>1</v>
          </cell>
          <cell r="I668">
            <v>675</v>
          </cell>
        </row>
        <row r="669">
          <cell r="A669">
            <v>1410938</v>
          </cell>
          <cell r="B669" t="str">
            <v>东京舞滨50年代家庭度假酒店</v>
          </cell>
          <cell r="C669" t="str">
            <v>2638597</v>
          </cell>
          <cell r="D669" t="str">
            <v>56339</v>
          </cell>
          <cell r="E669" t="str">
            <v/>
          </cell>
          <cell r="F669" t="str">
            <v>567.51</v>
          </cell>
          <cell r="G669" t="str">
            <v>RMB</v>
          </cell>
          <cell r="H669" t="str">
            <v>1</v>
          </cell>
          <cell r="I669">
            <v>643</v>
          </cell>
        </row>
        <row r="670">
          <cell r="A670">
            <v>1394518</v>
          </cell>
          <cell r="B670" t="str">
            <v>葛西珍珠酒店</v>
          </cell>
          <cell r="C670" t="str">
            <v>2563688</v>
          </cell>
          <cell r="D670" t="str">
            <v>041/2563688</v>
          </cell>
          <cell r="E670" t="str">
            <v/>
          </cell>
          <cell r="F670" t="str">
            <v>1626.36</v>
          </cell>
          <cell r="G670" t="str">
            <v>RMB</v>
          </cell>
          <cell r="H670" t="str">
            <v>1</v>
          </cell>
          <cell r="I670">
            <v>1835</v>
          </cell>
        </row>
        <row r="671">
          <cell r="A671">
            <v>1418956</v>
          </cell>
          <cell r="B671" t="str">
            <v>葛西珍珠酒店</v>
          </cell>
          <cell r="C671" t="str">
            <v>2669265</v>
          </cell>
          <cell r="D671" t="str">
            <v>041/2669265</v>
          </cell>
          <cell r="E671" t="str">
            <v/>
          </cell>
          <cell r="F671" t="str">
            <v>1443.36</v>
          </cell>
          <cell r="G671" t="str">
            <v>RMB</v>
          </cell>
          <cell r="H671" t="str">
            <v>1</v>
          </cell>
          <cell r="I671">
            <v>1640</v>
          </cell>
        </row>
        <row r="672">
          <cell r="A672">
            <v>1420755</v>
          </cell>
          <cell r="B672" t="str">
            <v>葛西珍珠酒店</v>
          </cell>
          <cell r="C672" t="str">
            <v>2675170</v>
          </cell>
          <cell r="D672" t="str">
            <v>041/2675170</v>
          </cell>
          <cell r="E672" t="str">
            <v/>
          </cell>
          <cell r="F672" t="str">
            <v>322.12</v>
          </cell>
          <cell r="G672" t="str">
            <v>RMB</v>
          </cell>
          <cell r="H672" t="str">
            <v>1</v>
          </cell>
          <cell r="I672">
            <v>367</v>
          </cell>
        </row>
        <row r="673">
          <cell r="A673">
            <v>1417867</v>
          </cell>
          <cell r="B673" t="str">
            <v>甲米庞斯利度假酒店</v>
          </cell>
          <cell r="C673" t="str">
            <v>2665317</v>
          </cell>
          <cell r="D673" t="str">
            <v>wr/1801397</v>
          </cell>
          <cell r="E673" t="str">
            <v/>
          </cell>
          <cell r="F673" t="str">
            <v>1510.25</v>
          </cell>
          <cell r="G673" t="str">
            <v>RMB</v>
          </cell>
          <cell r="H673" t="str">
            <v>1</v>
          </cell>
          <cell r="I673">
            <v>1716</v>
          </cell>
        </row>
        <row r="674">
          <cell r="A674">
            <v>1399341</v>
          </cell>
          <cell r="B674" t="str">
            <v>国王十字圣潘克拉斯舒适酒店</v>
          </cell>
          <cell r="C674" t="str">
            <v>2586521</v>
          </cell>
          <cell r="D674" t="str">
            <v>626047995</v>
          </cell>
          <cell r="E674" t="str">
            <v/>
          </cell>
          <cell r="F674" t="str">
            <v>1520.63</v>
          </cell>
          <cell r="G674" t="str">
            <v>RMB</v>
          </cell>
          <cell r="H674" t="str">
            <v>1</v>
          </cell>
          <cell r="I674">
            <v>1719</v>
          </cell>
        </row>
        <row r="675">
          <cell r="A675">
            <v>1439213</v>
          </cell>
          <cell r="B675" t="str">
            <v>甲米斯瑞苏克桑度假酒店</v>
          </cell>
          <cell r="C675" t="str">
            <v>321-3945321</v>
          </cell>
          <cell r="D675" t="str">
            <v>19997</v>
          </cell>
          <cell r="E675" t="str">
            <v/>
          </cell>
          <cell r="F675" t="str">
            <v>1262.66</v>
          </cell>
          <cell r="G675" t="str">
            <v>RMB</v>
          </cell>
          <cell r="H675" t="str">
            <v>1</v>
          </cell>
          <cell r="I675">
            <v>1470.78</v>
          </cell>
        </row>
        <row r="676">
          <cell r="A676">
            <v>1393978</v>
          </cell>
          <cell r="B676" t="str">
            <v>甲米富湾海滩酒店</v>
          </cell>
          <cell r="C676" t="str">
            <v>2560847</v>
          </cell>
          <cell r="D676" t="str">
            <v>19046</v>
          </cell>
          <cell r="E676" t="str">
            <v/>
          </cell>
          <cell r="F676" t="str">
            <v>776.4</v>
          </cell>
          <cell r="G676" t="str">
            <v>RMB</v>
          </cell>
          <cell r="H676" t="str">
            <v>1</v>
          </cell>
          <cell r="I676">
            <v>876</v>
          </cell>
        </row>
        <row r="677">
          <cell r="A677">
            <v>1402723</v>
          </cell>
          <cell r="B677" t="str">
            <v>甲米富湾海滩酒店</v>
          </cell>
          <cell r="C677" t="str">
            <v>2604796</v>
          </cell>
          <cell r="D677" t="str">
            <v>1796222</v>
          </cell>
          <cell r="E677" t="str">
            <v/>
          </cell>
          <cell r="F677" t="str">
            <v>1208.43</v>
          </cell>
          <cell r="G677" t="str">
            <v>RMB</v>
          </cell>
          <cell r="H677" t="str">
            <v>1</v>
          </cell>
          <cell r="I677">
            <v>1365</v>
          </cell>
        </row>
        <row r="678">
          <cell r="A678">
            <v>1402724</v>
          </cell>
          <cell r="B678" t="str">
            <v>甲米富湾海滩酒店</v>
          </cell>
          <cell r="C678" t="str">
            <v>2604803</v>
          </cell>
          <cell r="D678" t="str">
            <v>1796222</v>
          </cell>
          <cell r="E678" t="str">
            <v/>
          </cell>
          <cell r="F678" t="str">
            <v>1208.43</v>
          </cell>
          <cell r="G678" t="str">
            <v>RMB</v>
          </cell>
          <cell r="H678" t="str">
            <v>1</v>
          </cell>
          <cell r="I678">
            <v>1365</v>
          </cell>
        </row>
        <row r="679">
          <cell r="A679">
            <v>1411636</v>
          </cell>
          <cell r="B679" t="str">
            <v>甲米富湾海滩酒店</v>
          </cell>
          <cell r="C679" t="str">
            <v>2640967</v>
          </cell>
          <cell r="D679" t="str">
            <v>18225</v>
          </cell>
          <cell r="E679" t="str">
            <v/>
          </cell>
          <cell r="F679" t="str">
            <v>1049.27</v>
          </cell>
          <cell r="G679" t="str">
            <v>RMB</v>
          </cell>
          <cell r="H679" t="str">
            <v>1</v>
          </cell>
          <cell r="I679">
            <v>1191</v>
          </cell>
        </row>
        <row r="680">
          <cell r="A680">
            <v>1403877</v>
          </cell>
          <cell r="B680" t="str">
            <v>甲米富湾海滩酒店</v>
          </cell>
          <cell r="C680" t="str">
            <v>2609770</v>
          </cell>
          <cell r="D680" t="str">
            <v>2609770</v>
          </cell>
          <cell r="E680" t="str">
            <v/>
          </cell>
          <cell r="F680" t="str">
            <v>704.04</v>
          </cell>
          <cell r="G680" t="str">
            <v>RMB</v>
          </cell>
          <cell r="H680" t="str">
            <v>1</v>
          </cell>
          <cell r="I680">
            <v>794</v>
          </cell>
        </row>
        <row r="681">
          <cell r="A681">
            <v>1389877</v>
          </cell>
          <cell r="B681" t="str">
            <v>甲米富湾海滩酒店</v>
          </cell>
          <cell r="C681" t="str">
            <v>2542223</v>
          </cell>
          <cell r="D681" t="str">
            <v>18892</v>
          </cell>
          <cell r="E681" t="str">
            <v/>
          </cell>
          <cell r="F681" t="str">
            <v>770.7</v>
          </cell>
          <cell r="G681" t="str">
            <v>RMB</v>
          </cell>
          <cell r="H681" t="str">
            <v>1</v>
          </cell>
          <cell r="I681">
            <v>876</v>
          </cell>
        </row>
        <row r="682">
          <cell r="A682">
            <v>1393087</v>
          </cell>
          <cell r="B682" t="str">
            <v>甲米富湾海滩酒店</v>
          </cell>
          <cell r="C682" t="str">
            <v>2558046</v>
          </cell>
          <cell r="D682" t="str">
            <v>041/2558046</v>
          </cell>
          <cell r="E682" t="str">
            <v/>
          </cell>
          <cell r="F682" t="str">
            <v>392.63</v>
          </cell>
          <cell r="G682" t="str">
            <v>RMB</v>
          </cell>
          <cell r="H682" t="str">
            <v>1</v>
          </cell>
          <cell r="I682">
            <v>443</v>
          </cell>
        </row>
        <row r="683">
          <cell r="A683">
            <v>1403366</v>
          </cell>
          <cell r="B683" t="str">
            <v>甲米富湾海滩酒店</v>
          </cell>
          <cell r="C683" t="str">
            <v>2607524</v>
          </cell>
          <cell r="D683" t="str">
            <v>19399</v>
          </cell>
          <cell r="E683" t="str">
            <v/>
          </cell>
          <cell r="F683" t="str">
            <v>1055.23</v>
          </cell>
          <cell r="G683" t="str">
            <v>RMB</v>
          </cell>
          <cell r="H683" t="str">
            <v>1</v>
          </cell>
          <cell r="I683">
            <v>1191</v>
          </cell>
        </row>
        <row r="684">
          <cell r="A684">
            <v>1410854</v>
          </cell>
          <cell r="B684" t="str">
            <v>标准设计酒店</v>
          </cell>
          <cell r="C684" t="str">
            <v>2638332</v>
          </cell>
          <cell r="D684" t="str">
            <v>041/2638332</v>
          </cell>
          <cell r="E684" t="str">
            <v/>
          </cell>
          <cell r="F684" t="str">
            <v>647.83</v>
          </cell>
          <cell r="G684" t="str">
            <v>RMB</v>
          </cell>
          <cell r="H684" t="str">
            <v>1</v>
          </cell>
          <cell r="I684">
            <v>734</v>
          </cell>
        </row>
        <row r="685">
          <cell r="A685">
            <v>1421508</v>
          </cell>
          <cell r="B685" t="str">
            <v>馨乐庭巴黎马莱巴士底狱酒店</v>
          </cell>
          <cell r="C685" t="str">
            <v>2677604</v>
          </cell>
          <cell r="D685" t="str">
            <v>102931</v>
          </cell>
          <cell r="E685" t="str">
            <v/>
          </cell>
          <cell r="F685" t="str">
            <v>4120.44</v>
          </cell>
          <cell r="G685" t="str">
            <v>RMB</v>
          </cell>
          <cell r="H685" t="str">
            <v>1</v>
          </cell>
          <cell r="I685">
            <v>4708</v>
          </cell>
        </row>
        <row r="686">
          <cell r="A686">
            <v>1425739</v>
          </cell>
          <cell r="B686" t="str">
            <v>杜米妮旺多姆酒店</v>
          </cell>
          <cell r="C686" t="str">
            <v>2690342</v>
          </cell>
          <cell r="D686" t="str">
            <v>44221214-1</v>
          </cell>
          <cell r="E686" t="str">
            <v/>
          </cell>
          <cell r="F686" t="str">
            <v>1306.99</v>
          </cell>
          <cell r="G686" t="str">
            <v>RMB</v>
          </cell>
          <cell r="H686" t="str">
            <v>1</v>
          </cell>
          <cell r="I686">
            <v>1492</v>
          </cell>
        </row>
        <row r="687">
          <cell r="A687">
            <v>1423497</v>
          </cell>
          <cell r="B687" t="str">
            <v>巴黎哥白林意大利广场美爵酒店</v>
          </cell>
          <cell r="C687" t="str">
            <v>2683598</v>
          </cell>
          <cell r="D687" t="str">
            <v>hbcldjlh</v>
          </cell>
          <cell r="E687" t="str">
            <v/>
          </cell>
          <cell r="F687" t="str">
            <v>943.56</v>
          </cell>
          <cell r="G687" t="str">
            <v>RMB</v>
          </cell>
          <cell r="H687" t="str">
            <v>1</v>
          </cell>
          <cell r="I687">
            <v>1077</v>
          </cell>
        </row>
        <row r="688">
          <cell r="A688">
            <v>1426376</v>
          </cell>
          <cell r="B688" t="str">
            <v>巴黎意大利广场联盟酒店</v>
          </cell>
          <cell r="C688" t="str">
            <v>2692301</v>
          </cell>
          <cell r="D688" t="str">
            <v>F63556</v>
          </cell>
          <cell r="E688" t="str">
            <v/>
          </cell>
          <cell r="F688" t="str">
            <v>2284.27</v>
          </cell>
          <cell r="G688" t="str">
            <v>RMB</v>
          </cell>
          <cell r="H688" t="str">
            <v>1</v>
          </cell>
          <cell r="I688">
            <v>2610</v>
          </cell>
        </row>
        <row r="689">
          <cell r="A689">
            <v>1444105</v>
          </cell>
          <cell r="B689" t="str">
            <v>尼斯城中心圣母院美爵酒店</v>
          </cell>
          <cell r="C689" t="str">
            <v>197-4487422</v>
          </cell>
          <cell r="D689" t="str">
            <v/>
          </cell>
          <cell r="E689" t="str">
            <v/>
          </cell>
          <cell r="F689" t="str">
            <v>562.9</v>
          </cell>
          <cell r="G689" t="str">
            <v>RMB</v>
          </cell>
          <cell r="H689" t="str">
            <v>1</v>
          </cell>
          <cell r="I689">
            <v>653.93</v>
          </cell>
        </row>
        <row r="690">
          <cell r="A690">
            <v>1422346</v>
          </cell>
          <cell r="B690" t="str">
            <v>铂尔曼度假巴黎埃菲尔铁塔酒店</v>
          </cell>
          <cell r="C690" t="str">
            <v>2680230</v>
          </cell>
          <cell r="D690" t="str">
            <v>GXHLCNMB</v>
          </cell>
          <cell r="E690" t="str">
            <v/>
          </cell>
          <cell r="F690" t="str">
            <v>2953.33</v>
          </cell>
          <cell r="G690" t="str">
            <v>RMB</v>
          </cell>
          <cell r="H690" t="str">
            <v>1</v>
          </cell>
          <cell r="I690">
            <v>3371</v>
          </cell>
        </row>
        <row r="691">
          <cell r="A691">
            <v>1420996</v>
          </cell>
          <cell r="B691" t="str">
            <v>皇家丽舍酒店</v>
          </cell>
          <cell r="C691" t="str">
            <v>2676016</v>
          </cell>
          <cell r="D691" t="str">
            <v>041/2676016/1</v>
          </cell>
          <cell r="E691" t="str">
            <v/>
          </cell>
          <cell r="F691" t="str">
            <v>674.78</v>
          </cell>
          <cell r="G691" t="str">
            <v>RMB</v>
          </cell>
          <cell r="H691" t="str">
            <v>1</v>
          </cell>
          <cell r="I691">
            <v>771</v>
          </cell>
        </row>
        <row r="692">
          <cell r="A692">
            <v>1383956</v>
          </cell>
          <cell r="B692" t="str">
            <v>皇家丽舍酒店</v>
          </cell>
          <cell r="C692" t="str">
            <v>2507069</v>
          </cell>
          <cell r="D692" t="str">
            <v>041/2507069/1</v>
          </cell>
          <cell r="E692" t="str">
            <v/>
          </cell>
          <cell r="F692" t="str">
            <v>3455.68</v>
          </cell>
          <cell r="G692" t="str">
            <v>RMB</v>
          </cell>
          <cell r="H692" t="str">
            <v>1</v>
          </cell>
          <cell r="I692">
            <v>3918</v>
          </cell>
        </row>
        <row r="693">
          <cell r="A693">
            <v>1411808</v>
          </cell>
          <cell r="B693" t="str">
            <v>巴黎铂尔曼中心 - 贝西</v>
          </cell>
          <cell r="C693" t="str">
            <v>2641458</v>
          </cell>
          <cell r="D693" t="str">
            <v>GWJLDQHZ</v>
          </cell>
          <cell r="E693" t="str">
            <v/>
          </cell>
          <cell r="F693" t="str">
            <v>18738.92</v>
          </cell>
          <cell r="G693" t="str">
            <v>RMB</v>
          </cell>
          <cell r="H693" t="str">
            <v>1</v>
          </cell>
          <cell r="I693">
            <v>21270.06</v>
          </cell>
        </row>
        <row r="694">
          <cell r="A694">
            <v>1420844</v>
          </cell>
          <cell r="B694" t="str">
            <v>维多利亚酒店</v>
          </cell>
          <cell r="C694" t="str">
            <v>2675394</v>
          </cell>
          <cell r="D694" t="str">
            <v>2675394</v>
          </cell>
          <cell r="E694" t="str">
            <v/>
          </cell>
          <cell r="F694" t="str">
            <v>1645.69</v>
          </cell>
          <cell r="G694" t="str">
            <v>RMB</v>
          </cell>
          <cell r="H694" t="str">
            <v>1</v>
          </cell>
          <cell r="I694">
            <v>1875</v>
          </cell>
        </row>
        <row r="695">
          <cell r="A695">
            <v>1426182</v>
          </cell>
          <cell r="B695" t="str">
            <v>巴黎埃菲尔铁塔宜必思酒店</v>
          </cell>
          <cell r="C695" t="str">
            <v>2691879</v>
          </cell>
          <cell r="D695" t="str">
            <v>560152</v>
          </cell>
          <cell r="E695" t="str">
            <v/>
          </cell>
          <cell r="F695" t="str">
            <v>1596.36</v>
          </cell>
          <cell r="G695" t="str">
            <v>RMB</v>
          </cell>
          <cell r="H695" t="str">
            <v>1</v>
          </cell>
          <cell r="I695">
            <v>1824</v>
          </cell>
        </row>
        <row r="696">
          <cell r="A696">
            <v>1428518</v>
          </cell>
          <cell r="B696" t="str">
            <v>巴黎埃菲尔铁塔宜必思酒店</v>
          </cell>
          <cell r="C696" t="str">
            <v>2698814</v>
          </cell>
          <cell r="D696" t="str">
            <v>241694</v>
          </cell>
          <cell r="E696" t="str">
            <v/>
          </cell>
          <cell r="F696" t="str">
            <v>2440.07</v>
          </cell>
          <cell r="G696" t="str">
            <v>RMB</v>
          </cell>
          <cell r="H696" t="str">
            <v>1</v>
          </cell>
          <cell r="I696">
            <v>2796</v>
          </cell>
        </row>
        <row r="697">
          <cell r="A697">
            <v>1441102</v>
          </cell>
          <cell r="B697" t="str">
            <v>巴黎埃菲尔铁塔宜必思酒店</v>
          </cell>
          <cell r="C697" t="str">
            <v>197-4463592</v>
          </cell>
          <cell r="D697" t="str">
            <v/>
          </cell>
          <cell r="E697" t="str">
            <v/>
          </cell>
          <cell r="F697" t="str">
            <v>775.51</v>
          </cell>
          <cell r="G697" t="str">
            <v>RMB</v>
          </cell>
          <cell r="H697" t="str">
            <v>1</v>
          </cell>
          <cell r="I697">
            <v>905.65</v>
          </cell>
        </row>
        <row r="698">
          <cell r="A698">
            <v>1438767</v>
          </cell>
          <cell r="B698" t="str">
            <v>巴黎埃菲尔铁塔宜必思酒店</v>
          </cell>
          <cell r="C698" t="str">
            <v>197-4450694</v>
          </cell>
          <cell r="D698" t="str">
            <v/>
          </cell>
          <cell r="E698" t="str">
            <v/>
          </cell>
          <cell r="F698" t="str">
            <v>3023.11</v>
          </cell>
          <cell r="G698" t="str">
            <v>RMB</v>
          </cell>
          <cell r="H698" t="str">
            <v>1</v>
          </cell>
          <cell r="I698">
            <v>3501.4</v>
          </cell>
        </row>
        <row r="699">
          <cell r="A699">
            <v>1445542</v>
          </cell>
          <cell r="B699" t="str">
            <v>巴厘岛发现卡地亚酒店</v>
          </cell>
          <cell r="C699" t="str">
            <v>325-1400740</v>
          </cell>
          <cell r="D699" t="str">
            <v>851664</v>
          </cell>
          <cell r="E699" t="str">
            <v/>
          </cell>
          <cell r="F699" t="str">
            <v>1037.2</v>
          </cell>
          <cell r="G699" t="str">
            <v>RMB</v>
          </cell>
          <cell r="H699" t="str">
            <v>1</v>
          </cell>
          <cell r="I699">
            <v>1200.88</v>
          </cell>
        </row>
        <row r="700">
          <cell r="A700">
            <v>1404229</v>
          </cell>
          <cell r="B700" t="str">
            <v>科罗娜酒店</v>
          </cell>
          <cell r="C700" t="str">
            <v>2611440</v>
          </cell>
          <cell r="D700" t="str">
            <v>recomfired</v>
          </cell>
          <cell r="E700" t="str">
            <v/>
          </cell>
          <cell r="F700" t="str">
            <v>2958.24</v>
          </cell>
          <cell r="G700" t="str">
            <v>RMB</v>
          </cell>
          <cell r="H700" t="str">
            <v>1</v>
          </cell>
          <cell r="I700">
            <v>3340</v>
          </cell>
        </row>
        <row r="701">
          <cell r="A701">
            <v>1414523</v>
          </cell>
          <cell r="B701" t="str">
            <v>科罗娜酒店</v>
          </cell>
          <cell r="C701" t="str">
            <v>2652562</v>
          </cell>
          <cell r="D701" t="str">
            <v>2652562</v>
          </cell>
          <cell r="E701" t="str">
            <v/>
          </cell>
          <cell r="F701" t="str">
            <v>4089.88</v>
          </cell>
          <cell r="G701" t="str">
            <v>RMB</v>
          </cell>
          <cell r="H701" t="str">
            <v>1</v>
          </cell>
          <cell r="I701">
            <v>4636</v>
          </cell>
        </row>
        <row r="702">
          <cell r="A702">
            <v>1407503</v>
          </cell>
          <cell r="B702" t="str">
            <v>杜竹拉酒店</v>
          </cell>
          <cell r="C702" t="str">
            <v>2625075</v>
          </cell>
          <cell r="D702" t="str">
            <v>215024</v>
          </cell>
          <cell r="E702" t="str">
            <v/>
          </cell>
          <cell r="F702" t="str">
            <v>871.82</v>
          </cell>
          <cell r="G702" t="str">
            <v>RMB</v>
          </cell>
          <cell r="H702" t="str">
            <v>1</v>
          </cell>
          <cell r="I702">
            <v>995</v>
          </cell>
        </row>
        <row r="703">
          <cell r="A703">
            <v>1418480</v>
          </cell>
          <cell r="B703" t="str">
            <v>巴厘岛大米加水疗度假村</v>
          </cell>
          <cell r="C703" t="str">
            <v>2667654</v>
          </cell>
          <cell r="D703" t="str">
            <v>23737</v>
          </cell>
          <cell r="E703" t="str">
            <v/>
          </cell>
          <cell r="F703" t="str">
            <v>1172.29</v>
          </cell>
          <cell r="G703" t="str">
            <v>RMB</v>
          </cell>
          <cell r="H703" t="str">
            <v>1</v>
          </cell>
          <cell r="I703">
            <v>1332</v>
          </cell>
        </row>
        <row r="704">
          <cell r="A704">
            <v>1413355</v>
          </cell>
          <cell r="B704" t="str">
            <v>巴厘岛库塔福朋喜来登酒店</v>
          </cell>
          <cell r="C704" t="str">
            <v>2647499</v>
          </cell>
          <cell r="D704" t="str">
            <v>160235</v>
          </cell>
          <cell r="E704" t="str">
            <v/>
          </cell>
          <cell r="F704" t="str">
            <v>1535.91</v>
          </cell>
          <cell r="G704" t="str">
            <v>RMB</v>
          </cell>
          <cell r="H704" t="str">
            <v>1</v>
          </cell>
          <cell r="I704">
            <v>1741</v>
          </cell>
        </row>
        <row r="705">
          <cell r="A705">
            <v>1395572</v>
          </cell>
          <cell r="B705" t="str">
            <v>巴厘岛库塔福朋喜来登酒店</v>
          </cell>
          <cell r="C705" t="str">
            <v>2569776</v>
          </cell>
          <cell r="D705" t="str">
            <v>157776</v>
          </cell>
          <cell r="E705" t="str">
            <v/>
          </cell>
          <cell r="F705" t="str">
            <v>1360.5</v>
          </cell>
          <cell r="G705" t="str">
            <v>RMB</v>
          </cell>
          <cell r="H705" t="str">
            <v>1</v>
          </cell>
          <cell r="I705">
            <v>1534</v>
          </cell>
        </row>
        <row r="706">
          <cell r="A706">
            <v>1419755</v>
          </cell>
          <cell r="B706" t="str">
            <v>巴厘岛库塔福朋喜来登酒店</v>
          </cell>
          <cell r="C706" t="str">
            <v>2672187</v>
          </cell>
          <cell r="D706" t="str">
            <v>160928</v>
          </cell>
          <cell r="E706" t="str">
            <v/>
          </cell>
          <cell r="F706" t="str">
            <v>1028.31</v>
          </cell>
          <cell r="G706" t="str">
            <v>RMB</v>
          </cell>
          <cell r="H706" t="str">
            <v>1</v>
          </cell>
          <cell r="I706">
            <v>1172</v>
          </cell>
        </row>
        <row r="707">
          <cell r="A707">
            <v>1414995</v>
          </cell>
          <cell r="B707" t="str">
            <v>蒙马特 - 可尼古尔门 - 基里亚德酒店</v>
          </cell>
          <cell r="C707" t="str">
            <v>2654650</v>
          </cell>
          <cell r="D707" t="str">
            <v>2318818210</v>
          </cell>
          <cell r="E707" t="str">
            <v/>
          </cell>
          <cell r="F707" t="str">
            <v>819.52</v>
          </cell>
          <cell r="G707" t="str">
            <v>RMB</v>
          </cell>
          <cell r="H707" t="str">
            <v>1</v>
          </cell>
          <cell r="I707">
            <v>930</v>
          </cell>
        </row>
        <row r="708">
          <cell r="A708">
            <v>1425367</v>
          </cell>
          <cell r="B708" t="str">
            <v>蒙马特 - 可尼古尔门 - 基里亚德酒店</v>
          </cell>
          <cell r="C708" t="str">
            <v>2689122</v>
          </cell>
          <cell r="D708" t="str">
            <v>AH</v>
          </cell>
          <cell r="E708" t="str">
            <v/>
          </cell>
          <cell r="F708" t="str">
            <v>1629.36</v>
          </cell>
          <cell r="G708" t="str">
            <v>RMB</v>
          </cell>
          <cell r="H708" t="str">
            <v>1</v>
          </cell>
          <cell r="I708">
            <v>1860</v>
          </cell>
        </row>
        <row r="709">
          <cell r="A709">
            <v>1444667</v>
          </cell>
          <cell r="B709" t="str">
            <v>巴厘岛阿尔伦酒店</v>
          </cell>
          <cell r="C709" t="str">
            <v>325-1398015</v>
          </cell>
          <cell r="D709" t="str">
            <v/>
          </cell>
          <cell r="E709" t="str">
            <v/>
          </cell>
          <cell r="F709" t="str">
            <v>286.73</v>
          </cell>
          <cell r="G709" t="str">
            <v>RMB</v>
          </cell>
          <cell r="H709" t="str">
            <v>1</v>
          </cell>
          <cell r="I709">
            <v>332.79</v>
          </cell>
        </row>
        <row r="710">
          <cell r="A710">
            <v>1414076</v>
          </cell>
          <cell r="B710" t="str">
            <v>巴黎剑锷酒店</v>
          </cell>
          <cell r="C710" t="str">
            <v>2650377</v>
          </cell>
          <cell r="D710" t="str">
            <v>34323 、34325、34324</v>
          </cell>
          <cell r="E710" t="str">
            <v/>
          </cell>
          <cell r="F710" t="str">
            <v>4118.11</v>
          </cell>
          <cell r="G710" t="str">
            <v>RMB</v>
          </cell>
          <cell r="H710" t="str">
            <v>1</v>
          </cell>
          <cell r="I710">
            <v>4668</v>
          </cell>
        </row>
        <row r="711">
          <cell r="A711">
            <v>1421439</v>
          </cell>
          <cell r="B711" t="str">
            <v>Grand Lapa - 澳门金丽华酒店</v>
          </cell>
          <cell r="C711" t="str">
            <v>2677364</v>
          </cell>
          <cell r="D711" t="str">
            <v/>
          </cell>
          <cell r="E711" t="str">
            <v/>
          </cell>
          <cell r="F711" t="str">
            <v>2186</v>
          </cell>
          <cell r="G711" t="str">
            <v>RMB</v>
          </cell>
          <cell r="H711" t="str">
            <v>1</v>
          </cell>
          <cell r="I711">
            <v>2498</v>
          </cell>
        </row>
        <row r="712">
          <cell r="A712">
            <v>1381456</v>
          </cell>
          <cell r="B712" t="str">
            <v>贵宾套房酒店</v>
          </cell>
          <cell r="C712" t="str">
            <v>2495024</v>
          </cell>
          <cell r="D712" t="str">
            <v>041/2495024</v>
          </cell>
          <cell r="E712" t="str">
            <v/>
          </cell>
          <cell r="F712" t="str">
            <v>1698.92</v>
          </cell>
          <cell r="G712" t="str">
            <v>RMB</v>
          </cell>
          <cell r="H712" t="str">
            <v>1</v>
          </cell>
          <cell r="I712">
            <v>1926</v>
          </cell>
        </row>
        <row r="713">
          <cell r="A713">
            <v>1423469</v>
          </cell>
          <cell r="B713" t="str">
            <v>香港君怡酒店</v>
          </cell>
          <cell r="C713" t="str">
            <v>2683498</v>
          </cell>
          <cell r="D713" t="str">
            <v>2683498</v>
          </cell>
          <cell r="E713" t="str">
            <v/>
          </cell>
          <cell r="F713" t="str">
            <v>1159.96</v>
          </cell>
          <cell r="G713" t="str">
            <v>RMB</v>
          </cell>
          <cell r="H713" t="str">
            <v>1</v>
          </cell>
          <cell r="I713">
            <v>1324</v>
          </cell>
        </row>
        <row r="714">
          <cell r="A714">
            <v>1427261</v>
          </cell>
          <cell r="B714" t="str">
            <v>香港君怡酒店</v>
          </cell>
          <cell r="C714" t="str">
            <v>2694790</v>
          </cell>
          <cell r="D714" t="str">
            <v>998473</v>
          </cell>
          <cell r="E714" t="str">
            <v/>
          </cell>
          <cell r="F714" t="str">
            <v>3336.26</v>
          </cell>
          <cell r="G714" t="str">
            <v>RMB</v>
          </cell>
          <cell r="H714" t="str">
            <v>1</v>
          </cell>
          <cell r="I714">
            <v>3812</v>
          </cell>
        </row>
        <row r="715">
          <cell r="A715">
            <v>1423512</v>
          </cell>
          <cell r="B715" t="str">
            <v>香港君怡酒店</v>
          </cell>
          <cell r="C715" t="str">
            <v>2683635</v>
          </cell>
          <cell r="D715" t="str">
            <v>041/2683635</v>
          </cell>
          <cell r="E715" t="str">
            <v/>
          </cell>
          <cell r="F715" t="str">
            <v>640.43</v>
          </cell>
          <cell r="G715" t="str">
            <v>RMB</v>
          </cell>
          <cell r="H715" t="str">
            <v>1</v>
          </cell>
          <cell r="I715">
            <v>731</v>
          </cell>
        </row>
        <row r="716">
          <cell r="A716">
            <v>1426427</v>
          </cell>
          <cell r="B716" t="str">
            <v>香港君怡酒店</v>
          </cell>
          <cell r="C716" t="str">
            <v>2692441</v>
          </cell>
          <cell r="D716" t="str">
            <v/>
          </cell>
          <cell r="E716" t="str">
            <v/>
          </cell>
          <cell r="F716" t="str">
            <v>1378.44</v>
          </cell>
          <cell r="G716" t="str">
            <v>RMB</v>
          </cell>
          <cell r="H716" t="str">
            <v>1</v>
          </cell>
          <cell r="I716">
            <v>1575</v>
          </cell>
        </row>
        <row r="717">
          <cell r="A717">
            <v>1445836</v>
          </cell>
          <cell r="B717" t="str">
            <v>巴厘岛B Spa酒店</v>
          </cell>
          <cell r="C717" t="str">
            <v>325-1401687</v>
          </cell>
          <cell r="D717" t="str">
            <v/>
          </cell>
          <cell r="E717" t="str">
            <v/>
          </cell>
          <cell r="F717" t="str">
            <v>177.93</v>
          </cell>
          <cell r="G717" t="str">
            <v>RMB</v>
          </cell>
          <cell r="H717" t="str">
            <v>1</v>
          </cell>
          <cell r="I717">
            <v>206.68</v>
          </cell>
        </row>
        <row r="718">
          <cell r="A718">
            <v>1435868</v>
          </cell>
          <cell r="B718" t="str">
            <v>巴厘岛B Spa酒店</v>
          </cell>
          <cell r="C718" t="str">
            <v>325-1375416</v>
          </cell>
          <cell r="D718" t="str">
            <v/>
          </cell>
          <cell r="E718" t="str">
            <v/>
          </cell>
          <cell r="F718" t="str">
            <v>315.46</v>
          </cell>
          <cell r="G718" t="str">
            <v>RMB</v>
          </cell>
          <cell r="H718" t="str">
            <v>1</v>
          </cell>
          <cell r="I718">
            <v>365.67</v>
          </cell>
        </row>
        <row r="719">
          <cell r="A719">
            <v>1407875</v>
          </cell>
          <cell r="B719" t="str">
            <v>克尼斯纳莫瑞斯普瑞米尔酒店</v>
          </cell>
          <cell r="C719" t="str">
            <v>2626429</v>
          </cell>
          <cell r="D719" t="str">
            <v>270483</v>
          </cell>
          <cell r="E719" t="str">
            <v/>
          </cell>
          <cell r="F719" t="str">
            <v>776.31</v>
          </cell>
          <cell r="G719" t="str">
            <v>RMB</v>
          </cell>
          <cell r="H719" t="str">
            <v>1</v>
          </cell>
          <cell r="I719">
            <v>886</v>
          </cell>
        </row>
        <row r="720">
          <cell r="A720">
            <v>1420620</v>
          </cell>
          <cell r="B720" t="str">
            <v>东方拉利特加尔各答大酒店</v>
          </cell>
          <cell r="C720" t="str">
            <v>2674801</v>
          </cell>
          <cell r="D720" t="str">
            <v>2007381</v>
          </cell>
          <cell r="E720" t="str">
            <v/>
          </cell>
          <cell r="F720" t="str">
            <v>907.54</v>
          </cell>
          <cell r="G720" t="str">
            <v>RMB</v>
          </cell>
          <cell r="H720" t="str">
            <v>1</v>
          </cell>
          <cell r="I720">
            <v>1034</v>
          </cell>
        </row>
        <row r="721">
          <cell r="A721">
            <v>1407389</v>
          </cell>
          <cell r="B721" t="str">
            <v>巴厘岛麦克斯万乌布酒店</v>
          </cell>
          <cell r="C721" t="str">
            <v>2624583</v>
          </cell>
          <cell r="D721" t="str">
            <v>29873</v>
          </cell>
          <cell r="E721" t="str">
            <v/>
          </cell>
          <cell r="F721" t="str">
            <v>323.53</v>
          </cell>
          <cell r="G721" t="str">
            <v>RMB</v>
          </cell>
          <cell r="H721" t="str">
            <v>1</v>
          </cell>
          <cell r="I721">
            <v>370</v>
          </cell>
        </row>
        <row r="722">
          <cell r="A722">
            <v>1395042</v>
          </cell>
          <cell r="B722" t="str">
            <v>巴厘岛吉塔马哈乌布德酒店</v>
          </cell>
          <cell r="C722" t="str">
            <v>2566805</v>
          </cell>
          <cell r="D722" t="str">
            <v/>
          </cell>
          <cell r="E722" t="str">
            <v/>
          </cell>
          <cell r="F722" t="str">
            <v>761.13</v>
          </cell>
          <cell r="G722" t="str">
            <v>RMB</v>
          </cell>
          <cell r="H722" t="str">
            <v>1</v>
          </cell>
          <cell r="I722">
            <v>858</v>
          </cell>
        </row>
        <row r="723">
          <cell r="A723">
            <v>1419690</v>
          </cell>
          <cell r="B723" t="str">
            <v>南滩万豪假日俱乐部酒店</v>
          </cell>
          <cell r="C723" t="str">
            <v>2672055</v>
          </cell>
          <cell r="D723" t="str">
            <v>872612,870612</v>
          </cell>
          <cell r="E723" t="str">
            <v/>
          </cell>
          <cell r="F723" t="str">
            <v>1110.79</v>
          </cell>
          <cell r="G723" t="str">
            <v>RMB</v>
          </cell>
          <cell r="H723" t="str">
            <v>1</v>
          </cell>
          <cell r="I723">
            <v>1266</v>
          </cell>
        </row>
        <row r="724">
          <cell r="A724">
            <v>1423638</v>
          </cell>
          <cell r="B724" t="str">
            <v>萨凯特希尔顿花园酒店</v>
          </cell>
          <cell r="C724" t="str">
            <v>2683908</v>
          </cell>
          <cell r="D724" t="str">
            <v>3512777409</v>
          </cell>
          <cell r="E724" t="str">
            <v/>
          </cell>
          <cell r="F724" t="str">
            <v>757.83</v>
          </cell>
          <cell r="G724" t="str">
            <v>RMB</v>
          </cell>
          <cell r="H724" t="str">
            <v>1</v>
          </cell>
          <cell r="I724">
            <v>865</v>
          </cell>
        </row>
        <row r="725">
          <cell r="A725">
            <v>1423636</v>
          </cell>
          <cell r="B725" t="str">
            <v>萨凯特希尔顿花园酒店</v>
          </cell>
          <cell r="C725" t="str">
            <v>2683905</v>
          </cell>
          <cell r="D725" t="str">
            <v>3515310985</v>
          </cell>
          <cell r="E725" t="str">
            <v/>
          </cell>
          <cell r="F725" t="str">
            <v>757.83</v>
          </cell>
          <cell r="G725" t="str">
            <v>RMB</v>
          </cell>
          <cell r="H725" t="str">
            <v>1</v>
          </cell>
          <cell r="I725">
            <v>865</v>
          </cell>
        </row>
        <row r="726">
          <cell r="A726">
            <v>1426022</v>
          </cell>
          <cell r="B726" t="str">
            <v>萨凯特希尔顿花园酒店</v>
          </cell>
          <cell r="C726" t="str">
            <v>2691252</v>
          </cell>
          <cell r="D726" t="str">
            <v>3518469709</v>
          </cell>
          <cell r="E726" t="str">
            <v/>
          </cell>
          <cell r="F726" t="str">
            <v>757.74</v>
          </cell>
          <cell r="G726" t="str">
            <v>RMB</v>
          </cell>
          <cell r="H726" t="str">
            <v>1</v>
          </cell>
          <cell r="I726">
            <v>865</v>
          </cell>
        </row>
        <row r="727">
          <cell r="A727">
            <v>1428185</v>
          </cell>
          <cell r="B727" t="str">
            <v>萨凯特希尔顿花园酒店</v>
          </cell>
          <cell r="C727" t="str">
            <v>2697831</v>
          </cell>
          <cell r="D727" t="str">
            <v>3515184710</v>
          </cell>
          <cell r="E727" t="str">
            <v/>
          </cell>
          <cell r="F727" t="str">
            <v>754.89</v>
          </cell>
          <cell r="G727" t="str">
            <v>RMB</v>
          </cell>
          <cell r="H727" t="str">
            <v>1</v>
          </cell>
          <cell r="I727">
            <v>865</v>
          </cell>
        </row>
        <row r="728">
          <cell r="A728">
            <v>1422516</v>
          </cell>
          <cell r="B728" t="str">
            <v>拉里特新德里酒店</v>
          </cell>
          <cell r="C728" t="str">
            <v>2680701</v>
          </cell>
          <cell r="D728" t="str">
            <v/>
          </cell>
          <cell r="E728" t="str">
            <v/>
          </cell>
          <cell r="F728" t="str">
            <v>613.27</v>
          </cell>
          <cell r="G728" t="str">
            <v>RMB</v>
          </cell>
          <cell r="H728" t="str">
            <v>1</v>
          </cell>
          <cell r="I728">
            <v>700</v>
          </cell>
        </row>
        <row r="729">
          <cell r="A729">
            <v>1418330</v>
          </cell>
          <cell r="B729" t="str">
            <v>拉里特新德里酒店</v>
          </cell>
          <cell r="C729" t="str">
            <v>2666981</v>
          </cell>
          <cell r="D729" t="str">
            <v>041/2666981</v>
          </cell>
          <cell r="E729" t="str">
            <v/>
          </cell>
          <cell r="F729" t="str">
            <v>668.88</v>
          </cell>
          <cell r="G729" t="str">
            <v>RMB</v>
          </cell>
          <cell r="H729" t="str">
            <v>1</v>
          </cell>
          <cell r="I729">
            <v>760</v>
          </cell>
        </row>
        <row r="730">
          <cell r="A730">
            <v>1420245</v>
          </cell>
          <cell r="B730" t="str">
            <v>拉里特新德里酒店</v>
          </cell>
          <cell r="C730" t="str">
            <v>2673588</v>
          </cell>
          <cell r="D730" t="str">
            <v/>
          </cell>
          <cell r="E730" t="str">
            <v/>
          </cell>
          <cell r="F730" t="str">
            <v>666.82</v>
          </cell>
          <cell r="G730" t="str">
            <v>RMB</v>
          </cell>
          <cell r="H730" t="str">
            <v>1</v>
          </cell>
          <cell r="I730">
            <v>760</v>
          </cell>
        </row>
        <row r="731">
          <cell r="A731">
            <v>1420527</v>
          </cell>
          <cell r="B731" t="str">
            <v>拉里特新德里酒店</v>
          </cell>
          <cell r="C731" t="str">
            <v>2674501</v>
          </cell>
          <cell r="D731" t="str">
            <v>041/2674501</v>
          </cell>
          <cell r="E731" t="str">
            <v/>
          </cell>
          <cell r="F731" t="str">
            <v>667.05</v>
          </cell>
          <cell r="G731" t="str">
            <v>RMB</v>
          </cell>
          <cell r="H731" t="str">
            <v>1</v>
          </cell>
          <cell r="I731">
            <v>760</v>
          </cell>
        </row>
        <row r="732">
          <cell r="A732">
            <v>1417880</v>
          </cell>
          <cell r="B732" t="str">
            <v>拉里特新德里酒店</v>
          </cell>
          <cell r="C732" t="str">
            <v>2665362</v>
          </cell>
          <cell r="D732" t="str">
            <v>4358142</v>
          </cell>
          <cell r="E732" t="str">
            <v/>
          </cell>
          <cell r="F732" t="str">
            <v>1337.75</v>
          </cell>
          <cell r="G732" t="str">
            <v>RMB</v>
          </cell>
          <cell r="H732" t="str">
            <v>1</v>
          </cell>
          <cell r="I732">
            <v>1520</v>
          </cell>
        </row>
        <row r="733">
          <cell r="A733">
            <v>1424970</v>
          </cell>
          <cell r="B733" t="str">
            <v>新德里大都市温泉酒店</v>
          </cell>
          <cell r="C733" t="str">
            <v>2687869</v>
          </cell>
          <cell r="D733" t="str">
            <v>166860</v>
          </cell>
          <cell r="E733" t="str">
            <v/>
          </cell>
          <cell r="F733" t="str">
            <v>871.48</v>
          </cell>
          <cell r="G733" t="str">
            <v>RMB</v>
          </cell>
          <cell r="H733" t="str">
            <v>1</v>
          </cell>
          <cell r="I733">
            <v>997</v>
          </cell>
        </row>
        <row r="734">
          <cell r="A734">
            <v>1418373</v>
          </cell>
          <cell r="B734" t="str">
            <v>皇家广场酒店</v>
          </cell>
          <cell r="C734" t="str">
            <v>2667181</v>
          </cell>
          <cell r="D734" t="str">
            <v>041/2667181</v>
          </cell>
          <cell r="E734" t="str">
            <v/>
          </cell>
          <cell r="F734" t="str">
            <v>897.7</v>
          </cell>
          <cell r="G734" t="str">
            <v>RMB</v>
          </cell>
          <cell r="H734" t="str">
            <v>1</v>
          </cell>
          <cell r="I734">
            <v>1020</v>
          </cell>
        </row>
        <row r="735">
          <cell r="A735">
            <v>1407585</v>
          </cell>
          <cell r="B735" t="str">
            <v>新德里利拉格调会议酒店</v>
          </cell>
          <cell r="C735" t="str">
            <v>2625413</v>
          </cell>
          <cell r="D735" t="str">
            <v>19562619</v>
          </cell>
          <cell r="E735" t="str">
            <v/>
          </cell>
          <cell r="F735" t="str">
            <v>1130.3</v>
          </cell>
          <cell r="G735" t="str">
            <v>RMB</v>
          </cell>
          <cell r="H735" t="str">
            <v>1</v>
          </cell>
          <cell r="I735">
            <v>1290</v>
          </cell>
        </row>
        <row r="736">
          <cell r="A736">
            <v>1421918</v>
          </cell>
          <cell r="B736" t="str">
            <v>新德里辉盛套房酒店</v>
          </cell>
          <cell r="C736" t="str">
            <v>2678987</v>
          </cell>
          <cell r="D736" t="str">
            <v/>
          </cell>
          <cell r="E736" t="str">
            <v/>
          </cell>
          <cell r="F736" t="str">
            <v>2237.45</v>
          </cell>
          <cell r="G736" t="str">
            <v>RMB</v>
          </cell>
          <cell r="H736" t="str">
            <v>1</v>
          </cell>
          <cell r="I736">
            <v>2553</v>
          </cell>
        </row>
        <row r="737">
          <cell r="A737">
            <v>1420676</v>
          </cell>
          <cell r="B737" t="str">
            <v>齐普尔城市广场福朋喜來登酒店</v>
          </cell>
          <cell r="C737" t="str">
            <v>2674966</v>
          </cell>
          <cell r="D737" t="str">
            <v>1508900</v>
          </cell>
          <cell r="E737" t="str">
            <v/>
          </cell>
          <cell r="F737" t="str">
            <v>1977.46</v>
          </cell>
          <cell r="G737" t="str">
            <v>RMB</v>
          </cell>
          <cell r="H737" t="str">
            <v>1</v>
          </cell>
          <cell r="I737">
            <v>2253</v>
          </cell>
        </row>
        <row r="738">
          <cell r="A738">
            <v>1395048</v>
          </cell>
          <cell r="B738" t="str">
            <v>齐普尔城市广场福朋喜來登酒店</v>
          </cell>
          <cell r="C738" t="str">
            <v>2566838</v>
          </cell>
          <cell r="D738" t="str">
            <v>620900</v>
          </cell>
          <cell r="E738" t="str">
            <v/>
          </cell>
          <cell r="F738" t="str">
            <v>958.07</v>
          </cell>
          <cell r="G738" t="str">
            <v>RMB</v>
          </cell>
          <cell r="H738" t="str">
            <v>1</v>
          </cell>
          <cell r="I738">
            <v>1080</v>
          </cell>
        </row>
        <row r="739">
          <cell r="A739">
            <v>1427196</v>
          </cell>
          <cell r="B739" t="str">
            <v>齐普尔城市广场福朋喜來登酒店</v>
          </cell>
          <cell r="C739" t="str">
            <v>2694604</v>
          </cell>
          <cell r="D739" t="str">
            <v>1738900</v>
          </cell>
          <cell r="E739" t="str">
            <v/>
          </cell>
          <cell r="F739" t="str">
            <v>657.28</v>
          </cell>
          <cell r="G739" t="str">
            <v>RMB</v>
          </cell>
          <cell r="H739" t="str">
            <v>1</v>
          </cell>
          <cell r="I739">
            <v>751</v>
          </cell>
        </row>
        <row r="740">
          <cell r="A740">
            <v>1382264</v>
          </cell>
          <cell r="B740" t="str">
            <v>首尔中心辉盛酒店</v>
          </cell>
          <cell r="C740" t="str">
            <v>2499207</v>
          </cell>
          <cell r="D740" t="str">
            <v>373126</v>
          </cell>
          <cell r="E740" t="str">
            <v/>
          </cell>
          <cell r="F740" t="str">
            <v>1601.96</v>
          </cell>
          <cell r="G740" t="str">
            <v>RMB</v>
          </cell>
          <cell r="H740" t="str">
            <v>1</v>
          </cell>
          <cell r="I740">
            <v>1820</v>
          </cell>
        </row>
        <row r="741">
          <cell r="A741">
            <v>1409517</v>
          </cell>
          <cell r="B741" t="str">
            <v>宜必思尚品首尔大使酒店</v>
          </cell>
          <cell r="C741" t="str">
            <v>2632985</v>
          </cell>
          <cell r="D741" t="str">
            <v>576081,	576093	, 576094,576095,576096,576097,576098,576099,57610</v>
          </cell>
          <cell r="E741" t="str">
            <v/>
          </cell>
          <cell r="F741" t="str">
            <v>8848.22</v>
          </cell>
          <cell r="G741" t="str">
            <v>RMB</v>
          </cell>
          <cell r="H741" t="str">
            <v>1</v>
          </cell>
          <cell r="I741">
            <v>10080</v>
          </cell>
        </row>
        <row r="742">
          <cell r="A742">
            <v>1428179</v>
          </cell>
          <cell r="B742" t="str">
            <v>宜必思尚品首尔大使酒店</v>
          </cell>
          <cell r="C742" t="str">
            <v>2697813</v>
          </cell>
          <cell r="D742" t="str">
            <v>581456</v>
          </cell>
          <cell r="E742" t="str">
            <v/>
          </cell>
          <cell r="F742" t="str">
            <v>1796.02</v>
          </cell>
          <cell r="G742" t="str">
            <v>RMB</v>
          </cell>
          <cell r="H742" t="str">
            <v>1</v>
          </cell>
          <cell r="I742">
            <v>2058</v>
          </cell>
        </row>
        <row r="743">
          <cell r="A743">
            <v>1425831</v>
          </cell>
          <cell r="B743" t="str">
            <v>宜必思尚品首尔大使酒店</v>
          </cell>
          <cell r="C743" t="str">
            <v>2690601</v>
          </cell>
          <cell r="D743" t="str">
            <v>581059</v>
          </cell>
          <cell r="E743" t="str">
            <v/>
          </cell>
          <cell r="F743" t="str">
            <v>1152.82</v>
          </cell>
          <cell r="G743" t="str">
            <v>RMB</v>
          </cell>
          <cell r="H743" t="str">
            <v>1</v>
          </cell>
          <cell r="I743">
            <v>1316</v>
          </cell>
        </row>
        <row r="744">
          <cell r="A744">
            <v>1436350</v>
          </cell>
          <cell r="B744" t="str">
            <v>约翰内斯堡坦博国际机场–市洛奇酒店</v>
          </cell>
          <cell r="C744" t="str">
            <v>241-432834</v>
          </cell>
          <cell r="D744" t="str">
            <v>152bh64gy</v>
          </cell>
          <cell r="E744" t="str">
            <v/>
          </cell>
          <cell r="F744" t="str">
            <v>782.8</v>
          </cell>
          <cell r="G744" t="str">
            <v>RMB</v>
          </cell>
          <cell r="H744" t="str">
            <v>1</v>
          </cell>
          <cell r="I744">
            <v>907.38</v>
          </cell>
        </row>
        <row r="745">
          <cell r="A745">
            <v>1401587</v>
          </cell>
          <cell r="B745" t="str">
            <v>福冈大仓饭店</v>
          </cell>
          <cell r="C745" t="str">
            <v>2598709</v>
          </cell>
          <cell r="D745" t="str">
            <v>041/2598709</v>
          </cell>
          <cell r="E745" t="str">
            <v/>
          </cell>
          <cell r="F745" t="str">
            <v>1577.44</v>
          </cell>
          <cell r="G745" t="str">
            <v>RMB</v>
          </cell>
          <cell r="H745" t="str">
            <v>1</v>
          </cell>
          <cell r="I745">
            <v>1780</v>
          </cell>
        </row>
        <row r="746">
          <cell r="A746">
            <v>1420941</v>
          </cell>
          <cell r="B746" t="str">
            <v>皮蒙特麦特科特约翰内斯堡帝王宫殿酒店</v>
          </cell>
          <cell r="C746" t="str">
            <v>2675741</v>
          </cell>
          <cell r="D746" t="str">
            <v>61011633</v>
          </cell>
          <cell r="E746" t="str">
            <v/>
          </cell>
          <cell r="F746" t="str">
            <v>551.2</v>
          </cell>
          <cell r="G746" t="str">
            <v>RMB</v>
          </cell>
          <cell r="H746" t="str">
            <v>1</v>
          </cell>
          <cell r="I746">
            <v>628</v>
          </cell>
        </row>
        <row r="747">
          <cell r="A747">
            <v>1439547</v>
          </cell>
          <cell r="B747" t="str">
            <v>首尔多客山大使诺富特酒店</v>
          </cell>
          <cell r="C747" t="str">
            <v>435-355667</v>
          </cell>
          <cell r="D747" t="str">
            <v>282408</v>
          </cell>
          <cell r="E747" t="str">
            <v/>
          </cell>
          <cell r="F747" t="str">
            <v>2630.87</v>
          </cell>
          <cell r="G747" t="str">
            <v>RMB</v>
          </cell>
          <cell r="H747" t="str">
            <v>1</v>
          </cell>
          <cell r="I747">
            <v>3064.5</v>
          </cell>
        </row>
        <row r="748">
          <cell r="A748">
            <v>1421160</v>
          </cell>
          <cell r="B748" t="str">
            <v>首尔总统酒店</v>
          </cell>
          <cell r="C748" t="str">
            <v>2676569</v>
          </cell>
          <cell r="D748" t="str">
            <v>612433</v>
          </cell>
          <cell r="E748" t="str">
            <v/>
          </cell>
          <cell r="F748" t="str">
            <v>600.39</v>
          </cell>
          <cell r="G748" t="str">
            <v>RMB</v>
          </cell>
          <cell r="H748" t="str">
            <v>1</v>
          </cell>
          <cell r="I748">
            <v>686</v>
          </cell>
        </row>
        <row r="749">
          <cell r="A749">
            <v>1417183</v>
          </cell>
          <cell r="B749" t="str">
            <v>首尔东大门华美达酒店</v>
          </cell>
          <cell r="C749" t="str">
            <v>2662997</v>
          </cell>
          <cell r="D749" t="str">
            <v>18088132</v>
          </cell>
          <cell r="E749" t="str">
            <v/>
          </cell>
          <cell r="F749" t="str">
            <v>1499.28</v>
          </cell>
          <cell r="G749" t="str">
            <v>RMB</v>
          </cell>
          <cell r="H749" t="str">
            <v>1</v>
          </cell>
          <cell r="I749">
            <v>1708</v>
          </cell>
        </row>
        <row r="750">
          <cell r="A750">
            <v>1419738</v>
          </cell>
          <cell r="B750" t="str">
            <v>首尔东大门华美达酒店</v>
          </cell>
          <cell r="C750" t="str">
            <v>2672188</v>
          </cell>
          <cell r="D750" t="str">
            <v>18088531</v>
          </cell>
          <cell r="E750" t="str">
            <v/>
          </cell>
          <cell r="F750" t="str">
            <v>1621.44</v>
          </cell>
          <cell r="G750" t="str">
            <v>RMB</v>
          </cell>
          <cell r="H750" t="str">
            <v>1</v>
          </cell>
          <cell r="I750">
            <v>1848</v>
          </cell>
        </row>
        <row r="751">
          <cell r="A751">
            <v>1444647</v>
          </cell>
          <cell r="B751" t="str">
            <v>首尔阳光酒店</v>
          </cell>
          <cell r="C751" t="str">
            <v>435-359512</v>
          </cell>
          <cell r="D751" t="str">
            <v>19077143</v>
          </cell>
          <cell r="E751" t="str">
            <v/>
          </cell>
          <cell r="F751" t="str">
            <v>838.78</v>
          </cell>
          <cell r="G751" t="str">
            <v>RMB</v>
          </cell>
          <cell r="H751" t="str">
            <v>1</v>
          </cell>
          <cell r="I751">
            <v>973.52</v>
          </cell>
        </row>
        <row r="752">
          <cell r="A752">
            <v>1441252</v>
          </cell>
          <cell r="B752" t="str">
            <v>首尔仁寺洞Andante通酒店</v>
          </cell>
          <cell r="C752" t="str">
            <v>435-356808</v>
          </cell>
          <cell r="D752" t="str">
            <v/>
          </cell>
          <cell r="E752" t="str">
            <v/>
          </cell>
          <cell r="F752" t="str">
            <v>915.25</v>
          </cell>
          <cell r="G752" t="str">
            <v>RMB</v>
          </cell>
          <cell r="H752" t="str">
            <v>1</v>
          </cell>
          <cell r="I752">
            <v>1071.22</v>
          </cell>
        </row>
        <row r="753">
          <cell r="A753">
            <v>1444004</v>
          </cell>
          <cell r="B753" t="str">
            <v>首尔仁寺洞Andante通酒店</v>
          </cell>
          <cell r="C753" t="str">
            <v>435-358980</v>
          </cell>
          <cell r="D753" t="str">
            <v/>
          </cell>
          <cell r="E753" t="str">
            <v/>
          </cell>
          <cell r="F753" t="str">
            <v>192.84</v>
          </cell>
          <cell r="G753" t="str">
            <v>RMB</v>
          </cell>
          <cell r="H753" t="str">
            <v>1</v>
          </cell>
          <cell r="I753">
            <v>224.02</v>
          </cell>
        </row>
        <row r="754">
          <cell r="A754">
            <v>1443695</v>
          </cell>
          <cell r="B754" t="str">
            <v>首尔仁寺洞Andante通酒店</v>
          </cell>
          <cell r="C754" t="str">
            <v>435-358698</v>
          </cell>
          <cell r="D754" t="str">
            <v/>
          </cell>
          <cell r="E754" t="str">
            <v/>
          </cell>
          <cell r="F754" t="str">
            <v>1421.93</v>
          </cell>
          <cell r="G754" t="str">
            <v>RMB</v>
          </cell>
          <cell r="H754" t="str">
            <v>1</v>
          </cell>
          <cell r="I754">
            <v>1654.95</v>
          </cell>
        </row>
        <row r="755">
          <cell r="A755">
            <v>1441992</v>
          </cell>
          <cell r="B755" t="str">
            <v>首尔仁寺洞Andante通酒店</v>
          </cell>
          <cell r="C755" t="str">
            <v>435-357352</v>
          </cell>
          <cell r="D755" t="str">
            <v>435-357352</v>
          </cell>
          <cell r="E755" t="str">
            <v/>
          </cell>
          <cell r="F755" t="str">
            <v>430.07</v>
          </cell>
          <cell r="G755" t="str">
            <v>RMB</v>
          </cell>
          <cell r="H755" t="str">
            <v>1</v>
          </cell>
          <cell r="I755">
            <v>501.72</v>
          </cell>
        </row>
        <row r="756">
          <cell r="A756">
            <v>1443999</v>
          </cell>
          <cell r="B756" t="str">
            <v>首尔天空花园酒店东大门1号店</v>
          </cell>
          <cell r="C756" t="str">
            <v>435-358972</v>
          </cell>
          <cell r="D756" t="str">
            <v/>
          </cell>
          <cell r="E756" t="str">
            <v/>
          </cell>
          <cell r="F756" t="str">
            <v>1920.07</v>
          </cell>
          <cell r="G756" t="str">
            <v>RMB</v>
          </cell>
          <cell r="H756" t="str">
            <v>1</v>
          </cell>
          <cell r="I756">
            <v>2230.56</v>
          </cell>
        </row>
        <row r="757">
          <cell r="A757">
            <v>1445881</v>
          </cell>
          <cell r="B757" t="str">
            <v>首尔天空花园酒店东大门1号店</v>
          </cell>
          <cell r="C757" t="str">
            <v>435-360364</v>
          </cell>
          <cell r="D757" t="str">
            <v/>
          </cell>
          <cell r="E757" t="str">
            <v/>
          </cell>
          <cell r="F757" t="str">
            <v>2333.44</v>
          </cell>
          <cell r="G757" t="str">
            <v>RMB</v>
          </cell>
          <cell r="H757" t="str">
            <v>1</v>
          </cell>
          <cell r="I757">
            <v>2710.46</v>
          </cell>
        </row>
        <row r="758">
          <cell r="A758">
            <v>1418735</v>
          </cell>
          <cell r="B758" t="str">
            <v>首尔戴斯酒店</v>
          </cell>
          <cell r="C758" t="str">
            <v>2668557</v>
          </cell>
          <cell r="D758" t="str">
            <v>0048402</v>
          </cell>
          <cell r="E758" t="str">
            <v/>
          </cell>
          <cell r="F758" t="str">
            <v>794.73</v>
          </cell>
          <cell r="G758" t="str">
            <v>RMB</v>
          </cell>
          <cell r="H758" t="str">
            <v>1</v>
          </cell>
          <cell r="I758">
            <v>903</v>
          </cell>
        </row>
        <row r="759">
          <cell r="A759">
            <v>1405486</v>
          </cell>
          <cell r="B759" t="str">
            <v>首尔戴斯酒店</v>
          </cell>
          <cell r="C759" t="str">
            <v>2616936</v>
          </cell>
          <cell r="D759" t="str">
            <v>0047736</v>
          </cell>
          <cell r="E759" t="str">
            <v/>
          </cell>
          <cell r="F759" t="str">
            <v>2348.06</v>
          </cell>
          <cell r="G759" t="str">
            <v>RMB</v>
          </cell>
          <cell r="H759" t="str">
            <v>1</v>
          </cell>
          <cell r="I759">
            <v>2646</v>
          </cell>
        </row>
        <row r="760">
          <cell r="A760">
            <v>1440579</v>
          </cell>
          <cell r="B760" t="str">
            <v>首尔华美达安可酒店</v>
          </cell>
          <cell r="C760" t="str">
            <v>435-356359</v>
          </cell>
          <cell r="D760" t="str">
            <v>19153176</v>
          </cell>
          <cell r="E760" t="str">
            <v/>
          </cell>
          <cell r="F760" t="str">
            <v>304.47</v>
          </cell>
          <cell r="G760" t="str">
            <v>RMB</v>
          </cell>
          <cell r="H760" t="str">
            <v>1</v>
          </cell>
          <cell r="I760">
            <v>354.86</v>
          </cell>
        </row>
        <row r="761">
          <cell r="A761">
            <v>1435585</v>
          </cell>
          <cell r="B761" t="str">
            <v>首尔华美达安可酒店</v>
          </cell>
          <cell r="C761" t="str">
            <v>435-353758</v>
          </cell>
          <cell r="D761" t="str">
            <v/>
          </cell>
          <cell r="E761" t="str">
            <v/>
          </cell>
          <cell r="F761" t="str">
            <v>2269.55</v>
          </cell>
          <cell r="G761" t="str">
            <v>RMB</v>
          </cell>
          <cell r="H761" t="str">
            <v>1</v>
          </cell>
          <cell r="I761">
            <v>2631.06</v>
          </cell>
        </row>
        <row r="762">
          <cell r="A762">
            <v>1436365</v>
          </cell>
          <cell r="B762" t="str">
            <v>首尔华美达安可酒店</v>
          </cell>
          <cell r="C762" t="str">
            <v>435-354048</v>
          </cell>
          <cell r="D762" t="str">
            <v>19152039</v>
          </cell>
          <cell r="E762" t="str">
            <v/>
          </cell>
          <cell r="F762" t="str">
            <v>1036.47</v>
          </cell>
          <cell r="G762" t="str">
            <v>RMB</v>
          </cell>
          <cell r="H762" t="str">
            <v>1</v>
          </cell>
          <cell r="I762">
            <v>1201.42</v>
          </cell>
        </row>
        <row r="763">
          <cell r="A763">
            <v>1440261</v>
          </cell>
          <cell r="B763" t="str">
            <v>首尔华美达安可酒店</v>
          </cell>
          <cell r="C763" t="str">
            <v>435-356133</v>
          </cell>
          <cell r="D763" t="str">
            <v/>
          </cell>
          <cell r="E763" t="str">
            <v/>
          </cell>
          <cell r="F763" t="str">
            <v>231.26</v>
          </cell>
          <cell r="G763" t="str">
            <v>RMB</v>
          </cell>
          <cell r="H763" t="str">
            <v>1</v>
          </cell>
          <cell r="I763">
            <v>269.53</v>
          </cell>
        </row>
        <row r="764">
          <cell r="A764">
            <v>1413714</v>
          </cell>
          <cell r="B764" t="str">
            <v>首尔南大门辉盛坊国际公寓</v>
          </cell>
          <cell r="C764" t="str">
            <v>2648789</v>
          </cell>
          <cell r="D764" t="str">
            <v>384274</v>
          </cell>
          <cell r="E764" t="str">
            <v/>
          </cell>
          <cell r="F764" t="str">
            <v>2939.49</v>
          </cell>
          <cell r="G764" t="str">
            <v>RMB</v>
          </cell>
          <cell r="H764" t="str">
            <v>1</v>
          </cell>
          <cell r="I764">
            <v>3332</v>
          </cell>
        </row>
        <row r="765">
          <cell r="A765">
            <v>1419680</v>
          </cell>
          <cell r="B765" t="str">
            <v>东大门宜必思快捷大使酒店</v>
          </cell>
          <cell r="C765" t="str">
            <v>2672023</v>
          </cell>
          <cell r="D765" t="str">
            <v>945265</v>
          </cell>
          <cell r="E765" t="str">
            <v/>
          </cell>
          <cell r="F765" t="str">
            <v>1216.08</v>
          </cell>
          <cell r="G765" t="str">
            <v>RMB</v>
          </cell>
          <cell r="H765" t="str">
            <v>1</v>
          </cell>
          <cell r="I765">
            <v>1386</v>
          </cell>
        </row>
        <row r="766">
          <cell r="A766">
            <v>1444438</v>
          </cell>
          <cell r="B766" t="str">
            <v>东大门宜必思快捷大使酒店</v>
          </cell>
          <cell r="C766" t="str">
            <v>435-359359</v>
          </cell>
          <cell r="D766" t="str">
            <v>950155</v>
          </cell>
          <cell r="E766" t="str">
            <v/>
          </cell>
          <cell r="F766" t="str">
            <v>1002.89</v>
          </cell>
          <cell r="G766" t="str">
            <v>RMB</v>
          </cell>
          <cell r="H766" t="str">
            <v>1</v>
          </cell>
          <cell r="I766">
            <v>1163.98</v>
          </cell>
        </row>
        <row r="767">
          <cell r="A767">
            <v>1437414</v>
          </cell>
          <cell r="B767" t="str">
            <v>东大门宜必思快捷大使酒店</v>
          </cell>
          <cell r="C767" t="str">
            <v>435-354572</v>
          </cell>
          <cell r="D767" t="str">
            <v/>
          </cell>
          <cell r="E767" t="str">
            <v/>
          </cell>
          <cell r="F767" t="str">
            <v>1733.8</v>
          </cell>
          <cell r="G767" t="str">
            <v>RMB</v>
          </cell>
          <cell r="H767" t="str">
            <v>1</v>
          </cell>
          <cell r="I767">
            <v>2002.08</v>
          </cell>
        </row>
        <row r="768">
          <cell r="A768">
            <v>1435971</v>
          </cell>
          <cell r="B768" t="str">
            <v>东大门宜必思快捷大使酒店</v>
          </cell>
          <cell r="C768" t="str">
            <v>435-353872</v>
          </cell>
          <cell r="D768" t="str">
            <v>948000</v>
          </cell>
          <cell r="E768" t="str">
            <v/>
          </cell>
          <cell r="F768" t="str">
            <v>2067.85</v>
          </cell>
          <cell r="G768" t="str">
            <v>RMB</v>
          </cell>
          <cell r="H768" t="str">
            <v>1</v>
          </cell>
          <cell r="I768">
            <v>2396.95</v>
          </cell>
        </row>
        <row r="769">
          <cell r="A769">
            <v>1377522</v>
          </cell>
          <cell r="B769" t="str">
            <v>东大门宜必思快捷大使酒店</v>
          </cell>
          <cell r="C769" t="str">
            <v>2473650</v>
          </cell>
          <cell r="D769" t="str">
            <v>936056</v>
          </cell>
          <cell r="E769" t="str">
            <v/>
          </cell>
          <cell r="F769" t="str">
            <v>1268.6</v>
          </cell>
          <cell r="G769" t="str">
            <v>RMB</v>
          </cell>
          <cell r="H769" t="str">
            <v>1</v>
          </cell>
          <cell r="I769">
            <v>1449</v>
          </cell>
        </row>
        <row r="770">
          <cell r="A770">
            <v>1390639</v>
          </cell>
          <cell r="B770" t="str">
            <v>东大门宜必思快捷大使酒店</v>
          </cell>
          <cell r="C770" t="str">
            <v>2546411</v>
          </cell>
          <cell r="D770" t="str">
            <v>940152</v>
          </cell>
          <cell r="E770" t="str">
            <v/>
          </cell>
          <cell r="F770" t="str">
            <v>494.37</v>
          </cell>
          <cell r="G770" t="str">
            <v>RMB</v>
          </cell>
          <cell r="H770" t="str">
            <v>1</v>
          </cell>
          <cell r="I770">
            <v>560</v>
          </cell>
        </row>
        <row r="771">
          <cell r="A771">
            <v>1423139</v>
          </cell>
          <cell r="B771" t="str">
            <v>东大门宜必思快捷大使酒店</v>
          </cell>
          <cell r="C771" t="str">
            <v>2682632</v>
          </cell>
          <cell r="D771" t="str">
            <v>945801</v>
          </cell>
          <cell r="E771" t="str">
            <v/>
          </cell>
          <cell r="F771" t="str">
            <v>1668.09</v>
          </cell>
          <cell r="G771" t="str">
            <v>RMB</v>
          </cell>
          <cell r="H771" t="str">
            <v>1</v>
          </cell>
          <cell r="I771">
            <v>1904</v>
          </cell>
        </row>
        <row r="772">
          <cell r="A772">
            <v>1441132</v>
          </cell>
          <cell r="B772" t="str">
            <v>东大门宜必思快捷大使酒店</v>
          </cell>
          <cell r="C772" t="str">
            <v>435-356711</v>
          </cell>
          <cell r="D772" t="str">
            <v>949057</v>
          </cell>
          <cell r="E772" t="str">
            <v/>
          </cell>
          <cell r="F772" t="str">
            <v>1302.18</v>
          </cell>
          <cell r="G772" t="str">
            <v>RMB</v>
          </cell>
          <cell r="H772" t="str">
            <v>1</v>
          </cell>
          <cell r="I772">
            <v>1520.7</v>
          </cell>
        </row>
        <row r="773">
          <cell r="A773">
            <v>1442057</v>
          </cell>
          <cell r="B773" t="str">
            <v>东大门宜必思快捷大使酒店</v>
          </cell>
          <cell r="C773" t="str">
            <v>435-357380</v>
          </cell>
          <cell r="D773" t="str">
            <v>494252</v>
          </cell>
          <cell r="E773" t="str">
            <v/>
          </cell>
          <cell r="F773" t="str">
            <v>1221.01</v>
          </cell>
          <cell r="G773" t="str">
            <v>RMB</v>
          </cell>
          <cell r="H773" t="str">
            <v>1</v>
          </cell>
          <cell r="I773">
            <v>1424.42</v>
          </cell>
        </row>
        <row r="774">
          <cell r="A774">
            <v>1422977</v>
          </cell>
          <cell r="B774" t="str">
            <v>首尔陪图江南酒店</v>
          </cell>
          <cell r="C774" t="str">
            <v>2682240</v>
          </cell>
          <cell r="D774" t="str">
            <v>18198077</v>
          </cell>
          <cell r="E774" t="str">
            <v/>
          </cell>
          <cell r="F774" t="str">
            <v>1398.26</v>
          </cell>
          <cell r="G774" t="str">
            <v>RMB</v>
          </cell>
          <cell r="H774" t="str">
            <v>1</v>
          </cell>
          <cell r="I774">
            <v>1596</v>
          </cell>
        </row>
        <row r="775">
          <cell r="A775">
            <v>1419765</v>
          </cell>
          <cell r="B775" t="str">
            <v>名古屋观光酒店</v>
          </cell>
          <cell r="C775" t="str">
            <v>2672233</v>
          </cell>
          <cell r="D775" t="str">
            <v>1939683</v>
          </cell>
          <cell r="E775" t="str">
            <v/>
          </cell>
          <cell r="F775" t="str">
            <v>1072.18</v>
          </cell>
          <cell r="G775" t="str">
            <v>RMB</v>
          </cell>
          <cell r="H775" t="str">
            <v>1</v>
          </cell>
          <cell r="I775">
            <v>1222</v>
          </cell>
        </row>
        <row r="776">
          <cell r="A776">
            <v>1419549</v>
          </cell>
          <cell r="B776" t="str">
            <v>名古屋观光酒店</v>
          </cell>
          <cell r="C776" t="str">
            <v>2671475</v>
          </cell>
          <cell r="D776" t="str">
            <v>1939462</v>
          </cell>
          <cell r="E776" t="str">
            <v/>
          </cell>
          <cell r="F776" t="str">
            <v>1447.16</v>
          </cell>
          <cell r="G776" t="str">
            <v>RMB</v>
          </cell>
          <cell r="H776" t="str">
            <v>1</v>
          </cell>
          <cell r="I776">
            <v>1646</v>
          </cell>
        </row>
        <row r="777">
          <cell r="A777">
            <v>1400445</v>
          </cell>
          <cell r="B777" t="str">
            <v>首尔智选假日酒店乙支路店</v>
          </cell>
          <cell r="C777" t="str">
            <v>2592720</v>
          </cell>
          <cell r="D777" t="str">
            <v>180350</v>
          </cell>
          <cell r="E777" t="str">
            <v/>
          </cell>
          <cell r="F777" t="str">
            <v>1359.36</v>
          </cell>
          <cell r="G777" t="str">
            <v>RMB</v>
          </cell>
          <cell r="H777" t="str">
            <v>1</v>
          </cell>
          <cell r="I777">
            <v>1540</v>
          </cell>
        </row>
        <row r="778">
          <cell r="A778">
            <v>1389050</v>
          </cell>
          <cell r="B778" t="str">
            <v>MYSTAYS 名古屋榮酒店</v>
          </cell>
          <cell r="C778" t="str">
            <v>2537790</v>
          </cell>
          <cell r="D778" t="str">
            <v>27269069</v>
          </cell>
          <cell r="E778" t="str">
            <v/>
          </cell>
          <cell r="F778" t="str">
            <v>504.1</v>
          </cell>
          <cell r="G778" t="str">
            <v>RMB</v>
          </cell>
          <cell r="H778" t="str">
            <v>1</v>
          </cell>
          <cell r="I778">
            <v>572</v>
          </cell>
        </row>
        <row r="779">
          <cell r="A779">
            <v>1420542</v>
          </cell>
          <cell r="B779" t="str">
            <v>MYSTAYS 名古屋榮酒店</v>
          </cell>
          <cell r="C779" t="str">
            <v>2674536</v>
          </cell>
          <cell r="D779" t="str">
            <v>280137</v>
          </cell>
          <cell r="E779" t="str">
            <v/>
          </cell>
          <cell r="F779" t="str">
            <v>799.58</v>
          </cell>
          <cell r="G779" t="str">
            <v>RMB</v>
          </cell>
          <cell r="H779" t="str">
            <v>1</v>
          </cell>
          <cell r="I779">
            <v>911</v>
          </cell>
        </row>
        <row r="780">
          <cell r="A780">
            <v>1441778</v>
          </cell>
          <cell r="B780" t="str">
            <v>东大门IBC酒店</v>
          </cell>
          <cell r="C780" t="str">
            <v>435-357195</v>
          </cell>
          <cell r="D780" t="str">
            <v/>
          </cell>
          <cell r="E780" t="str">
            <v/>
          </cell>
          <cell r="F780" t="str">
            <v>1153.84</v>
          </cell>
          <cell r="G780" t="str">
            <v>RMB</v>
          </cell>
          <cell r="H780" t="str">
            <v>1</v>
          </cell>
          <cell r="I780">
            <v>1354.11</v>
          </cell>
        </row>
        <row r="781">
          <cell r="A781">
            <v>1421371</v>
          </cell>
          <cell r="B781" t="str">
            <v>The b 名古屋酒店</v>
          </cell>
          <cell r="C781" t="str">
            <v>2677134</v>
          </cell>
          <cell r="D781" t="str">
            <v/>
          </cell>
          <cell r="E781" t="str">
            <v/>
          </cell>
          <cell r="F781" t="str">
            <v>655.52</v>
          </cell>
          <cell r="G781" t="str">
            <v>RMB</v>
          </cell>
          <cell r="H781" t="str">
            <v>1</v>
          </cell>
          <cell r="I781">
            <v>749</v>
          </cell>
        </row>
        <row r="782">
          <cell r="A782">
            <v>1437373</v>
          </cell>
          <cell r="B782" t="str">
            <v>宜必思快捷釜山海云台大使酒店</v>
          </cell>
          <cell r="C782" t="str">
            <v>435-354550</v>
          </cell>
          <cell r="D782" t="str">
            <v>175532</v>
          </cell>
          <cell r="E782" t="str">
            <v/>
          </cell>
          <cell r="F782" t="str">
            <v>1233.98</v>
          </cell>
          <cell r="G782" t="str">
            <v>RMB</v>
          </cell>
          <cell r="H782" t="str">
            <v>1</v>
          </cell>
          <cell r="I782">
            <v>1424.92</v>
          </cell>
        </row>
        <row r="783">
          <cell r="A783">
            <v>1408596</v>
          </cell>
          <cell r="B783" t="str">
            <v>艾薇达宫殿酒店</v>
          </cell>
          <cell r="C783" t="str">
            <v>2628930</v>
          </cell>
          <cell r="D783" t="str">
            <v/>
          </cell>
          <cell r="E783" t="str">
            <v/>
          </cell>
          <cell r="F783" t="str">
            <v>2350.9</v>
          </cell>
          <cell r="G783" t="str">
            <v>RMB</v>
          </cell>
          <cell r="H783" t="str">
            <v>1</v>
          </cell>
          <cell r="I783">
            <v>2673</v>
          </cell>
        </row>
        <row r="784">
          <cell r="A784">
            <v>1405595</v>
          </cell>
          <cell r="B784" t="str">
            <v>MYSTAYS 堺筋本町酒店</v>
          </cell>
          <cell r="C784" t="str">
            <v>2617310</v>
          </cell>
          <cell r="D784" t="str">
            <v>041/2617310</v>
          </cell>
          <cell r="E784" t="str">
            <v/>
          </cell>
          <cell r="F784" t="str">
            <v>1410.08</v>
          </cell>
          <cell r="G784" t="str">
            <v>RMB</v>
          </cell>
          <cell r="H784" t="str">
            <v>1</v>
          </cell>
          <cell r="I784">
            <v>1589</v>
          </cell>
        </row>
        <row r="785">
          <cell r="A785">
            <v>1409331</v>
          </cell>
          <cell r="B785" t="str">
            <v>MYSTAYS 堺筋本町酒店</v>
          </cell>
          <cell r="C785" t="str">
            <v>2632207</v>
          </cell>
          <cell r="D785" t="str">
            <v>016163599</v>
          </cell>
          <cell r="E785" t="str">
            <v/>
          </cell>
          <cell r="F785" t="str">
            <v>657.47</v>
          </cell>
          <cell r="G785" t="str">
            <v>RMB</v>
          </cell>
          <cell r="H785" t="str">
            <v>1</v>
          </cell>
          <cell r="I785">
            <v>749</v>
          </cell>
        </row>
        <row r="786">
          <cell r="A786">
            <v>1400280</v>
          </cell>
          <cell r="B786" t="str">
            <v>MYSTAYS 堺筋本町酒店</v>
          </cell>
          <cell r="C786" t="str">
            <v>2591748</v>
          </cell>
          <cell r="D786" t="str">
            <v>041/2591748</v>
          </cell>
          <cell r="E786" t="str">
            <v/>
          </cell>
          <cell r="F786" t="str">
            <v>1053.94</v>
          </cell>
          <cell r="G786" t="str">
            <v>RMB</v>
          </cell>
          <cell r="H786" t="str">
            <v>1</v>
          </cell>
          <cell r="I786">
            <v>1194</v>
          </cell>
        </row>
        <row r="787">
          <cell r="A787">
            <v>1427375</v>
          </cell>
          <cell r="B787" t="str">
            <v>MYSTAYS 堺筋本町酒店</v>
          </cell>
          <cell r="C787" t="str">
            <v>2695269</v>
          </cell>
          <cell r="D787" t="str">
            <v/>
          </cell>
          <cell r="E787" t="str">
            <v/>
          </cell>
          <cell r="F787" t="str">
            <v>772.8</v>
          </cell>
          <cell r="G787" t="str">
            <v>RMB</v>
          </cell>
          <cell r="H787" t="str">
            <v>1</v>
          </cell>
          <cell r="I787">
            <v>883</v>
          </cell>
        </row>
        <row r="788">
          <cell r="A788">
            <v>1388772</v>
          </cell>
          <cell r="B788" t="str">
            <v>MYSTAYS 堺筋本町酒店</v>
          </cell>
          <cell r="C788" t="str">
            <v>2536318</v>
          </cell>
          <cell r="D788" t="str">
            <v>016158478</v>
          </cell>
          <cell r="E788" t="str">
            <v/>
          </cell>
          <cell r="F788" t="str">
            <v>753.51</v>
          </cell>
          <cell r="G788" t="str">
            <v>RMB</v>
          </cell>
          <cell r="H788" t="str">
            <v>1</v>
          </cell>
          <cell r="I788">
            <v>855</v>
          </cell>
        </row>
        <row r="789">
          <cell r="A789">
            <v>1387754</v>
          </cell>
          <cell r="B789" t="str">
            <v>MYSTAYS 堺筋本町酒店</v>
          </cell>
          <cell r="C789" t="str">
            <v>2529643</v>
          </cell>
          <cell r="D789" t="str">
            <v>016158057</v>
          </cell>
          <cell r="E789" t="str">
            <v/>
          </cell>
          <cell r="F789" t="str">
            <v>2854.05</v>
          </cell>
          <cell r="G789" t="str">
            <v>RMB</v>
          </cell>
          <cell r="H789" t="str">
            <v>1</v>
          </cell>
          <cell r="I789">
            <v>3222</v>
          </cell>
        </row>
        <row r="790">
          <cell r="A790">
            <v>1401339</v>
          </cell>
          <cell r="B790" t="str">
            <v>MYSTAYS 堺筋本町酒店</v>
          </cell>
          <cell r="C790" t="str">
            <v>2597221</v>
          </cell>
          <cell r="D790" t="str">
            <v>016161320</v>
          </cell>
          <cell r="E790" t="str">
            <v/>
          </cell>
          <cell r="F790" t="str">
            <v>419.22</v>
          </cell>
          <cell r="G790" t="str">
            <v>RMB</v>
          </cell>
          <cell r="H790" t="str">
            <v>1</v>
          </cell>
          <cell r="I790">
            <v>473</v>
          </cell>
        </row>
        <row r="791">
          <cell r="A791">
            <v>1405184</v>
          </cell>
          <cell r="B791" t="str">
            <v>MYSTAYS 堺筋本町酒店</v>
          </cell>
          <cell r="C791" t="str">
            <v>2615840</v>
          </cell>
          <cell r="D791" t="str">
            <v/>
          </cell>
          <cell r="E791" t="str">
            <v/>
          </cell>
          <cell r="F791" t="str">
            <v>921.12</v>
          </cell>
          <cell r="G791" t="str">
            <v>RMB</v>
          </cell>
          <cell r="H791" t="str">
            <v>1</v>
          </cell>
          <cell r="I791">
            <v>1038</v>
          </cell>
        </row>
        <row r="792">
          <cell r="A792">
            <v>1407415</v>
          </cell>
          <cell r="B792" t="str">
            <v>MYSTAYS 堺筋本町酒店</v>
          </cell>
          <cell r="C792" t="str">
            <v>2624661</v>
          </cell>
          <cell r="D792" t="str">
            <v>016163227</v>
          </cell>
          <cell r="E792" t="str">
            <v/>
          </cell>
          <cell r="F792" t="str">
            <v>703.89</v>
          </cell>
          <cell r="G792" t="str">
            <v>RMB</v>
          </cell>
          <cell r="H792" t="str">
            <v>1</v>
          </cell>
          <cell r="I792">
            <v>805</v>
          </cell>
        </row>
        <row r="793">
          <cell r="A793">
            <v>1404491</v>
          </cell>
          <cell r="B793" t="str">
            <v>MYSTAYS 堺筋本町酒店</v>
          </cell>
          <cell r="C793" t="str">
            <v>2612494</v>
          </cell>
          <cell r="D793" t="str">
            <v>016162305</v>
          </cell>
          <cell r="E793" t="str">
            <v/>
          </cell>
          <cell r="F793" t="str">
            <v>719.19</v>
          </cell>
          <cell r="G793" t="str">
            <v>RMB</v>
          </cell>
          <cell r="H793" t="str">
            <v>1</v>
          </cell>
          <cell r="I793">
            <v>812</v>
          </cell>
        </row>
        <row r="794">
          <cell r="A794">
            <v>1403660</v>
          </cell>
          <cell r="B794" t="str">
            <v>MYSTAYS 堺筋本町酒店</v>
          </cell>
          <cell r="C794" t="str">
            <v>2608926</v>
          </cell>
          <cell r="D794" t="str">
            <v>016162085</v>
          </cell>
          <cell r="E794" t="str">
            <v/>
          </cell>
          <cell r="F794" t="str">
            <v>858.33</v>
          </cell>
          <cell r="G794" t="str">
            <v>RMB</v>
          </cell>
          <cell r="H794" t="str">
            <v>1</v>
          </cell>
          <cell r="I794">
            <v>968</v>
          </cell>
        </row>
        <row r="795">
          <cell r="A795">
            <v>1415790</v>
          </cell>
          <cell r="B795" t="str">
            <v>MYSTAYS 堺筋本町酒店</v>
          </cell>
          <cell r="C795" t="str">
            <v>2657698</v>
          </cell>
          <cell r="D795" t="str">
            <v>76164585</v>
          </cell>
          <cell r="E795" t="str">
            <v/>
          </cell>
          <cell r="F795" t="str">
            <v>367.04</v>
          </cell>
          <cell r="G795" t="str">
            <v>RMB</v>
          </cell>
          <cell r="H795" t="str">
            <v>1</v>
          </cell>
          <cell r="I795">
            <v>417</v>
          </cell>
        </row>
        <row r="796">
          <cell r="A796">
            <v>1409085</v>
          </cell>
          <cell r="B796" t="str">
            <v>MYSTAYS 堺筋本町酒店</v>
          </cell>
          <cell r="C796" t="str">
            <v>2631126</v>
          </cell>
          <cell r="D796" t="str">
            <v>041/2631126</v>
          </cell>
          <cell r="E796" t="str">
            <v/>
          </cell>
          <cell r="F796" t="str">
            <v>254.65</v>
          </cell>
          <cell r="G796" t="str">
            <v>RMB</v>
          </cell>
          <cell r="H796" t="str">
            <v>1</v>
          </cell>
          <cell r="I796">
            <v>290</v>
          </cell>
        </row>
        <row r="797">
          <cell r="A797">
            <v>1409089</v>
          </cell>
          <cell r="B797" t="str">
            <v>MYSTAYS 堺筋本町酒店</v>
          </cell>
          <cell r="C797" t="str">
            <v>2631128</v>
          </cell>
          <cell r="D797" t="str">
            <v>041/2631128</v>
          </cell>
          <cell r="E797" t="str">
            <v/>
          </cell>
          <cell r="F797" t="str">
            <v>254.65</v>
          </cell>
          <cell r="G797" t="str">
            <v>RMB</v>
          </cell>
          <cell r="H797" t="str">
            <v>1</v>
          </cell>
          <cell r="I797">
            <v>290</v>
          </cell>
        </row>
        <row r="798">
          <cell r="A798">
            <v>1407649</v>
          </cell>
          <cell r="B798" t="str">
            <v>大阪蜂巢旅馆</v>
          </cell>
          <cell r="C798" t="str">
            <v>2625613</v>
          </cell>
          <cell r="D798" t="str">
            <v>041/26256131</v>
          </cell>
          <cell r="E798" t="str">
            <v/>
          </cell>
          <cell r="F798" t="str">
            <v>464.39</v>
          </cell>
          <cell r="G798" t="str">
            <v>RMB</v>
          </cell>
          <cell r="H798" t="str">
            <v>1</v>
          </cell>
          <cell r="I798">
            <v>530</v>
          </cell>
        </row>
        <row r="799">
          <cell r="A799">
            <v>1375876</v>
          </cell>
          <cell r="B799" t="str">
            <v>大阪蜂巢旅馆</v>
          </cell>
          <cell r="C799" t="str">
            <v>2463936</v>
          </cell>
          <cell r="D799" t="str">
            <v>041/2463936/1</v>
          </cell>
          <cell r="E799" t="str">
            <v/>
          </cell>
          <cell r="F799" t="str">
            <v>210.02</v>
          </cell>
          <cell r="G799" t="str">
            <v>RMB</v>
          </cell>
          <cell r="H799" t="str">
            <v>1</v>
          </cell>
          <cell r="I799">
            <v>240</v>
          </cell>
        </row>
        <row r="800">
          <cell r="A800">
            <v>1386304</v>
          </cell>
          <cell r="B800" t="str">
            <v>札幌宜必思尚品酒店</v>
          </cell>
          <cell r="C800" t="str">
            <v>2520464</v>
          </cell>
          <cell r="D800" t="str">
            <v>393400</v>
          </cell>
          <cell r="E800" t="str">
            <v/>
          </cell>
          <cell r="F800" t="str">
            <v>1248.91</v>
          </cell>
          <cell r="G800" t="str">
            <v>RMB</v>
          </cell>
          <cell r="H800" t="str">
            <v>1</v>
          </cell>
          <cell r="I800">
            <v>1412</v>
          </cell>
        </row>
        <row r="801">
          <cell r="A801">
            <v>1386308</v>
          </cell>
          <cell r="B801" t="str">
            <v>札幌宜必思尚品酒店</v>
          </cell>
          <cell r="C801" t="str">
            <v>2520480</v>
          </cell>
          <cell r="D801" t="str">
            <v>819490</v>
          </cell>
          <cell r="E801" t="str">
            <v/>
          </cell>
          <cell r="F801" t="str">
            <v>1248.91</v>
          </cell>
          <cell r="G801" t="str">
            <v>RMB</v>
          </cell>
          <cell r="H801" t="str">
            <v>1</v>
          </cell>
          <cell r="I801">
            <v>1412</v>
          </cell>
        </row>
        <row r="802">
          <cell r="A802">
            <v>1386252</v>
          </cell>
          <cell r="B802" t="str">
            <v>札幌宜必思尚品酒店</v>
          </cell>
          <cell r="C802" t="str">
            <v>2520179</v>
          </cell>
          <cell r="D802" t="str">
            <v>273802</v>
          </cell>
          <cell r="E802" t="str">
            <v/>
          </cell>
          <cell r="F802" t="str">
            <v>2211.25</v>
          </cell>
          <cell r="G802" t="str">
            <v>RMB</v>
          </cell>
          <cell r="H802" t="str">
            <v>1</v>
          </cell>
          <cell r="I802">
            <v>2500</v>
          </cell>
        </row>
        <row r="803">
          <cell r="A803">
            <v>1421407</v>
          </cell>
          <cell r="B803" t="str">
            <v>札幌宜必思尚品酒店</v>
          </cell>
          <cell r="C803" t="str">
            <v>2677276</v>
          </cell>
          <cell r="D803" t="str">
            <v/>
          </cell>
          <cell r="E803" t="str">
            <v/>
          </cell>
          <cell r="F803" t="str">
            <v>1780.16</v>
          </cell>
          <cell r="G803" t="str">
            <v>RMB</v>
          </cell>
          <cell r="H803" t="str">
            <v>1</v>
          </cell>
          <cell r="I803">
            <v>2034</v>
          </cell>
        </row>
        <row r="804">
          <cell r="A804">
            <v>1390892</v>
          </cell>
          <cell r="B804" t="str">
            <v>札幌宜必思尚品酒店</v>
          </cell>
          <cell r="C804" t="str">
            <v>2547571</v>
          </cell>
          <cell r="D804" t="str">
            <v>318224</v>
          </cell>
          <cell r="E804" t="str">
            <v/>
          </cell>
          <cell r="F804" t="str">
            <v>1183.38</v>
          </cell>
          <cell r="G804" t="str">
            <v>RMB</v>
          </cell>
          <cell r="H804" t="str">
            <v>1</v>
          </cell>
          <cell r="I804">
            <v>1342</v>
          </cell>
        </row>
        <row r="805">
          <cell r="A805">
            <v>1387561</v>
          </cell>
          <cell r="B805" t="str">
            <v>札幌宜必思尚品酒店</v>
          </cell>
          <cell r="C805" t="str">
            <v>2528658</v>
          </cell>
          <cell r="D805" t="str">
            <v>644484</v>
          </cell>
          <cell r="E805" t="str">
            <v/>
          </cell>
          <cell r="F805" t="str">
            <v>1194.94</v>
          </cell>
          <cell r="G805" t="str">
            <v>RMB</v>
          </cell>
          <cell r="H805" t="str">
            <v>1</v>
          </cell>
          <cell r="I805">
            <v>1349</v>
          </cell>
        </row>
        <row r="806">
          <cell r="A806">
            <v>1410365</v>
          </cell>
          <cell r="B806" t="str">
            <v>札幌宜必思尚品酒店</v>
          </cell>
          <cell r="C806" t="str">
            <v>2636258</v>
          </cell>
          <cell r="D806" t="str">
            <v>656152</v>
          </cell>
          <cell r="E806" t="str">
            <v/>
          </cell>
          <cell r="F806" t="str">
            <v>3627.49</v>
          </cell>
          <cell r="G806" t="str">
            <v>RMB</v>
          </cell>
          <cell r="H806" t="str">
            <v>1</v>
          </cell>
          <cell r="I806">
            <v>4110</v>
          </cell>
        </row>
        <row r="807">
          <cell r="A807">
            <v>1420564</v>
          </cell>
          <cell r="B807" t="str">
            <v>札幌宜必思尚品酒店</v>
          </cell>
          <cell r="C807" t="str">
            <v>2674590</v>
          </cell>
          <cell r="D807" t="str">
            <v>788736</v>
          </cell>
          <cell r="E807" t="str">
            <v/>
          </cell>
          <cell r="F807" t="str">
            <v>1450.84</v>
          </cell>
          <cell r="G807" t="str">
            <v>RMB</v>
          </cell>
          <cell r="H807" t="str">
            <v>1</v>
          </cell>
          <cell r="I807">
            <v>1653</v>
          </cell>
        </row>
        <row r="808">
          <cell r="A808">
            <v>1422116</v>
          </cell>
          <cell r="B808" t="str">
            <v>札幌宜必思尚品酒店</v>
          </cell>
          <cell r="C808" t="str">
            <v>2679558</v>
          </cell>
          <cell r="D808" t="str">
            <v>699198</v>
          </cell>
          <cell r="E808" t="str">
            <v/>
          </cell>
          <cell r="F808" t="str">
            <v>996.47</v>
          </cell>
          <cell r="G808" t="str">
            <v>RMB</v>
          </cell>
          <cell r="H808" t="str">
            <v>1</v>
          </cell>
          <cell r="I808">
            <v>1137</v>
          </cell>
        </row>
        <row r="809">
          <cell r="A809">
            <v>1424833</v>
          </cell>
          <cell r="B809" t="str">
            <v>札幌艾米西亚酒店</v>
          </cell>
          <cell r="C809" t="str">
            <v>2687566</v>
          </cell>
          <cell r="D809" t="str">
            <v>332200</v>
          </cell>
          <cell r="E809" t="str">
            <v/>
          </cell>
          <cell r="F809" t="str">
            <v>907.32</v>
          </cell>
          <cell r="G809" t="str">
            <v>RMB</v>
          </cell>
          <cell r="H809" t="str">
            <v>1</v>
          </cell>
          <cell r="I809">
            <v>1038</v>
          </cell>
        </row>
        <row r="810">
          <cell r="A810">
            <v>1427074</v>
          </cell>
          <cell r="B810" t="str">
            <v>里斯本机场TRYP酒店 </v>
          </cell>
          <cell r="C810" t="str">
            <v>2694207</v>
          </cell>
          <cell r="D810" t="str">
            <v/>
          </cell>
          <cell r="E810" t="str">
            <v/>
          </cell>
          <cell r="F810" t="str">
            <v>646.77</v>
          </cell>
          <cell r="G810" t="str">
            <v>RMB</v>
          </cell>
          <cell r="H810" t="str">
            <v>1</v>
          </cell>
          <cell r="I810">
            <v>739</v>
          </cell>
        </row>
        <row r="811">
          <cell r="A811">
            <v>1426302</v>
          </cell>
          <cell r="B811" t="str">
            <v>横滨蒙特利酒店</v>
          </cell>
          <cell r="C811" t="str">
            <v>2692143</v>
          </cell>
          <cell r="D811" t="str">
            <v>100475859</v>
          </cell>
          <cell r="E811" t="str">
            <v/>
          </cell>
          <cell r="F811" t="str">
            <v>896.2</v>
          </cell>
          <cell r="G811" t="str">
            <v>RMB</v>
          </cell>
          <cell r="H811" t="str">
            <v>1</v>
          </cell>
          <cell r="I811">
            <v>1024</v>
          </cell>
        </row>
        <row r="812">
          <cell r="A812">
            <v>1423194</v>
          </cell>
          <cell r="B812" t="str">
            <v>横滨蒙特利酒店</v>
          </cell>
          <cell r="C812" t="str">
            <v>2682748</v>
          </cell>
          <cell r="D812" t="str">
            <v>100475152</v>
          </cell>
          <cell r="E812" t="str">
            <v/>
          </cell>
          <cell r="F812" t="str">
            <v>482.73</v>
          </cell>
          <cell r="G812" t="str">
            <v>RMB</v>
          </cell>
          <cell r="H812" t="str">
            <v>1</v>
          </cell>
          <cell r="I812">
            <v>551</v>
          </cell>
        </row>
        <row r="813">
          <cell r="A813">
            <v>1418121</v>
          </cell>
          <cell r="B813" t="str">
            <v>横滨蒙特利酒店</v>
          </cell>
          <cell r="C813" t="str">
            <v>2666223</v>
          </cell>
          <cell r="D813" t="str">
            <v>100473981</v>
          </cell>
          <cell r="E813" t="str">
            <v/>
          </cell>
          <cell r="F813" t="str">
            <v>1137.97</v>
          </cell>
          <cell r="G813" t="str">
            <v>RMB</v>
          </cell>
          <cell r="H813" t="str">
            <v>1</v>
          </cell>
          <cell r="I813">
            <v>1293</v>
          </cell>
        </row>
        <row r="814">
          <cell r="A814">
            <v>1414945</v>
          </cell>
          <cell r="B814" t="str">
            <v>横滨蒙特利酒店</v>
          </cell>
          <cell r="C814" t="str">
            <v>2654453</v>
          </cell>
          <cell r="D814" t="str">
            <v>100473184</v>
          </cell>
          <cell r="E814" t="str">
            <v/>
          </cell>
          <cell r="F814" t="str">
            <v>3056</v>
          </cell>
          <cell r="G814" t="str">
            <v>RMB</v>
          </cell>
          <cell r="H814" t="str">
            <v>1</v>
          </cell>
          <cell r="I814">
            <v>3468</v>
          </cell>
        </row>
        <row r="815">
          <cell r="A815">
            <v>1417186</v>
          </cell>
          <cell r="B815" t="str">
            <v>横滨蒙特利酒店</v>
          </cell>
          <cell r="C815" t="str">
            <v>2663014</v>
          </cell>
          <cell r="D815" t="str">
            <v/>
          </cell>
          <cell r="E815" t="str">
            <v/>
          </cell>
          <cell r="F815" t="str">
            <v>483.67</v>
          </cell>
          <cell r="G815" t="str">
            <v>RMB</v>
          </cell>
          <cell r="H815" t="str">
            <v>1</v>
          </cell>
          <cell r="I815">
            <v>551</v>
          </cell>
        </row>
        <row r="816">
          <cell r="A816">
            <v>1424801</v>
          </cell>
          <cell r="B816" t="str">
            <v>横滨蒙特利酒店</v>
          </cell>
          <cell r="C816" t="str">
            <v>2687506</v>
          </cell>
          <cell r="D816" t="str">
            <v>100475474</v>
          </cell>
          <cell r="E816" t="str">
            <v/>
          </cell>
          <cell r="F816" t="str">
            <v>2481.57</v>
          </cell>
          <cell r="G816" t="str">
            <v>RMB</v>
          </cell>
          <cell r="H816" t="str">
            <v>1</v>
          </cell>
          <cell r="I816">
            <v>2839</v>
          </cell>
        </row>
        <row r="817">
          <cell r="A817">
            <v>1418553</v>
          </cell>
          <cell r="B817" t="str">
            <v>里斯本机场专线星星旅馆酒店</v>
          </cell>
          <cell r="C817" t="str">
            <v>2667953</v>
          </cell>
          <cell r="D817" t="str">
            <v>16863</v>
          </cell>
          <cell r="E817" t="str">
            <v/>
          </cell>
          <cell r="F817" t="str">
            <v>554.46</v>
          </cell>
          <cell r="G817" t="str">
            <v>RMB</v>
          </cell>
          <cell r="H817" t="str">
            <v>1</v>
          </cell>
          <cell r="I817">
            <v>630</v>
          </cell>
        </row>
        <row r="818">
          <cell r="A818">
            <v>1438210</v>
          </cell>
          <cell r="B818" t="str">
            <v>肯兹梅纳拉全包宫殿度假酒店</v>
          </cell>
          <cell r="C818" t="str">
            <v>136-855974</v>
          </cell>
          <cell r="D818" t="str">
            <v/>
          </cell>
          <cell r="E818" t="str">
            <v/>
          </cell>
          <cell r="F818" t="str">
            <v>1825.31</v>
          </cell>
          <cell r="G818" t="str">
            <v>RMB</v>
          </cell>
          <cell r="H818" t="str">
            <v>1</v>
          </cell>
          <cell r="I818">
            <v>2112.87</v>
          </cell>
        </row>
        <row r="819">
          <cell r="A819">
            <v>1422030</v>
          </cell>
          <cell r="B819" t="str">
            <v>迪拜阿联酋大酒店</v>
          </cell>
          <cell r="C819" t="str">
            <v>2679304</v>
          </cell>
          <cell r="D819" t="str">
            <v>2679304</v>
          </cell>
          <cell r="E819" t="str">
            <v/>
          </cell>
          <cell r="F819" t="str">
            <v>1065.7</v>
          </cell>
          <cell r="G819" t="str">
            <v>RMB</v>
          </cell>
          <cell r="H819" t="str">
            <v>1</v>
          </cell>
          <cell r="I819">
            <v>1216</v>
          </cell>
        </row>
        <row r="820">
          <cell r="A820">
            <v>1412454</v>
          </cell>
          <cell r="B820" t="str">
            <v>迪拜阿联酋大酒店</v>
          </cell>
          <cell r="C820" t="str">
            <v>2644042</v>
          </cell>
          <cell r="D820" t="str">
            <v>619817,619818</v>
          </cell>
          <cell r="E820" t="str">
            <v/>
          </cell>
          <cell r="F820" t="str">
            <v>3474.38</v>
          </cell>
          <cell r="G820" t="str">
            <v>RMB</v>
          </cell>
          <cell r="H820" t="str">
            <v>1</v>
          </cell>
          <cell r="I820">
            <v>3954</v>
          </cell>
        </row>
        <row r="821">
          <cell r="A821">
            <v>1426005</v>
          </cell>
          <cell r="B821" t="str">
            <v>迪拜阿联酋大酒店</v>
          </cell>
          <cell r="C821" t="str">
            <v>2691200</v>
          </cell>
          <cell r="D821" t="str">
            <v>623509</v>
          </cell>
          <cell r="E821" t="str">
            <v/>
          </cell>
          <cell r="F821" t="str">
            <v>3953.39</v>
          </cell>
          <cell r="G821" t="str">
            <v>RMB</v>
          </cell>
          <cell r="H821" t="str">
            <v>1</v>
          </cell>
          <cell r="I821">
            <v>4513</v>
          </cell>
        </row>
        <row r="822">
          <cell r="A822">
            <v>1422880</v>
          </cell>
          <cell r="B822" t="str">
            <v>迪拜都喜天丽酒店</v>
          </cell>
          <cell r="C822" t="str">
            <v>2681724</v>
          </cell>
          <cell r="D822" t="str">
            <v>8776937</v>
          </cell>
          <cell r="E822" t="str">
            <v/>
          </cell>
          <cell r="F822" t="str">
            <v>1068.84</v>
          </cell>
          <cell r="G822" t="str">
            <v>RMB</v>
          </cell>
          <cell r="H822" t="str">
            <v>1</v>
          </cell>
          <cell r="I822">
            <v>1220</v>
          </cell>
        </row>
        <row r="823">
          <cell r="A823">
            <v>1422873</v>
          </cell>
          <cell r="B823" t="str">
            <v>迪拜都喜天丽酒店</v>
          </cell>
          <cell r="C823" t="str">
            <v>2681708</v>
          </cell>
          <cell r="D823" t="str">
            <v>8776937</v>
          </cell>
          <cell r="E823" t="str">
            <v/>
          </cell>
          <cell r="F823" t="str">
            <v>1089.87</v>
          </cell>
          <cell r="G823" t="str">
            <v>RMB</v>
          </cell>
          <cell r="H823" t="str">
            <v>1</v>
          </cell>
          <cell r="I823">
            <v>1244</v>
          </cell>
        </row>
        <row r="824">
          <cell r="A824">
            <v>1411525</v>
          </cell>
          <cell r="B824" t="str">
            <v>迪拜国际机场智选假日酒店</v>
          </cell>
          <cell r="C824" t="str">
            <v>2640647</v>
          </cell>
          <cell r="D824" t="str">
            <v>3806210</v>
          </cell>
          <cell r="E824" t="str">
            <v/>
          </cell>
          <cell r="F824" t="str">
            <v>1135.61</v>
          </cell>
          <cell r="G824" t="str">
            <v>RMB</v>
          </cell>
          <cell r="H824" t="str">
            <v>1</v>
          </cell>
          <cell r="I824">
            <v>1289</v>
          </cell>
        </row>
        <row r="825">
          <cell r="A825">
            <v>1421648</v>
          </cell>
          <cell r="B825" t="str">
            <v>迪拜广场凯悦公寓式酒店</v>
          </cell>
          <cell r="C825" t="str">
            <v>2678012</v>
          </cell>
          <cell r="D825" t="str">
            <v>47705177</v>
          </cell>
          <cell r="E825" t="str">
            <v/>
          </cell>
          <cell r="F825" t="str">
            <v>3273.25</v>
          </cell>
          <cell r="G825" t="str">
            <v>RMB</v>
          </cell>
          <cell r="H825" t="str">
            <v>1</v>
          </cell>
          <cell r="I825">
            <v>3740</v>
          </cell>
        </row>
        <row r="826">
          <cell r="A826">
            <v>1421651</v>
          </cell>
          <cell r="B826" t="str">
            <v>迪拜广场凯悦公寓式酒店</v>
          </cell>
          <cell r="C826" t="str">
            <v>2678034</v>
          </cell>
          <cell r="D826" t="str">
            <v>47705178</v>
          </cell>
          <cell r="E826" t="str">
            <v/>
          </cell>
          <cell r="F826" t="str">
            <v>3927.9</v>
          </cell>
          <cell r="G826" t="str">
            <v>RMB</v>
          </cell>
          <cell r="H826" t="str">
            <v>1</v>
          </cell>
          <cell r="I826">
            <v>4488</v>
          </cell>
        </row>
        <row r="827">
          <cell r="A827">
            <v>1413544</v>
          </cell>
          <cell r="B827" t="str">
            <v>大华酒店 </v>
          </cell>
          <cell r="C827" t="str">
            <v>2648084</v>
          </cell>
          <cell r="D827" t="str">
            <v>8492520</v>
          </cell>
          <cell r="E827" t="str">
            <v/>
          </cell>
          <cell r="F827" t="str">
            <v>1960.25</v>
          </cell>
          <cell r="G827" t="str">
            <v>RMB</v>
          </cell>
          <cell r="H827" t="str">
            <v>1</v>
          </cell>
          <cell r="I827">
            <v>2222</v>
          </cell>
        </row>
        <row r="828">
          <cell r="A828">
            <v>1410637</v>
          </cell>
          <cell r="B828" t="str">
            <v>大华酒店 </v>
          </cell>
          <cell r="C828" t="str">
            <v>2637490</v>
          </cell>
          <cell r="D828" t="str">
            <v>8491319</v>
          </cell>
          <cell r="E828" t="str">
            <v/>
          </cell>
          <cell r="F828" t="str">
            <v>2961.12</v>
          </cell>
          <cell r="G828" t="str">
            <v>RMB</v>
          </cell>
          <cell r="H828" t="str">
            <v>1</v>
          </cell>
          <cell r="I828">
            <v>3355</v>
          </cell>
        </row>
        <row r="829">
          <cell r="A829">
            <v>1426999</v>
          </cell>
          <cell r="B829" t="str">
            <v>曼谷水晶套房酒店</v>
          </cell>
          <cell r="C829" t="str">
            <v>2694042</v>
          </cell>
          <cell r="D829" t="str">
            <v>57924</v>
          </cell>
          <cell r="E829" t="str">
            <v/>
          </cell>
          <cell r="F829" t="str">
            <v>308.07</v>
          </cell>
          <cell r="G829" t="str">
            <v>RMB</v>
          </cell>
          <cell r="H829" t="str">
            <v>1</v>
          </cell>
          <cell r="I829">
            <v>352</v>
          </cell>
        </row>
        <row r="830">
          <cell r="A830">
            <v>1425781</v>
          </cell>
          <cell r="B830" t="str">
            <v>曼谷水晶套房酒店</v>
          </cell>
          <cell r="C830" t="str">
            <v>2690437</v>
          </cell>
          <cell r="D830" t="str">
            <v>2690437</v>
          </cell>
          <cell r="E830" t="str">
            <v/>
          </cell>
          <cell r="F830" t="str">
            <v>308.35</v>
          </cell>
          <cell r="G830" t="str">
            <v>RMB</v>
          </cell>
          <cell r="H830" t="str">
            <v>1</v>
          </cell>
          <cell r="I830">
            <v>352</v>
          </cell>
        </row>
        <row r="831">
          <cell r="A831">
            <v>1424202</v>
          </cell>
          <cell r="B831" t="str">
            <v>迪拜雅诗阁公园酒店 </v>
          </cell>
          <cell r="C831" t="str">
            <v>2685637</v>
          </cell>
          <cell r="D831" t="str">
            <v>1728893</v>
          </cell>
          <cell r="E831" t="str">
            <v/>
          </cell>
          <cell r="F831" t="str">
            <v>6403.56</v>
          </cell>
          <cell r="G831" t="str">
            <v>RMB</v>
          </cell>
          <cell r="H831" t="str">
            <v>1</v>
          </cell>
          <cell r="I831">
            <v>7310</v>
          </cell>
        </row>
        <row r="832">
          <cell r="A832">
            <v>1426627</v>
          </cell>
          <cell r="B832" t="str">
            <v>迪拜雅诗阁公园酒店 </v>
          </cell>
          <cell r="C832" t="str">
            <v>2692889</v>
          </cell>
          <cell r="D832" t="str">
            <v>1732320</v>
          </cell>
          <cell r="E832" t="str">
            <v/>
          </cell>
          <cell r="F832" t="str">
            <v>2798.89</v>
          </cell>
          <cell r="G832" t="str">
            <v>RMB</v>
          </cell>
          <cell r="H832" t="str">
            <v>1</v>
          </cell>
          <cell r="I832">
            <v>3198</v>
          </cell>
        </row>
        <row r="833">
          <cell r="A833">
            <v>1444479</v>
          </cell>
          <cell r="B833" t="str">
            <v>迪拜雅诗阁公园酒店 </v>
          </cell>
          <cell r="C833" t="str">
            <v>148-1344046</v>
          </cell>
          <cell r="D833" t="str">
            <v>1767676</v>
          </cell>
          <cell r="E833" t="str">
            <v/>
          </cell>
          <cell r="F833" t="str">
            <v>920.4</v>
          </cell>
          <cell r="G833" t="str">
            <v>RMB</v>
          </cell>
          <cell r="H833" t="str">
            <v>1</v>
          </cell>
          <cell r="I833">
            <v>1068.24</v>
          </cell>
        </row>
        <row r="834">
          <cell r="A834">
            <v>1422704</v>
          </cell>
          <cell r="B834" t="str">
            <v>迪拜雅诗阁公园酒店 </v>
          </cell>
          <cell r="C834" t="str">
            <v>2681282</v>
          </cell>
          <cell r="D834" t="str">
            <v>1724175</v>
          </cell>
          <cell r="E834" t="str">
            <v/>
          </cell>
          <cell r="F834" t="str">
            <v>5049.84</v>
          </cell>
          <cell r="G834" t="str">
            <v>RMB</v>
          </cell>
          <cell r="H834" t="str">
            <v>1</v>
          </cell>
          <cell r="I834">
            <v>5764</v>
          </cell>
        </row>
        <row r="835">
          <cell r="A835">
            <v>1409861</v>
          </cell>
          <cell r="B835" t="str">
            <v>温彻斯特公寓酒店</v>
          </cell>
          <cell r="C835" t="str">
            <v>2634469</v>
          </cell>
          <cell r="D835" t="str">
            <v>1297</v>
          </cell>
          <cell r="E835" t="str">
            <v/>
          </cell>
          <cell r="F835" t="str">
            <v>10099.09</v>
          </cell>
          <cell r="G835" t="str">
            <v>RMB</v>
          </cell>
          <cell r="H835" t="str">
            <v>1</v>
          </cell>
          <cell r="I835">
            <v>11505</v>
          </cell>
        </row>
        <row r="836">
          <cell r="A836">
            <v>1444851</v>
          </cell>
          <cell r="B836" t="str">
            <v>迪拜美爵全套房酒店</v>
          </cell>
          <cell r="C836" t="str">
            <v>148-1344751</v>
          </cell>
          <cell r="D836" t="str">
            <v/>
          </cell>
          <cell r="E836" t="str">
            <v/>
          </cell>
          <cell r="F836" t="str">
            <v>19337.22</v>
          </cell>
          <cell r="G836" t="str">
            <v>RMB</v>
          </cell>
          <cell r="H836" t="str">
            <v>1</v>
          </cell>
          <cell r="I836">
            <v>22443.39</v>
          </cell>
        </row>
        <row r="837">
          <cell r="A837">
            <v>1439947</v>
          </cell>
          <cell r="B837" t="str">
            <v>迪拜弗洛拉阿尔巴沙酒店</v>
          </cell>
          <cell r="C837" t="str">
            <v>148-1330446</v>
          </cell>
          <cell r="D837" t="str">
            <v/>
          </cell>
          <cell r="E837" t="str">
            <v/>
          </cell>
          <cell r="F837" t="str">
            <v>709.13</v>
          </cell>
          <cell r="G837" t="str">
            <v>RMB</v>
          </cell>
          <cell r="H837" t="str">
            <v>1</v>
          </cell>
          <cell r="I837">
            <v>826.01</v>
          </cell>
        </row>
        <row r="838">
          <cell r="A838">
            <v>1443521</v>
          </cell>
          <cell r="B838" t="str">
            <v>希尔顿花园酒店迪拜奥穆拉卡巴酒店</v>
          </cell>
          <cell r="C838" t="str">
            <v>148-1340726</v>
          </cell>
          <cell r="D838" t="str">
            <v>3529201796</v>
          </cell>
          <cell r="E838" t="str">
            <v/>
          </cell>
          <cell r="F838" t="str">
            <v>2858</v>
          </cell>
          <cell r="G838" t="str">
            <v>RMB</v>
          </cell>
          <cell r="H838" t="str">
            <v>1</v>
          </cell>
          <cell r="I838">
            <v>3328.68</v>
          </cell>
        </row>
        <row r="839">
          <cell r="A839">
            <v>1421581</v>
          </cell>
          <cell r="B839" t="str">
            <v>迪拜国际机场酒店</v>
          </cell>
          <cell r="C839" t="str">
            <v>2677788</v>
          </cell>
          <cell r="D839" t="str">
            <v>5080314</v>
          </cell>
          <cell r="E839" t="str">
            <v/>
          </cell>
          <cell r="F839" t="str">
            <v>1191.15</v>
          </cell>
          <cell r="G839" t="str">
            <v>RMB</v>
          </cell>
          <cell r="H839" t="str">
            <v>1</v>
          </cell>
          <cell r="I839">
            <v>1361</v>
          </cell>
        </row>
        <row r="840">
          <cell r="A840">
            <v>1428751</v>
          </cell>
          <cell r="B840" t="str">
            <v>迪拜国际机场酒店</v>
          </cell>
          <cell r="C840" t="str">
            <v>2699366</v>
          </cell>
          <cell r="D840" t="str">
            <v>5088548</v>
          </cell>
          <cell r="E840" t="str">
            <v/>
          </cell>
          <cell r="F840" t="str">
            <v>1187.74</v>
          </cell>
          <cell r="G840" t="str">
            <v>RMB</v>
          </cell>
          <cell r="H840" t="str">
            <v>1</v>
          </cell>
          <cell r="I840">
            <v>1361</v>
          </cell>
        </row>
        <row r="841">
          <cell r="A841">
            <v>1416341</v>
          </cell>
          <cell r="B841" t="str">
            <v>迪拜国际机场酒店</v>
          </cell>
          <cell r="C841" t="str">
            <v>2659866</v>
          </cell>
          <cell r="D841" t="str">
            <v>5076574</v>
          </cell>
          <cell r="E841" t="str">
            <v/>
          </cell>
          <cell r="F841" t="str">
            <v>1108.42</v>
          </cell>
          <cell r="G841" t="str">
            <v>RMB</v>
          </cell>
          <cell r="H841" t="str">
            <v>1</v>
          </cell>
          <cell r="I841">
            <v>1261</v>
          </cell>
        </row>
        <row r="842">
          <cell r="A842">
            <v>1441294</v>
          </cell>
          <cell r="B842" t="str">
            <v>迪拜艾尔哈布图尔威斯汀酒店</v>
          </cell>
          <cell r="C842" t="str">
            <v>148-1333942</v>
          </cell>
          <cell r="D842" t="str">
            <v>145020</v>
          </cell>
          <cell r="E842" t="str">
            <v/>
          </cell>
          <cell r="F842" t="str">
            <v>2170.69</v>
          </cell>
          <cell r="G842" t="str">
            <v>RMB</v>
          </cell>
          <cell r="H842" t="str">
            <v>1</v>
          </cell>
          <cell r="I842">
            <v>2540.6</v>
          </cell>
        </row>
        <row r="843">
          <cell r="A843">
            <v>1443156</v>
          </cell>
          <cell r="B843" t="str">
            <v>迪拜艾尔哈布图尔威斯汀酒店</v>
          </cell>
          <cell r="C843" t="str">
            <v>148-1339219</v>
          </cell>
          <cell r="D843" t="str">
            <v/>
          </cell>
          <cell r="E843" t="str">
            <v/>
          </cell>
          <cell r="F843" t="str">
            <v>2769.51</v>
          </cell>
          <cell r="G843" t="str">
            <v>RMB</v>
          </cell>
          <cell r="H843" t="str">
            <v>1</v>
          </cell>
          <cell r="I843">
            <v>3225.99</v>
          </cell>
        </row>
        <row r="844">
          <cell r="A844">
            <v>1440391</v>
          </cell>
          <cell r="B844" t="str">
            <v>迪拜艾尔哈布图尔威斯汀酒店</v>
          </cell>
          <cell r="C844" t="str">
            <v>148-1331493</v>
          </cell>
          <cell r="D844" t="str">
            <v>142549</v>
          </cell>
          <cell r="E844" t="str">
            <v/>
          </cell>
          <cell r="F844" t="str">
            <v>4462.15</v>
          </cell>
          <cell r="G844" t="str">
            <v>RMB</v>
          </cell>
          <cell r="H844" t="str">
            <v>1</v>
          </cell>
          <cell r="I844">
            <v>5200.64</v>
          </cell>
        </row>
        <row r="845">
          <cell r="A845">
            <v>1419863</v>
          </cell>
          <cell r="B845" t="str">
            <v>桑姆维尔特康酒店</v>
          </cell>
          <cell r="C845" t="str">
            <v>2672586</v>
          </cell>
          <cell r="D845" t="str">
            <v>153223</v>
          </cell>
          <cell r="E845" t="str">
            <v/>
          </cell>
          <cell r="F845" t="str">
            <v>1180.98</v>
          </cell>
          <cell r="G845" t="str">
            <v>RMB</v>
          </cell>
          <cell r="H845" t="str">
            <v>1</v>
          </cell>
          <cell r="I845">
            <v>1346</v>
          </cell>
        </row>
        <row r="846">
          <cell r="A846">
            <v>1412763</v>
          </cell>
          <cell r="B846" t="str">
            <v>阿姆斯特丹市中心瑞享酒店</v>
          </cell>
          <cell r="C846" t="str">
            <v>2645455</v>
          </cell>
          <cell r="D846" t="str">
            <v>65873273</v>
          </cell>
          <cell r="E846" t="str">
            <v/>
          </cell>
          <cell r="F846" t="str">
            <v>1837.74</v>
          </cell>
          <cell r="G846" t="str">
            <v>RMB</v>
          </cell>
          <cell r="H846" t="str">
            <v>1</v>
          </cell>
          <cell r="I846">
            <v>2090</v>
          </cell>
        </row>
        <row r="847">
          <cell r="A847">
            <v>1405207</v>
          </cell>
          <cell r="B847" t="str">
            <v>阿姆斯特丹市中心瑞享酒店</v>
          </cell>
          <cell r="C847" t="str">
            <v>2615953</v>
          </cell>
          <cell r="D847" t="str">
            <v>64760512</v>
          </cell>
          <cell r="E847" t="str">
            <v/>
          </cell>
          <cell r="F847" t="str">
            <v>2097.81</v>
          </cell>
          <cell r="G847" t="str">
            <v>RMB</v>
          </cell>
          <cell r="H847" t="str">
            <v>1</v>
          </cell>
          <cell r="I847">
            <v>2364</v>
          </cell>
        </row>
        <row r="848">
          <cell r="A848">
            <v>1434417</v>
          </cell>
          <cell r="B848" t="str">
            <v>华美达阿波罗阿姆斯特丹中心大酒店</v>
          </cell>
          <cell r="C848" t="str">
            <v>221-1302805</v>
          </cell>
          <cell r="D848" t="str">
            <v>17226421</v>
          </cell>
          <cell r="E848" t="str">
            <v/>
          </cell>
          <cell r="F848" t="str">
            <v>705.86</v>
          </cell>
          <cell r="G848" t="str">
            <v>RMB</v>
          </cell>
          <cell r="H848" t="str">
            <v>1</v>
          </cell>
          <cell r="I848">
            <v>820.86</v>
          </cell>
        </row>
        <row r="849">
          <cell r="A849">
            <v>1423296</v>
          </cell>
          <cell r="B849" t="str">
            <v>苏梅岛森特酒店</v>
          </cell>
          <cell r="C849" t="str">
            <v>2682996</v>
          </cell>
          <cell r="D849" t="str">
            <v>13094</v>
          </cell>
          <cell r="E849" t="str">
            <v/>
          </cell>
          <cell r="F849" t="str">
            <v>2978.74</v>
          </cell>
          <cell r="G849" t="str">
            <v>RMB</v>
          </cell>
          <cell r="H849" t="str">
            <v>1</v>
          </cell>
          <cell r="I849">
            <v>3400</v>
          </cell>
        </row>
        <row r="850">
          <cell r="A850">
            <v>1442442</v>
          </cell>
          <cell r="B850" t="str">
            <v>清迈尤兰纳精品酒店</v>
          </cell>
          <cell r="C850" t="str">
            <v>321-3972071</v>
          </cell>
          <cell r="D850" t="str">
            <v/>
          </cell>
          <cell r="E850" t="str">
            <v/>
          </cell>
          <cell r="F850" t="str">
            <v>686.57</v>
          </cell>
          <cell r="G850" t="str">
            <v>RMB</v>
          </cell>
          <cell r="H850" t="str">
            <v>1</v>
          </cell>
          <cell r="I850">
            <v>800.94</v>
          </cell>
        </row>
        <row r="851">
          <cell r="A851">
            <v>1443190</v>
          </cell>
          <cell r="B851" t="str">
            <v>清迈君怡酒店及会议中心</v>
          </cell>
          <cell r="C851" t="str">
            <v>321-3980812</v>
          </cell>
          <cell r="D851" t="str">
            <v/>
          </cell>
          <cell r="E851" t="str">
            <v/>
          </cell>
          <cell r="F851" t="str">
            <v>640.53</v>
          </cell>
          <cell r="G851" t="str">
            <v>RMB</v>
          </cell>
          <cell r="H851" t="str">
            <v>1</v>
          </cell>
          <cell r="I851">
            <v>746.1</v>
          </cell>
        </row>
        <row r="852">
          <cell r="A852">
            <v>1419578</v>
          </cell>
          <cell r="B852" t="str">
            <v>苏梅岛蒙天别墅酒店</v>
          </cell>
          <cell r="C852" t="str">
            <v>2671588</v>
          </cell>
          <cell r="D852" t="str">
            <v>40132</v>
          </cell>
          <cell r="E852" t="str">
            <v/>
          </cell>
          <cell r="F852" t="str">
            <v>1983.48</v>
          </cell>
          <cell r="G852" t="str">
            <v>RMB</v>
          </cell>
          <cell r="H852" t="str">
            <v>1</v>
          </cell>
          <cell r="I852">
            <v>2256</v>
          </cell>
        </row>
        <row r="853">
          <cell r="A853">
            <v>1428220</v>
          </cell>
          <cell r="B853" t="str">
            <v>曼谷布莱顿酒店和住宿</v>
          </cell>
          <cell r="C853" t="str">
            <v>2697952</v>
          </cell>
          <cell r="D853" t="str">
            <v>43789</v>
          </cell>
          <cell r="E853" t="str">
            <v/>
          </cell>
          <cell r="F853" t="str">
            <v>518.38</v>
          </cell>
          <cell r="G853" t="str">
            <v>RMB</v>
          </cell>
          <cell r="H853" t="str">
            <v>1</v>
          </cell>
          <cell r="I853">
            <v>594</v>
          </cell>
        </row>
        <row r="854">
          <cell r="A854">
            <v>1422215</v>
          </cell>
          <cell r="B854" t="str">
            <v>曼谷廊曼蒙特里度假村</v>
          </cell>
          <cell r="C854" t="str">
            <v>2679845</v>
          </cell>
          <cell r="D854" t="str">
            <v>041/2679845</v>
          </cell>
          <cell r="E854" t="str">
            <v/>
          </cell>
          <cell r="F854" t="str">
            <v>1189.27</v>
          </cell>
          <cell r="G854" t="str">
            <v>RMB</v>
          </cell>
          <cell r="H854" t="str">
            <v>1</v>
          </cell>
          <cell r="I854">
            <v>1357</v>
          </cell>
        </row>
        <row r="855">
          <cell r="A855">
            <v>1396113</v>
          </cell>
          <cell r="B855" t="str">
            <v>曼谷廊曼蒙特里度假村</v>
          </cell>
          <cell r="C855" t="str">
            <v>2572988</v>
          </cell>
          <cell r="D855" t="str">
            <v>041225729881</v>
          </cell>
          <cell r="E855" t="str">
            <v/>
          </cell>
          <cell r="F855" t="str">
            <v>311.7</v>
          </cell>
          <cell r="G855" t="str">
            <v>RMB</v>
          </cell>
          <cell r="H855" t="str">
            <v>1</v>
          </cell>
          <cell r="I855">
            <v>352</v>
          </cell>
        </row>
        <row r="856">
          <cell r="A856">
            <v>1414179</v>
          </cell>
          <cell r="B856" t="str">
            <v>曼谷廊曼蒙特里度假村</v>
          </cell>
          <cell r="C856" t="str">
            <v>2650844</v>
          </cell>
          <cell r="D856" t="str">
            <v>041/2650844</v>
          </cell>
          <cell r="E856" t="str">
            <v/>
          </cell>
          <cell r="F856" t="str">
            <v>346.7</v>
          </cell>
          <cell r="G856" t="str">
            <v>RMB</v>
          </cell>
          <cell r="H856" t="str">
            <v>1</v>
          </cell>
          <cell r="I856">
            <v>393</v>
          </cell>
        </row>
        <row r="857">
          <cell r="A857">
            <v>1402299</v>
          </cell>
          <cell r="B857" t="str">
            <v>曼谷廊曼蒙特里度假村</v>
          </cell>
          <cell r="C857" t="str">
            <v>2602895</v>
          </cell>
          <cell r="D857" t="str">
            <v>041/2602895</v>
          </cell>
          <cell r="E857" t="str">
            <v/>
          </cell>
          <cell r="F857" t="str">
            <v>311.63</v>
          </cell>
          <cell r="G857" t="str">
            <v>RMB</v>
          </cell>
          <cell r="H857" t="str">
            <v>1</v>
          </cell>
          <cell r="I857">
            <v>352</v>
          </cell>
        </row>
        <row r="858">
          <cell r="A858">
            <v>1443347</v>
          </cell>
          <cell r="B858" t="str">
            <v>墨尔本飞马公寓式酒店</v>
          </cell>
          <cell r="C858" t="str">
            <v>280-601251</v>
          </cell>
          <cell r="D858" t="str">
            <v/>
          </cell>
          <cell r="E858" t="str">
            <v/>
          </cell>
          <cell r="F858" t="str">
            <v>1175.51</v>
          </cell>
          <cell r="G858" t="str">
            <v>RMB</v>
          </cell>
          <cell r="H858" t="str">
            <v>1</v>
          </cell>
          <cell r="I858">
            <v>1369.1</v>
          </cell>
        </row>
        <row r="859">
          <cell r="A859">
            <v>1443794</v>
          </cell>
          <cell r="B859" t="str">
            <v>墨尔本飞马公寓式酒店</v>
          </cell>
          <cell r="C859" t="str">
            <v>280-602221</v>
          </cell>
          <cell r="D859" t="str">
            <v>244290</v>
          </cell>
          <cell r="E859" t="str">
            <v/>
          </cell>
          <cell r="F859" t="str">
            <v>1308.3</v>
          </cell>
          <cell r="G859" t="str">
            <v>RMB</v>
          </cell>
          <cell r="H859" t="str">
            <v>1</v>
          </cell>
          <cell r="I859">
            <v>1522.7</v>
          </cell>
        </row>
        <row r="860">
          <cell r="A860">
            <v>1439598</v>
          </cell>
          <cell r="B860" t="str">
            <v>墨尔本城市节奏公寓酒店</v>
          </cell>
          <cell r="C860" t="str">
            <v>280-595615</v>
          </cell>
          <cell r="D860" t="str">
            <v>716350</v>
          </cell>
          <cell r="E860" t="str">
            <v/>
          </cell>
          <cell r="F860" t="str">
            <v>2557.81</v>
          </cell>
          <cell r="G860" t="str">
            <v>RMB</v>
          </cell>
          <cell r="H860" t="str">
            <v>1</v>
          </cell>
          <cell r="I860">
            <v>2979.4</v>
          </cell>
        </row>
        <row r="861">
          <cell r="A861">
            <v>1401676</v>
          </cell>
          <cell r="B861" t="str">
            <v>墨尔本城市节奏公寓酒店</v>
          </cell>
          <cell r="C861" t="str">
            <v>2599195</v>
          </cell>
          <cell r="D861" t="str">
            <v>700265</v>
          </cell>
          <cell r="E861" t="str">
            <v/>
          </cell>
          <cell r="F861" t="str">
            <v>1996.61</v>
          </cell>
          <cell r="G861" t="str">
            <v>RMB</v>
          </cell>
          <cell r="H861" t="str">
            <v>1</v>
          </cell>
          <cell r="I861">
            <v>2253</v>
          </cell>
        </row>
        <row r="862">
          <cell r="A862">
            <v>1393730</v>
          </cell>
          <cell r="B862" t="str">
            <v>墨尔本城市节奏公寓酒店</v>
          </cell>
          <cell r="C862" t="str">
            <v>2560126</v>
          </cell>
          <cell r="D862" t="str">
            <v>696691</v>
          </cell>
          <cell r="E862" t="str">
            <v/>
          </cell>
          <cell r="F862" t="str">
            <v>1221.32</v>
          </cell>
          <cell r="G862" t="str">
            <v>RMB</v>
          </cell>
          <cell r="H862" t="str">
            <v>1</v>
          </cell>
          <cell r="I862">
            <v>1378</v>
          </cell>
        </row>
        <row r="863">
          <cell r="A863">
            <v>1411459</v>
          </cell>
          <cell r="B863" t="str">
            <v>墨尔本城市节奏公寓酒店</v>
          </cell>
          <cell r="C863" t="str">
            <v>2640390</v>
          </cell>
          <cell r="D863" t="str">
            <v>704552</v>
          </cell>
          <cell r="E863" t="str">
            <v/>
          </cell>
          <cell r="F863" t="str">
            <v>1858.03</v>
          </cell>
          <cell r="G863" t="str">
            <v>RMB</v>
          </cell>
          <cell r="H863" t="str">
            <v>1</v>
          </cell>
          <cell r="I863">
            <v>2109</v>
          </cell>
        </row>
        <row r="864">
          <cell r="A864">
            <v>1413739</v>
          </cell>
          <cell r="B864" t="str">
            <v>墨尔本城市节奏公寓酒店</v>
          </cell>
          <cell r="C864" t="str">
            <v>2648858</v>
          </cell>
          <cell r="D864" t="str">
            <v>705372</v>
          </cell>
          <cell r="E864" t="str">
            <v/>
          </cell>
          <cell r="F864" t="str">
            <v>620.19</v>
          </cell>
          <cell r="G864" t="str">
            <v>RMB</v>
          </cell>
          <cell r="H864" t="str">
            <v>1</v>
          </cell>
          <cell r="I864">
            <v>703</v>
          </cell>
        </row>
        <row r="865">
          <cell r="A865">
            <v>1395679</v>
          </cell>
          <cell r="B865" t="str">
            <v>墨尔本城市节奏公寓酒店</v>
          </cell>
          <cell r="C865" t="str">
            <v>2570641</v>
          </cell>
          <cell r="D865" t="str">
            <v>697867</v>
          </cell>
          <cell r="E865" t="str">
            <v/>
          </cell>
          <cell r="F865" t="str">
            <v>1324.71</v>
          </cell>
          <cell r="G865" t="str">
            <v>RMB</v>
          </cell>
          <cell r="H865" t="str">
            <v>1</v>
          </cell>
          <cell r="I865">
            <v>1496</v>
          </cell>
        </row>
        <row r="866">
          <cell r="A866">
            <v>1436845</v>
          </cell>
          <cell r="B866" t="str">
            <v>墨尔本克罗斯利酒店</v>
          </cell>
          <cell r="C866" t="str">
            <v>280-592670</v>
          </cell>
          <cell r="D866" t="str">
            <v/>
          </cell>
          <cell r="E866" t="str">
            <v/>
          </cell>
          <cell r="F866" t="str">
            <v>714.23</v>
          </cell>
          <cell r="G866" t="str">
            <v>RMB</v>
          </cell>
          <cell r="H866" t="str">
            <v>1</v>
          </cell>
          <cell r="I866">
            <v>826.08</v>
          </cell>
        </row>
        <row r="867">
          <cell r="A867">
            <v>1410082</v>
          </cell>
          <cell r="B867" t="str">
            <v>墨尔本公园铂尔曼酒店&amp;度假村</v>
          </cell>
          <cell r="C867" t="str">
            <v>2635133</v>
          </cell>
          <cell r="D867" t="str">
            <v>887644</v>
          </cell>
          <cell r="E867" t="str">
            <v/>
          </cell>
          <cell r="F867" t="str">
            <v>2234.88</v>
          </cell>
          <cell r="G867" t="str">
            <v>RMB</v>
          </cell>
          <cell r="H867" t="str">
            <v>1</v>
          </cell>
          <cell r="I867">
            <v>2546</v>
          </cell>
        </row>
        <row r="868">
          <cell r="A868">
            <v>1405976</v>
          </cell>
          <cell r="B868" t="str">
            <v>墨尔本机场宾乐雅酒店</v>
          </cell>
          <cell r="C868" t="str">
            <v>2618980</v>
          </cell>
          <cell r="D868" t="str">
            <v>1056515</v>
          </cell>
          <cell r="E868" t="str">
            <v/>
          </cell>
          <cell r="F868" t="str">
            <v>1631.04</v>
          </cell>
          <cell r="G868" t="str">
            <v>RMB</v>
          </cell>
          <cell r="H868" t="str">
            <v>1</v>
          </cell>
          <cell r="I868">
            <v>1838</v>
          </cell>
        </row>
        <row r="869">
          <cell r="A869">
            <v>1403987</v>
          </cell>
          <cell r="B869" t="str">
            <v>墨尔本宜必思公寓酒店</v>
          </cell>
          <cell r="C869" t="str">
            <v>2610311</v>
          </cell>
          <cell r="D869" t="str">
            <v>420103</v>
          </cell>
          <cell r="E869" t="str">
            <v/>
          </cell>
          <cell r="F869" t="str">
            <v>1532.22</v>
          </cell>
          <cell r="G869" t="str">
            <v>RMB</v>
          </cell>
          <cell r="H869" t="str">
            <v>1</v>
          </cell>
          <cell r="I869">
            <v>1728</v>
          </cell>
        </row>
        <row r="870">
          <cell r="A870">
            <v>1393456</v>
          </cell>
          <cell r="B870" t="str">
            <v>诺富特布里斯班机场酒店</v>
          </cell>
          <cell r="C870" t="str">
            <v>2559150</v>
          </cell>
          <cell r="D870" t="str">
            <v>54040088</v>
          </cell>
          <cell r="E870" t="str">
            <v/>
          </cell>
          <cell r="F870" t="str">
            <v>740.95</v>
          </cell>
          <cell r="G870" t="str">
            <v>RMB</v>
          </cell>
          <cell r="H870" t="str">
            <v>1</v>
          </cell>
          <cell r="I870">
            <v>836</v>
          </cell>
        </row>
        <row r="871">
          <cell r="A871">
            <v>1428035</v>
          </cell>
          <cell r="B871" t="str">
            <v>名胜世界酒店</v>
          </cell>
          <cell r="C871" t="str">
            <v>2697275</v>
          </cell>
          <cell r="D871" t="str">
            <v>1429340</v>
          </cell>
          <cell r="E871" t="str">
            <v/>
          </cell>
          <cell r="F871" t="str">
            <v>939.96</v>
          </cell>
          <cell r="G871" t="str">
            <v>RMB</v>
          </cell>
          <cell r="H871" t="str">
            <v>1</v>
          </cell>
          <cell r="I871">
            <v>1074</v>
          </cell>
        </row>
        <row r="872">
          <cell r="A872">
            <v>1442939</v>
          </cell>
          <cell r="B872" t="str">
            <v>马尼拉深红菲林维斯特酒店</v>
          </cell>
          <cell r="C872" t="str">
            <v>271-539113</v>
          </cell>
          <cell r="D872" t="str">
            <v/>
          </cell>
          <cell r="E872" t="str">
            <v/>
          </cell>
          <cell r="F872" t="str">
            <v>2151.03</v>
          </cell>
          <cell r="G872" t="str">
            <v>RMB</v>
          </cell>
          <cell r="H872" t="str">
            <v>1</v>
          </cell>
          <cell r="I872">
            <v>2506.15</v>
          </cell>
        </row>
        <row r="873">
          <cell r="A873">
            <v>1420165</v>
          </cell>
          <cell r="B873" t="str">
            <v>宿务丽笙酒店</v>
          </cell>
          <cell r="C873" t="str">
            <v>2673376</v>
          </cell>
          <cell r="D873" t="str">
            <v/>
          </cell>
          <cell r="E873" t="str">
            <v/>
          </cell>
          <cell r="F873" t="str">
            <v>5689.06</v>
          </cell>
          <cell r="G873" t="str">
            <v>RMB</v>
          </cell>
          <cell r="H873" t="str">
            <v>1</v>
          </cell>
          <cell r="I873">
            <v>6484</v>
          </cell>
        </row>
        <row r="874">
          <cell r="A874">
            <v>1445152</v>
          </cell>
          <cell r="B874" t="str">
            <v>赛步海湾酒店</v>
          </cell>
          <cell r="C874" t="str">
            <v>271-543141</v>
          </cell>
          <cell r="D874" t="str">
            <v>9882</v>
          </cell>
          <cell r="E874" t="str">
            <v/>
          </cell>
          <cell r="F874" t="str">
            <v>586.39</v>
          </cell>
          <cell r="G874" t="str">
            <v>RMB</v>
          </cell>
          <cell r="H874" t="str">
            <v>1</v>
          </cell>
          <cell r="I874">
            <v>680.58</v>
          </cell>
        </row>
        <row r="875">
          <cell r="A875">
            <v>1389349</v>
          </cell>
          <cell r="B875" t="str">
            <v>黄金海岸曼特拉美景酒店</v>
          </cell>
          <cell r="C875" t="str">
            <v>2539421</v>
          </cell>
          <cell r="D875" t="str">
            <v>196450477838</v>
          </cell>
          <cell r="E875" t="str">
            <v/>
          </cell>
          <cell r="F875" t="str">
            <v>1851.6</v>
          </cell>
          <cell r="G875" t="str">
            <v>RMB</v>
          </cell>
          <cell r="H875" t="str">
            <v>1</v>
          </cell>
          <cell r="I875">
            <v>2106</v>
          </cell>
        </row>
        <row r="876">
          <cell r="A876">
            <v>1436297</v>
          </cell>
          <cell r="B876" t="str">
            <v>冲浪者天堂诺富特酒店</v>
          </cell>
          <cell r="C876" t="str">
            <v>280-592047</v>
          </cell>
          <cell r="D876" t="str">
            <v>2299376</v>
          </cell>
          <cell r="E876" t="str">
            <v/>
          </cell>
          <cell r="F876" t="str">
            <v>1970.22</v>
          </cell>
          <cell r="G876" t="str">
            <v>RMB</v>
          </cell>
          <cell r="H876" t="str">
            <v>1</v>
          </cell>
          <cell r="I876">
            <v>2283.78</v>
          </cell>
        </row>
        <row r="877">
          <cell r="A877">
            <v>1421110</v>
          </cell>
          <cell r="B877" t="str">
            <v>宿务雷克斯贝斯特韦斯特优质酒店</v>
          </cell>
          <cell r="C877" t="str">
            <v>2676434</v>
          </cell>
          <cell r="D877" t="str">
            <v>8110726</v>
          </cell>
          <cell r="E877" t="str">
            <v/>
          </cell>
          <cell r="F877" t="str">
            <v>883.95</v>
          </cell>
          <cell r="G877" t="str">
            <v>RMB</v>
          </cell>
          <cell r="H877" t="str">
            <v>1</v>
          </cell>
          <cell r="I877">
            <v>1010</v>
          </cell>
        </row>
        <row r="878">
          <cell r="A878">
            <v>1427740</v>
          </cell>
          <cell r="B878" t="str">
            <v>哥打京那巴鲁阁蓝帝酒店&amp;度假村</v>
          </cell>
          <cell r="C878" t="str">
            <v>2696565</v>
          </cell>
          <cell r="D878" t="str">
            <v/>
          </cell>
          <cell r="E878" t="str">
            <v/>
          </cell>
          <cell r="F878" t="str">
            <v>656.4</v>
          </cell>
          <cell r="G878" t="str">
            <v>RMB</v>
          </cell>
          <cell r="H878" t="str">
            <v>1</v>
          </cell>
          <cell r="I878">
            <v>750</v>
          </cell>
        </row>
        <row r="879">
          <cell r="A879">
            <v>1425002</v>
          </cell>
          <cell r="B879" t="str">
            <v>哥打京那巴鲁阁蓝帝酒店&amp;度假村</v>
          </cell>
          <cell r="C879" t="str">
            <v>2687978</v>
          </cell>
          <cell r="D879" t="str">
            <v>716410</v>
          </cell>
          <cell r="E879" t="str">
            <v/>
          </cell>
          <cell r="F879" t="str">
            <v>2062.88</v>
          </cell>
          <cell r="G879" t="str">
            <v>RMB</v>
          </cell>
          <cell r="H879" t="str">
            <v>1</v>
          </cell>
          <cell r="I879">
            <v>2360</v>
          </cell>
        </row>
        <row r="880">
          <cell r="A880">
            <v>1405355</v>
          </cell>
          <cell r="B880" t="str">
            <v>哥打京那巴鲁宫廷酒店</v>
          </cell>
          <cell r="C880" t="str">
            <v>2616442</v>
          </cell>
          <cell r="D880" t="str">
            <v>041/2616442</v>
          </cell>
          <cell r="E880" t="str">
            <v/>
          </cell>
          <cell r="F880" t="str">
            <v>591.9</v>
          </cell>
          <cell r="G880" t="str">
            <v>RMB</v>
          </cell>
          <cell r="H880" t="str">
            <v>1</v>
          </cell>
          <cell r="I880">
            <v>667</v>
          </cell>
        </row>
        <row r="881">
          <cell r="A881">
            <v>1408377</v>
          </cell>
          <cell r="B881" t="str">
            <v>凯恩斯希尔顿逸林酒店</v>
          </cell>
          <cell r="C881" t="str">
            <v>2628127</v>
          </cell>
          <cell r="D881" t="str">
            <v>3511464208</v>
          </cell>
          <cell r="E881" t="str">
            <v/>
          </cell>
          <cell r="F881" t="str">
            <v>3868.92</v>
          </cell>
          <cell r="G881" t="str">
            <v>RMB</v>
          </cell>
          <cell r="H881" t="str">
            <v>1</v>
          </cell>
          <cell r="I881">
            <v>4399</v>
          </cell>
        </row>
        <row r="882">
          <cell r="A882">
            <v>1445707</v>
          </cell>
          <cell r="B882" t="str">
            <v>凯恩斯希尔顿逸林酒店</v>
          </cell>
          <cell r="C882" t="str">
            <v>280-605340</v>
          </cell>
          <cell r="D882" t="str">
            <v>280-605340</v>
          </cell>
          <cell r="E882" t="str">
            <v/>
          </cell>
          <cell r="F882" t="str">
            <v>1515.56</v>
          </cell>
          <cell r="G882" t="str">
            <v>RMB</v>
          </cell>
          <cell r="H882" t="str">
            <v>1</v>
          </cell>
          <cell r="I882">
            <v>1760.44</v>
          </cell>
        </row>
        <row r="883">
          <cell r="A883">
            <v>1391457</v>
          </cell>
          <cell r="B883" t="str">
            <v>河内假日钻石酒店</v>
          </cell>
          <cell r="C883" t="str">
            <v>2550460</v>
          </cell>
          <cell r="D883" t="str">
            <v>041/2550460</v>
          </cell>
          <cell r="E883" t="str">
            <v/>
          </cell>
          <cell r="F883" t="str">
            <v>374.05</v>
          </cell>
          <cell r="G883" t="str">
            <v>RMB</v>
          </cell>
          <cell r="H883" t="str">
            <v>1</v>
          </cell>
          <cell r="I883">
            <v>424</v>
          </cell>
        </row>
        <row r="884">
          <cell r="A884">
            <v>1413336</v>
          </cell>
          <cell r="B884" t="str">
            <v>布里斯班宜必思酒店</v>
          </cell>
          <cell r="C884" t="str">
            <v>2647468</v>
          </cell>
          <cell r="D884" t="str">
            <v/>
          </cell>
          <cell r="E884" t="str">
            <v/>
          </cell>
          <cell r="F884" t="str">
            <v>607.84</v>
          </cell>
          <cell r="G884" t="str">
            <v>RMB</v>
          </cell>
          <cell r="H884" t="str">
            <v>1</v>
          </cell>
          <cell r="I884">
            <v>689</v>
          </cell>
        </row>
        <row r="885">
          <cell r="A885">
            <v>1410177</v>
          </cell>
          <cell r="B885" t="str">
            <v>布里斯班宜必思酒店</v>
          </cell>
          <cell r="C885" t="str">
            <v>2635508</v>
          </cell>
          <cell r="D885" t="str">
            <v>449339</v>
          </cell>
          <cell r="E885" t="str">
            <v/>
          </cell>
          <cell r="F885" t="str">
            <v>451.19</v>
          </cell>
          <cell r="G885" t="str">
            <v>RMB</v>
          </cell>
          <cell r="H885" t="str">
            <v>1</v>
          </cell>
          <cell r="I885">
            <v>514</v>
          </cell>
        </row>
        <row r="886">
          <cell r="A886">
            <v>1445210</v>
          </cell>
          <cell r="B886" t="str">
            <v>河内凤凰宫酒店</v>
          </cell>
          <cell r="C886" t="str">
            <v>358-325934</v>
          </cell>
          <cell r="D886" t="str">
            <v/>
          </cell>
          <cell r="E886" t="str">
            <v/>
          </cell>
          <cell r="F886" t="str">
            <v>338.82</v>
          </cell>
          <cell r="G886" t="str">
            <v>RMB</v>
          </cell>
          <cell r="H886" t="str">
            <v>1</v>
          </cell>
          <cell r="I886">
            <v>393.24</v>
          </cell>
        </row>
        <row r="887">
          <cell r="A887">
            <v>1426531</v>
          </cell>
          <cell r="B887" t="str">
            <v>河内凤凰宫酒店</v>
          </cell>
          <cell r="C887" t="str">
            <v>2692674</v>
          </cell>
          <cell r="D887" t="str">
            <v/>
          </cell>
          <cell r="E887" t="str">
            <v/>
          </cell>
          <cell r="F887" t="str">
            <v>233.68</v>
          </cell>
          <cell r="G887" t="str">
            <v>RMB</v>
          </cell>
          <cell r="H887" t="str">
            <v>1</v>
          </cell>
          <cell r="I887">
            <v>267</v>
          </cell>
        </row>
        <row r="888">
          <cell r="A888">
            <v>1400151</v>
          </cell>
          <cell r="B888" t="str">
            <v>河内老城区五月别墅酒店</v>
          </cell>
          <cell r="C888" t="str">
            <v>2591094</v>
          </cell>
          <cell r="D888" t="str">
            <v>2591094</v>
          </cell>
          <cell r="E888" t="str">
            <v/>
          </cell>
          <cell r="F888" t="str">
            <v>405.16</v>
          </cell>
          <cell r="G888" t="str">
            <v>RMB</v>
          </cell>
          <cell r="H888" t="str">
            <v>1</v>
          </cell>
          <cell r="I888">
            <v>459</v>
          </cell>
        </row>
        <row r="889">
          <cell r="A889">
            <v>1381533</v>
          </cell>
          <cell r="B889" t="str">
            <v>墨尔本斯旺斯顿街宜必思酒店</v>
          </cell>
          <cell r="C889" t="str">
            <v>2495518</v>
          </cell>
          <cell r="D889" t="str">
            <v>928894</v>
          </cell>
          <cell r="E889" t="str">
            <v/>
          </cell>
          <cell r="F889" t="str">
            <v>368.26</v>
          </cell>
          <cell r="G889" t="str">
            <v>RMB</v>
          </cell>
          <cell r="H889" t="str">
            <v>1</v>
          </cell>
          <cell r="I889">
            <v>418</v>
          </cell>
        </row>
        <row r="890">
          <cell r="A890">
            <v>1398185</v>
          </cell>
          <cell r="B890" t="str">
            <v>宿务巴狄安岛健康度假村</v>
          </cell>
          <cell r="C890" t="str">
            <v>2579936</v>
          </cell>
          <cell r="D890" t="str">
            <v>3060</v>
          </cell>
          <cell r="E890" t="str">
            <v/>
          </cell>
          <cell r="F890" t="str">
            <v>1353.4</v>
          </cell>
          <cell r="G890" t="str">
            <v>RMB</v>
          </cell>
          <cell r="H890" t="str">
            <v>1</v>
          </cell>
          <cell r="I890">
            <v>1531</v>
          </cell>
        </row>
        <row r="891">
          <cell r="A891">
            <v>1416626</v>
          </cell>
          <cell r="B891" t="str">
            <v>宿务巴狄安岛健康度假村</v>
          </cell>
          <cell r="C891" t="str">
            <v>2660822</v>
          </cell>
          <cell r="D891" t="str">
            <v>F#0637</v>
          </cell>
          <cell r="E891" t="str">
            <v/>
          </cell>
          <cell r="F891" t="str">
            <v>3813.1</v>
          </cell>
          <cell r="G891" t="str">
            <v>RMB</v>
          </cell>
          <cell r="H891" t="str">
            <v>1</v>
          </cell>
          <cell r="I891">
            <v>4338</v>
          </cell>
        </row>
        <row r="892">
          <cell r="A892">
            <v>1411629</v>
          </cell>
          <cell r="B892" t="str">
            <v>宿务巴狄安岛健康度假村</v>
          </cell>
          <cell r="C892" t="str">
            <v>2640918</v>
          </cell>
          <cell r="D892" t="str">
            <v>F#0587</v>
          </cell>
          <cell r="E892" t="str">
            <v/>
          </cell>
          <cell r="F892" t="str">
            <v>3821.78</v>
          </cell>
          <cell r="G892" t="str">
            <v>RMB</v>
          </cell>
          <cell r="H892" t="str">
            <v>1</v>
          </cell>
          <cell r="I892">
            <v>4338</v>
          </cell>
        </row>
        <row r="893">
          <cell r="A893">
            <v>1398968</v>
          </cell>
          <cell r="B893" t="str">
            <v>宿务巴狄安岛健康度假村</v>
          </cell>
          <cell r="C893" t="str">
            <v>2585068</v>
          </cell>
          <cell r="D893" t="str">
            <v>F#0585</v>
          </cell>
          <cell r="E893" t="str">
            <v/>
          </cell>
          <cell r="F893" t="str">
            <v>1341.05</v>
          </cell>
          <cell r="G893" t="str">
            <v>RMB</v>
          </cell>
          <cell r="H893" t="str">
            <v>1</v>
          </cell>
          <cell r="I893">
            <v>1516</v>
          </cell>
        </row>
        <row r="894">
          <cell r="A894">
            <v>1418788</v>
          </cell>
          <cell r="B894" t="str">
            <v>富国岛贝壳度假酒店及水疗中心</v>
          </cell>
          <cell r="C894" t="str">
            <v>2668697</v>
          </cell>
          <cell r="D894" t="str">
            <v>1032454</v>
          </cell>
          <cell r="E894" t="str">
            <v/>
          </cell>
          <cell r="F894" t="str">
            <v>5872.91</v>
          </cell>
          <cell r="G894" t="str">
            <v>RMB</v>
          </cell>
          <cell r="H894" t="str">
            <v>1</v>
          </cell>
          <cell r="I894">
            <v>6673</v>
          </cell>
        </row>
        <row r="895">
          <cell r="A895">
            <v>1420681</v>
          </cell>
          <cell r="B895" t="str">
            <v>富国岛贝壳度假酒店及水疗中心</v>
          </cell>
          <cell r="C895" t="str">
            <v>2674959</v>
          </cell>
          <cell r="D895" t="str">
            <v>1032510</v>
          </cell>
          <cell r="E895" t="str">
            <v/>
          </cell>
          <cell r="F895" t="str">
            <v>1632.52</v>
          </cell>
          <cell r="G895" t="str">
            <v>RMB</v>
          </cell>
          <cell r="H895" t="str">
            <v>1</v>
          </cell>
          <cell r="I895">
            <v>1860</v>
          </cell>
        </row>
        <row r="896">
          <cell r="A896">
            <v>1420765</v>
          </cell>
          <cell r="B896" t="str">
            <v>马尼拉湾景酒店</v>
          </cell>
          <cell r="C896" t="str">
            <v>2675187</v>
          </cell>
          <cell r="D896" t="str">
            <v>206691</v>
          </cell>
          <cell r="E896" t="str">
            <v/>
          </cell>
          <cell r="F896" t="str">
            <v>1129.6</v>
          </cell>
          <cell r="G896" t="str">
            <v>RMB</v>
          </cell>
          <cell r="H896" t="str">
            <v>1</v>
          </cell>
          <cell r="I896">
            <v>1287</v>
          </cell>
        </row>
        <row r="897">
          <cell r="A897">
            <v>1418967</v>
          </cell>
          <cell r="B897" t="str">
            <v>马尼拉中央华美达酒店</v>
          </cell>
          <cell r="C897" t="str">
            <v>2669350</v>
          </cell>
          <cell r="D897" t="str">
            <v>041/2669350</v>
          </cell>
          <cell r="E897" t="str">
            <v/>
          </cell>
          <cell r="F897" t="str">
            <v>1165.25</v>
          </cell>
          <cell r="G897" t="str">
            <v>RMB</v>
          </cell>
          <cell r="H897" t="str">
            <v>1</v>
          </cell>
          <cell r="I897">
            <v>1324</v>
          </cell>
        </row>
        <row r="898">
          <cell r="A898">
            <v>1418970</v>
          </cell>
          <cell r="B898" t="str">
            <v>马尼拉中央华美达酒店</v>
          </cell>
          <cell r="C898" t="str">
            <v>2669362</v>
          </cell>
          <cell r="D898" t="str">
            <v>041/2669362</v>
          </cell>
          <cell r="E898" t="str">
            <v/>
          </cell>
          <cell r="F898" t="str">
            <v>887.14</v>
          </cell>
          <cell r="G898" t="str">
            <v>RMB</v>
          </cell>
          <cell r="H898" t="str">
            <v>1</v>
          </cell>
          <cell r="I898">
            <v>1008</v>
          </cell>
        </row>
        <row r="899">
          <cell r="A899">
            <v>1414101</v>
          </cell>
          <cell r="B899" t="str">
            <v>芽庄珍珠豪华酒店</v>
          </cell>
          <cell r="C899" t="str">
            <v>2650470</v>
          </cell>
          <cell r="D899" t="str">
            <v>8297051</v>
          </cell>
          <cell r="E899" t="str">
            <v/>
          </cell>
          <cell r="F899" t="str">
            <v>2988.01</v>
          </cell>
          <cell r="G899" t="str">
            <v>RMB</v>
          </cell>
          <cell r="H899" t="str">
            <v>1</v>
          </cell>
          <cell r="I899">
            <v>3387</v>
          </cell>
        </row>
        <row r="900">
          <cell r="A900">
            <v>1442701</v>
          </cell>
          <cell r="B900" t="str">
            <v>吉隆坡雪邦皇后酒店</v>
          </cell>
          <cell r="C900" t="str">
            <v>320-1451800</v>
          </cell>
          <cell r="D900" t="str">
            <v>49354</v>
          </cell>
          <cell r="E900" t="str">
            <v/>
          </cell>
          <cell r="F900" t="str">
            <v>285.1</v>
          </cell>
          <cell r="G900" t="str">
            <v>RMB</v>
          </cell>
          <cell r="H900" t="str">
            <v>1</v>
          </cell>
          <cell r="I900">
            <v>332.59</v>
          </cell>
        </row>
        <row r="901">
          <cell r="A901">
            <v>1407183</v>
          </cell>
          <cell r="B901" t="str">
            <v>芽庄湾珍珠水疗度假村</v>
          </cell>
          <cell r="C901" t="str">
            <v>2624058</v>
          </cell>
          <cell r="D901" t="str">
            <v>8277081</v>
          </cell>
          <cell r="E901" t="str">
            <v/>
          </cell>
          <cell r="F901" t="str">
            <v>1087.75</v>
          </cell>
          <cell r="G901" t="str">
            <v>RMB</v>
          </cell>
          <cell r="H901" t="str">
            <v>1</v>
          </cell>
          <cell r="I901">
            <v>1244</v>
          </cell>
        </row>
        <row r="902">
          <cell r="A902">
            <v>1392232</v>
          </cell>
          <cell r="B902" t="str">
            <v>TRIIP精品滨城酒店</v>
          </cell>
          <cell r="C902" t="str">
            <v>2554759</v>
          </cell>
          <cell r="D902" t="str">
            <v>31211</v>
          </cell>
          <cell r="E902" t="str">
            <v/>
          </cell>
          <cell r="F902" t="str">
            <v>333.31</v>
          </cell>
          <cell r="G902" t="str">
            <v>RMB</v>
          </cell>
          <cell r="H902" t="str">
            <v>1</v>
          </cell>
          <cell r="I902">
            <v>377</v>
          </cell>
        </row>
        <row r="903">
          <cell r="A903">
            <v>1419713</v>
          </cell>
          <cell r="B903" t="str">
            <v>胡志明市自由中心酒店</v>
          </cell>
          <cell r="C903" t="str">
            <v>2672116</v>
          </cell>
          <cell r="D903" t="str">
            <v/>
          </cell>
          <cell r="E903" t="str">
            <v/>
          </cell>
          <cell r="F903" t="str">
            <v>737.02</v>
          </cell>
          <cell r="G903" t="str">
            <v>RMB</v>
          </cell>
          <cell r="H903" t="str">
            <v>1</v>
          </cell>
          <cell r="I903">
            <v>840</v>
          </cell>
        </row>
        <row r="904">
          <cell r="A904">
            <v>1420230</v>
          </cell>
          <cell r="B904" t="str">
            <v>胡志明市自由中心酒店</v>
          </cell>
          <cell r="C904" t="str">
            <v>2673532</v>
          </cell>
          <cell r="D904" t="str">
            <v>041/2673532</v>
          </cell>
          <cell r="E904" t="str">
            <v/>
          </cell>
          <cell r="F904" t="str">
            <v>647.52</v>
          </cell>
          <cell r="G904" t="str">
            <v>RMB</v>
          </cell>
          <cell r="H904" t="str">
            <v>1</v>
          </cell>
          <cell r="I904">
            <v>738</v>
          </cell>
        </row>
        <row r="905">
          <cell r="A905">
            <v>1443562</v>
          </cell>
          <cell r="B905" t="str">
            <v>平盛1号酒店</v>
          </cell>
          <cell r="C905" t="str">
            <v>358-324502</v>
          </cell>
          <cell r="D905" t="str">
            <v>358-324502</v>
          </cell>
          <cell r="E905" t="str">
            <v/>
          </cell>
          <cell r="F905" t="str">
            <v>306.8</v>
          </cell>
          <cell r="G905" t="str">
            <v>RMB</v>
          </cell>
          <cell r="H905" t="str">
            <v>1</v>
          </cell>
          <cell r="I905">
            <v>357.08</v>
          </cell>
        </row>
        <row r="906">
          <cell r="A906">
            <v>1426935</v>
          </cell>
          <cell r="B906" t="str">
            <v>中央皇宫酒店</v>
          </cell>
          <cell r="C906" t="str">
            <v>2693912</v>
          </cell>
          <cell r="D906" t="str">
            <v>29125</v>
          </cell>
          <cell r="E906" t="str">
            <v/>
          </cell>
          <cell r="F906" t="str">
            <v>546.12</v>
          </cell>
          <cell r="G906" t="str">
            <v>RMB</v>
          </cell>
          <cell r="H906" t="str">
            <v>1</v>
          </cell>
          <cell r="I906">
            <v>624</v>
          </cell>
        </row>
        <row r="907">
          <cell r="A907">
            <v>1408590</v>
          </cell>
          <cell r="B907" t="str">
            <v>温莎广场酒店</v>
          </cell>
          <cell r="C907" t="str">
            <v>2628917</v>
          </cell>
          <cell r="D907" t="str">
            <v>11525720</v>
          </cell>
          <cell r="E907" t="str">
            <v/>
          </cell>
          <cell r="F907" t="str">
            <v>590.14</v>
          </cell>
          <cell r="G907" t="str">
            <v>RMB</v>
          </cell>
          <cell r="H907" t="str">
            <v>1</v>
          </cell>
          <cell r="I907">
            <v>671</v>
          </cell>
        </row>
        <row r="908">
          <cell r="A908">
            <v>1419410</v>
          </cell>
          <cell r="B908" t="str">
            <v>自由西贡绿景酒店</v>
          </cell>
          <cell r="C908" t="str">
            <v>2671009</v>
          </cell>
          <cell r="D908" t="str">
            <v>1016625</v>
          </cell>
          <cell r="E908" t="str">
            <v/>
          </cell>
          <cell r="F908" t="str">
            <v>648.85</v>
          </cell>
          <cell r="G908" t="str">
            <v>RMB</v>
          </cell>
          <cell r="H908" t="str">
            <v>1</v>
          </cell>
          <cell r="I908">
            <v>738</v>
          </cell>
        </row>
        <row r="909">
          <cell r="A909">
            <v>1418873</v>
          </cell>
          <cell r="B909" t="str">
            <v>自由西贡绿景酒店</v>
          </cell>
          <cell r="C909" t="str">
            <v>2669003</v>
          </cell>
          <cell r="D909" t="str">
            <v>1016598</v>
          </cell>
          <cell r="E909" t="str">
            <v/>
          </cell>
          <cell r="F909" t="str">
            <v>493.74</v>
          </cell>
          <cell r="G909" t="str">
            <v>RMB</v>
          </cell>
          <cell r="H909" t="str">
            <v>1</v>
          </cell>
          <cell r="I909">
            <v>561</v>
          </cell>
        </row>
        <row r="910">
          <cell r="A910">
            <v>1392702</v>
          </cell>
          <cell r="B910" t="str">
            <v>胡志明市河畔自由中心酒店</v>
          </cell>
          <cell r="C910" t="str">
            <v>2556797</v>
          </cell>
          <cell r="D910" t="str">
            <v>249274</v>
          </cell>
          <cell r="E910" t="str">
            <v/>
          </cell>
          <cell r="F910" t="str">
            <v>1022.91</v>
          </cell>
          <cell r="G910" t="str">
            <v>RMB</v>
          </cell>
          <cell r="H910" t="str">
            <v>1</v>
          </cell>
          <cell r="I910">
            <v>1154</v>
          </cell>
        </row>
        <row r="911">
          <cell r="A911">
            <v>1420621</v>
          </cell>
          <cell r="B911" t="str">
            <v>胡志明市河畔自由中心酒店</v>
          </cell>
          <cell r="C911" t="str">
            <v>2674805</v>
          </cell>
          <cell r="D911" t="str">
            <v>252982</v>
          </cell>
          <cell r="E911" t="str">
            <v/>
          </cell>
          <cell r="F911" t="str">
            <v>681.97</v>
          </cell>
          <cell r="G911" t="str">
            <v>RMB</v>
          </cell>
          <cell r="H911" t="str">
            <v>1</v>
          </cell>
          <cell r="I911">
            <v>777</v>
          </cell>
        </row>
        <row r="912">
          <cell r="A912">
            <v>1402416</v>
          </cell>
          <cell r="B912" t="str">
            <v>新加坡富丽敦酒店</v>
          </cell>
          <cell r="C912" t="str">
            <v>2603487</v>
          </cell>
          <cell r="D912" t="str">
            <v>3559403</v>
          </cell>
          <cell r="E912" t="str">
            <v/>
          </cell>
          <cell r="F912" t="str">
            <v>1508.55</v>
          </cell>
          <cell r="G912" t="str">
            <v>RMB</v>
          </cell>
          <cell r="H912" t="str">
            <v>1</v>
          </cell>
          <cell r="I912">
            <v>1704</v>
          </cell>
        </row>
        <row r="913">
          <cell r="A913">
            <v>1396110</v>
          </cell>
          <cell r="B913" t="str">
            <v>新加坡富丽敦酒店</v>
          </cell>
          <cell r="C913" t="str">
            <v>2572983</v>
          </cell>
          <cell r="D913" t="str">
            <v/>
          </cell>
          <cell r="E913" t="str">
            <v/>
          </cell>
          <cell r="F913" t="str">
            <v>7500.19</v>
          </cell>
          <cell r="G913" t="str">
            <v>RMB</v>
          </cell>
          <cell r="H913" t="str">
            <v>1</v>
          </cell>
          <cell r="I913">
            <v>8470</v>
          </cell>
        </row>
        <row r="914">
          <cell r="A914">
            <v>1401250</v>
          </cell>
          <cell r="B914" t="str">
            <v>新加坡富丽敦酒店</v>
          </cell>
          <cell r="C914" t="str">
            <v>2596796</v>
          </cell>
          <cell r="D914" t="str">
            <v>3557303</v>
          </cell>
          <cell r="E914" t="str">
            <v/>
          </cell>
          <cell r="F914" t="str">
            <v>3020.51</v>
          </cell>
          <cell r="G914" t="str">
            <v>RMB</v>
          </cell>
          <cell r="H914" t="str">
            <v>1</v>
          </cell>
          <cell r="I914">
            <v>3408</v>
          </cell>
        </row>
        <row r="915">
          <cell r="A915">
            <v>1392938</v>
          </cell>
          <cell r="B915" t="str">
            <v>新加坡福康宁酒店</v>
          </cell>
          <cell r="C915" t="str">
            <v>2557660</v>
          </cell>
          <cell r="D915" t="str">
            <v>10998712</v>
          </cell>
          <cell r="E915" t="str">
            <v/>
          </cell>
          <cell r="F915" t="str">
            <v>660.29</v>
          </cell>
          <cell r="G915" t="str">
            <v>RMB</v>
          </cell>
          <cell r="H915" t="str">
            <v>1</v>
          </cell>
          <cell r="I915">
            <v>745</v>
          </cell>
        </row>
        <row r="916">
          <cell r="A916">
            <v>1392830</v>
          </cell>
          <cell r="B916" t="str">
            <v>新加坡福康宁酒店</v>
          </cell>
          <cell r="C916" t="str">
            <v>2557185</v>
          </cell>
          <cell r="D916" t="str">
            <v/>
          </cell>
          <cell r="E916" t="str">
            <v/>
          </cell>
          <cell r="F916" t="str">
            <v>660.37</v>
          </cell>
          <cell r="G916" t="str">
            <v>RMB</v>
          </cell>
          <cell r="H916" t="str">
            <v>1</v>
          </cell>
          <cell r="I916">
            <v>745</v>
          </cell>
        </row>
        <row r="917">
          <cell r="A917">
            <v>1392855</v>
          </cell>
          <cell r="B917" t="str">
            <v>新加坡福康宁酒店</v>
          </cell>
          <cell r="C917" t="str">
            <v>2557295</v>
          </cell>
          <cell r="D917" t="str">
            <v>10998711</v>
          </cell>
          <cell r="E917" t="str">
            <v/>
          </cell>
          <cell r="F917" t="str">
            <v>660.29</v>
          </cell>
          <cell r="G917" t="str">
            <v>RMB</v>
          </cell>
          <cell r="H917" t="str">
            <v>1</v>
          </cell>
          <cell r="I917">
            <v>745</v>
          </cell>
        </row>
        <row r="918">
          <cell r="A918">
            <v>1385203</v>
          </cell>
          <cell r="B918" t="str">
            <v>新加坡半岛怡东酒店</v>
          </cell>
          <cell r="C918" t="str">
            <v>2514208</v>
          </cell>
          <cell r="D918" t="str">
            <v>2471158</v>
          </cell>
          <cell r="E918" t="str">
            <v/>
          </cell>
          <cell r="F918" t="str">
            <v>1849.42</v>
          </cell>
          <cell r="G918" t="str">
            <v>RMB</v>
          </cell>
          <cell r="H918" t="str">
            <v>1</v>
          </cell>
          <cell r="I918">
            <v>2094</v>
          </cell>
        </row>
        <row r="919">
          <cell r="A919">
            <v>1444762</v>
          </cell>
          <cell r="B919" t="str">
            <v>新加坡富丽华城市中心酒店</v>
          </cell>
          <cell r="C919" t="str">
            <v>322-1273956</v>
          </cell>
          <cell r="D919" t="str">
            <v/>
          </cell>
          <cell r="E919" t="str">
            <v/>
          </cell>
          <cell r="F919" t="str">
            <v>3755.74</v>
          </cell>
          <cell r="G919" t="str">
            <v>RMB</v>
          </cell>
          <cell r="H919" t="str">
            <v>1</v>
          </cell>
          <cell r="I919">
            <v>4359.03</v>
          </cell>
        </row>
        <row r="920">
          <cell r="A920">
            <v>1398127</v>
          </cell>
          <cell r="B920" t="str">
            <v>吉隆坡希尔顿酒店</v>
          </cell>
          <cell r="C920" t="str">
            <v>2579631</v>
          </cell>
          <cell r="D920" t="str">
            <v>3510527267</v>
          </cell>
          <cell r="E920" t="str">
            <v/>
          </cell>
          <cell r="F920" t="str">
            <v>711.62</v>
          </cell>
          <cell r="G920" t="str">
            <v>RMB</v>
          </cell>
          <cell r="H920" t="str">
            <v>1</v>
          </cell>
          <cell r="I920">
            <v>805</v>
          </cell>
        </row>
        <row r="921">
          <cell r="A921">
            <v>1420454</v>
          </cell>
          <cell r="B921" t="str">
            <v>新加坡威大酒店－明古连</v>
          </cell>
          <cell r="C921" t="str">
            <v>2674269</v>
          </cell>
          <cell r="D921" t="str">
            <v>R18/1227/112523898</v>
          </cell>
          <cell r="E921" t="str">
            <v/>
          </cell>
          <cell r="F921" t="str">
            <v>721.47</v>
          </cell>
          <cell r="G921" t="str">
            <v>RMB</v>
          </cell>
          <cell r="H921" t="str">
            <v>1</v>
          </cell>
          <cell r="I921">
            <v>822</v>
          </cell>
        </row>
        <row r="922">
          <cell r="A922">
            <v>1412807</v>
          </cell>
          <cell r="B922" t="str">
            <v>新加坡丽思卡尔顿美年酒店</v>
          </cell>
          <cell r="C922" t="str">
            <v>2645649</v>
          </cell>
          <cell r="D922" t="str">
            <v>2645649</v>
          </cell>
          <cell r="E922" t="str">
            <v/>
          </cell>
          <cell r="F922" t="str">
            <v>12223</v>
          </cell>
          <cell r="G922" t="str">
            <v>RMB</v>
          </cell>
          <cell r="H922" t="str">
            <v>1</v>
          </cell>
          <cell r="I922">
            <v>13901</v>
          </cell>
        </row>
        <row r="923">
          <cell r="A923">
            <v>1393699</v>
          </cell>
          <cell r="B923" t="str">
            <v>新加坡81酒店-迪生</v>
          </cell>
          <cell r="C923" t="str">
            <v>2560038</v>
          </cell>
          <cell r="D923" t="str">
            <v>R18/1111/214513498</v>
          </cell>
          <cell r="E923" t="str">
            <v/>
          </cell>
          <cell r="F923" t="str">
            <v>698.4</v>
          </cell>
          <cell r="G923" t="str">
            <v>RMB</v>
          </cell>
          <cell r="H923" t="str">
            <v>1</v>
          </cell>
          <cell r="I923">
            <v>788</v>
          </cell>
        </row>
        <row r="924">
          <cell r="A924">
            <v>1438121</v>
          </cell>
          <cell r="B924" t="str">
            <v>新加坡81酒店-大阪</v>
          </cell>
          <cell r="C924" t="str">
            <v>322-1272459</v>
          </cell>
          <cell r="D924" t="str">
            <v/>
          </cell>
          <cell r="E924" t="str">
            <v/>
          </cell>
          <cell r="F924" t="str">
            <v>1466.77</v>
          </cell>
          <cell r="G924" t="str">
            <v>RMB</v>
          </cell>
          <cell r="H924" t="str">
            <v>1</v>
          </cell>
          <cell r="I924">
            <v>1697.85</v>
          </cell>
        </row>
        <row r="925">
          <cell r="A925">
            <v>1438451</v>
          </cell>
          <cell r="B925" t="str">
            <v>新加坡81酒店-大阪</v>
          </cell>
          <cell r="C925" t="str">
            <v>322-1272962</v>
          </cell>
          <cell r="D925" t="str">
            <v/>
          </cell>
          <cell r="E925" t="str">
            <v/>
          </cell>
          <cell r="F925" t="str">
            <v>1046.34</v>
          </cell>
          <cell r="G925" t="str">
            <v>RMB</v>
          </cell>
          <cell r="H925" t="str">
            <v>1</v>
          </cell>
          <cell r="I925">
            <v>1211.88</v>
          </cell>
        </row>
        <row r="926">
          <cell r="A926">
            <v>1440932</v>
          </cell>
          <cell r="B926" t="str">
            <v>新加坡81酒店-大阪</v>
          </cell>
          <cell r="C926" t="str">
            <v>322-1276534</v>
          </cell>
          <cell r="D926" t="str">
            <v/>
          </cell>
          <cell r="E926" t="str">
            <v/>
          </cell>
          <cell r="F926" t="str">
            <v>416.79</v>
          </cell>
          <cell r="G926" t="str">
            <v>RMB</v>
          </cell>
          <cell r="H926" t="str">
            <v>1</v>
          </cell>
          <cell r="I926">
            <v>486.73</v>
          </cell>
        </row>
        <row r="927">
          <cell r="A927">
            <v>1433823</v>
          </cell>
          <cell r="B927" t="str">
            <v>新加坡81酒店-大阪</v>
          </cell>
          <cell r="C927" t="str">
            <v>322-1266742</v>
          </cell>
          <cell r="D927" t="str">
            <v>1055204</v>
          </cell>
          <cell r="E927" t="str">
            <v/>
          </cell>
          <cell r="F927" t="str">
            <v>586.73</v>
          </cell>
          <cell r="G927" t="str">
            <v>RMB</v>
          </cell>
          <cell r="H927" t="str">
            <v>1</v>
          </cell>
          <cell r="I927">
            <v>682.32</v>
          </cell>
        </row>
        <row r="928">
          <cell r="A928">
            <v>1438174</v>
          </cell>
          <cell r="B928" t="str">
            <v>新加坡公园大道樟宜酒店</v>
          </cell>
          <cell r="C928" t="str">
            <v>322-1272535</v>
          </cell>
          <cell r="D928" t="str">
            <v/>
          </cell>
          <cell r="E928" t="str">
            <v/>
          </cell>
          <cell r="F928" t="str">
            <v>2282.23</v>
          </cell>
          <cell r="G928" t="str">
            <v>RMB</v>
          </cell>
          <cell r="H928" t="str">
            <v>1</v>
          </cell>
          <cell r="I928">
            <v>2641.77</v>
          </cell>
        </row>
        <row r="929">
          <cell r="A929">
            <v>1442343</v>
          </cell>
          <cell r="B929" t="str">
            <v>新加坡公园大道樟宜酒店</v>
          </cell>
          <cell r="C929" t="str">
            <v>322-1279117</v>
          </cell>
          <cell r="D929" t="str">
            <v>2981456</v>
          </cell>
          <cell r="E929" t="str">
            <v/>
          </cell>
          <cell r="F929" t="str">
            <v>816.01</v>
          </cell>
          <cell r="G929" t="str">
            <v>RMB</v>
          </cell>
          <cell r="H929" t="str">
            <v>1</v>
          </cell>
          <cell r="I929">
            <v>951.95</v>
          </cell>
        </row>
        <row r="930">
          <cell r="A930">
            <v>1376761</v>
          </cell>
          <cell r="B930" t="str">
            <v>新加坡中山公园戴斯酒店</v>
          </cell>
          <cell r="C930" t="str">
            <v>2469336</v>
          </cell>
          <cell r="D930" t="str">
            <v>2246273</v>
          </cell>
          <cell r="E930" t="str">
            <v/>
          </cell>
          <cell r="F930" t="str">
            <v>1555.61</v>
          </cell>
          <cell r="G930" t="str">
            <v>RMB</v>
          </cell>
          <cell r="H930" t="str">
            <v>1</v>
          </cell>
          <cell r="I930">
            <v>1775</v>
          </cell>
        </row>
        <row r="931">
          <cell r="A931">
            <v>1383417</v>
          </cell>
          <cell r="B931" t="str">
            <v>新加坡G酒店</v>
          </cell>
          <cell r="C931" t="str">
            <v>2505097</v>
          </cell>
          <cell r="D931" t="str">
            <v>20911454</v>
          </cell>
          <cell r="E931" t="str">
            <v/>
          </cell>
          <cell r="F931" t="str">
            <v>1799.48</v>
          </cell>
          <cell r="G931" t="str">
            <v>RMB</v>
          </cell>
          <cell r="H931" t="str">
            <v>1</v>
          </cell>
          <cell r="I931">
            <v>2040</v>
          </cell>
        </row>
        <row r="932">
          <cell r="A932">
            <v>1393587</v>
          </cell>
          <cell r="B932" t="str">
            <v>新加坡G酒店</v>
          </cell>
          <cell r="C932" t="str">
            <v>2559675</v>
          </cell>
          <cell r="D932" t="str">
            <v>21986455</v>
          </cell>
          <cell r="E932" t="str">
            <v/>
          </cell>
          <cell r="F932" t="str">
            <v>1279.82</v>
          </cell>
          <cell r="G932" t="str">
            <v>RMB</v>
          </cell>
          <cell r="H932" t="str">
            <v>1</v>
          </cell>
          <cell r="I932">
            <v>1444</v>
          </cell>
        </row>
        <row r="933">
          <cell r="A933">
            <v>1393588</v>
          </cell>
          <cell r="B933" t="str">
            <v>新加坡G酒店</v>
          </cell>
          <cell r="C933" t="str">
            <v>2559679</v>
          </cell>
          <cell r="D933" t="str">
            <v>21985454</v>
          </cell>
          <cell r="E933" t="str">
            <v/>
          </cell>
          <cell r="F933" t="str">
            <v>670.04</v>
          </cell>
          <cell r="G933" t="str">
            <v>RMB</v>
          </cell>
          <cell r="H933" t="str">
            <v>1</v>
          </cell>
          <cell r="I933">
            <v>756</v>
          </cell>
        </row>
        <row r="934">
          <cell r="A934">
            <v>1420054</v>
          </cell>
          <cell r="B934" t="str">
            <v>新加坡G酒店</v>
          </cell>
          <cell r="C934" t="str">
            <v>2673132</v>
          </cell>
          <cell r="D934" t="str">
            <v>041/2673132</v>
          </cell>
          <cell r="E934" t="str">
            <v/>
          </cell>
          <cell r="F934" t="str">
            <v>623.83</v>
          </cell>
          <cell r="G934" t="str">
            <v>RMB</v>
          </cell>
          <cell r="H934" t="str">
            <v>1</v>
          </cell>
          <cell r="I934">
            <v>711</v>
          </cell>
        </row>
        <row r="935">
          <cell r="A935">
            <v>1420057</v>
          </cell>
          <cell r="B935" t="str">
            <v>新加坡G酒店</v>
          </cell>
          <cell r="C935" t="str">
            <v>2673135</v>
          </cell>
          <cell r="D935" t="str">
            <v>2673135</v>
          </cell>
          <cell r="E935" t="str">
            <v/>
          </cell>
          <cell r="F935" t="str">
            <v>694.02</v>
          </cell>
          <cell r="G935" t="str">
            <v>RMB</v>
          </cell>
          <cell r="H935" t="str">
            <v>1</v>
          </cell>
          <cell r="I935">
            <v>791</v>
          </cell>
        </row>
        <row r="936">
          <cell r="A936">
            <v>1419033</v>
          </cell>
          <cell r="B936" t="str">
            <v>新加坡G酒店</v>
          </cell>
          <cell r="C936" t="str">
            <v>2669692</v>
          </cell>
          <cell r="D936" t="str">
            <v>23335204</v>
          </cell>
          <cell r="E936" t="str">
            <v/>
          </cell>
          <cell r="F936" t="str">
            <v>3151.05</v>
          </cell>
          <cell r="G936" t="str">
            <v>RMB</v>
          </cell>
          <cell r="H936" t="str">
            <v>1</v>
          </cell>
          <cell r="I936">
            <v>3584</v>
          </cell>
        </row>
        <row r="937">
          <cell r="A937">
            <v>1420578</v>
          </cell>
          <cell r="B937" t="str">
            <v>新加坡G酒店</v>
          </cell>
          <cell r="C937" t="str">
            <v>2674654</v>
          </cell>
          <cell r="D937" t="str">
            <v>23402204</v>
          </cell>
          <cell r="E937" t="str">
            <v/>
          </cell>
          <cell r="F937" t="str">
            <v>2639.24</v>
          </cell>
          <cell r="G937" t="str">
            <v>RMB</v>
          </cell>
          <cell r="H937" t="str">
            <v>1</v>
          </cell>
          <cell r="I937">
            <v>3007</v>
          </cell>
        </row>
        <row r="938">
          <cell r="A938">
            <v>1426766</v>
          </cell>
          <cell r="B938" t="str">
            <v>新加坡G酒店</v>
          </cell>
          <cell r="C938" t="str">
            <v>2693401</v>
          </cell>
          <cell r="D938" t="str">
            <v>23775454</v>
          </cell>
          <cell r="E938" t="str">
            <v/>
          </cell>
          <cell r="F938" t="str">
            <v>1830.92</v>
          </cell>
          <cell r="G938" t="str">
            <v>RMB</v>
          </cell>
          <cell r="H938" t="str">
            <v>1</v>
          </cell>
          <cell r="I938">
            <v>2092</v>
          </cell>
        </row>
        <row r="939">
          <cell r="A939">
            <v>1444738</v>
          </cell>
          <cell r="B939" t="str">
            <v>新加坡81酒店-好莱坞</v>
          </cell>
          <cell r="C939" t="str">
            <v>322-1284068</v>
          </cell>
          <cell r="D939" t="str">
            <v/>
          </cell>
          <cell r="E939" t="str">
            <v/>
          </cell>
          <cell r="F939" t="str">
            <v>276.17</v>
          </cell>
          <cell r="G939" t="str">
            <v>RMB</v>
          </cell>
          <cell r="H939" t="str">
            <v>1</v>
          </cell>
          <cell r="I939">
            <v>320.53</v>
          </cell>
        </row>
        <row r="940">
          <cell r="A940">
            <v>1436504</v>
          </cell>
          <cell r="B940" t="str">
            <v>新加坡81酒店-好莱坞</v>
          </cell>
          <cell r="C940" t="str">
            <v>322-1269873</v>
          </cell>
          <cell r="D940" t="str">
            <v>r190121182519947</v>
          </cell>
          <cell r="E940" t="str">
            <v/>
          </cell>
          <cell r="F940" t="str">
            <v>272.34</v>
          </cell>
          <cell r="G940" t="str">
            <v>RMB</v>
          </cell>
          <cell r="H940" t="str">
            <v>1</v>
          </cell>
          <cell r="I940">
            <v>315.68</v>
          </cell>
        </row>
        <row r="941">
          <cell r="A941">
            <v>1436237</v>
          </cell>
          <cell r="B941" t="str">
            <v>吉隆坡凯煌大酒店</v>
          </cell>
          <cell r="C941" t="str">
            <v>320-1441209</v>
          </cell>
          <cell r="D941" t="str">
            <v>67904</v>
          </cell>
          <cell r="E941" t="str">
            <v/>
          </cell>
          <cell r="F941" t="str">
            <v>382.85</v>
          </cell>
          <cell r="G941" t="str">
            <v>RMB</v>
          </cell>
          <cell r="H941" t="str">
            <v>1</v>
          </cell>
          <cell r="I941">
            <v>443.78</v>
          </cell>
        </row>
        <row r="942">
          <cell r="A942">
            <v>1444574</v>
          </cell>
          <cell r="B942" t="str">
            <v>吉隆坡希尔顿逸林酒店</v>
          </cell>
          <cell r="C942" t="str">
            <v>320-1455889</v>
          </cell>
          <cell r="D942" t="str">
            <v>3522107683</v>
          </cell>
          <cell r="E942" t="str">
            <v/>
          </cell>
          <cell r="F942" t="str">
            <v>470.84</v>
          </cell>
          <cell r="G942" t="str">
            <v>RMB</v>
          </cell>
          <cell r="H942" t="str">
            <v>1</v>
          </cell>
          <cell r="I942">
            <v>546.47</v>
          </cell>
        </row>
        <row r="943">
          <cell r="A943">
            <v>1443796</v>
          </cell>
          <cell r="B943" t="str">
            <v>吉隆坡希尔顿逸林酒店</v>
          </cell>
          <cell r="C943" t="str">
            <v>320-1454294</v>
          </cell>
          <cell r="D943" t="str">
            <v/>
          </cell>
          <cell r="E943" t="str">
            <v/>
          </cell>
          <cell r="F943" t="str">
            <v>459.34</v>
          </cell>
          <cell r="G943" t="str">
            <v>RMB</v>
          </cell>
          <cell r="H943" t="str">
            <v>1</v>
          </cell>
          <cell r="I943">
            <v>534.61</v>
          </cell>
        </row>
        <row r="944">
          <cell r="A944">
            <v>1442651</v>
          </cell>
          <cell r="B944" t="str">
            <v>吉隆坡希尔顿逸林酒店</v>
          </cell>
          <cell r="C944" t="str">
            <v>320-1451669</v>
          </cell>
          <cell r="D944" t="str">
            <v/>
          </cell>
          <cell r="E944" t="str">
            <v/>
          </cell>
          <cell r="F944" t="str">
            <v>1313.21</v>
          </cell>
          <cell r="G944" t="str">
            <v>RMB</v>
          </cell>
          <cell r="H944" t="str">
            <v>1</v>
          </cell>
          <cell r="I944">
            <v>1531.98</v>
          </cell>
        </row>
        <row r="945">
          <cell r="A945">
            <v>1442295</v>
          </cell>
          <cell r="B945" t="str">
            <v>吉隆坡希尔顿逸林酒店</v>
          </cell>
          <cell r="C945" t="str">
            <v>320-1451008</v>
          </cell>
          <cell r="D945" t="str">
            <v>3524276032</v>
          </cell>
          <cell r="E945" t="str">
            <v/>
          </cell>
          <cell r="F945" t="str">
            <v>957.68</v>
          </cell>
          <cell r="G945" t="str">
            <v>RMB</v>
          </cell>
          <cell r="H945" t="str">
            <v>1</v>
          </cell>
          <cell r="I945">
            <v>1117.22</v>
          </cell>
        </row>
        <row r="946">
          <cell r="A946">
            <v>1441902</v>
          </cell>
          <cell r="B946" t="str">
            <v>吉隆坡希尔顿逸林酒店</v>
          </cell>
          <cell r="C946" t="str">
            <v>320-1450262</v>
          </cell>
          <cell r="D946" t="str">
            <v/>
          </cell>
          <cell r="E946" t="str">
            <v/>
          </cell>
          <cell r="F946" t="str">
            <v>432.53</v>
          </cell>
          <cell r="G946" t="str">
            <v>RMB</v>
          </cell>
          <cell r="H946" t="str">
            <v>1</v>
          </cell>
          <cell r="I946">
            <v>507.61</v>
          </cell>
        </row>
        <row r="947">
          <cell r="A947">
            <v>1443370</v>
          </cell>
          <cell r="B947" t="str">
            <v>吉隆坡希尔顿逸林酒店</v>
          </cell>
          <cell r="C947" t="str">
            <v>320-1453332</v>
          </cell>
          <cell r="D947" t="str">
            <v>3527491925</v>
          </cell>
          <cell r="E947" t="str">
            <v/>
          </cell>
          <cell r="F947" t="str">
            <v>3130.25</v>
          </cell>
          <cell r="G947" t="str">
            <v>RMB</v>
          </cell>
          <cell r="H947" t="str">
            <v>1</v>
          </cell>
          <cell r="I947">
            <v>3645.76</v>
          </cell>
        </row>
        <row r="948">
          <cell r="A948">
            <v>1444787</v>
          </cell>
          <cell r="B948" t="str">
            <v>吉隆坡希尔顿逸林酒店</v>
          </cell>
          <cell r="C948" t="str">
            <v>320-1456269</v>
          </cell>
          <cell r="D948" t="str">
            <v/>
          </cell>
          <cell r="E948" t="str">
            <v/>
          </cell>
          <cell r="F948" t="str">
            <v>498.91</v>
          </cell>
          <cell r="G948" t="str">
            <v>RMB</v>
          </cell>
          <cell r="H948" t="str">
            <v>1</v>
          </cell>
          <cell r="I948">
            <v>579.05</v>
          </cell>
        </row>
        <row r="949">
          <cell r="A949">
            <v>1443777</v>
          </cell>
          <cell r="B949" t="str">
            <v>吉隆坡希尔顿逸林酒店</v>
          </cell>
          <cell r="C949" t="str">
            <v>320-1454237</v>
          </cell>
          <cell r="D949" t="str">
            <v/>
          </cell>
          <cell r="E949" t="str">
            <v/>
          </cell>
          <cell r="F949" t="str">
            <v>438.99</v>
          </cell>
          <cell r="G949" t="str">
            <v>RMB</v>
          </cell>
          <cell r="H949" t="str">
            <v>1</v>
          </cell>
          <cell r="I949">
            <v>510.93</v>
          </cell>
        </row>
        <row r="950">
          <cell r="A950">
            <v>1444069</v>
          </cell>
          <cell r="B950" t="str">
            <v>吉隆坡歌丽酒店</v>
          </cell>
          <cell r="C950" t="str">
            <v>320-1454924</v>
          </cell>
          <cell r="D950" t="str">
            <v/>
          </cell>
          <cell r="E950" t="str">
            <v/>
          </cell>
          <cell r="F950" t="str">
            <v>633.79</v>
          </cell>
          <cell r="G950" t="str">
            <v>RMB</v>
          </cell>
          <cell r="H950" t="str">
            <v>1</v>
          </cell>
          <cell r="I950">
            <v>736.28</v>
          </cell>
        </row>
        <row r="951">
          <cell r="A951">
            <v>1442338</v>
          </cell>
          <cell r="B951" t="str">
            <v>吉隆坡歌丽酒店</v>
          </cell>
          <cell r="C951" t="str">
            <v>320-1451096</v>
          </cell>
          <cell r="D951" t="str">
            <v/>
          </cell>
          <cell r="E951" t="str">
            <v/>
          </cell>
          <cell r="F951" t="str">
            <v>627.69</v>
          </cell>
          <cell r="G951" t="str">
            <v>RMB</v>
          </cell>
          <cell r="H951" t="str">
            <v>1</v>
          </cell>
          <cell r="I951">
            <v>732.26</v>
          </cell>
        </row>
        <row r="952">
          <cell r="A952">
            <v>1442327</v>
          </cell>
          <cell r="B952" t="str">
            <v>吉隆坡歌丽酒店</v>
          </cell>
          <cell r="C952" t="str">
            <v>320-1451056</v>
          </cell>
          <cell r="D952" t="str">
            <v>261723</v>
          </cell>
          <cell r="E952" t="str">
            <v/>
          </cell>
          <cell r="F952" t="str">
            <v>627.69</v>
          </cell>
          <cell r="G952" t="str">
            <v>RMB</v>
          </cell>
          <cell r="H952" t="str">
            <v>1</v>
          </cell>
          <cell r="I952">
            <v>732.26</v>
          </cell>
        </row>
        <row r="953">
          <cell r="A953">
            <v>1434482</v>
          </cell>
          <cell r="B953" t="str">
            <v>吉隆坡歌丽酒店</v>
          </cell>
          <cell r="C953" t="str">
            <v>320-1438916</v>
          </cell>
          <cell r="D953" t="str">
            <v>257765</v>
          </cell>
          <cell r="E953" t="str">
            <v/>
          </cell>
          <cell r="F953" t="str">
            <v>942.97</v>
          </cell>
          <cell r="G953" t="str">
            <v>RMB</v>
          </cell>
          <cell r="H953" t="str">
            <v>1</v>
          </cell>
          <cell r="I953">
            <v>1093.17</v>
          </cell>
        </row>
        <row r="954">
          <cell r="A954">
            <v>1408021</v>
          </cell>
          <cell r="B954" t="str">
            <v>吉隆坡皇家朱兰酒店</v>
          </cell>
          <cell r="C954" t="str">
            <v>2626855</v>
          </cell>
          <cell r="D954" t="str">
            <v>10010503414</v>
          </cell>
          <cell r="E954" t="str">
            <v/>
          </cell>
          <cell r="F954" t="str">
            <v>5272.1</v>
          </cell>
          <cell r="G954" t="str">
            <v>RMB</v>
          </cell>
          <cell r="H954" t="str">
            <v>1</v>
          </cell>
          <cell r="I954">
            <v>6017</v>
          </cell>
        </row>
        <row r="955">
          <cell r="A955">
            <v>1382388</v>
          </cell>
          <cell r="B955" t="str">
            <v>新加坡市中豪亚酒店</v>
          </cell>
          <cell r="C955" t="str">
            <v>2499778</v>
          </cell>
          <cell r="D955" t="str">
            <v>22609421</v>
          </cell>
          <cell r="E955" t="str">
            <v/>
          </cell>
          <cell r="F955" t="str">
            <v>909.25</v>
          </cell>
          <cell r="G955" t="str">
            <v>RMB</v>
          </cell>
          <cell r="H955" t="str">
            <v>1</v>
          </cell>
          <cell r="I955">
            <v>1033</v>
          </cell>
        </row>
        <row r="956">
          <cell r="A956">
            <v>1409138</v>
          </cell>
          <cell r="B956" t="str">
            <v>新加坡目的地海滩路酒店</v>
          </cell>
          <cell r="C956" t="str">
            <v>2631264</v>
          </cell>
          <cell r="D956" t="str">
            <v>041/2631264</v>
          </cell>
          <cell r="E956" t="str">
            <v/>
          </cell>
          <cell r="F956" t="str">
            <v>909.71</v>
          </cell>
          <cell r="G956" t="str">
            <v>RMB</v>
          </cell>
          <cell r="H956" t="str">
            <v>1</v>
          </cell>
          <cell r="I956">
            <v>1036</v>
          </cell>
        </row>
        <row r="957">
          <cell r="A957">
            <v>1409312</v>
          </cell>
          <cell r="B957" t="str">
            <v>悉尼帕可洛亚达令港大酒店</v>
          </cell>
          <cell r="C957" t="str">
            <v>2632098</v>
          </cell>
          <cell r="D957" t="str">
            <v>10286711</v>
          </cell>
          <cell r="E957" t="str">
            <v/>
          </cell>
          <cell r="F957" t="str">
            <v>1519.47</v>
          </cell>
          <cell r="G957" t="str">
            <v>RMB</v>
          </cell>
          <cell r="H957" t="str">
            <v>1</v>
          </cell>
          <cell r="I957">
            <v>1731</v>
          </cell>
        </row>
        <row r="958">
          <cell r="A958">
            <v>1401325</v>
          </cell>
          <cell r="B958" t="str">
            <v>悉尼机场铂尔曼酒店</v>
          </cell>
          <cell r="C958" t="str">
            <v>2597167</v>
          </cell>
          <cell r="D958" t="str">
            <v>9450419</v>
          </cell>
          <cell r="E958" t="str">
            <v/>
          </cell>
          <cell r="F958" t="str">
            <v>1140.67</v>
          </cell>
          <cell r="G958" t="str">
            <v>RMB</v>
          </cell>
          <cell r="H958" t="str">
            <v>1</v>
          </cell>
          <cell r="I958">
            <v>1287</v>
          </cell>
        </row>
        <row r="959">
          <cell r="A959">
            <v>1408858</v>
          </cell>
          <cell r="B959" t="str">
            <v>墨尔本柯林斯蝙蝠侠山品质酒店</v>
          </cell>
          <cell r="C959" t="str">
            <v>2630258</v>
          </cell>
          <cell r="D959" t="str">
            <v/>
          </cell>
          <cell r="E959" t="str">
            <v/>
          </cell>
          <cell r="F959" t="str">
            <v>666.48</v>
          </cell>
          <cell r="G959" t="str">
            <v>RMB</v>
          </cell>
          <cell r="H959" t="str">
            <v>1</v>
          </cell>
          <cell r="I959">
            <v>759</v>
          </cell>
        </row>
        <row r="960">
          <cell r="A960">
            <v>1389365</v>
          </cell>
          <cell r="B960" t="str">
            <v>蒙特里凯悦酒店及水疗中心</v>
          </cell>
          <cell r="C960" t="str">
            <v>2539463</v>
          </cell>
          <cell r="D960" t="str">
            <v>16820275</v>
          </cell>
          <cell r="E960" t="str">
            <v/>
          </cell>
          <cell r="F960" t="str">
            <v>959.21</v>
          </cell>
          <cell r="G960" t="str">
            <v>RMB</v>
          </cell>
          <cell r="H960" t="str">
            <v>1</v>
          </cell>
          <cell r="I960">
            <v>1091</v>
          </cell>
        </row>
        <row r="961">
          <cell r="A961">
            <v>1394828</v>
          </cell>
          <cell r="B961" t="str">
            <v>蒙特里凯悦酒店及水疗中心</v>
          </cell>
          <cell r="C961" t="str">
            <v>2565615</v>
          </cell>
          <cell r="D961" t="str">
            <v>3413298</v>
          </cell>
          <cell r="E961" t="str">
            <v/>
          </cell>
          <cell r="F961" t="str">
            <v>1159.44</v>
          </cell>
          <cell r="G961" t="str">
            <v>RMB</v>
          </cell>
          <cell r="H961" t="str">
            <v>1</v>
          </cell>
          <cell r="I961">
            <v>1307</v>
          </cell>
        </row>
        <row r="962">
          <cell r="A962">
            <v>1421824</v>
          </cell>
          <cell r="B962" t="str">
            <v>蒙特里凯悦酒店及水疗中心</v>
          </cell>
          <cell r="C962" t="str">
            <v>2678714</v>
          </cell>
          <cell r="D962" t="str">
            <v>20767254</v>
          </cell>
          <cell r="E962" t="str">
            <v/>
          </cell>
          <cell r="F962" t="str">
            <v>956.15</v>
          </cell>
          <cell r="G962" t="str">
            <v>RMB</v>
          </cell>
          <cell r="H962" t="str">
            <v>1</v>
          </cell>
          <cell r="I962">
            <v>1091</v>
          </cell>
        </row>
        <row r="963">
          <cell r="A963">
            <v>1426997</v>
          </cell>
          <cell r="B963" t="str">
            <v>蒙特里凯悦酒店及水疗中心</v>
          </cell>
          <cell r="C963" t="str">
            <v>2694033</v>
          </cell>
          <cell r="D963" t="str">
            <v>21136176、21135817、21136081、21135742</v>
          </cell>
          <cell r="E963" t="str">
            <v/>
          </cell>
          <cell r="F963" t="str">
            <v>3819.37</v>
          </cell>
          <cell r="G963" t="str">
            <v>RMB</v>
          </cell>
          <cell r="H963" t="str">
            <v>1</v>
          </cell>
          <cell r="I963">
            <v>4364</v>
          </cell>
        </row>
        <row r="964">
          <cell r="A964">
            <v>1422791</v>
          </cell>
          <cell r="B964" t="str">
            <v>纽约沃森酒店（原纽约曼哈顿第57街假日酒店）</v>
          </cell>
          <cell r="C964" t="str">
            <v>2681506</v>
          </cell>
          <cell r="D964" t="str">
            <v>5085120</v>
          </cell>
          <cell r="E964" t="str">
            <v/>
          </cell>
          <cell r="F964" t="str">
            <v>2229.67</v>
          </cell>
          <cell r="G964" t="str">
            <v>RMB</v>
          </cell>
          <cell r="H964" t="str">
            <v>1</v>
          </cell>
          <cell r="I964">
            <v>2545</v>
          </cell>
        </row>
        <row r="965">
          <cell r="A965">
            <v>1418205</v>
          </cell>
          <cell r="B965" t="str">
            <v>阿美瑞卡纳客栈酒店</v>
          </cell>
          <cell r="C965" t="str">
            <v>2666527</v>
          </cell>
          <cell r="D965" t="str">
            <v>2666527</v>
          </cell>
          <cell r="E965" t="str">
            <v/>
          </cell>
          <cell r="F965" t="str">
            <v>432.13</v>
          </cell>
          <cell r="G965" t="str">
            <v>RMB</v>
          </cell>
          <cell r="H965" t="str">
            <v>1</v>
          </cell>
          <cell r="I965">
            <v>491</v>
          </cell>
        </row>
        <row r="966">
          <cell r="A966">
            <v>1418175</v>
          </cell>
          <cell r="B966" t="str">
            <v>阿美瑞卡纳客栈酒店</v>
          </cell>
          <cell r="C966" t="str">
            <v>2666417</v>
          </cell>
          <cell r="D966" t="str">
            <v>2666417</v>
          </cell>
          <cell r="E966" t="str">
            <v/>
          </cell>
          <cell r="F966" t="str">
            <v>432.13</v>
          </cell>
          <cell r="G966" t="str">
            <v>RMB</v>
          </cell>
          <cell r="H966" t="str">
            <v>1</v>
          </cell>
          <cell r="I966">
            <v>491</v>
          </cell>
        </row>
        <row r="967">
          <cell r="A967">
            <v>1421302</v>
          </cell>
          <cell r="B967" t="str">
            <v>洛杉矶机场希尔顿酒店</v>
          </cell>
          <cell r="C967" t="str">
            <v>2676937</v>
          </cell>
          <cell r="D967" t="str">
            <v>3514778223</v>
          </cell>
          <cell r="E967" t="str">
            <v/>
          </cell>
          <cell r="F967" t="str">
            <v>913.71</v>
          </cell>
          <cell r="G967" t="str">
            <v>RMB</v>
          </cell>
          <cell r="H967" t="str">
            <v>1</v>
          </cell>
          <cell r="I967">
            <v>1044</v>
          </cell>
        </row>
        <row r="968">
          <cell r="A968">
            <v>1428223</v>
          </cell>
          <cell r="B968" t="str">
            <v>维达拉酒店及水疗中心</v>
          </cell>
          <cell r="C968" t="str">
            <v>2697955</v>
          </cell>
          <cell r="D968" t="str">
            <v>787401919</v>
          </cell>
          <cell r="E968" t="str">
            <v/>
          </cell>
          <cell r="F968" t="str">
            <v>1939.14</v>
          </cell>
          <cell r="G968" t="str">
            <v>RMB</v>
          </cell>
          <cell r="H968" t="str">
            <v>1</v>
          </cell>
          <cell r="I968">
            <v>2222</v>
          </cell>
        </row>
        <row r="969">
          <cell r="A969">
            <v>1421547</v>
          </cell>
          <cell r="B969" t="str">
            <v>希洛城堡夏威夷酒店</v>
          </cell>
          <cell r="C969" t="str">
            <v>2677730</v>
          </cell>
          <cell r="D969" t="str">
            <v>433233</v>
          </cell>
          <cell r="E969" t="str">
            <v/>
          </cell>
          <cell r="F969" t="str">
            <v>1143.89</v>
          </cell>
          <cell r="G969" t="str">
            <v>RMB</v>
          </cell>
          <cell r="H969" t="str">
            <v>1</v>
          </cell>
          <cell r="I969">
            <v>1307</v>
          </cell>
        </row>
        <row r="970">
          <cell r="A970">
            <v>1423364</v>
          </cell>
          <cell r="B970" t="str">
            <v>门奇特湖边度假酒店</v>
          </cell>
          <cell r="C970" t="str">
            <v>2683160</v>
          </cell>
          <cell r="D970" t="str">
            <v>041/2683160</v>
          </cell>
          <cell r="E970" t="str">
            <v/>
          </cell>
          <cell r="F970" t="str">
            <v>244.43</v>
          </cell>
          <cell r="G970" t="str">
            <v>RMB</v>
          </cell>
          <cell r="H970" t="str">
            <v>1</v>
          </cell>
          <cell r="I970">
            <v>279</v>
          </cell>
        </row>
        <row r="971">
          <cell r="A971">
            <v>1416558</v>
          </cell>
          <cell r="B971" t="str">
            <v>美高梅大酒店</v>
          </cell>
          <cell r="C971" t="str">
            <v>2660534</v>
          </cell>
          <cell r="D971" t="str">
            <v>2660534</v>
          </cell>
          <cell r="E971" t="str">
            <v/>
          </cell>
          <cell r="F971" t="str">
            <v>1096.99</v>
          </cell>
          <cell r="G971" t="str">
            <v>RMB</v>
          </cell>
          <cell r="H971" t="str">
            <v>1</v>
          </cell>
          <cell r="I971">
            <v>1248</v>
          </cell>
        </row>
        <row r="972">
          <cell r="A972">
            <v>1402806</v>
          </cell>
          <cell r="B972" t="str">
            <v>贝拉吉奥度假村</v>
          </cell>
          <cell r="C972" t="str">
            <v>2605383</v>
          </cell>
          <cell r="D972" t="str">
            <v>2605383</v>
          </cell>
          <cell r="E972" t="str">
            <v/>
          </cell>
          <cell r="F972" t="str">
            <v>2447.13</v>
          </cell>
          <cell r="G972" t="str">
            <v>RMB</v>
          </cell>
          <cell r="H972" t="str">
            <v>1</v>
          </cell>
          <cell r="I972">
            <v>2762</v>
          </cell>
        </row>
        <row r="973">
          <cell r="A973">
            <v>1411417</v>
          </cell>
          <cell r="B973" t="str">
            <v>贝拉吉奥度假村</v>
          </cell>
          <cell r="C973" t="str">
            <v>2640246</v>
          </cell>
          <cell r="D973" t="str">
            <v>786606129</v>
          </cell>
          <cell r="E973" t="str">
            <v/>
          </cell>
          <cell r="F973" t="str">
            <v>2005.16</v>
          </cell>
          <cell r="G973" t="str">
            <v>RMB</v>
          </cell>
          <cell r="H973" t="str">
            <v>1</v>
          </cell>
          <cell r="I973">
            <v>2276</v>
          </cell>
        </row>
        <row r="974">
          <cell r="A974">
            <v>1423402</v>
          </cell>
          <cell r="B974" t="str">
            <v>马戏赌场主题公园度假村</v>
          </cell>
          <cell r="C974" t="str">
            <v>2683292</v>
          </cell>
          <cell r="D974" t="str">
            <v/>
          </cell>
          <cell r="E974" t="str">
            <v/>
          </cell>
          <cell r="F974" t="str">
            <v>426.66</v>
          </cell>
          <cell r="G974" t="str">
            <v>RMB</v>
          </cell>
          <cell r="H974" t="str">
            <v>1</v>
          </cell>
          <cell r="I974">
            <v>487</v>
          </cell>
        </row>
        <row r="975">
          <cell r="A975">
            <v>1420598</v>
          </cell>
          <cell r="B975" t="str">
            <v>马戏赌场主题公园度假村</v>
          </cell>
          <cell r="C975" t="str">
            <v>2674721</v>
          </cell>
          <cell r="D975" t="str">
            <v>787012419</v>
          </cell>
          <cell r="E975" t="str">
            <v/>
          </cell>
          <cell r="F975" t="str">
            <v>200.12</v>
          </cell>
          <cell r="G975" t="str">
            <v>RMB</v>
          </cell>
          <cell r="H975" t="str">
            <v>1</v>
          </cell>
          <cell r="I975">
            <v>228</v>
          </cell>
        </row>
        <row r="976">
          <cell r="A976">
            <v>1399494</v>
          </cell>
          <cell r="B976" t="str">
            <v>马戏赌场主题公园度假村</v>
          </cell>
          <cell r="C976" t="str">
            <v>2587640</v>
          </cell>
          <cell r="D976" t="str">
            <v/>
          </cell>
          <cell r="E976" t="str">
            <v/>
          </cell>
          <cell r="F976" t="str">
            <v>753.68</v>
          </cell>
          <cell r="G976" t="str">
            <v>RMB</v>
          </cell>
          <cell r="H976" t="str">
            <v>1</v>
          </cell>
          <cell r="I976">
            <v>852</v>
          </cell>
        </row>
        <row r="977">
          <cell r="A977">
            <v>1437787</v>
          </cell>
          <cell r="B977" t="str">
            <v>马戏赌场主题公园度假村</v>
          </cell>
          <cell r="C977" t="str">
            <v>256-3899062</v>
          </cell>
          <cell r="D977" t="str">
            <v/>
          </cell>
          <cell r="E977" t="str">
            <v/>
          </cell>
          <cell r="F977" t="str">
            <v>234.23</v>
          </cell>
          <cell r="G977" t="str">
            <v>RMB</v>
          </cell>
          <cell r="H977" t="str">
            <v>1</v>
          </cell>
          <cell r="I977">
            <v>270.47</v>
          </cell>
        </row>
        <row r="978">
          <cell r="A978">
            <v>1418453</v>
          </cell>
          <cell r="B978" t="str">
            <v>马戏赌场主题公园度假村</v>
          </cell>
          <cell r="C978" t="str">
            <v>2667540</v>
          </cell>
          <cell r="D978" t="str">
            <v/>
          </cell>
          <cell r="E978" t="str">
            <v/>
          </cell>
          <cell r="F978" t="str">
            <v>183.06</v>
          </cell>
          <cell r="G978" t="str">
            <v>RMB</v>
          </cell>
          <cell r="H978" t="str">
            <v>1</v>
          </cell>
          <cell r="I978">
            <v>208</v>
          </cell>
        </row>
        <row r="979">
          <cell r="A979">
            <v>1426159</v>
          </cell>
          <cell r="B979" t="str">
            <v>拉斯维加斯大都会酒店</v>
          </cell>
          <cell r="C979" t="str">
            <v>2691831</v>
          </cell>
          <cell r="D979" t="str">
            <v>SDWDM</v>
          </cell>
          <cell r="E979" t="str">
            <v/>
          </cell>
          <cell r="F979" t="str">
            <v>5083.16</v>
          </cell>
          <cell r="G979" t="str">
            <v>RMB</v>
          </cell>
          <cell r="H979" t="str">
            <v>1</v>
          </cell>
          <cell r="I979">
            <v>5808</v>
          </cell>
        </row>
        <row r="980">
          <cell r="A980">
            <v>1417084</v>
          </cell>
          <cell r="B980" t="str">
            <v>圣迭戈曼彻斯特君悦酒店</v>
          </cell>
          <cell r="C980" t="str">
            <v>2662734</v>
          </cell>
          <cell r="D980" t="str">
            <v>20318900</v>
          </cell>
          <cell r="E980" t="str">
            <v/>
          </cell>
          <cell r="F980" t="str">
            <v>937.49</v>
          </cell>
          <cell r="G980" t="str">
            <v>RMB</v>
          </cell>
          <cell r="H980" t="str">
            <v>1</v>
          </cell>
          <cell r="I980">
            <v>1068</v>
          </cell>
        </row>
        <row r="981">
          <cell r="A981">
            <v>1421749</v>
          </cell>
          <cell r="B981" t="str">
            <v>纽约时代广场洲际酒店</v>
          </cell>
          <cell r="C981" t="str">
            <v>2678528</v>
          </cell>
          <cell r="D981" t="str">
            <v>23146086</v>
          </cell>
          <cell r="E981" t="str">
            <v/>
          </cell>
          <cell r="F981" t="str">
            <v>3088.43</v>
          </cell>
          <cell r="G981" t="str">
            <v>RMB</v>
          </cell>
          <cell r="H981" t="str">
            <v>1</v>
          </cell>
          <cell r="I981">
            <v>3524</v>
          </cell>
        </row>
        <row r="982">
          <cell r="A982">
            <v>1421557</v>
          </cell>
          <cell r="B982" t="str">
            <v>曼谷盛泰乐水门酒店</v>
          </cell>
          <cell r="C982" t="str">
            <v>2677738</v>
          </cell>
          <cell r="D982" t="str">
            <v>168935</v>
          </cell>
          <cell r="E982" t="str">
            <v/>
          </cell>
          <cell r="F982" t="str">
            <v>1261.16</v>
          </cell>
          <cell r="G982" t="str">
            <v>RMB</v>
          </cell>
          <cell r="H982" t="str">
            <v>1</v>
          </cell>
          <cell r="I982">
            <v>1441</v>
          </cell>
        </row>
        <row r="983">
          <cell r="A983">
            <v>1433129</v>
          </cell>
          <cell r="B983" t="str">
            <v>曼谷盛泰乐水门酒店</v>
          </cell>
          <cell r="C983" t="str">
            <v>321-3907729</v>
          </cell>
          <cell r="D983" t="str">
            <v>170336</v>
          </cell>
          <cell r="E983" t="str">
            <v/>
          </cell>
          <cell r="F983" t="str">
            <v>1578.78</v>
          </cell>
          <cell r="G983" t="str">
            <v>RMB</v>
          </cell>
          <cell r="H983" t="str">
            <v>1</v>
          </cell>
          <cell r="I983">
            <v>1833.44</v>
          </cell>
        </row>
        <row r="984">
          <cell r="A984">
            <v>1443024</v>
          </cell>
          <cell r="B984" t="str">
            <v>曼谷萨利尔素坤逸11号酒店</v>
          </cell>
          <cell r="C984" t="str">
            <v>321-3978671</v>
          </cell>
          <cell r="D984" t="str">
            <v>73785</v>
          </cell>
          <cell r="E984" t="str">
            <v/>
          </cell>
          <cell r="F984" t="str">
            <v>661.18</v>
          </cell>
          <cell r="G984" t="str">
            <v>RMB</v>
          </cell>
          <cell r="H984" t="str">
            <v>1</v>
          </cell>
          <cell r="I984">
            <v>770.16</v>
          </cell>
        </row>
        <row r="985">
          <cell r="A985">
            <v>1441822</v>
          </cell>
          <cell r="B985" t="str">
            <v>马酒店</v>
          </cell>
          <cell r="C985" t="str">
            <v>321-3966804</v>
          </cell>
          <cell r="D985" t="str">
            <v>325617</v>
          </cell>
          <cell r="E985" t="str">
            <v/>
          </cell>
          <cell r="F985" t="str">
            <v>310.9</v>
          </cell>
          <cell r="G985" t="str">
            <v>RMB</v>
          </cell>
          <cell r="H985" t="str">
            <v>1</v>
          </cell>
          <cell r="I985">
            <v>364.86</v>
          </cell>
        </row>
        <row r="986">
          <cell r="A986">
            <v>1441960</v>
          </cell>
          <cell r="B986" t="str">
            <v>曼谷爱切克美菲水门酒店</v>
          </cell>
          <cell r="C986" t="str">
            <v>321-3968473</v>
          </cell>
          <cell r="D986" t="str">
            <v>107377</v>
          </cell>
          <cell r="E986" t="str">
            <v/>
          </cell>
          <cell r="F986" t="str">
            <v>1462.43</v>
          </cell>
          <cell r="G986" t="str">
            <v>RMB</v>
          </cell>
          <cell r="H986" t="str">
            <v>1</v>
          </cell>
          <cell r="I986">
            <v>1716.26</v>
          </cell>
        </row>
        <row r="987">
          <cell r="A987">
            <v>1436635</v>
          </cell>
          <cell r="B987" t="str">
            <v>康帕斯素坤逸2号阿斯彭套房酒店</v>
          </cell>
          <cell r="C987" t="str">
            <v>321-3927068</v>
          </cell>
          <cell r="D987" t="str">
            <v>178668</v>
          </cell>
          <cell r="E987" t="str">
            <v/>
          </cell>
          <cell r="F987" t="str">
            <v>302.39</v>
          </cell>
          <cell r="G987" t="str">
            <v>RMB</v>
          </cell>
          <cell r="H987" t="str">
            <v>1</v>
          </cell>
          <cell r="I987">
            <v>350.52</v>
          </cell>
        </row>
        <row r="988">
          <cell r="A988">
            <v>1418133</v>
          </cell>
          <cell r="B988" t="str">
            <v>曼谷欧陆酒店</v>
          </cell>
          <cell r="C988" t="str">
            <v>2666255</v>
          </cell>
          <cell r="D988" t="str">
            <v>041/2666255</v>
          </cell>
          <cell r="E988" t="str">
            <v/>
          </cell>
          <cell r="F988" t="str">
            <v>2751.19</v>
          </cell>
          <cell r="G988" t="str">
            <v>RMB</v>
          </cell>
          <cell r="H988" t="str">
            <v>1</v>
          </cell>
          <cell r="I988">
            <v>3126</v>
          </cell>
        </row>
        <row r="989">
          <cell r="A989">
            <v>1416181</v>
          </cell>
          <cell r="B989" t="str">
            <v>曼谷钻石之城酒店</v>
          </cell>
          <cell r="C989" t="str">
            <v>2659263</v>
          </cell>
          <cell r="D989" t="str">
            <v>93260</v>
          </cell>
          <cell r="E989" t="str">
            <v/>
          </cell>
          <cell r="F989" t="str">
            <v>627.61</v>
          </cell>
          <cell r="G989" t="str">
            <v>RMB</v>
          </cell>
          <cell r="H989" t="str">
            <v>1</v>
          </cell>
          <cell r="I989">
            <v>714</v>
          </cell>
        </row>
        <row r="990">
          <cell r="A990">
            <v>1416612</v>
          </cell>
          <cell r="B990" t="str">
            <v>曼谷钻石之城酒店</v>
          </cell>
          <cell r="C990" t="str">
            <v>2660773</v>
          </cell>
          <cell r="D990" t="str">
            <v>93268</v>
          </cell>
          <cell r="E990" t="str">
            <v/>
          </cell>
          <cell r="F990" t="str">
            <v>214.48</v>
          </cell>
          <cell r="G990" t="str">
            <v>RMB</v>
          </cell>
          <cell r="H990" t="str">
            <v>1</v>
          </cell>
          <cell r="I990">
            <v>244</v>
          </cell>
        </row>
        <row r="991">
          <cell r="A991">
            <v>1413446</v>
          </cell>
          <cell r="B991" t="str">
            <v>曼谷钻石之城酒店</v>
          </cell>
          <cell r="C991" t="str">
            <v>2647775</v>
          </cell>
          <cell r="D991" t="str">
            <v>041/2647775</v>
          </cell>
          <cell r="E991" t="str">
            <v/>
          </cell>
          <cell r="F991" t="str">
            <v>322.89</v>
          </cell>
          <cell r="G991" t="str">
            <v>RMB</v>
          </cell>
          <cell r="H991" t="str">
            <v>1</v>
          </cell>
          <cell r="I991">
            <v>366</v>
          </cell>
        </row>
        <row r="992">
          <cell r="A992">
            <v>1419938</v>
          </cell>
          <cell r="B992" t="str">
            <v>曼谷钻石之城酒店</v>
          </cell>
          <cell r="C992" t="str">
            <v>2672834</v>
          </cell>
          <cell r="D992" t="str">
            <v>93392</v>
          </cell>
          <cell r="E992" t="str">
            <v/>
          </cell>
          <cell r="F992" t="str">
            <v>428.17</v>
          </cell>
          <cell r="G992" t="str">
            <v>RMB</v>
          </cell>
          <cell r="H992" t="str">
            <v>1</v>
          </cell>
          <cell r="I992">
            <v>488</v>
          </cell>
        </row>
        <row r="993">
          <cell r="A993">
            <v>1417383</v>
          </cell>
          <cell r="B993" t="str">
            <v>曼谷钻石之城酒店</v>
          </cell>
          <cell r="C993" t="str">
            <v>2663596</v>
          </cell>
          <cell r="D993" t="str">
            <v>041/2663596</v>
          </cell>
          <cell r="E993" t="str">
            <v/>
          </cell>
          <cell r="F993" t="str">
            <v>642.55</v>
          </cell>
          <cell r="G993" t="str">
            <v>RMB</v>
          </cell>
          <cell r="H993" t="str">
            <v>1</v>
          </cell>
          <cell r="I993">
            <v>732</v>
          </cell>
        </row>
        <row r="994">
          <cell r="A994">
            <v>1411760</v>
          </cell>
          <cell r="B994" t="str">
            <v>曼谷素坤逸丽亭酒店</v>
          </cell>
          <cell r="C994" t="str">
            <v>2641319</v>
          </cell>
          <cell r="D994" t="str">
            <v>041/2641319</v>
          </cell>
          <cell r="E994" t="str">
            <v/>
          </cell>
          <cell r="F994" t="str">
            <v>1207.85</v>
          </cell>
          <cell r="G994" t="str">
            <v>RMB</v>
          </cell>
          <cell r="H994" t="str">
            <v>1</v>
          </cell>
          <cell r="I994">
            <v>1371</v>
          </cell>
        </row>
        <row r="995">
          <cell r="A995">
            <v>1422596</v>
          </cell>
          <cell r="B995" t="str">
            <v>曼谷素坤逸丽亭酒店</v>
          </cell>
          <cell r="C995" t="str">
            <v>2680885</v>
          </cell>
          <cell r="D995" t="str">
            <v>44915</v>
          </cell>
          <cell r="E995" t="str">
            <v/>
          </cell>
          <cell r="F995" t="str">
            <v>1201.13</v>
          </cell>
          <cell r="G995" t="str">
            <v>RMB</v>
          </cell>
          <cell r="H995" t="str">
            <v>1</v>
          </cell>
          <cell r="I995">
            <v>1371</v>
          </cell>
        </row>
        <row r="996">
          <cell r="A996">
            <v>1421178</v>
          </cell>
          <cell r="B996" t="str">
            <v>曼谷丽笙广场酒店</v>
          </cell>
          <cell r="C996" t="str">
            <v>2676583</v>
          </cell>
          <cell r="D996" t="str">
            <v>375580</v>
          </cell>
          <cell r="E996" t="str">
            <v/>
          </cell>
          <cell r="F996" t="str">
            <v>1601.62</v>
          </cell>
          <cell r="G996" t="str">
            <v>RMB</v>
          </cell>
          <cell r="H996" t="str">
            <v>1</v>
          </cell>
          <cell r="I996">
            <v>1830</v>
          </cell>
        </row>
        <row r="997">
          <cell r="A997">
            <v>1401329</v>
          </cell>
          <cell r="B997" t="str">
            <v>曼谷莱亚酒店</v>
          </cell>
          <cell r="C997" t="str">
            <v>2597192</v>
          </cell>
          <cell r="D997" t="str">
            <v>22343</v>
          </cell>
          <cell r="E997" t="str">
            <v/>
          </cell>
          <cell r="F997" t="str">
            <v>1145.99</v>
          </cell>
          <cell r="G997" t="str">
            <v>RMB</v>
          </cell>
          <cell r="H997" t="str">
            <v>1</v>
          </cell>
          <cell r="I997">
            <v>1293</v>
          </cell>
        </row>
        <row r="998">
          <cell r="A998">
            <v>1394705</v>
          </cell>
          <cell r="B998" t="str">
            <v>曼谷莱亚酒店</v>
          </cell>
          <cell r="C998" t="str">
            <v>2564930</v>
          </cell>
          <cell r="D998" t="str">
            <v>22175,22175</v>
          </cell>
          <cell r="E998" t="str">
            <v/>
          </cell>
          <cell r="F998" t="str">
            <v>837.42</v>
          </cell>
          <cell r="G998" t="str">
            <v>RMB</v>
          </cell>
          <cell r="H998" t="str">
            <v>1</v>
          </cell>
          <cell r="I998">
            <v>944</v>
          </cell>
        </row>
        <row r="999">
          <cell r="A999">
            <v>1394714</v>
          </cell>
          <cell r="B999" t="str">
            <v>曼谷莱亚酒店</v>
          </cell>
          <cell r="C999" t="str">
            <v>2564969</v>
          </cell>
          <cell r="D999" t="str">
            <v>22176</v>
          </cell>
          <cell r="E999" t="str">
            <v/>
          </cell>
          <cell r="F999" t="str">
            <v>418.71</v>
          </cell>
          <cell r="G999" t="str">
            <v>RMB</v>
          </cell>
          <cell r="H999" t="str">
            <v>1</v>
          </cell>
          <cell r="I999">
            <v>472</v>
          </cell>
        </row>
        <row r="1000">
          <cell r="A1000">
            <v>1443287</v>
          </cell>
          <cell r="B1000" t="str">
            <v>曼谷格兰德沙吞酒店</v>
          </cell>
          <cell r="C1000" t="str">
            <v>321-3981810</v>
          </cell>
          <cell r="D1000" t="str">
            <v>48740</v>
          </cell>
          <cell r="E1000" t="str">
            <v/>
          </cell>
          <cell r="F1000" t="str">
            <v>1052.32</v>
          </cell>
          <cell r="G1000" t="str">
            <v>RMB</v>
          </cell>
          <cell r="H1000" t="str">
            <v>1</v>
          </cell>
          <cell r="I1000">
            <v>1225.62</v>
          </cell>
        </row>
        <row r="1001">
          <cell r="A1001">
            <v>1428365</v>
          </cell>
          <cell r="B1001" t="str">
            <v>曼谷格兰德沙吞酒店</v>
          </cell>
          <cell r="C1001" t="str">
            <v>2698276</v>
          </cell>
          <cell r="D1001" t="str">
            <v>47827</v>
          </cell>
          <cell r="E1001" t="str">
            <v/>
          </cell>
          <cell r="F1001" t="str">
            <v>755.76</v>
          </cell>
          <cell r="G1001" t="str">
            <v>RMB</v>
          </cell>
          <cell r="H1001" t="str">
            <v>1</v>
          </cell>
          <cell r="I1001">
            <v>866</v>
          </cell>
        </row>
        <row r="1002">
          <cell r="A1002">
            <v>1392784</v>
          </cell>
          <cell r="B1002" t="str">
            <v>曼谷自我风格酒店</v>
          </cell>
          <cell r="C1002" t="str">
            <v>2557012</v>
          </cell>
          <cell r="D1002" t="str">
            <v/>
          </cell>
          <cell r="E1002" t="str">
            <v/>
          </cell>
          <cell r="F1002" t="str">
            <v>409.52</v>
          </cell>
          <cell r="G1002" t="str">
            <v>RMB</v>
          </cell>
          <cell r="H1002" t="str">
            <v>1</v>
          </cell>
          <cell r="I1002">
            <v>462</v>
          </cell>
        </row>
        <row r="1003">
          <cell r="A1003">
            <v>1407423</v>
          </cell>
          <cell r="B1003" t="str">
            <v>曼谷自我风格酒店</v>
          </cell>
          <cell r="C1003" t="str">
            <v>2624687</v>
          </cell>
          <cell r="D1003" t="str">
            <v>82621</v>
          </cell>
          <cell r="E1003" t="str">
            <v/>
          </cell>
          <cell r="F1003" t="str">
            <v>473.92</v>
          </cell>
          <cell r="G1003" t="str">
            <v>RMB</v>
          </cell>
          <cell r="H1003" t="str">
            <v>1</v>
          </cell>
          <cell r="I1003">
            <v>542</v>
          </cell>
        </row>
        <row r="1004">
          <cell r="A1004">
            <v>1411750</v>
          </cell>
          <cell r="B1004" t="str">
            <v>曼谷素坤逸瑞享酒店</v>
          </cell>
          <cell r="C1004" t="str">
            <v>2641291</v>
          </cell>
          <cell r="D1004" t="str">
            <v>441594</v>
          </cell>
          <cell r="E1004" t="str">
            <v/>
          </cell>
          <cell r="F1004" t="str">
            <v>2397.2</v>
          </cell>
          <cell r="G1004" t="str">
            <v>RMB</v>
          </cell>
          <cell r="H1004" t="str">
            <v>1</v>
          </cell>
          <cell r="I1004">
            <v>2721</v>
          </cell>
        </row>
        <row r="1005">
          <cell r="A1005">
            <v>1421472</v>
          </cell>
          <cell r="B1005" t="str">
            <v>曼谷阿尔梅洛兹酒店</v>
          </cell>
          <cell r="C1005" t="str">
            <v>2677481</v>
          </cell>
          <cell r="D1005" t="str">
            <v>041/2677481</v>
          </cell>
          <cell r="E1005" t="str">
            <v/>
          </cell>
          <cell r="F1005" t="str">
            <v>569.76</v>
          </cell>
          <cell r="G1005" t="str">
            <v>RMB</v>
          </cell>
          <cell r="H1005" t="str">
            <v>1</v>
          </cell>
          <cell r="I1005">
            <v>651</v>
          </cell>
        </row>
        <row r="1006">
          <cell r="A1006">
            <v>1420965</v>
          </cell>
          <cell r="B1006" t="str">
            <v>曼谷阿尔梅洛兹酒店</v>
          </cell>
          <cell r="C1006" t="str">
            <v>2675834</v>
          </cell>
          <cell r="D1006" t="str">
            <v>041/2675834</v>
          </cell>
          <cell r="E1006" t="str">
            <v/>
          </cell>
          <cell r="F1006" t="str">
            <v>500.29</v>
          </cell>
          <cell r="G1006" t="str">
            <v>RMB</v>
          </cell>
          <cell r="H1006" t="str">
            <v>1</v>
          </cell>
          <cell r="I1006">
            <v>570</v>
          </cell>
        </row>
        <row r="1007">
          <cell r="A1007">
            <v>1441089</v>
          </cell>
          <cell r="B1007" t="str">
            <v>卡里普索之家酒店</v>
          </cell>
          <cell r="C1007" t="str">
            <v>321-3959860</v>
          </cell>
          <cell r="D1007" t="str">
            <v>50663</v>
          </cell>
          <cell r="E1007" t="str">
            <v/>
          </cell>
          <cell r="F1007" t="str">
            <v>243.45</v>
          </cell>
          <cell r="G1007" t="str">
            <v>RMB</v>
          </cell>
          <cell r="H1007" t="str">
            <v>1</v>
          </cell>
          <cell r="I1007">
            <v>284.3</v>
          </cell>
        </row>
        <row r="1008">
          <cell r="A1008">
            <v>1443028</v>
          </cell>
          <cell r="B1008" t="str">
            <v>曼谷埃切克沙同酒店</v>
          </cell>
          <cell r="C1008" t="str">
            <v>321-3978694</v>
          </cell>
          <cell r="D1008" t="str">
            <v/>
          </cell>
          <cell r="E1008" t="str">
            <v/>
          </cell>
          <cell r="F1008" t="str">
            <v>1717.15</v>
          </cell>
          <cell r="G1008" t="str">
            <v>RMB</v>
          </cell>
          <cell r="H1008" t="str">
            <v>1</v>
          </cell>
          <cell r="I1008">
            <v>2000.18</v>
          </cell>
        </row>
        <row r="1009">
          <cell r="A1009">
            <v>1407034</v>
          </cell>
          <cell r="B1009" t="str">
            <v>曼谷是隆卢比德旅舍</v>
          </cell>
          <cell r="C1009" t="str">
            <v>2623521</v>
          </cell>
          <cell r="D1009" t="str">
            <v>2049445</v>
          </cell>
          <cell r="E1009" t="str">
            <v/>
          </cell>
          <cell r="F1009" t="str">
            <v>247.46</v>
          </cell>
          <cell r="G1009" t="str">
            <v>RMB</v>
          </cell>
          <cell r="H1009" t="str">
            <v>1</v>
          </cell>
          <cell r="I1009">
            <v>283</v>
          </cell>
        </row>
        <row r="1010">
          <cell r="A1010">
            <v>1407036</v>
          </cell>
          <cell r="B1010" t="str">
            <v>曼谷是隆卢比德旅舍</v>
          </cell>
          <cell r="C1010" t="str">
            <v>2623522</v>
          </cell>
          <cell r="D1010" t="str">
            <v>2049446</v>
          </cell>
          <cell r="E1010" t="str">
            <v/>
          </cell>
          <cell r="F1010" t="str">
            <v>278.06</v>
          </cell>
          <cell r="G1010" t="str">
            <v>RMB</v>
          </cell>
          <cell r="H1010" t="str">
            <v>1</v>
          </cell>
          <cell r="I1010">
            <v>318</v>
          </cell>
        </row>
        <row r="1011">
          <cell r="A1011">
            <v>1418728</v>
          </cell>
          <cell r="B1011" t="str">
            <v>曼谷正宗暹罗郎楠酒店</v>
          </cell>
          <cell r="C1011" t="str">
            <v>2668510</v>
          </cell>
          <cell r="D1011" t="str">
            <v>25111</v>
          </cell>
          <cell r="E1011" t="str">
            <v/>
          </cell>
          <cell r="F1011" t="str">
            <v>1189</v>
          </cell>
          <cell r="G1011" t="str">
            <v>RMB</v>
          </cell>
          <cell r="H1011" t="str">
            <v>1</v>
          </cell>
          <cell r="I1011">
            <v>1352</v>
          </cell>
        </row>
        <row r="1012">
          <cell r="A1012">
            <v>1435989</v>
          </cell>
          <cell r="B1012" t="str">
            <v>曼谷野餐酒店曼谷</v>
          </cell>
          <cell r="C1012" t="str">
            <v>321-3923322</v>
          </cell>
          <cell r="D1012" t="str">
            <v>321-3923322</v>
          </cell>
          <cell r="E1012" t="str">
            <v/>
          </cell>
          <cell r="F1012" t="str">
            <v>248.07</v>
          </cell>
          <cell r="G1012" t="str">
            <v>RMB</v>
          </cell>
          <cell r="H1012" t="str">
            <v>1</v>
          </cell>
          <cell r="I1012">
            <v>287.55</v>
          </cell>
        </row>
        <row r="1013">
          <cell r="A1013">
            <v>1441799</v>
          </cell>
          <cell r="B1013" t="str">
            <v>曼谷野餐酒店曼谷</v>
          </cell>
          <cell r="C1013" t="str">
            <v>321-3966489</v>
          </cell>
          <cell r="D1013" t="str">
            <v>138134</v>
          </cell>
          <cell r="E1013" t="str">
            <v/>
          </cell>
          <cell r="F1013" t="str">
            <v>284.54</v>
          </cell>
          <cell r="G1013" t="str">
            <v>RMB</v>
          </cell>
          <cell r="H1013" t="str">
            <v>1</v>
          </cell>
          <cell r="I1013">
            <v>333.93</v>
          </cell>
        </row>
        <row r="1014">
          <cell r="A1014">
            <v>1443135</v>
          </cell>
          <cell r="B1014" t="str">
            <v>曼谷野餐酒店曼谷</v>
          </cell>
          <cell r="C1014" t="str">
            <v>321-3980282</v>
          </cell>
          <cell r="D1014" t="str">
            <v>321-3980282</v>
          </cell>
          <cell r="E1014" t="str">
            <v/>
          </cell>
          <cell r="F1014" t="str">
            <v>1009.37</v>
          </cell>
          <cell r="G1014" t="str">
            <v>RMB</v>
          </cell>
          <cell r="H1014" t="str">
            <v>1</v>
          </cell>
          <cell r="I1014">
            <v>1175.74</v>
          </cell>
        </row>
        <row r="1015">
          <cell r="A1015">
            <v>1421463</v>
          </cell>
          <cell r="B1015" t="str">
            <v>曼谷素坤逸2巷艾克酒店</v>
          </cell>
          <cell r="C1015" t="str">
            <v>2677469</v>
          </cell>
          <cell r="D1015" t="str">
            <v>2677469</v>
          </cell>
          <cell r="E1015" t="str">
            <v/>
          </cell>
          <cell r="F1015" t="str">
            <v>2856.65</v>
          </cell>
          <cell r="G1015" t="str">
            <v>RMB</v>
          </cell>
          <cell r="H1015" t="str">
            <v>1</v>
          </cell>
          <cell r="I1015">
            <v>3264</v>
          </cell>
        </row>
        <row r="1016">
          <cell r="A1016">
            <v>1444525</v>
          </cell>
          <cell r="B1016" t="str">
            <v>曼谷因地亚丽晶酒店</v>
          </cell>
          <cell r="C1016" t="str">
            <v>321-3994303</v>
          </cell>
          <cell r="D1016" t="str">
            <v>248943</v>
          </cell>
          <cell r="E1016" t="str">
            <v/>
          </cell>
          <cell r="F1016" t="str">
            <v>1779.98</v>
          </cell>
          <cell r="G1016" t="str">
            <v>RMB</v>
          </cell>
          <cell r="H1016" t="str">
            <v>1</v>
          </cell>
          <cell r="I1016">
            <v>2065.9</v>
          </cell>
        </row>
        <row r="1017">
          <cell r="A1017">
            <v>1420572</v>
          </cell>
          <cell r="B1017" t="str">
            <v>曼谷因地亚丽晶酒店</v>
          </cell>
          <cell r="C1017" t="str">
            <v>2674618</v>
          </cell>
          <cell r="D1017" t="str">
            <v/>
          </cell>
          <cell r="E1017" t="str">
            <v/>
          </cell>
          <cell r="F1017" t="str">
            <v>470.45</v>
          </cell>
          <cell r="G1017" t="str">
            <v>RMB</v>
          </cell>
          <cell r="H1017" t="str">
            <v>1</v>
          </cell>
          <cell r="I1017">
            <v>536</v>
          </cell>
        </row>
        <row r="1018">
          <cell r="A1018">
            <v>1412396</v>
          </cell>
          <cell r="B1018" t="str">
            <v>曼谷沙吞爱逸酒店</v>
          </cell>
          <cell r="C1018" t="str">
            <v>2643787</v>
          </cell>
          <cell r="D1018" t="str">
            <v>127199</v>
          </cell>
          <cell r="E1018" t="str">
            <v/>
          </cell>
          <cell r="F1018" t="str">
            <v>309.3</v>
          </cell>
          <cell r="G1018" t="str">
            <v>RMB</v>
          </cell>
          <cell r="H1018" t="str">
            <v>1</v>
          </cell>
          <cell r="I1018">
            <v>352</v>
          </cell>
        </row>
        <row r="1019">
          <cell r="A1019">
            <v>1410924</v>
          </cell>
          <cell r="B1019" t="str">
            <v>曼谷莲花塔楼俱乐部酒店</v>
          </cell>
          <cell r="C1019" t="str">
            <v>2638526</v>
          </cell>
          <cell r="D1019" t="str">
            <v/>
          </cell>
          <cell r="E1019" t="str">
            <v/>
          </cell>
          <cell r="F1019" t="str">
            <v>879.07</v>
          </cell>
          <cell r="G1019" t="str">
            <v>RMB</v>
          </cell>
          <cell r="H1019" t="str">
            <v>1</v>
          </cell>
          <cell r="I1019">
            <v>996</v>
          </cell>
        </row>
        <row r="1020">
          <cell r="A1020">
            <v>1426629</v>
          </cell>
          <cell r="B1020" t="str">
            <v>曼谷莲花塔楼俱乐部酒店</v>
          </cell>
          <cell r="C1020" t="str">
            <v>2692892</v>
          </cell>
          <cell r="D1020" t="str">
            <v>2103882</v>
          </cell>
          <cell r="E1020" t="str">
            <v/>
          </cell>
          <cell r="F1020" t="str">
            <v>1692.64</v>
          </cell>
          <cell r="G1020" t="str">
            <v>RMB</v>
          </cell>
          <cell r="H1020" t="str">
            <v>1</v>
          </cell>
          <cell r="I1020">
            <v>1934</v>
          </cell>
        </row>
        <row r="1021">
          <cell r="A1021">
            <v>1427048</v>
          </cell>
          <cell r="B1021" t="str">
            <v>曼谷莲花塔楼俱乐部酒店</v>
          </cell>
          <cell r="C1021" t="str">
            <v>2694158</v>
          </cell>
          <cell r="D1021" t="str">
            <v>2104025</v>
          </cell>
          <cell r="E1021" t="str">
            <v/>
          </cell>
          <cell r="F1021" t="str">
            <v>3040.44</v>
          </cell>
          <cell r="G1021" t="str">
            <v>RMB</v>
          </cell>
          <cell r="H1021" t="str">
            <v>1</v>
          </cell>
          <cell r="I1021">
            <v>3474</v>
          </cell>
        </row>
        <row r="1022">
          <cell r="A1022">
            <v>1411723</v>
          </cell>
          <cell r="B1022" t="str">
            <v>曼谷拉吉塔维公寓酒店</v>
          </cell>
          <cell r="C1022" t="str">
            <v>2641228</v>
          </cell>
          <cell r="D1022" t="str">
            <v>323790</v>
          </cell>
          <cell r="E1022" t="str">
            <v/>
          </cell>
          <cell r="F1022" t="str">
            <v>1185.83</v>
          </cell>
          <cell r="G1022" t="str">
            <v>RMB</v>
          </cell>
          <cell r="H1022" t="str">
            <v>1</v>
          </cell>
          <cell r="I1022">
            <v>1346</v>
          </cell>
        </row>
        <row r="1023">
          <cell r="A1023">
            <v>1409119</v>
          </cell>
          <cell r="B1023" t="str">
            <v>曼谷拉吉塔维公寓酒店</v>
          </cell>
          <cell r="C1023" t="str">
            <v>2631225</v>
          </cell>
          <cell r="D1023" t="str">
            <v>041/2631225</v>
          </cell>
          <cell r="E1023" t="str">
            <v/>
          </cell>
          <cell r="F1023" t="str">
            <v>1181.92</v>
          </cell>
          <cell r="G1023" t="str">
            <v>RMB</v>
          </cell>
          <cell r="H1023" t="str">
            <v>1</v>
          </cell>
          <cell r="I1023">
            <v>1346</v>
          </cell>
        </row>
        <row r="1024">
          <cell r="A1024">
            <v>1409122</v>
          </cell>
          <cell r="B1024" t="str">
            <v>曼谷拉吉塔维公寓酒店</v>
          </cell>
          <cell r="C1024" t="str">
            <v>2631233</v>
          </cell>
          <cell r="D1024" t="str">
            <v>041/2631233</v>
          </cell>
          <cell r="E1024" t="str">
            <v/>
          </cell>
          <cell r="F1024" t="str">
            <v>1181.92</v>
          </cell>
          <cell r="G1024" t="str">
            <v>RMB</v>
          </cell>
          <cell r="H1024" t="str">
            <v>1</v>
          </cell>
          <cell r="I1024">
            <v>1346</v>
          </cell>
        </row>
        <row r="1025">
          <cell r="A1025">
            <v>1436059</v>
          </cell>
          <cell r="B1025" t="str">
            <v>曼谷拉吉塔维公寓酒店</v>
          </cell>
          <cell r="C1025" t="str">
            <v>321-3923606</v>
          </cell>
          <cell r="D1025" t="str">
            <v>324666</v>
          </cell>
          <cell r="E1025" t="str">
            <v/>
          </cell>
          <cell r="F1025" t="str">
            <v>1138.33</v>
          </cell>
          <cell r="G1025" t="str">
            <v>RMB</v>
          </cell>
          <cell r="H1025" t="str">
            <v>1</v>
          </cell>
          <cell r="I1025">
            <v>1319.5</v>
          </cell>
        </row>
        <row r="1026">
          <cell r="A1026">
            <v>1442726</v>
          </cell>
          <cell r="B1026" t="str">
            <v>曼谷拉吉塔维公寓酒店</v>
          </cell>
          <cell r="C1026" t="str">
            <v>321-3974636</v>
          </cell>
          <cell r="D1026" t="str">
            <v>324992,324991</v>
          </cell>
          <cell r="E1026" t="str">
            <v/>
          </cell>
          <cell r="F1026" t="str">
            <v>1926.16</v>
          </cell>
          <cell r="G1026" t="str">
            <v>RMB</v>
          </cell>
          <cell r="H1026" t="str">
            <v>1</v>
          </cell>
          <cell r="I1026">
            <v>2244.16</v>
          </cell>
        </row>
        <row r="1027">
          <cell r="A1027">
            <v>1442194</v>
          </cell>
          <cell r="B1027" t="str">
            <v>曼谷拉吉塔维公寓酒店</v>
          </cell>
          <cell r="C1027" t="str">
            <v>321-3970089</v>
          </cell>
          <cell r="D1027" t="str">
            <v>324967</v>
          </cell>
          <cell r="E1027" t="str">
            <v/>
          </cell>
          <cell r="F1027" t="str">
            <v>302.56</v>
          </cell>
          <cell r="G1027" t="str">
            <v>RMB</v>
          </cell>
          <cell r="H1027" t="str">
            <v>1</v>
          </cell>
          <cell r="I1027">
            <v>352.96</v>
          </cell>
        </row>
        <row r="1028">
          <cell r="A1028">
            <v>1420624</v>
          </cell>
          <cell r="B1028" t="str">
            <v>曼谷是隆叁贰精品酒店</v>
          </cell>
          <cell r="C1028" t="str">
            <v>2674829</v>
          </cell>
          <cell r="D1028" t="str">
            <v>10010201006,10010201007,10010201008</v>
          </cell>
          <cell r="E1028" t="str">
            <v/>
          </cell>
          <cell r="F1028" t="str">
            <v>2380.32</v>
          </cell>
          <cell r="G1028" t="str">
            <v>RMB</v>
          </cell>
          <cell r="H1028" t="str">
            <v>1</v>
          </cell>
          <cell r="I1028">
            <v>2712</v>
          </cell>
        </row>
        <row r="1029">
          <cell r="A1029">
            <v>1398961</v>
          </cell>
          <cell r="B1029" t="str">
            <v>曼谷优尼富丽华机场酒店</v>
          </cell>
          <cell r="C1029" t="str">
            <v>2585033</v>
          </cell>
          <cell r="D1029" t="str">
            <v>041/2585033</v>
          </cell>
          <cell r="E1029" t="str">
            <v/>
          </cell>
          <cell r="F1029" t="str">
            <v>1954.97</v>
          </cell>
          <cell r="G1029" t="str">
            <v>RMB</v>
          </cell>
          <cell r="H1029" t="str">
            <v>1</v>
          </cell>
          <cell r="I1029">
            <v>2210</v>
          </cell>
        </row>
        <row r="1030">
          <cell r="A1030">
            <v>1409744</v>
          </cell>
          <cell r="B1030" t="str">
            <v>清迈莲花酒店</v>
          </cell>
          <cell r="C1030" t="str">
            <v>2633897</v>
          </cell>
          <cell r="D1030" t="str">
            <v>1796222</v>
          </cell>
          <cell r="E1030" t="str">
            <v/>
          </cell>
          <cell r="F1030" t="str">
            <v>479.28</v>
          </cell>
          <cell r="G1030" t="str">
            <v>RMB</v>
          </cell>
          <cell r="H1030" t="str">
            <v>1</v>
          </cell>
          <cell r="I1030">
            <v>546</v>
          </cell>
        </row>
        <row r="1031">
          <cell r="A1031">
            <v>1417325</v>
          </cell>
          <cell r="B1031" t="str">
            <v>芭堤雅KTK瑞金套房酒店</v>
          </cell>
          <cell r="C1031" t="str">
            <v>2663432</v>
          </cell>
          <cell r="D1031" t="str">
            <v>2663432</v>
          </cell>
          <cell r="E1031" t="str">
            <v/>
          </cell>
          <cell r="F1031" t="str">
            <v>603.05</v>
          </cell>
          <cell r="G1031" t="str">
            <v>RMB</v>
          </cell>
          <cell r="H1031" t="str">
            <v>1</v>
          </cell>
          <cell r="I1031">
            <v>687</v>
          </cell>
        </row>
        <row r="1032">
          <cell r="A1032">
            <v>1441771</v>
          </cell>
          <cell r="B1032" t="str">
            <v>东京品川王子酒店</v>
          </cell>
          <cell r="C1032" t="str">
            <v>284-803039</v>
          </cell>
          <cell r="D1032" t="str">
            <v>259215784</v>
          </cell>
          <cell r="E1032" t="str">
            <v/>
          </cell>
          <cell r="F1032" t="str">
            <v>4521.89</v>
          </cell>
          <cell r="G1032" t="str">
            <v>RMB</v>
          </cell>
          <cell r="H1032" t="str">
            <v>1</v>
          </cell>
          <cell r="I1032">
            <v>5306.76</v>
          </cell>
        </row>
        <row r="1033">
          <cell r="A1033">
            <v>1428435</v>
          </cell>
          <cell r="B1033" t="str">
            <v>东京京王广场酒店</v>
          </cell>
          <cell r="C1033" t="str">
            <v>2698559</v>
          </cell>
          <cell r="D1033" t="str">
            <v>2698559</v>
          </cell>
          <cell r="E1033" t="str">
            <v/>
          </cell>
          <cell r="F1033" t="str">
            <v>1497.55</v>
          </cell>
          <cell r="G1033" t="str">
            <v>RMB</v>
          </cell>
          <cell r="H1033" t="str">
            <v>1</v>
          </cell>
          <cell r="I1033">
            <v>1716</v>
          </cell>
        </row>
        <row r="1034">
          <cell r="A1034">
            <v>1406612</v>
          </cell>
          <cell r="B1034" t="str">
            <v>The b京都三条酒店</v>
          </cell>
          <cell r="C1034" t="str">
            <v>2621869</v>
          </cell>
          <cell r="D1034" t="str">
            <v>89407</v>
          </cell>
          <cell r="E1034" t="str">
            <v/>
          </cell>
          <cell r="F1034" t="str">
            <v>3142.62</v>
          </cell>
          <cell r="G1034" t="str">
            <v>RMB</v>
          </cell>
          <cell r="H1034" t="str">
            <v>1</v>
          </cell>
          <cell r="I1034">
            <v>3574</v>
          </cell>
        </row>
        <row r="1035">
          <cell r="A1035">
            <v>1407991</v>
          </cell>
          <cell r="B1035" t="str">
            <v>东京日本桥箱崎芬迪别墅酒店</v>
          </cell>
          <cell r="C1035" t="str">
            <v>2626749</v>
          </cell>
          <cell r="D1035" t="str">
            <v>100012261</v>
          </cell>
          <cell r="E1035" t="str">
            <v/>
          </cell>
          <cell r="F1035" t="str">
            <v>587.93</v>
          </cell>
          <cell r="G1035" t="str">
            <v>RMB</v>
          </cell>
          <cell r="H1035" t="str">
            <v>1</v>
          </cell>
          <cell r="I1035">
            <v>671</v>
          </cell>
        </row>
        <row r="1036">
          <cell r="A1036">
            <v>1407996</v>
          </cell>
          <cell r="B1036" t="str">
            <v>东京日本桥箱崎芬迪别墅酒店</v>
          </cell>
          <cell r="C1036" t="str">
            <v>2626765</v>
          </cell>
          <cell r="D1036" t="str">
            <v>100012262</v>
          </cell>
          <cell r="E1036" t="str">
            <v/>
          </cell>
          <cell r="F1036" t="str">
            <v>587.93</v>
          </cell>
          <cell r="G1036" t="str">
            <v>RMB</v>
          </cell>
          <cell r="H1036" t="str">
            <v>1</v>
          </cell>
          <cell r="I1036">
            <v>671</v>
          </cell>
        </row>
        <row r="1037">
          <cell r="A1037">
            <v>1417188</v>
          </cell>
          <cell r="B1037" t="str">
            <v>巴厘岛温德姆滩曼萨瑞吉洼度假村</v>
          </cell>
          <cell r="C1037" t="str">
            <v>2663022</v>
          </cell>
          <cell r="D1037" t="str">
            <v>000357366,00035737</v>
          </cell>
          <cell r="E1037" t="str">
            <v/>
          </cell>
          <cell r="F1037" t="str">
            <v>1811.78</v>
          </cell>
          <cell r="G1037" t="str">
            <v>RMB</v>
          </cell>
          <cell r="H1037" t="str">
            <v>1</v>
          </cell>
          <cell r="I1037">
            <v>2064</v>
          </cell>
        </row>
        <row r="1038">
          <cell r="A1038">
            <v>1403148</v>
          </cell>
          <cell r="B1038" t="str">
            <v>罗马贝斯特韦斯特皇家圣缇纳大酒店</v>
          </cell>
          <cell r="C1038" t="str">
            <v>2606662</v>
          </cell>
          <cell r="D1038" t="str">
            <v>2606662</v>
          </cell>
          <cell r="E1038" t="str">
            <v/>
          </cell>
          <cell r="F1038" t="str">
            <v>1030.42</v>
          </cell>
          <cell r="G1038" t="str">
            <v>RMB</v>
          </cell>
          <cell r="H1038" t="str">
            <v>1</v>
          </cell>
          <cell r="I1038">
            <v>1163</v>
          </cell>
        </row>
        <row r="1039">
          <cell r="A1039">
            <v>1390671</v>
          </cell>
          <cell r="B1039" t="str">
            <v>特瑞斯黛拉酒店</v>
          </cell>
          <cell r="C1039" t="str">
            <v>2546627</v>
          </cell>
          <cell r="D1039" t="str">
            <v>041/2546627</v>
          </cell>
          <cell r="E1039" t="str">
            <v/>
          </cell>
          <cell r="F1039" t="str">
            <v>249.55</v>
          </cell>
          <cell r="G1039" t="str">
            <v>RMB</v>
          </cell>
          <cell r="H1039" t="str">
            <v>1</v>
          </cell>
          <cell r="I1039">
            <v>283</v>
          </cell>
        </row>
        <row r="1040">
          <cell r="A1040">
            <v>1443227</v>
          </cell>
          <cell r="B1040" t="str">
            <v>佛罗伦萨亚特兰大宫殿酒店</v>
          </cell>
          <cell r="C1040" t="str">
            <v>207-5267304</v>
          </cell>
          <cell r="D1040" t="str">
            <v>80009087</v>
          </cell>
          <cell r="E1040" t="str">
            <v/>
          </cell>
          <cell r="F1040" t="str">
            <v>468.3</v>
          </cell>
          <cell r="G1040" t="str">
            <v>RMB</v>
          </cell>
          <cell r="H1040" t="str">
            <v>1</v>
          </cell>
          <cell r="I1040">
            <v>545.42</v>
          </cell>
        </row>
        <row r="1041">
          <cell r="A1041">
            <v>1435921</v>
          </cell>
          <cell r="B1041" t="str">
            <v>罗马时代酒店</v>
          </cell>
          <cell r="C1041" t="str">
            <v>207-5204608</v>
          </cell>
          <cell r="D1041" t="str">
            <v/>
          </cell>
          <cell r="E1041" t="str">
            <v/>
          </cell>
          <cell r="F1041" t="str">
            <v>1797.75</v>
          </cell>
          <cell r="G1041" t="str">
            <v>RMB</v>
          </cell>
          <cell r="H1041" t="str">
            <v>1</v>
          </cell>
          <cell r="I1041">
            <v>2083.86</v>
          </cell>
        </row>
        <row r="1042">
          <cell r="A1042">
            <v>1428831</v>
          </cell>
          <cell r="B1042" t="str">
            <v>佛罗伦萨普鲁斯酒店</v>
          </cell>
          <cell r="C1042" t="str">
            <v>2699725</v>
          </cell>
          <cell r="D1042" t="str">
            <v>214332</v>
          </cell>
          <cell r="E1042" t="str">
            <v/>
          </cell>
          <cell r="F1042" t="str">
            <v>581.22</v>
          </cell>
          <cell r="G1042" t="str">
            <v>RMB</v>
          </cell>
          <cell r="H1042" t="str">
            <v>1</v>
          </cell>
          <cell r="I1042">
            <v>666</v>
          </cell>
        </row>
        <row r="1043">
          <cell r="A1043">
            <v>1417390</v>
          </cell>
          <cell r="B1043" t="str">
            <v>佛罗伦萨普鲁斯酒店</v>
          </cell>
          <cell r="C1043" t="str">
            <v>2663622</v>
          </cell>
          <cell r="D1043" t="str">
            <v>2663622</v>
          </cell>
          <cell r="E1043" t="str">
            <v/>
          </cell>
          <cell r="F1043" t="str">
            <v>344.1</v>
          </cell>
          <cell r="G1043" t="str">
            <v>RMB</v>
          </cell>
          <cell r="H1043" t="str">
            <v>1</v>
          </cell>
          <cell r="I1043">
            <v>392</v>
          </cell>
        </row>
        <row r="1044">
          <cell r="A1044">
            <v>1408594</v>
          </cell>
          <cell r="B1044" t="str">
            <v>佛罗伦萨普鲁斯酒店</v>
          </cell>
          <cell r="C1044" t="str">
            <v>2628948</v>
          </cell>
          <cell r="D1044" t="str">
            <v>203072</v>
          </cell>
          <cell r="E1044" t="str">
            <v/>
          </cell>
          <cell r="F1044" t="str">
            <v>576.95</v>
          </cell>
          <cell r="G1044" t="str">
            <v>RMB</v>
          </cell>
          <cell r="H1044" t="str">
            <v>1</v>
          </cell>
          <cell r="I1044">
            <v>656</v>
          </cell>
        </row>
        <row r="1045">
          <cell r="A1045">
            <v>1395625</v>
          </cell>
          <cell r="B1045" t="str">
            <v>佛罗伦萨普鲁斯酒店</v>
          </cell>
          <cell r="C1045" t="str">
            <v>2570199</v>
          </cell>
          <cell r="D1045" t="str">
            <v>193305</v>
          </cell>
          <cell r="E1045" t="str">
            <v/>
          </cell>
          <cell r="F1045" t="str">
            <v>824.82</v>
          </cell>
          <cell r="G1045" t="str">
            <v>RMB</v>
          </cell>
          <cell r="H1045" t="str">
            <v>1</v>
          </cell>
          <cell r="I1045">
            <v>930</v>
          </cell>
        </row>
        <row r="1046">
          <cell r="A1046">
            <v>1389199</v>
          </cell>
          <cell r="B1046" t="str">
            <v>佛罗伦萨普鲁斯酒店</v>
          </cell>
          <cell r="C1046" t="str">
            <v>2538740</v>
          </cell>
          <cell r="D1046" t="str">
            <v>187532</v>
          </cell>
          <cell r="E1046" t="str">
            <v/>
          </cell>
          <cell r="F1046" t="str">
            <v>292.77</v>
          </cell>
          <cell r="G1046" t="str">
            <v>RMB</v>
          </cell>
          <cell r="H1046" t="str">
            <v>1</v>
          </cell>
          <cell r="I1046">
            <v>333</v>
          </cell>
        </row>
        <row r="1047">
          <cell r="A1047">
            <v>1429119</v>
          </cell>
          <cell r="B1047" t="str">
            <v>佛罗伦萨普鲁斯酒店</v>
          </cell>
          <cell r="C1047" t="str">
            <v>2700941</v>
          </cell>
          <cell r="D1047" t="str">
            <v>214392</v>
          </cell>
          <cell r="E1047" t="str">
            <v/>
          </cell>
          <cell r="F1047" t="str">
            <v>1049.86</v>
          </cell>
          <cell r="G1047" t="str">
            <v>RMB</v>
          </cell>
          <cell r="H1047" t="str">
            <v>1</v>
          </cell>
          <cell r="I1047">
            <v>1203</v>
          </cell>
        </row>
        <row r="1048">
          <cell r="A1048">
            <v>1426283</v>
          </cell>
          <cell r="B1048" t="str">
            <v>佛罗伦萨普鲁斯酒店</v>
          </cell>
          <cell r="C1048" t="str">
            <v>2692099</v>
          </cell>
          <cell r="D1048" t="str">
            <v/>
          </cell>
          <cell r="E1048" t="str">
            <v/>
          </cell>
          <cell r="F1048" t="str">
            <v>701.91</v>
          </cell>
          <cell r="G1048" t="str">
            <v>RMB</v>
          </cell>
          <cell r="H1048" t="str">
            <v>1</v>
          </cell>
          <cell r="I1048">
            <v>802</v>
          </cell>
        </row>
        <row r="1049">
          <cell r="A1049">
            <v>1440156</v>
          </cell>
          <cell r="B1049" t="str">
            <v>罗马贝斯特韦斯特总统酒店</v>
          </cell>
          <cell r="C1049" t="str">
            <v>207-5235352</v>
          </cell>
          <cell r="D1049" t="str">
            <v>755312</v>
          </cell>
          <cell r="E1049" t="str">
            <v/>
          </cell>
          <cell r="F1049" t="str">
            <v>417.92</v>
          </cell>
          <cell r="G1049" t="str">
            <v>RMB</v>
          </cell>
          <cell r="H1049" t="str">
            <v>1</v>
          </cell>
          <cell r="I1049">
            <v>487.09</v>
          </cell>
        </row>
        <row r="1050">
          <cell r="A1050">
            <v>1440154</v>
          </cell>
          <cell r="B1050" t="str">
            <v>罗马贝斯特韦斯特总统酒店</v>
          </cell>
          <cell r="C1050" t="str">
            <v>207-5235327</v>
          </cell>
          <cell r="D1050" t="str">
            <v>755308</v>
          </cell>
          <cell r="E1050" t="str">
            <v/>
          </cell>
          <cell r="F1050" t="str">
            <v>363.8</v>
          </cell>
          <cell r="G1050" t="str">
            <v>RMB</v>
          </cell>
          <cell r="H1050" t="str">
            <v>1</v>
          </cell>
          <cell r="I1050">
            <v>424.01</v>
          </cell>
        </row>
        <row r="1051">
          <cell r="A1051">
            <v>1423479</v>
          </cell>
          <cell r="B1051" t="str">
            <v>佛罗伦萨赛拉酒店</v>
          </cell>
          <cell r="C1051" t="str">
            <v>2683524</v>
          </cell>
          <cell r="D1051" t="str">
            <v>041/2683524</v>
          </cell>
          <cell r="E1051" t="str">
            <v/>
          </cell>
          <cell r="F1051" t="str">
            <v>1319.41</v>
          </cell>
          <cell r="G1051" t="str">
            <v>RMB</v>
          </cell>
          <cell r="H1051" t="str">
            <v>1</v>
          </cell>
          <cell r="I1051">
            <v>1506</v>
          </cell>
        </row>
        <row r="1052">
          <cell r="A1052">
            <v>1443307</v>
          </cell>
          <cell r="B1052" t="str">
            <v>罗马星际都市酒店</v>
          </cell>
          <cell r="C1052" t="str">
            <v>207-5267748</v>
          </cell>
          <cell r="D1052" t="str">
            <v/>
          </cell>
          <cell r="E1052" t="str">
            <v/>
          </cell>
          <cell r="F1052" t="str">
            <v>992.5</v>
          </cell>
          <cell r="G1052" t="str">
            <v>RMB</v>
          </cell>
          <cell r="H1052" t="str">
            <v>1</v>
          </cell>
          <cell r="I1052">
            <v>1155.95</v>
          </cell>
        </row>
        <row r="1053">
          <cell r="A1053">
            <v>1421378</v>
          </cell>
          <cell r="B1053" t="str">
            <v>摄政酒店</v>
          </cell>
          <cell r="C1053" t="str">
            <v>2677157</v>
          </cell>
          <cell r="D1053" t="str">
            <v>041/2677157</v>
          </cell>
          <cell r="E1053" t="str">
            <v/>
          </cell>
          <cell r="F1053" t="str">
            <v>375.46</v>
          </cell>
          <cell r="G1053" t="str">
            <v>RMB</v>
          </cell>
          <cell r="H1053" t="str">
            <v>1</v>
          </cell>
          <cell r="I1053">
            <v>429</v>
          </cell>
        </row>
        <row r="1054">
          <cell r="A1054">
            <v>1400414</v>
          </cell>
          <cell r="B1054" t="str">
            <v>克丽丝酒店</v>
          </cell>
          <cell r="C1054" t="str">
            <v>2592524</v>
          </cell>
          <cell r="D1054" t="str">
            <v>01027603012</v>
          </cell>
          <cell r="E1054" t="str">
            <v/>
          </cell>
          <cell r="F1054" t="str">
            <v>354.85</v>
          </cell>
          <cell r="G1054" t="str">
            <v>RMB</v>
          </cell>
          <cell r="H1054" t="str">
            <v>1</v>
          </cell>
          <cell r="I1054">
            <v>402</v>
          </cell>
        </row>
        <row r="1055">
          <cell r="A1055">
            <v>1406251</v>
          </cell>
          <cell r="B1055" t="str">
            <v>首尔南山民宿</v>
          </cell>
          <cell r="C1055" t="str">
            <v>2620480</v>
          </cell>
          <cell r="D1055" t="str">
            <v>A3018</v>
          </cell>
          <cell r="E1055" t="str">
            <v/>
          </cell>
          <cell r="F1055" t="str">
            <v>320.07</v>
          </cell>
          <cell r="G1055" t="str">
            <v>RMB</v>
          </cell>
          <cell r="H1055" t="str">
            <v>1</v>
          </cell>
          <cell r="I1055">
            <v>364</v>
          </cell>
        </row>
        <row r="1056">
          <cell r="A1056">
            <v>1416305</v>
          </cell>
          <cell r="B1056" t="str">
            <v>首尔南山民宿</v>
          </cell>
          <cell r="C1056" t="str">
            <v>2659755</v>
          </cell>
          <cell r="D1056" t="str">
            <v/>
          </cell>
          <cell r="E1056" t="str">
            <v/>
          </cell>
          <cell r="F1056" t="str">
            <v>639.91</v>
          </cell>
          <cell r="G1056" t="str">
            <v>RMB</v>
          </cell>
          <cell r="H1056" t="str">
            <v>1</v>
          </cell>
          <cell r="I1056">
            <v>728</v>
          </cell>
        </row>
        <row r="1057">
          <cell r="A1057">
            <v>1421046</v>
          </cell>
          <cell r="B1057" t="str">
            <v>首尔南山民宿</v>
          </cell>
          <cell r="C1057" t="str">
            <v>2676175</v>
          </cell>
          <cell r="D1057" t="str">
            <v>041/2676175</v>
          </cell>
          <cell r="E1057" t="str">
            <v/>
          </cell>
          <cell r="F1057" t="str">
            <v>857.7</v>
          </cell>
          <cell r="G1057" t="str">
            <v>RMB</v>
          </cell>
          <cell r="H1057" t="str">
            <v>1</v>
          </cell>
          <cell r="I1057">
            <v>980</v>
          </cell>
        </row>
        <row r="1058">
          <cell r="A1058">
            <v>1422878</v>
          </cell>
          <cell r="B1058" t="str">
            <v>首尔南山民宿</v>
          </cell>
          <cell r="C1058" t="str">
            <v>2681719</v>
          </cell>
          <cell r="D1058" t="str">
            <v>A3352</v>
          </cell>
          <cell r="E1058" t="str">
            <v/>
          </cell>
          <cell r="F1058" t="str">
            <v>846.31</v>
          </cell>
          <cell r="G1058" t="str">
            <v>RMB</v>
          </cell>
          <cell r="H1058" t="str">
            <v>1</v>
          </cell>
          <cell r="I1058">
            <v>966</v>
          </cell>
        </row>
        <row r="1059">
          <cell r="A1059">
            <v>1422883</v>
          </cell>
          <cell r="B1059" t="str">
            <v>首尔南山民宿</v>
          </cell>
          <cell r="C1059" t="str">
            <v>2681732</v>
          </cell>
          <cell r="D1059" t="str">
            <v>A3353</v>
          </cell>
          <cell r="E1059" t="str">
            <v/>
          </cell>
          <cell r="F1059" t="str">
            <v>564.21</v>
          </cell>
          <cell r="G1059" t="str">
            <v>RMB</v>
          </cell>
          <cell r="H1059" t="str">
            <v>1</v>
          </cell>
          <cell r="I1059">
            <v>644</v>
          </cell>
        </row>
        <row r="1060">
          <cell r="A1060">
            <v>1429193</v>
          </cell>
          <cell r="B1060" t="str">
            <v>首尔南山民宿</v>
          </cell>
          <cell r="C1060" t="str">
            <v>2701235</v>
          </cell>
          <cell r="D1060" t="str">
            <v>A3460</v>
          </cell>
          <cell r="E1060" t="str">
            <v/>
          </cell>
          <cell r="F1060" t="str">
            <v>287.12</v>
          </cell>
          <cell r="G1060" t="str">
            <v>RMB</v>
          </cell>
          <cell r="H1060" t="str">
            <v>1</v>
          </cell>
          <cell r="I1060">
            <v>329</v>
          </cell>
        </row>
        <row r="1061">
          <cell r="A1061">
            <v>1426466</v>
          </cell>
          <cell r="B1061" t="str">
            <v>首尔南山民宿</v>
          </cell>
          <cell r="C1061" t="str">
            <v>2692476</v>
          </cell>
          <cell r="D1061" t="str">
            <v>A3411</v>
          </cell>
          <cell r="E1061" t="str">
            <v/>
          </cell>
          <cell r="F1061" t="str">
            <v>575.88</v>
          </cell>
          <cell r="G1061" t="str">
            <v>RMB</v>
          </cell>
          <cell r="H1061" t="str">
            <v>1</v>
          </cell>
          <cell r="I1061">
            <v>658</v>
          </cell>
        </row>
        <row r="1062">
          <cell r="A1062">
            <v>1424245</v>
          </cell>
          <cell r="B1062" t="str">
            <v>登别石水亭</v>
          </cell>
          <cell r="C1062" t="str">
            <v>2685775</v>
          </cell>
          <cell r="D1062" t="str">
            <v>jj05003980</v>
          </cell>
          <cell r="E1062" t="str">
            <v/>
          </cell>
          <cell r="F1062" t="str">
            <v>1540.88</v>
          </cell>
          <cell r="G1062" t="str">
            <v>RMB</v>
          </cell>
          <cell r="H1062" t="str">
            <v>1</v>
          </cell>
          <cell r="I1062">
            <v>1759</v>
          </cell>
        </row>
        <row r="1063">
          <cell r="A1063">
            <v>1420563</v>
          </cell>
          <cell r="B1063" t="str">
            <v>曼谷当丹之家精品酒店</v>
          </cell>
          <cell r="C1063" t="str">
            <v>2674585</v>
          </cell>
          <cell r="D1063" t="str">
            <v>9198017</v>
          </cell>
          <cell r="E1063" t="str">
            <v/>
          </cell>
          <cell r="F1063" t="str">
            <v>523.99</v>
          </cell>
          <cell r="G1063" t="str">
            <v>RMB</v>
          </cell>
          <cell r="H1063" t="str">
            <v>1</v>
          </cell>
          <cell r="I1063">
            <v>597</v>
          </cell>
        </row>
        <row r="1064">
          <cell r="A1064">
            <v>1422188</v>
          </cell>
          <cell r="B1064" t="str">
            <v>班芝温泉度假酒店</v>
          </cell>
          <cell r="C1064" t="str">
            <v>2679753</v>
          </cell>
          <cell r="D1064" t="str">
            <v>33757</v>
          </cell>
          <cell r="E1064" t="str">
            <v/>
          </cell>
          <cell r="F1064" t="str">
            <v>2311.94</v>
          </cell>
          <cell r="G1064" t="str">
            <v>RMB</v>
          </cell>
          <cell r="H1064" t="str">
            <v>1</v>
          </cell>
          <cell r="I1064">
            <v>2638</v>
          </cell>
        </row>
        <row r="1065">
          <cell r="A1065">
            <v>1424107</v>
          </cell>
          <cell r="B1065" t="str">
            <v>暹粒中部城市酒店</v>
          </cell>
          <cell r="C1065" t="str">
            <v>2685256</v>
          </cell>
          <cell r="D1065" t="str">
            <v>Mid554hh</v>
          </cell>
          <cell r="E1065" t="str">
            <v/>
          </cell>
          <cell r="F1065" t="str">
            <v>938.2</v>
          </cell>
          <cell r="G1065" t="str">
            <v>RMB</v>
          </cell>
          <cell r="H1065" t="str">
            <v>1</v>
          </cell>
          <cell r="I1065">
            <v>1071</v>
          </cell>
        </row>
        <row r="1066">
          <cell r="A1066">
            <v>1428232</v>
          </cell>
          <cell r="B1066" t="str">
            <v>暹粒娘家精品酒店</v>
          </cell>
          <cell r="C1066" t="str">
            <v>2697983</v>
          </cell>
          <cell r="D1066" t="str">
            <v>54544</v>
          </cell>
          <cell r="E1066" t="str">
            <v/>
          </cell>
          <cell r="F1066" t="str">
            <v>1724.46</v>
          </cell>
          <cell r="G1066" t="str">
            <v>RMB</v>
          </cell>
          <cell r="H1066" t="str">
            <v>1</v>
          </cell>
          <cell r="I1066">
            <v>1976</v>
          </cell>
        </row>
        <row r="1067">
          <cell r="A1067">
            <v>1423373</v>
          </cell>
          <cell r="B1067" t="str">
            <v>暹粒娘家精品酒店</v>
          </cell>
          <cell r="C1067" t="str">
            <v>2683187</v>
          </cell>
          <cell r="D1067" t="str">
            <v>54176</v>
          </cell>
          <cell r="E1067" t="str">
            <v/>
          </cell>
          <cell r="F1067" t="str">
            <v>216.4</v>
          </cell>
          <cell r="G1067" t="str">
            <v>RMB</v>
          </cell>
          <cell r="H1067" t="str">
            <v>1</v>
          </cell>
          <cell r="I1067">
            <v>247</v>
          </cell>
        </row>
        <row r="1068">
          <cell r="A1068">
            <v>1428253</v>
          </cell>
          <cell r="B1068" t="str">
            <v>清迈西拉精品住宿加早餐旅馆</v>
          </cell>
          <cell r="C1068" t="str">
            <v>2698050</v>
          </cell>
          <cell r="D1068" t="str">
            <v>1234</v>
          </cell>
          <cell r="E1068" t="str">
            <v/>
          </cell>
          <cell r="F1068" t="str">
            <v>1588.31</v>
          </cell>
          <cell r="G1068" t="str">
            <v>RMB</v>
          </cell>
          <cell r="H1068" t="str">
            <v>1</v>
          </cell>
          <cell r="I1068">
            <v>1820</v>
          </cell>
        </row>
        <row r="1069">
          <cell r="A1069">
            <v>1392455</v>
          </cell>
          <cell r="B1069" t="str">
            <v>曼谷奥邦旅馆</v>
          </cell>
          <cell r="C1069" t="str">
            <v>2555643</v>
          </cell>
          <cell r="D1069" t="str">
            <v>041/2555643</v>
          </cell>
          <cell r="E1069" t="str">
            <v/>
          </cell>
          <cell r="F1069" t="str">
            <v>262.37</v>
          </cell>
          <cell r="G1069" t="str">
            <v>RMB</v>
          </cell>
          <cell r="H1069" t="str">
            <v>1</v>
          </cell>
          <cell r="I1069">
            <v>296</v>
          </cell>
        </row>
        <row r="1070">
          <cell r="A1070">
            <v>1392463</v>
          </cell>
          <cell r="B1070" t="str">
            <v>曼谷奥邦旅馆</v>
          </cell>
          <cell r="C1070" t="str">
            <v>2555686</v>
          </cell>
          <cell r="D1070" t="str">
            <v>041/2555686</v>
          </cell>
          <cell r="E1070" t="str">
            <v/>
          </cell>
          <cell r="F1070" t="str">
            <v>262.37</v>
          </cell>
          <cell r="G1070" t="str">
            <v>RMB</v>
          </cell>
          <cell r="H1070" t="str">
            <v>1</v>
          </cell>
          <cell r="I1070">
            <v>296</v>
          </cell>
        </row>
        <row r="1071">
          <cell r="A1071">
            <v>1441653</v>
          </cell>
          <cell r="B1071" t="str">
            <v>曼谷兰花度假村</v>
          </cell>
          <cell r="C1071" t="str">
            <v>321-3965272</v>
          </cell>
          <cell r="D1071" t="str">
            <v/>
          </cell>
          <cell r="E1071" t="str">
            <v/>
          </cell>
          <cell r="F1071" t="str">
            <v>1088.78</v>
          </cell>
          <cell r="G1071" t="str">
            <v>RMB</v>
          </cell>
          <cell r="H1071" t="str">
            <v>1</v>
          </cell>
          <cell r="I1071">
            <v>1277.76</v>
          </cell>
        </row>
        <row r="1072">
          <cell r="A1072">
            <v>1411999</v>
          </cell>
          <cell r="B1072" t="str">
            <v>普吉岛卡琳度假村酒店</v>
          </cell>
          <cell r="C1072" t="str">
            <v>2642216</v>
          </cell>
          <cell r="D1072" t="str">
            <v>23980</v>
          </cell>
          <cell r="E1072" t="str">
            <v/>
          </cell>
          <cell r="F1072" t="str">
            <v>1690.62</v>
          </cell>
          <cell r="G1072" t="str">
            <v>RMB</v>
          </cell>
          <cell r="H1072" t="str">
            <v>1</v>
          </cell>
          <cell r="I1072">
            <v>1924</v>
          </cell>
        </row>
        <row r="1073">
          <cell r="A1073">
            <v>1427683</v>
          </cell>
          <cell r="B1073" t="str">
            <v>胡志明市百艺酒店</v>
          </cell>
          <cell r="C1073" t="str">
            <v>2696399</v>
          </cell>
          <cell r="D1073" t="str">
            <v>041/2696399</v>
          </cell>
          <cell r="E1073" t="str">
            <v/>
          </cell>
          <cell r="F1073" t="str">
            <v>1044.99</v>
          </cell>
          <cell r="G1073" t="str">
            <v>RMB</v>
          </cell>
          <cell r="H1073" t="str">
            <v>1</v>
          </cell>
          <cell r="I1073">
            <v>1194</v>
          </cell>
        </row>
        <row r="1074">
          <cell r="A1074">
            <v>1442935</v>
          </cell>
          <cell r="B1074" t="str">
            <v>马里纳酒店</v>
          </cell>
          <cell r="C1074" t="str">
            <v>436-2125162</v>
          </cell>
          <cell r="D1074" t="str">
            <v>47606</v>
          </cell>
          <cell r="E1074" t="str">
            <v/>
          </cell>
          <cell r="F1074" t="str">
            <v>179.14</v>
          </cell>
          <cell r="G1074" t="str">
            <v>RMB</v>
          </cell>
          <cell r="H1074" t="str">
            <v>1</v>
          </cell>
          <cell r="I1074">
            <v>208.71</v>
          </cell>
        </row>
        <row r="1075">
          <cell r="A1075">
            <v>1438228</v>
          </cell>
          <cell r="B1075" t="str">
            <v>GLK顶级海洋公馆水疗套房酒店</v>
          </cell>
          <cell r="C1075" t="str">
            <v>77-1065963</v>
          </cell>
          <cell r="D1075" t="str">
            <v/>
          </cell>
          <cell r="E1075" t="str">
            <v/>
          </cell>
          <cell r="F1075" t="str">
            <v>1022.94</v>
          </cell>
          <cell r="G1075" t="str">
            <v>RMB</v>
          </cell>
          <cell r="H1075" t="str">
            <v>1</v>
          </cell>
          <cell r="I1075">
            <v>1184.1</v>
          </cell>
        </row>
        <row r="1076">
          <cell r="A1076">
            <v>1398157</v>
          </cell>
          <cell r="B1076" t="str">
            <v>墨尔本皇冠大都市酒店</v>
          </cell>
          <cell r="C1076" t="str">
            <v>2579854</v>
          </cell>
          <cell r="D1076" t="str">
            <v>9459681</v>
          </cell>
          <cell r="E1076" t="str">
            <v/>
          </cell>
          <cell r="F1076" t="str">
            <v>1097.93</v>
          </cell>
          <cell r="G1076" t="str">
            <v>RMB</v>
          </cell>
          <cell r="H1076" t="str">
            <v>1</v>
          </cell>
          <cell r="I1076">
            <v>1242</v>
          </cell>
        </row>
        <row r="1077">
          <cell r="A1077">
            <v>1396921</v>
          </cell>
          <cell r="B1077" t="str">
            <v>长滩岛航路与蓝海度假村</v>
          </cell>
          <cell r="C1077" t="str">
            <v>2576931</v>
          </cell>
          <cell r="D1077" t="str">
            <v>041/2576931</v>
          </cell>
          <cell r="E1077" t="str">
            <v/>
          </cell>
          <cell r="F1077" t="str">
            <v>8265.35</v>
          </cell>
          <cell r="G1077" t="str">
            <v>RMB</v>
          </cell>
          <cell r="H1077" t="str">
            <v>1</v>
          </cell>
          <cell r="I1077">
            <v>9351</v>
          </cell>
        </row>
        <row r="1078">
          <cell r="A1078">
            <v>1392527</v>
          </cell>
          <cell r="B1078" t="str">
            <v>长滩岛航路与蓝海度假村</v>
          </cell>
          <cell r="C1078" t="str">
            <v>2556019</v>
          </cell>
          <cell r="D1078" t="str">
            <v>5789005</v>
          </cell>
          <cell r="E1078" t="str">
            <v/>
          </cell>
          <cell r="F1078" t="str">
            <v>2685.79</v>
          </cell>
          <cell r="G1078" t="str">
            <v>RMB</v>
          </cell>
          <cell r="H1078" t="str">
            <v>1</v>
          </cell>
          <cell r="I1078">
            <v>3030</v>
          </cell>
        </row>
        <row r="1079">
          <cell r="A1079">
            <v>1394990</v>
          </cell>
          <cell r="B1079" t="str">
            <v>长滩岛航路与蓝海度假村</v>
          </cell>
          <cell r="C1079" t="str">
            <v>2566575</v>
          </cell>
          <cell r="D1079" t="str">
            <v>5789444</v>
          </cell>
          <cell r="E1079" t="str">
            <v/>
          </cell>
          <cell r="F1079" t="str">
            <v>8312.13</v>
          </cell>
          <cell r="G1079" t="str">
            <v>RMB</v>
          </cell>
          <cell r="H1079" t="str">
            <v>1</v>
          </cell>
          <cell r="I1079">
            <v>9370</v>
          </cell>
        </row>
        <row r="1080">
          <cell r="A1080">
            <v>1409804</v>
          </cell>
          <cell r="B1080" t="str">
            <v>马尼拉A大道酒店</v>
          </cell>
          <cell r="C1080" t="str">
            <v>2634206</v>
          </cell>
          <cell r="D1080" t="str">
            <v>99889</v>
          </cell>
          <cell r="E1080" t="str">
            <v/>
          </cell>
          <cell r="F1080" t="str">
            <v>481.03</v>
          </cell>
          <cell r="G1080" t="str">
            <v>RMB</v>
          </cell>
          <cell r="H1080" t="str">
            <v>1</v>
          </cell>
          <cell r="I1080">
            <v>548</v>
          </cell>
        </row>
        <row r="1081">
          <cell r="A1081">
            <v>1407013</v>
          </cell>
          <cell r="B1081" t="str">
            <v>马尼拉索菲特广场酒店</v>
          </cell>
          <cell r="C1081" t="str">
            <v>2623439</v>
          </cell>
          <cell r="D1081" t="str">
            <v>1806846</v>
          </cell>
          <cell r="E1081" t="str">
            <v/>
          </cell>
          <cell r="F1081" t="str">
            <v>912.87</v>
          </cell>
          <cell r="G1081" t="str">
            <v>RMB</v>
          </cell>
          <cell r="H1081" t="str">
            <v>1</v>
          </cell>
          <cell r="I1081">
            <v>1044</v>
          </cell>
        </row>
        <row r="1082">
          <cell r="A1082">
            <v>1437503</v>
          </cell>
          <cell r="B1082" t="str">
            <v>城市便捷吉隆坡武吉免登店</v>
          </cell>
          <cell r="C1082" t="str">
            <v>320-1443061</v>
          </cell>
          <cell r="D1082" t="str">
            <v>r190123033</v>
          </cell>
          <cell r="E1082" t="str">
            <v/>
          </cell>
          <cell r="F1082" t="str">
            <v>197.3</v>
          </cell>
          <cell r="G1082" t="str">
            <v>RMB</v>
          </cell>
          <cell r="H1082" t="str">
            <v>1</v>
          </cell>
          <cell r="I1082">
            <v>227.83</v>
          </cell>
        </row>
        <row r="1083">
          <cell r="A1083">
            <v>1436800</v>
          </cell>
          <cell r="B1083" t="str">
            <v>大洋湾服务式公寓</v>
          </cell>
          <cell r="C1083" t="str">
            <v>320-1441979</v>
          </cell>
          <cell r="D1083" t="str">
            <v>92074</v>
          </cell>
          <cell r="E1083" t="str">
            <v/>
          </cell>
          <cell r="F1083" t="str">
            <v>2697.6</v>
          </cell>
          <cell r="G1083" t="str">
            <v>RMB</v>
          </cell>
          <cell r="H1083" t="str">
            <v>1</v>
          </cell>
          <cell r="I1083">
            <v>3120.06</v>
          </cell>
        </row>
        <row r="1084">
          <cell r="A1084">
            <v>1407666</v>
          </cell>
          <cell r="B1084" t="str">
            <v>金砖酒店&amp;赌场</v>
          </cell>
          <cell r="C1084" t="str">
            <v>2625711</v>
          </cell>
          <cell r="D1084" t="str">
            <v>ffc4f</v>
          </cell>
          <cell r="E1084" t="str">
            <v/>
          </cell>
          <cell r="F1084" t="str">
            <v>928.77</v>
          </cell>
          <cell r="G1084" t="str">
            <v>RMB</v>
          </cell>
          <cell r="H1084" t="str">
            <v>1</v>
          </cell>
          <cell r="I1084">
            <v>1060</v>
          </cell>
        </row>
        <row r="1085">
          <cell r="A1085">
            <v>1427083</v>
          </cell>
          <cell r="B1085" t="str">
            <v>金砖酒店&amp;赌场</v>
          </cell>
          <cell r="C1085" t="str">
            <v>2694226</v>
          </cell>
          <cell r="D1085" t="str">
            <v>62csy</v>
          </cell>
          <cell r="E1085" t="str">
            <v/>
          </cell>
          <cell r="F1085" t="str">
            <v>267.81</v>
          </cell>
          <cell r="G1085" t="str">
            <v>RMB</v>
          </cell>
          <cell r="H1085" t="str">
            <v>1</v>
          </cell>
          <cell r="I1085">
            <v>306</v>
          </cell>
        </row>
        <row r="1086">
          <cell r="A1086">
            <v>1426221</v>
          </cell>
          <cell r="B1086" t="str">
            <v>金砖酒店&amp;赌场</v>
          </cell>
          <cell r="C1086" t="str">
            <v>2691990</v>
          </cell>
          <cell r="D1086" t="str">
            <v>041/2691990</v>
          </cell>
          <cell r="E1086" t="str">
            <v/>
          </cell>
          <cell r="F1086" t="str">
            <v>267.81</v>
          </cell>
          <cell r="G1086" t="str">
            <v>RMB</v>
          </cell>
          <cell r="H1086" t="str">
            <v>1</v>
          </cell>
          <cell r="I1086">
            <v>306</v>
          </cell>
        </row>
        <row r="1087">
          <cell r="A1087">
            <v>1426745</v>
          </cell>
          <cell r="B1087" t="str">
            <v>金砖酒店&amp;赌场</v>
          </cell>
          <cell r="C1087" t="str">
            <v>2693242</v>
          </cell>
          <cell r="D1087" t="str">
            <v>shbj5</v>
          </cell>
          <cell r="E1087" t="str">
            <v/>
          </cell>
          <cell r="F1087" t="str">
            <v>535.62</v>
          </cell>
          <cell r="G1087" t="str">
            <v>RMB</v>
          </cell>
          <cell r="H1087" t="str">
            <v>1</v>
          </cell>
          <cell r="I1087">
            <v>612</v>
          </cell>
        </row>
        <row r="1088">
          <cell r="A1088">
            <v>1425075</v>
          </cell>
          <cell r="B1088" t="str">
            <v>金砖酒店&amp;赌场</v>
          </cell>
          <cell r="C1088" t="str">
            <v>2688178</v>
          </cell>
          <cell r="D1088" t="str">
            <v>041/2688178/1-KP6WH</v>
          </cell>
          <cell r="E1088" t="str">
            <v/>
          </cell>
          <cell r="F1088" t="str">
            <v>6873.92</v>
          </cell>
          <cell r="G1088" t="str">
            <v>RMB</v>
          </cell>
          <cell r="H1088" t="str">
            <v>1</v>
          </cell>
          <cell r="I1088">
            <v>7864</v>
          </cell>
        </row>
        <row r="1089">
          <cell r="A1089">
            <v>1439473</v>
          </cell>
          <cell r="B1089" t="str">
            <v>大峡谷智选假日酒店</v>
          </cell>
          <cell r="C1089" t="str">
            <v>256-3907142</v>
          </cell>
          <cell r="D1089" t="str">
            <v/>
          </cell>
          <cell r="E1089" t="str">
            <v/>
          </cell>
          <cell r="F1089" t="str">
            <v>989.73</v>
          </cell>
          <cell r="G1089" t="str">
            <v>RMB</v>
          </cell>
          <cell r="H1089" t="str">
            <v>1</v>
          </cell>
          <cell r="I1089">
            <v>1152.86</v>
          </cell>
        </row>
        <row r="1090">
          <cell r="A1090">
            <v>1421263</v>
          </cell>
          <cell r="B1090" t="str">
            <v>大峡谷智选假日酒店</v>
          </cell>
          <cell r="C1090" t="str">
            <v>2676862</v>
          </cell>
          <cell r="D1090" t="str">
            <v/>
          </cell>
          <cell r="E1090" t="str">
            <v/>
          </cell>
          <cell r="F1090" t="str">
            <v>576.76</v>
          </cell>
          <cell r="G1090" t="str">
            <v>RMB</v>
          </cell>
          <cell r="H1090" t="str">
            <v>1</v>
          </cell>
          <cell r="I1090">
            <v>659</v>
          </cell>
        </row>
        <row r="1091">
          <cell r="A1091">
            <v>1417304</v>
          </cell>
          <cell r="B1091" t="str">
            <v>大峡谷智选假日酒店</v>
          </cell>
          <cell r="C1091" t="str">
            <v>2663393</v>
          </cell>
          <cell r="D1091" t="str">
            <v>26255834</v>
          </cell>
          <cell r="E1091" t="str">
            <v/>
          </cell>
          <cell r="F1091" t="str">
            <v>1156.94</v>
          </cell>
          <cell r="G1091" t="str">
            <v>RMB</v>
          </cell>
          <cell r="H1091" t="str">
            <v>1</v>
          </cell>
          <cell r="I1091">
            <v>1318</v>
          </cell>
        </row>
        <row r="1092">
          <cell r="A1092">
            <v>1442042</v>
          </cell>
          <cell r="B1092" t="str">
            <v>费城中心河滨区智选假日酒店</v>
          </cell>
          <cell r="C1092" t="str">
            <v>255-1876125</v>
          </cell>
          <cell r="D1092" t="str">
            <v>47134442</v>
          </cell>
          <cell r="E1092" t="str">
            <v/>
          </cell>
          <cell r="F1092" t="str">
            <v>767.45</v>
          </cell>
          <cell r="G1092" t="str">
            <v>RMB</v>
          </cell>
          <cell r="H1092" t="str">
            <v>1</v>
          </cell>
          <cell r="I1092">
            <v>895.3</v>
          </cell>
        </row>
        <row r="1093">
          <cell r="A1093">
            <v>1438827</v>
          </cell>
          <cell r="B1093" t="str">
            <v>威斯汀博纳旺蒂尔套房酒店</v>
          </cell>
          <cell r="C1093" t="str">
            <v>256-3903903</v>
          </cell>
          <cell r="D1093" t="str">
            <v>76150219</v>
          </cell>
          <cell r="E1093" t="str">
            <v/>
          </cell>
          <cell r="F1093" t="str">
            <v>1484.13</v>
          </cell>
          <cell r="G1093" t="str">
            <v>RMB</v>
          </cell>
          <cell r="H1093" t="str">
            <v>1</v>
          </cell>
          <cell r="I1093">
            <v>1718.94</v>
          </cell>
        </row>
        <row r="1094">
          <cell r="A1094">
            <v>1442266</v>
          </cell>
          <cell r="B1094" t="str">
            <v>威斯汀博纳旺蒂尔套房酒店</v>
          </cell>
          <cell r="C1094" t="str">
            <v>256-3921893</v>
          </cell>
          <cell r="D1094" t="str">
            <v>4575725</v>
          </cell>
          <cell r="E1094" t="str">
            <v/>
          </cell>
          <cell r="F1094" t="str">
            <v>3060.17</v>
          </cell>
          <cell r="G1094" t="str">
            <v>RMB</v>
          </cell>
          <cell r="H1094" t="str">
            <v>1</v>
          </cell>
          <cell r="I1094">
            <v>3569.96</v>
          </cell>
        </row>
        <row r="1095">
          <cell r="A1095">
            <v>1418957</v>
          </cell>
          <cell r="B1095" t="str">
            <v>洛杉矶福朋喜来登酒店</v>
          </cell>
          <cell r="C1095" t="str">
            <v>2669280</v>
          </cell>
          <cell r="D1095" t="str">
            <v/>
          </cell>
          <cell r="E1095" t="str">
            <v/>
          </cell>
          <cell r="F1095" t="str">
            <v>911.78</v>
          </cell>
          <cell r="G1095" t="str">
            <v>RMB</v>
          </cell>
          <cell r="H1095" t="str">
            <v>1</v>
          </cell>
          <cell r="I1095">
            <v>1036</v>
          </cell>
        </row>
        <row r="1096">
          <cell r="A1096">
            <v>1443659</v>
          </cell>
          <cell r="B1096" t="str">
            <v>洛杉矶福朋喜来登酒店</v>
          </cell>
          <cell r="C1096" t="str">
            <v>256-3932044</v>
          </cell>
          <cell r="D1096" t="str">
            <v/>
          </cell>
          <cell r="E1096" t="str">
            <v/>
          </cell>
          <cell r="F1096" t="str">
            <v>768.75</v>
          </cell>
          <cell r="G1096" t="str">
            <v>RMB</v>
          </cell>
          <cell r="H1096" t="str">
            <v>1</v>
          </cell>
          <cell r="I1096">
            <v>894.73</v>
          </cell>
        </row>
        <row r="1097">
          <cell r="A1097">
            <v>1438325</v>
          </cell>
          <cell r="B1097" t="str">
            <v>洛杉矶福朋喜来登酒店</v>
          </cell>
          <cell r="C1097" t="str">
            <v>256-3901875</v>
          </cell>
          <cell r="D1097" t="str">
            <v/>
          </cell>
          <cell r="E1097" t="str">
            <v/>
          </cell>
          <cell r="F1097" t="str">
            <v>1545.74</v>
          </cell>
          <cell r="G1097" t="str">
            <v>RMB</v>
          </cell>
          <cell r="H1097" t="str">
            <v>1</v>
          </cell>
          <cell r="I1097">
            <v>1789.26</v>
          </cell>
        </row>
        <row r="1098">
          <cell r="A1098">
            <v>1385873</v>
          </cell>
          <cell r="B1098" t="str">
            <v>洛杉矶 - 洛杉矶国际机场假日酒店</v>
          </cell>
          <cell r="C1098" t="str">
            <v>2517997</v>
          </cell>
          <cell r="D1098" t="str">
            <v>29997633</v>
          </cell>
          <cell r="E1098" t="str">
            <v/>
          </cell>
          <cell r="F1098" t="str">
            <v>881.85</v>
          </cell>
          <cell r="G1098" t="str">
            <v>RMB</v>
          </cell>
          <cell r="H1098" t="str">
            <v>1</v>
          </cell>
          <cell r="I1098">
            <v>997</v>
          </cell>
        </row>
        <row r="1099">
          <cell r="A1099">
            <v>1421106</v>
          </cell>
          <cell r="B1099" t="str">
            <v>纽约时代广场西侧希尔顿逸林酒店</v>
          </cell>
          <cell r="C1099" t="str">
            <v>2676386</v>
          </cell>
          <cell r="D1099" t="str">
            <v>96701726,96702622</v>
          </cell>
          <cell r="E1099" t="str">
            <v/>
          </cell>
          <cell r="F1099" t="str">
            <v>3758.11</v>
          </cell>
          <cell r="G1099" t="str">
            <v>RMB</v>
          </cell>
          <cell r="H1099" t="str">
            <v>1</v>
          </cell>
          <cell r="I1099">
            <v>4294</v>
          </cell>
        </row>
        <row r="1100">
          <cell r="A1100">
            <v>1421191</v>
          </cell>
          <cell r="B1100" t="str">
            <v>纽约时代广场西侧希尔顿逸林酒店</v>
          </cell>
          <cell r="C1100" t="str">
            <v>2676632</v>
          </cell>
          <cell r="D1100" t="str">
            <v>90442366</v>
          </cell>
          <cell r="E1100" t="str">
            <v/>
          </cell>
          <cell r="F1100" t="str">
            <v>862.07</v>
          </cell>
          <cell r="G1100" t="str">
            <v>RMB</v>
          </cell>
          <cell r="H1100" t="str">
            <v>1</v>
          </cell>
          <cell r="I1100">
            <v>985</v>
          </cell>
        </row>
        <row r="1101">
          <cell r="A1101">
            <v>1421283</v>
          </cell>
          <cell r="B1101" t="str">
            <v>纽约时代广场西侧希尔顿逸林酒店</v>
          </cell>
          <cell r="C1101" t="str">
            <v>2676917</v>
          </cell>
          <cell r="D1101" t="str">
            <v>91723582</v>
          </cell>
          <cell r="E1101" t="str">
            <v/>
          </cell>
          <cell r="F1101" t="str">
            <v>1016.98</v>
          </cell>
          <cell r="G1101" t="str">
            <v>RMB</v>
          </cell>
          <cell r="H1101" t="str">
            <v>1</v>
          </cell>
          <cell r="I1101">
            <v>1162</v>
          </cell>
        </row>
        <row r="1102">
          <cell r="A1102">
            <v>1421298</v>
          </cell>
          <cell r="B1102" t="str">
            <v>纽约时代广场西侧希尔顿逸林酒店</v>
          </cell>
          <cell r="C1102" t="str">
            <v>2676932</v>
          </cell>
          <cell r="D1102" t="str">
            <v>96493150</v>
          </cell>
          <cell r="E1102" t="str">
            <v/>
          </cell>
          <cell r="F1102" t="str">
            <v>2263.27</v>
          </cell>
          <cell r="G1102" t="str">
            <v>RMB</v>
          </cell>
          <cell r="H1102" t="str">
            <v>1</v>
          </cell>
          <cell r="I1102">
            <v>2586</v>
          </cell>
        </row>
        <row r="1103">
          <cell r="A1103">
            <v>1421294</v>
          </cell>
          <cell r="B1103" t="str">
            <v>纽约时代广场西侧希尔顿逸林酒店</v>
          </cell>
          <cell r="C1103" t="str">
            <v>2676930</v>
          </cell>
          <cell r="D1103" t="str">
            <v>93592990</v>
          </cell>
          <cell r="E1103" t="str">
            <v/>
          </cell>
          <cell r="F1103" t="str">
            <v>862.07</v>
          </cell>
          <cell r="G1103" t="str">
            <v>RMB</v>
          </cell>
          <cell r="H1103" t="str">
            <v>1</v>
          </cell>
          <cell r="I1103">
            <v>985</v>
          </cell>
        </row>
        <row r="1104">
          <cell r="A1104">
            <v>1421553</v>
          </cell>
          <cell r="B1104" t="str">
            <v>纽约时代广场西侧希尔顿逸林酒店</v>
          </cell>
          <cell r="C1104" t="str">
            <v>2677737</v>
          </cell>
          <cell r="D1104" t="str">
            <v>92561758</v>
          </cell>
          <cell r="E1104" t="str">
            <v/>
          </cell>
          <cell r="F1104" t="str">
            <v>2263.27</v>
          </cell>
          <cell r="G1104" t="str">
            <v>RMB</v>
          </cell>
          <cell r="H1104" t="str">
            <v>1</v>
          </cell>
          <cell r="I1104">
            <v>2586</v>
          </cell>
        </row>
        <row r="1105">
          <cell r="A1105">
            <v>1421612</v>
          </cell>
          <cell r="B1105" t="str">
            <v>纽约时代广场西侧希尔顿逸林酒店</v>
          </cell>
          <cell r="C1105" t="str">
            <v>2677879</v>
          </cell>
          <cell r="D1105" t="str">
            <v>90940062</v>
          </cell>
          <cell r="E1105" t="str">
            <v/>
          </cell>
          <cell r="F1105" t="str">
            <v>1016.98</v>
          </cell>
          <cell r="G1105" t="str">
            <v>RMB</v>
          </cell>
          <cell r="H1105" t="str">
            <v>1</v>
          </cell>
          <cell r="I1105">
            <v>1162</v>
          </cell>
        </row>
        <row r="1106">
          <cell r="A1106">
            <v>1409593</v>
          </cell>
          <cell r="B1106" t="str">
            <v>纽约法拉盛/拉瓜地亚机场凯悦嘉轩酒店</v>
          </cell>
          <cell r="C1106" t="str">
            <v>2633320</v>
          </cell>
          <cell r="D1106" t="str">
            <v/>
          </cell>
          <cell r="E1106" t="str">
            <v/>
          </cell>
          <cell r="F1106" t="str">
            <v>1364.1</v>
          </cell>
          <cell r="G1106" t="str">
            <v>RMB</v>
          </cell>
          <cell r="H1106" t="str">
            <v>1</v>
          </cell>
          <cell r="I1106">
            <v>1554</v>
          </cell>
        </row>
        <row r="1107">
          <cell r="A1107">
            <v>1409594</v>
          </cell>
          <cell r="B1107" t="str">
            <v>纽约法拉盛/拉瓜地亚机场凯悦嘉轩酒店</v>
          </cell>
          <cell r="C1107" t="str">
            <v>2633321</v>
          </cell>
          <cell r="D1107" t="str">
            <v/>
          </cell>
          <cell r="E1107" t="str">
            <v/>
          </cell>
          <cell r="F1107" t="str">
            <v>1364.1</v>
          </cell>
          <cell r="G1107" t="str">
            <v>RMB</v>
          </cell>
          <cell r="H1107" t="str">
            <v>1</v>
          </cell>
          <cell r="I1107">
            <v>1554</v>
          </cell>
        </row>
        <row r="1108">
          <cell r="A1108">
            <v>1426960</v>
          </cell>
          <cell r="B1108" t="str">
            <v>圣地亚哥海洋世界快捷假日酒店</v>
          </cell>
          <cell r="C1108" t="str">
            <v>2693953</v>
          </cell>
          <cell r="D1108" t="str">
            <v>43234407</v>
          </cell>
          <cell r="E1108" t="str">
            <v/>
          </cell>
          <cell r="F1108" t="str">
            <v>1501.84</v>
          </cell>
          <cell r="G1108" t="str">
            <v>RMB</v>
          </cell>
          <cell r="H1108" t="str">
            <v>1</v>
          </cell>
          <cell r="I1108">
            <v>1716</v>
          </cell>
        </row>
        <row r="1109">
          <cell r="A1109">
            <v>1419715</v>
          </cell>
          <cell r="B1109" t="str">
            <v>西雅图皇冠假日酒店</v>
          </cell>
          <cell r="C1109" t="str">
            <v>2672132</v>
          </cell>
          <cell r="D1109" t="str">
            <v>44504989</v>
          </cell>
          <cell r="E1109" t="str">
            <v/>
          </cell>
          <cell r="F1109" t="str">
            <v>2423.38</v>
          </cell>
          <cell r="G1109" t="str">
            <v>RMB</v>
          </cell>
          <cell r="H1109" t="str">
            <v>1</v>
          </cell>
          <cell r="I1109">
            <v>2762</v>
          </cell>
        </row>
        <row r="1110">
          <cell r="A1110">
            <v>1395498</v>
          </cell>
          <cell r="B1110" t="str">
            <v>西雅图皇冠假日酒店</v>
          </cell>
          <cell r="C1110" t="str">
            <v>2569314</v>
          </cell>
          <cell r="D1110" t="str">
            <v>28728645</v>
          </cell>
          <cell r="E1110" t="str">
            <v/>
          </cell>
          <cell r="F1110" t="str">
            <v>1224.81</v>
          </cell>
          <cell r="G1110" t="str">
            <v>RMB</v>
          </cell>
          <cell r="H1110" t="str">
            <v>1</v>
          </cell>
          <cell r="I1110">
            <v>1381</v>
          </cell>
        </row>
        <row r="1111">
          <cell r="A1111">
            <v>1414498</v>
          </cell>
          <cell r="B1111" t="str">
            <v>新加坡M酒店</v>
          </cell>
          <cell r="C1111" t="str">
            <v>2652480</v>
          </cell>
          <cell r="D1111" t="str">
            <v>10700825</v>
          </cell>
          <cell r="E1111" t="str">
            <v/>
          </cell>
          <cell r="F1111" t="str">
            <v>4715.36</v>
          </cell>
          <cell r="G1111" t="str">
            <v>RMB</v>
          </cell>
          <cell r="H1111" t="str">
            <v>1</v>
          </cell>
          <cell r="I1111">
            <v>5345</v>
          </cell>
        </row>
        <row r="1112">
          <cell r="A1112">
            <v>1413083</v>
          </cell>
          <cell r="B1112" t="str">
            <v>岘港圣塔拉沙滩度假村</v>
          </cell>
          <cell r="C1112" t="str">
            <v>2646580</v>
          </cell>
          <cell r="D1112" t="str">
            <v>2160576</v>
          </cell>
          <cell r="E1112" t="str">
            <v/>
          </cell>
          <cell r="F1112" t="str">
            <v>2083.94</v>
          </cell>
          <cell r="G1112" t="str">
            <v>RMB</v>
          </cell>
          <cell r="H1112" t="str">
            <v>1</v>
          </cell>
          <cell r="I1112">
            <v>2370</v>
          </cell>
        </row>
        <row r="1113">
          <cell r="A1113">
            <v>1416675</v>
          </cell>
          <cell r="B1113" t="str">
            <v>岘港圣塔拉沙滩度假村</v>
          </cell>
          <cell r="C1113" t="str">
            <v>2660985</v>
          </cell>
          <cell r="D1113" t="str">
            <v>2160746</v>
          </cell>
          <cell r="E1113" t="str">
            <v/>
          </cell>
          <cell r="F1113" t="str">
            <v>4005.6</v>
          </cell>
          <cell r="G1113" t="str">
            <v>RMB</v>
          </cell>
          <cell r="H1113" t="str">
            <v>1</v>
          </cell>
          <cell r="I1113">
            <v>4557</v>
          </cell>
        </row>
        <row r="1114">
          <cell r="A1114">
            <v>1423051</v>
          </cell>
          <cell r="B1114" t="str">
            <v>芽庄日出沙滩度假水疗酒店</v>
          </cell>
          <cell r="C1114" t="str">
            <v>2682465</v>
          </cell>
          <cell r="D1114" t="str">
            <v>041/2682465</v>
          </cell>
          <cell r="E1114" t="str">
            <v/>
          </cell>
          <cell r="F1114" t="str">
            <v>2502.14</v>
          </cell>
          <cell r="G1114" t="str">
            <v>RMB</v>
          </cell>
          <cell r="H1114" t="str">
            <v>1</v>
          </cell>
          <cell r="I1114">
            <v>2856</v>
          </cell>
        </row>
        <row r="1115">
          <cell r="A1115">
            <v>1412268</v>
          </cell>
          <cell r="B1115" t="str">
            <v>芽庄日出沙滩度假水疗酒店</v>
          </cell>
          <cell r="C1115" t="str">
            <v>2643456</v>
          </cell>
          <cell r="D1115" t="str">
            <v>131078</v>
          </cell>
          <cell r="E1115" t="str">
            <v/>
          </cell>
          <cell r="F1115" t="str">
            <v>907</v>
          </cell>
          <cell r="G1115" t="str">
            <v>RMB</v>
          </cell>
          <cell r="H1115" t="str">
            <v>1</v>
          </cell>
          <cell r="I1115">
            <v>1033</v>
          </cell>
        </row>
        <row r="1116">
          <cell r="A1116">
            <v>1376587</v>
          </cell>
          <cell r="B1116" t="str">
            <v>清迈塔佩幸福旅舍</v>
          </cell>
          <cell r="C1116" t="str">
            <v>2468180</v>
          </cell>
          <cell r="D1116" t="str">
            <v>041-2468180</v>
          </cell>
          <cell r="E1116" t="str">
            <v/>
          </cell>
          <cell r="F1116" t="str">
            <v>1056.94</v>
          </cell>
          <cell r="G1116" t="str">
            <v>RMB</v>
          </cell>
          <cell r="H1116" t="str">
            <v>1</v>
          </cell>
          <cell r="I1116">
            <v>1206</v>
          </cell>
        </row>
        <row r="1117">
          <cell r="A1117">
            <v>1436745</v>
          </cell>
          <cell r="B1117" t="str">
            <v>苏梅岛探戈豪华海滩别墅</v>
          </cell>
          <cell r="C1117" t="str">
            <v>321-3928175</v>
          </cell>
          <cell r="D1117" t="str">
            <v>hbd1588593213928175</v>
          </cell>
          <cell r="E1117" t="str">
            <v/>
          </cell>
          <cell r="F1117" t="str">
            <v>4372.47</v>
          </cell>
          <cell r="G1117" t="str">
            <v>RMB</v>
          </cell>
          <cell r="H1117" t="str">
            <v>1</v>
          </cell>
          <cell r="I1117">
            <v>5057.22</v>
          </cell>
        </row>
        <row r="1118">
          <cell r="A1118">
            <v>1441623</v>
          </cell>
          <cell r="B1118" t="str">
            <v>苏梅岛探戈豪华海滩别墅</v>
          </cell>
          <cell r="C1118" t="str">
            <v>321-3964987</v>
          </cell>
          <cell r="D1118" t="str">
            <v>158859</v>
          </cell>
          <cell r="E1118" t="str">
            <v/>
          </cell>
          <cell r="F1118" t="str">
            <v>1185.26</v>
          </cell>
          <cell r="G1118" t="str">
            <v>RMB</v>
          </cell>
          <cell r="H1118" t="str">
            <v>1</v>
          </cell>
          <cell r="I1118">
            <v>1390.99</v>
          </cell>
        </row>
        <row r="1119">
          <cell r="A1119">
            <v>1420939</v>
          </cell>
          <cell r="B1119" t="str">
            <v>首尔站设计师酒店</v>
          </cell>
          <cell r="C1119" t="str">
            <v>2675731</v>
          </cell>
          <cell r="D1119" t="str">
            <v>18052912</v>
          </cell>
          <cell r="E1119" t="str">
            <v/>
          </cell>
          <cell r="F1119" t="str">
            <v>663.54</v>
          </cell>
          <cell r="G1119" t="str">
            <v>RMB</v>
          </cell>
          <cell r="H1119" t="str">
            <v>1</v>
          </cell>
          <cell r="I1119">
            <v>756</v>
          </cell>
        </row>
        <row r="1120">
          <cell r="A1120">
            <v>1399400</v>
          </cell>
          <cell r="B1120" t="str">
            <v>槟城辉光酒店</v>
          </cell>
          <cell r="C1120" t="str">
            <v>2586909</v>
          </cell>
          <cell r="D1120" t="str">
            <v>6837917</v>
          </cell>
          <cell r="E1120" t="str">
            <v/>
          </cell>
          <cell r="F1120" t="str">
            <v>1126.1</v>
          </cell>
          <cell r="G1120" t="str">
            <v>RMB</v>
          </cell>
          <cell r="H1120" t="str">
            <v>1</v>
          </cell>
          <cell r="I1120">
            <v>1273</v>
          </cell>
        </row>
        <row r="1121">
          <cell r="A1121">
            <v>1388028</v>
          </cell>
          <cell r="B1121" t="str">
            <v>吉隆坡中环都会酒店</v>
          </cell>
          <cell r="C1121" t="str">
            <v>2531384</v>
          </cell>
          <cell r="D1121" t="str">
            <v>r190122033</v>
          </cell>
          <cell r="E1121" t="str">
            <v/>
          </cell>
          <cell r="F1121" t="str">
            <v>139.16</v>
          </cell>
          <cell r="G1121" t="str">
            <v>RMB</v>
          </cell>
          <cell r="H1121" t="str">
            <v>1</v>
          </cell>
          <cell r="I1121">
            <v>157</v>
          </cell>
        </row>
        <row r="1122">
          <cell r="A1122">
            <v>1389215</v>
          </cell>
          <cell r="B1122" t="str">
            <v>曼谷今晨旅馆</v>
          </cell>
          <cell r="C1122" t="str">
            <v>2538814</v>
          </cell>
          <cell r="D1122" t="str">
            <v>53190</v>
          </cell>
          <cell r="E1122" t="str">
            <v/>
          </cell>
          <cell r="F1122" t="str">
            <v>973.27</v>
          </cell>
          <cell r="G1122" t="str">
            <v>RMB</v>
          </cell>
          <cell r="H1122" t="str">
            <v>1</v>
          </cell>
          <cell r="I1122">
            <v>1107</v>
          </cell>
        </row>
        <row r="1123">
          <cell r="A1123">
            <v>1398527</v>
          </cell>
          <cell r="B1123" t="str">
            <v>新加坡圣淘沙名胜世界逸濠酒店</v>
          </cell>
          <cell r="C1123" t="str">
            <v>2582282</v>
          </cell>
          <cell r="D1123" t="str">
            <v>31703303</v>
          </cell>
          <cell r="E1123" t="str">
            <v/>
          </cell>
          <cell r="F1123" t="str">
            <v>2416.86</v>
          </cell>
          <cell r="G1123" t="str">
            <v>RMB</v>
          </cell>
          <cell r="H1123" t="str">
            <v>1</v>
          </cell>
          <cell r="I1123">
            <v>2734</v>
          </cell>
        </row>
        <row r="1124">
          <cell r="A1124">
            <v>1436022</v>
          </cell>
          <cell r="B1124" t="str">
            <v>铂尔曼马赛普罗旺斯机场酒店</v>
          </cell>
          <cell r="C1124" t="str">
            <v>197-4436809</v>
          </cell>
          <cell r="D1124" t="str">
            <v/>
          </cell>
          <cell r="E1124" t="str">
            <v/>
          </cell>
          <cell r="F1124" t="str">
            <v>807.79</v>
          </cell>
          <cell r="G1124" t="str">
            <v>RMB</v>
          </cell>
          <cell r="H1124" t="str">
            <v>1</v>
          </cell>
          <cell r="I1124">
            <v>936.35</v>
          </cell>
        </row>
        <row r="1125">
          <cell r="A1125">
            <v>1421504</v>
          </cell>
          <cell r="B1125" t="str">
            <v>布城普尔斯超豪华酒店（前称布城香格里拉大酒店）</v>
          </cell>
          <cell r="C1125" t="str">
            <v>2677586</v>
          </cell>
          <cell r="D1125" t="str">
            <v>108857</v>
          </cell>
          <cell r="E1125" t="str">
            <v/>
          </cell>
          <cell r="F1125" t="str">
            <v>778.93</v>
          </cell>
          <cell r="G1125" t="str">
            <v>RMB</v>
          </cell>
          <cell r="H1125" t="str">
            <v>1</v>
          </cell>
          <cell r="I1125">
            <v>890</v>
          </cell>
        </row>
        <row r="1126">
          <cell r="A1126">
            <v>1445074</v>
          </cell>
          <cell r="B1126" t="str">
            <v>宿务钻石套房公寓</v>
          </cell>
          <cell r="C1126" t="str">
            <v>271-543066</v>
          </cell>
          <cell r="D1126" t="str">
            <v/>
          </cell>
          <cell r="E1126" t="str">
            <v/>
          </cell>
          <cell r="F1126" t="str">
            <v>399.14</v>
          </cell>
          <cell r="G1126" t="str">
            <v>RMB</v>
          </cell>
          <cell r="H1126" t="str">
            <v>1</v>
          </cell>
          <cell r="I1126">
            <v>463.26</v>
          </cell>
        </row>
        <row r="1127">
          <cell r="A1127">
            <v>1438896</v>
          </cell>
          <cell r="B1127" t="str">
            <v>马尼拉贝斯特韦斯特拉科罗纳酒店</v>
          </cell>
          <cell r="C1127" t="str">
            <v>271-533199</v>
          </cell>
          <cell r="D1127" t="str">
            <v>318729</v>
          </cell>
          <cell r="E1127" t="str">
            <v/>
          </cell>
          <cell r="F1127" t="str">
            <v>644.85</v>
          </cell>
          <cell r="G1127" t="str">
            <v>RMB</v>
          </cell>
          <cell r="H1127" t="str">
            <v>1</v>
          </cell>
          <cell r="I1127">
            <v>751.14</v>
          </cell>
        </row>
        <row r="1128">
          <cell r="A1128">
            <v>1435763</v>
          </cell>
          <cell r="B1128" t="str">
            <v>芭堤雅明心公寓酒店</v>
          </cell>
          <cell r="C1128" t="str">
            <v>321-3922155</v>
          </cell>
          <cell r="D1128" t="str">
            <v/>
          </cell>
          <cell r="E1128" t="str">
            <v/>
          </cell>
          <cell r="F1128" t="str">
            <v>3663.58</v>
          </cell>
          <cell r="G1128" t="str">
            <v>RMB</v>
          </cell>
          <cell r="H1128" t="str">
            <v>1</v>
          </cell>
          <cell r="I1128">
            <v>4246.65</v>
          </cell>
        </row>
        <row r="1129">
          <cell r="A1129">
            <v>1436061</v>
          </cell>
          <cell r="B1129" t="str">
            <v>芭堤雅明心公寓酒店</v>
          </cell>
          <cell r="C1129" t="str">
            <v>321-3923605</v>
          </cell>
          <cell r="D1129" t="str">
            <v>36307</v>
          </cell>
          <cell r="E1129" t="str">
            <v/>
          </cell>
          <cell r="F1129" t="str">
            <v>1017.65</v>
          </cell>
          <cell r="G1129" t="str">
            <v>RMB</v>
          </cell>
          <cell r="H1129" t="str">
            <v>1</v>
          </cell>
          <cell r="I1129">
            <v>1179.61</v>
          </cell>
        </row>
        <row r="1130">
          <cell r="A1130">
            <v>1435543</v>
          </cell>
          <cell r="B1130" t="str">
            <v>芭堤雅明心公寓酒店</v>
          </cell>
          <cell r="C1130" t="str">
            <v>321-3920886</v>
          </cell>
          <cell r="D1130" t="str">
            <v/>
          </cell>
          <cell r="E1130" t="str">
            <v/>
          </cell>
          <cell r="F1130" t="str">
            <v>3319.71</v>
          </cell>
          <cell r="G1130" t="str">
            <v>RMB</v>
          </cell>
          <cell r="H1130" t="str">
            <v>1</v>
          </cell>
          <cell r="I1130">
            <v>3848.49</v>
          </cell>
        </row>
        <row r="1131">
          <cell r="A1131">
            <v>1435545</v>
          </cell>
          <cell r="B1131" t="str">
            <v>芭堤雅明心公寓酒店</v>
          </cell>
          <cell r="C1131" t="str">
            <v>321-3920895</v>
          </cell>
          <cell r="D1131" t="str">
            <v/>
          </cell>
          <cell r="E1131" t="str">
            <v/>
          </cell>
          <cell r="F1131" t="str">
            <v>1106.57</v>
          </cell>
          <cell r="G1131" t="str">
            <v>RMB</v>
          </cell>
          <cell r="H1131" t="str">
            <v>1</v>
          </cell>
          <cell r="I1131">
            <v>1282.83</v>
          </cell>
        </row>
        <row r="1132">
          <cell r="A1132">
            <v>1413242</v>
          </cell>
          <cell r="B1132" t="str">
            <v>芭堤雅明心公寓酒店</v>
          </cell>
          <cell r="C1132" t="str">
            <v>2647183</v>
          </cell>
          <cell r="D1132" t="str">
            <v>34985</v>
          </cell>
          <cell r="E1132" t="str">
            <v/>
          </cell>
          <cell r="F1132" t="str">
            <v>633.42</v>
          </cell>
          <cell r="G1132" t="str">
            <v>RMB</v>
          </cell>
          <cell r="H1132" t="str">
            <v>1</v>
          </cell>
          <cell r="I1132">
            <v>718</v>
          </cell>
        </row>
        <row r="1133">
          <cell r="A1133">
            <v>1443534</v>
          </cell>
          <cell r="B1133" t="str">
            <v>芭堤雅明心公寓酒店</v>
          </cell>
          <cell r="C1133" t="str">
            <v>321-3984667</v>
          </cell>
          <cell r="D1133" t="str">
            <v>36930</v>
          </cell>
          <cell r="E1133" t="str">
            <v/>
          </cell>
          <cell r="F1133" t="str">
            <v>1466.35</v>
          </cell>
          <cell r="G1133" t="str">
            <v>RMB</v>
          </cell>
          <cell r="H1133" t="str">
            <v>1</v>
          </cell>
          <cell r="I1133">
            <v>1706.64</v>
          </cell>
        </row>
        <row r="1134">
          <cell r="A1134">
            <v>1438006</v>
          </cell>
          <cell r="B1134" t="str">
            <v>芭堤雅明心公寓酒店</v>
          </cell>
          <cell r="C1134" t="str">
            <v>321-3937676</v>
          </cell>
          <cell r="D1134" t="str">
            <v>36453</v>
          </cell>
          <cell r="E1134" t="str">
            <v/>
          </cell>
          <cell r="F1134" t="str">
            <v>1019.33</v>
          </cell>
          <cell r="G1134" t="str">
            <v>RMB</v>
          </cell>
          <cell r="H1134" t="str">
            <v>1</v>
          </cell>
          <cell r="I1134">
            <v>1179.92</v>
          </cell>
        </row>
        <row r="1135">
          <cell r="A1135">
            <v>1419375</v>
          </cell>
          <cell r="B1135" t="str">
            <v>波高尔宾山丘度假村</v>
          </cell>
          <cell r="C1135" t="str">
            <v>2670900</v>
          </cell>
          <cell r="D1135" t="str">
            <v>190370</v>
          </cell>
          <cell r="E1135" t="str">
            <v/>
          </cell>
          <cell r="F1135" t="str">
            <v>625.11</v>
          </cell>
          <cell r="G1135" t="str">
            <v>RMB</v>
          </cell>
          <cell r="H1135" t="str">
            <v>1</v>
          </cell>
          <cell r="I1135">
            <v>711</v>
          </cell>
        </row>
        <row r="1136">
          <cell r="A1136">
            <v>1417981</v>
          </cell>
          <cell r="B1136" t="str">
            <v>费拉格尔斯塔夫智选假日酒店</v>
          </cell>
          <cell r="C1136" t="str">
            <v>2665744</v>
          </cell>
          <cell r="D1136" t="str">
            <v>43192983</v>
          </cell>
          <cell r="E1136" t="str">
            <v/>
          </cell>
          <cell r="F1136" t="str">
            <v>1582.42</v>
          </cell>
          <cell r="G1136" t="str">
            <v>RMB</v>
          </cell>
          <cell r="H1136" t="str">
            <v>1</v>
          </cell>
          <cell r="I1136">
            <v>1798</v>
          </cell>
        </row>
        <row r="1137">
          <cell r="A1137">
            <v>1421229</v>
          </cell>
          <cell r="B1137" t="str">
            <v>芝加哥写意酒店</v>
          </cell>
          <cell r="C1137" t="str">
            <v>2676767</v>
          </cell>
          <cell r="D1137" t="str">
            <v>2676767</v>
          </cell>
          <cell r="E1137" t="str">
            <v/>
          </cell>
          <cell r="F1137" t="str">
            <v>1173.64</v>
          </cell>
          <cell r="G1137" t="str">
            <v>RMB</v>
          </cell>
          <cell r="H1137" t="str">
            <v>1</v>
          </cell>
          <cell r="I1137">
            <v>1341</v>
          </cell>
        </row>
        <row r="1138">
          <cell r="A1138">
            <v>1426823</v>
          </cell>
          <cell r="B1138" t="str">
            <v>芝加哥写意酒店</v>
          </cell>
          <cell r="C1138" t="str">
            <v>2693599</v>
          </cell>
          <cell r="D1138" t="str">
            <v/>
          </cell>
          <cell r="E1138" t="str">
            <v/>
          </cell>
          <cell r="F1138" t="str">
            <v>385.09</v>
          </cell>
          <cell r="G1138" t="str">
            <v>RMB</v>
          </cell>
          <cell r="H1138" t="str">
            <v>1</v>
          </cell>
          <cell r="I1138">
            <v>440</v>
          </cell>
        </row>
        <row r="1139">
          <cell r="A1139">
            <v>1441306</v>
          </cell>
          <cell r="B1139" t="str">
            <v>纽瓦克机场华美达广场酒店</v>
          </cell>
          <cell r="C1139" t="str">
            <v>254-2003829</v>
          </cell>
          <cell r="D1139" t="str">
            <v/>
          </cell>
          <cell r="E1139" t="str">
            <v/>
          </cell>
          <cell r="F1139" t="str">
            <v>848.59</v>
          </cell>
          <cell r="G1139" t="str">
            <v>RMB</v>
          </cell>
          <cell r="H1139" t="str">
            <v>1</v>
          </cell>
          <cell r="I1139">
            <v>993.2</v>
          </cell>
        </row>
        <row r="1140">
          <cell r="A1140">
            <v>1442270</v>
          </cell>
          <cell r="B1140" t="str">
            <v>乡村俱乐部别墅酒店</v>
          </cell>
          <cell r="C1140" t="str">
            <v>280-599324</v>
          </cell>
          <cell r="D1140" t="str">
            <v>5976116</v>
          </cell>
          <cell r="E1140" t="str">
            <v/>
          </cell>
          <cell r="F1140" t="str">
            <v>996.81</v>
          </cell>
          <cell r="G1140" t="str">
            <v>RMB</v>
          </cell>
          <cell r="H1140" t="str">
            <v>1</v>
          </cell>
          <cell r="I1140">
            <v>1162.87</v>
          </cell>
        </row>
        <row r="1141">
          <cell r="A1141">
            <v>1398148</v>
          </cell>
          <cell r="B1141" t="str">
            <v>乡村俱乐部别墅酒店</v>
          </cell>
          <cell r="C1141" t="str">
            <v>2579797</v>
          </cell>
          <cell r="D1141" t="str">
            <v>5933415</v>
          </cell>
          <cell r="E1141" t="str">
            <v/>
          </cell>
          <cell r="F1141" t="str">
            <v>1240.25</v>
          </cell>
          <cell r="G1141" t="str">
            <v>RMB</v>
          </cell>
          <cell r="H1141" t="str">
            <v>1</v>
          </cell>
          <cell r="I1141">
            <v>1403</v>
          </cell>
        </row>
        <row r="1142">
          <cell r="A1142">
            <v>1402460</v>
          </cell>
          <cell r="B1142" t="str">
            <v>袋鼠岛海滨酒店</v>
          </cell>
          <cell r="C1142" t="str">
            <v>2603654</v>
          </cell>
          <cell r="D1142" t="str">
            <v>53229</v>
          </cell>
          <cell r="E1142" t="str">
            <v/>
          </cell>
          <cell r="F1142" t="str">
            <v>1354.51</v>
          </cell>
          <cell r="G1142" t="str">
            <v>RMB</v>
          </cell>
          <cell r="H1142" t="str">
            <v>1</v>
          </cell>
          <cell r="I1142">
            <v>1530</v>
          </cell>
        </row>
        <row r="1143">
          <cell r="A1143">
            <v>1395448</v>
          </cell>
          <cell r="B1143" t="str">
            <v>德姆阿纳海姆加登格罗夫酒店</v>
          </cell>
          <cell r="C1143" t="str">
            <v>2568960</v>
          </cell>
          <cell r="D1143" t="str">
            <v>1653150</v>
          </cell>
          <cell r="E1143" t="str">
            <v/>
          </cell>
          <cell r="F1143" t="str">
            <v>1075.81</v>
          </cell>
          <cell r="G1143" t="str">
            <v>RMB</v>
          </cell>
          <cell r="H1143" t="str">
            <v>1</v>
          </cell>
          <cell r="I1143">
            <v>1213</v>
          </cell>
        </row>
        <row r="1144">
          <cell r="A1144">
            <v>1422908</v>
          </cell>
          <cell r="B1144" t="str">
            <v>夏威夷皇家柯那度假村 </v>
          </cell>
          <cell r="C1144" t="str">
            <v>2681821</v>
          </cell>
          <cell r="D1144" t="str">
            <v>12a84n</v>
          </cell>
          <cell r="E1144" t="str">
            <v/>
          </cell>
          <cell r="F1144" t="str">
            <v>3590.26</v>
          </cell>
          <cell r="G1144" t="str">
            <v>RMB</v>
          </cell>
          <cell r="H1144" t="str">
            <v>1</v>
          </cell>
          <cell r="I1144">
            <v>4098</v>
          </cell>
        </row>
        <row r="1145">
          <cell r="A1145">
            <v>1422488</v>
          </cell>
          <cell r="B1145" t="str">
            <v>奥兰多赛珞拉格酒店</v>
          </cell>
          <cell r="C1145" t="str">
            <v>2680637</v>
          </cell>
          <cell r="D1145" t="str">
            <v>041/2680637</v>
          </cell>
          <cell r="E1145" t="str">
            <v/>
          </cell>
          <cell r="F1145" t="str">
            <v>1285.24</v>
          </cell>
          <cell r="G1145" t="str">
            <v>RMB</v>
          </cell>
          <cell r="H1145" t="str">
            <v>1</v>
          </cell>
          <cell r="I1145">
            <v>1467</v>
          </cell>
        </row>
        <row r="1146">
          <cell r="A1146">
            <v>1390049</v>
          </cell>
          <cell r="B1146" t="str">
            <v>基韦斯特鹦鹉格调酒店和度假胜地</v>
          </cell>
          <cell r="C1146" t="str">
            <v>2543046</v>
          </cell>
          <cell r="D1146" t="str">
            <v>10283017</v>
          </cell>
          <cell r="E1146" t="str">
            <v/>
          </cell>
          <cell r="F1146" t="str">
            <v>2403.61</v>
          </cell>
          <cell r="G1146" t="str">
            <v>RMB</v>
          </cell>
          <cell r="H1146" t="str">
            <v>1</v>
          </cell>
          <cell r="I1146">
            <v>2732</v>
          </cell>
        </row>
        <row r="1147">
          <cell r="A1147">
            <v>1401546</v>
          </cell>
          <cell r="B1147" t="str">
            <v>基韦斯特鹦鹉格调酒店和度假胜地</v>
          </cell>
          <cell r="C1147" t="str">
            <v>2598476</v>
          </cell>
          <cell r="D1147" t="str">
            <v>51021570-1</v>
          </cell>
          <cell r="E1147" t="str">
            <v/>
          </cell>
          <cell r="F1147" t="str">
            <v>2031.17</v>
          </cell>
          <cell r="G1147" t="str">
            <v>RMB</v>
          </cell>
          <cell r="H1147" t="str">
            <v>1</v>
          </cell>
          <cell r="I1147">
            <v>2292</v>
          </cell>
        </row>
        <row r="1148">
          <cell r="A1148">
            <v>1406028</v>
          </cell>
          <cell r="B1148" t="str">
            <v>基韦斯特鹦鹉格调酒店和度假胜地</v>
          </cell>
          <cell r="C1148" t="str">
            <v>2619263</v>
          </cell>
          <cell r="D1148" t="str">
            <v>88487067-1 ,97911445-1</v>
          </cell>
          <cell r="E1148" t="str">
            <v/>
          </cell>
          <cell r="F1148" t="str">
            <v>4074.94</v>
          </cell>
          <cell r="G1148" t="str">
            <v>RMB</v>
          </cell>
          <cell r="H1148" t="str">
            <v>1</v>
          </cell>
          <cell r="I1148">
            <v>4592</v>
          </cell>
        </row>
        <row r="1149">
          <cell r="A1149">
            <v>1407091</v>
          </cell>
          <cell r="B1149" t="str">
            <v>基韦斯特鹦鹉格调酒店和度假胜地</v>
          </cell>
          <cell r="C1149" t="str">
            <v>2623721</v>
          </cell>
          <cell r="D1149" t="str">
            <v>35471923-1</v>
          </cell>
          <cell r="E1149" t="str">
            <v/>
          </cell>
          <cell r="F1149" t="str">
            <v>2007.62</v>
          </cell>
          <cell r="G1149" t="str">
            <v>RMB</v>
          </cell>
          <cell r="H1149" t="str">
            <v>1</v>
          </cell>
          <cell r="I1149">
            <v>2296</v>
          </cell>
        </row>
        <row r="1150">
          <cell r="A1150">
            <v>1420157</v>
          </cell>
          <cell r="B1150" t="str">
            <v>波士顿市中心酒店</v>
          </cell>
          <cell r="C1150" t="str">
            <v>2673368</v>
          </cell>
          <cell r="D1150" t="str">
            <v>910553</v>
          </cell>
          <cell r="E1150" t="str">
            <v/>
          </cell>
          <cell r="F1150" t="str">
            <v>2224.21</v>
          </cell>
          <cell r="G1150" t="str">
            <v>RMB</v>
          </cell>
          <cell r="H1150" t="str">
            <v>1</v>
          </cell>
          <cell r="I1150">
            <v>2535</v>
          </cell>
        </row>
        <row r="1151">
          <cell r="A1151">
            <v>1436708</v>
          </cell>
          <cell r="B1151" t="str">
            <v>戈弗雷波士顿酒店</v>
          </cell>
          <cell r="C1151" t="str">
            <v>255-1858682</v>
          </cell>
          <cell r="D1151" t="str">
            <v>106356961</v>
          </cell>
          <cell r="E1151" t="str">
            <v/>
          </cell>
          <cell r="F1151" t="str">
            <v>763.29</v>
          </cell>
          <cell r="G1151" t="str">
            <v>RMB</v>
          </cell>
          <cell r="H1151" t="str">
            <v>1</v>
          </cell>
          <cell r="I1151">
            <v>884.77</v>
          </cell>
        </row>
        <row r="1152">
          <cell r="A1152">
            <v>1428178</v>
          </cell>
          <cell r="B1152" t="str">
            <v>森尼维耳市野生棕榈树酒店</v>
          </cell>
          <cell r="C1152" t="str">
            <v>2697806</v>
          </cell>
          <cell r="D1152" t="str">
            <v>59786sb191142</v>
          </cell>
          <cell r="E1152" t="str">
            <v/>
          </cell>
          <cell r="F1152" t="str">
            <v>3719.45</v>
          </cell>
          <cell r="G1152" t="str">
            <v>RMB</v>
          </cell>
          <cell r="H1152" t="str">
            <v>1</v>
          </cell>
          <cell r="I1152">
            <v>4262</v>
          </cell>
        </row>
        <row r="1153">
          <cell r="A1153">
            <v>1442839</v>
          </cell>
          <cell r="B1153" t="str">
            <v>达燕埠哈金兰湾度假村</v>
          </cell>
          <cell r="C1153" t="str">
            <v>358-323829</v>
          </cell>
          <cell r="D1153" t="str">
            <v>197733</v>
          </cell>
          <cell r="E1153" t="str">
            <v/>
          </cell>
          <cell r="F1153" t="str">
            <v>1171.8</v>
          </cell>
          <cell r="G1153" t="str">
            <v>RMB</v>
          </cell>
          <cell r="H1153" t="str">
            <v>1</v>
          </cell>
          <cell r="I1153">
            <v>1365.26</v>
          </cell>
        </row>
        <row r="1154">
          <cell r="A1154">
            <v>1407407</v>
          </cell>
          <cell r="B1154" t="str">
            <v>达燕埠哈金兰湾度假村</v>
          </cell>
          <cell r="C1154" t="str">
            <v>2624638</v>
          </cell>
          <cell r="D1154" t="str">
            <v>177656</v>
          </cell>
          <cell r="E1154" t="str">
            <v/>
          </cell>
          <cell r="F1154" t="str">
            <v>2025.11</v>
          </cell>
          <cell r="G1154" t="str">
            <v>RMB</v>
          </cell>
          <cell r="H1154" t="str">
            <v>1</v>
          </cell>
          <cell r="I1154">
            <v>2316</v>
          </cell>
        </row>
        <row r="1155">
          <cell r="A1155">
            <v>1420804</v>
          </cell>
          <cell r="B1155" t="str">
            <v>达燕埠哈金兰湾度假村</v>
          </cell>
          <cell r="C1155" t="str">
            <v>2675236</v>
          </cell>
          <cell r="D1155" t="str">
            <v>184286</v>
          </cell>
          <cell r="E1155" t="str">
            <v/>
          </cell>
          <cell r="F1155" t="str">
            <v>5250</v>
          </cell>
          <cell r="G1155" t="str">
            <v>RMB</v>
          </cell>
          <cell r="H1155" t="str">
            <v>1</v>
          </cell>
          <cell r="I1155">
            <v>5982</v>
          </cell>
        </row>
        <row r="1156">
          <cell r="A1156">
            <v>1407886</v>
          </cell>
          <cell r="B1156" t="str">
            <v>达燕埠哈金兰湾度假村</v>
          </cell>
          <cell r="C1156" t="str">
            <v>2626449</v>
          </cell>
          <cell r="D1156" t="str">
            <v>177749</v>
          </cell>
          <cell r="E1156" t="str">
            <v/>
          </cell>
          <cell r="F1156" t="str">
            <v>1756.78</v>
          </cell>
          <cell r="G1156" t="str">
            <v>RMB</v>
          </cell>
          <cell r="H1156" t="str">
            <v>1</v>
          </cell>
          <cell r="I1156">
            <v>2005</v>
          </cell>
        </row>
        <row r="1157">
          <cell r="A1157">
            <v>1419079</v>
          </cell>
          <cell r="B1157" t="str">
            <v>达燕埠哈金兰湾度假村</v>
          </cell>
          <cell r="C1157" t="str">
            <v>2669813</v>
          </cell>
          <cell r="D1157" t="str">
            <v>182713</v>
          </cell>
          <cell r="E1157" t="str">
            <v/>
          </cell>
          <cell r="F1157" t="str">
            <v>1911.38</v>
          </cell>
          <cell r="G1157" t="str">
            <v>RMB</v>
          </cell>
          <cell r="H1157" t="str">
            <v>1</v>
          </cell>
          <cell r="I1157">
            <v>2174</v>
          </cell>
        </row>
        <row r="1158">
          <cell r="A1158">
            <v>1400990</v>
          </cell>
          <cell r="B1158" t="str">
            <v>墨尔本亚特兰蒂斯酒店</v>
          </cell>
          <cell r="C1158" t="str">
            <v>2595130</v>
          </cell>
          <cell r="D1158" t="str">
            <v>579475</v>
          </cell>
          <cell r="E1158" t="str">
            <v/>
          </cell>
          <cell r="F1158" t="str">
            <v>538.87</v>
          </cell>
          <cell r="G1158" t="str">
            <v>RMB</v>
          </cell>
          <cell r="H1158" t="str">
            <v>1</v>
          </cell>
          <cell r="I1158">
            <v>610</v>
          </cell>
        </row>
        <row r="1159">
          <cell r="A1159">
            <v>1401634</v>
          </cell>
          <cell r="B1159" t="str">
            <v>墨尔本地铁青年旅舍</v>
          </cell>
          <cell r="C1159" t="str">
            <v>2598963</v>
          </cell>
          <cell r="D1159" t="str">
            <v>17190178</v>
          </cell>
          <cell r="E1159" t="str">
            <v/>
          </cell>
          <cell r="F1159" t="str">
            <v>1222.96</v>
          </cell>
          <cell r="G1159" t="str">
            <v>RMB</v>
          </cell>
          <cell r="H1159" t="str">
            <v>1</v>
          </cell>
          <cell r="I1159">
            <v>1380</v>
          </cell>
        </row>
        <row r="1160">
          <cell r="A1160">
            <v>1410215</v>
          </cell>
          <cell r="B1160" t="str">
            <v>墨尔本马尔科想象公寓</v>
          </cell>
          <cell r="C1160" t="str">
            <v>2635692</v>
          </cell>
          <cell r="D1160" t="str">
            <v>10075200</v>
          </cell>
          <cell r="E1160" t="str">
            <v/>
          </cell>
          <cell r="F1160" t="str">
            <v>2163.78</v>
          </cell>
          <cell r="G1160" t="str">
            <v>RMB</v>
          </cell>
          <cell r="H1160" t="str">
            <v>1</v>
          </cell>
          <cell r="I1160">
            <v>2465</v>
          </cell>
        </row>
        <row r="1161">
          <cell r="A1161">
            <v>1422489</v>
          </cell>
          <cell r="B1161" t="str">
            <v>纽约肯尼迪机场智选假日酒店</v>
          </cell>
          <cell r="C1161" t="str">
            <v>2680643</v>
          </cell>
          <cell r="D1161" t="str">
            <v>48073354</v>
          </cell>
          <cell r="E1161" t="str">
            <v/>
          </cell>
          <cell r="F1161" t="str">
            <v>969.84</v>
          </cell>
          <cell r="G1161" t="str">
            <v>RMB</v>
          </cell>
          <cell r="H1161" t="str">
            <v>1</v>
          </cell>
          <cell r="I1161">
            <v>1107</v>
          </cell>
        </row>
        <row r="1162">
          <cell r="A1162">
            <v>1423297</v>
          </cell>
          <cell r="B1162" t="str">
            <v>纽约肯尼迪机场智选假日酒店</v>
          </cell>
          <cell r="C1162" t="str">
            <v>2683000</v>
          </cell>
          <cell r="D1162" t="str">
            <v/>
          </cell>
          <cell r="E1162" t="str">
            <v/>
          </cell>
          <cell r="F1162" t="str">
            <v>969.84</v>
          </cell>
          <cell r="G1162" t="str">
            <v>RMB</v>
          </cell>
          <cell r="H1162" t="str">
            <v>1</v>
          </cell>
          <cell r="I1162">
            <v>1107</v>
          </cell>
        </row>
        <row r="1163">
          <cell r="A1163">
            <v>1377525</v>
          </cell>
          <cell r="B1163" t="str">
            <v>纽约肯尼迪机场假日酒店</v>
          </cell>
          <cell r="C1163" t="str">
            <v>2473638</v>
          </cell>
          <cell r="D1163" t="str">
            <v/>
          </cell>
          <cell r="E1163" t="str">
            <v/>
          </cell>
          <cell r="F1163" t="str">
            <v>1140.78</v>
          </cell>
          <cell r="G1163" t="str">
            <v>RMB</v>
          </cell>
          <cell r="H1163" t="str">
            <v>1</v>
          </cell>
          <cell r="I1163">
            <v>1303</v>
          </cell>
        </row>
        <row r="1164">
          <cell r="A1164">
            <v>1389305</v>
          </cell>
          <cell r="B1164" t="str">
            <v>卡美哈美哈国王科纳海滩万豪酒店 </v>
          </cell>
          <cell r="C1164" t="str">
            <v>2539183</v>
          </cell>
          <cell r="D1164" t="str">
            <v>92496459</v>
          </cell>
          <cell r="E1164" t="str">
            <v/>
          </cell>
          <cell r="F1164" t="str">
            <v>2781.79</v>
          </cell>
          <cell r="G1164" t="str">
            <v>RMB</v>
          </cell>
          <cell r="H1164" t="str">
            <v>1</v>
          </cell>
          <cell r="I1164">
            <v>3164</v>
          </cell>
        </row>
        <row r="1165">
          <cell r="A1165">
            <v>1422934</v>
          </cell>
          <cell r="B1165" t="str">
            <v>卡美哈美哈国王科纳海滩万豪酒店 </v>
          </cell>
          <cell r="C1165" t="str">
            <v>2682070</v>
          </cell>
          <cell r="D1165" t="str">
            <v>73175463</v>
          </cell>
          <cell r="E1165" t="str">
            <v/>
          </cell>
          <cell r="F1165" t="str">
            <v>1647.07</v>
          </cell>
          <cell r="G1165" t="str">
            <v>RMB</v>
          </cell>
          <cell r="H1165" t="str">
            <v>1</v>
          </cell>
          <cell r="I1165">
            <v>1880</v>
          </cell>
        </row>
        <row r="1166">
          <cell r="A1166">
            <v>1420346</v>
          </cell>
          <cell r="B1166" t="str">
            <v>卡美哈美哈国王科纳海滩万豪酒店 </v>
          </cell>
          <cell r="C1166" t="str">
            <v>2673987</v>
          </cell>
          <cell r="D1166" t="str">
            <v>99574200</v>
          </cell>
          <cell r="E1166" t="str">
            <v/>
          </cell>
          <cell r="F1166" t="str">
            <v>3052.64</v>
          </cell>
          <cell r="G1166" t="str">
            <v>RMB</v>
          </cell>
          <cell r="H1166" t="str">
            <v>1</v>
          </cell>
          <cell r="I1166">
            <v>3478</v>
          </cell>
        </row>
        <row r="1167">
          <cell r="A1167">
            <v>1407022</v>
          </cell>
          <cell r="B1167" t="str">
            <v>普吉岛昂昂回忆酒店</v>
          </cell>
          <cell r="C1167" t="str">
            <v>2623486</v>
          </cell>
          <cell r="D1167" t="str">
            <v>35137</v>
          </cell>
          <cell r="E1167" t="str">
            <v/>
          </cell>
          <cell r="F1167" t="str">
            <v>2203.49</v>
          </cell>
          <cell r="G1167" t="str">
            <v>RMB</v>
          </cell>
          <cell r="H1167" t="str">
            <v>1</v>
          </cell>
          <cell r="I1167">
            <v>2520</v>
          </cell>
        </row>
        <row r="1168">
          <cell r="A1168">
            <v>1434046</v>
          </cell>
          <cell r="B1168" t="str">
            <v>普吉岛豪华泳池别墅海湾民宿</v>
          </cell>
          <cell r="C1168" t="str">
            <v>321-3912922</v>
          </cell>
          <cell r="D1168" t="str">
            <v>4169</v>
          </cell>
          <cell r="E1168" t="str">
            <v/>
          </cell>
          <cell r="F1168" t="str">
            <v>2897.11</v>
          </cell>
          <cell r="G1168" t="str">
            <v>RMB</v>
          </cell>
          <cell r="H1168" t="str">
            <v>1</v>
          </cell>
          <cell r="I1168">
            <v>3369.13</v>
          </cell>
        </row>
        <row r="1169">
          <cell r="A1169">
            <v>1394186</v>
          </cell>
          <cell r="B1169" t="str">
            <v>普吉岛盖格酒店</v>
          </cell>
          <cell r="C1169" t="str">
            <v>2561881</v>
          </cell>
          <cell r="D1169" t="str">
            <v>58771</v>
          </cell>
          <cell r="E1169" t="str">
            <v/>
          </cell>
          <cell r="F1169" t="str">
            <v>3113.57</v>
          </cell>
          <cell r="G1169" t="str">
            <v>RMB</v>
          </cell>
          <cell r="H1169" t="str">
            <v>1</v>
          </cell>
          <cell r="I1169">
            <v>3513</v>
          </cell>
        </row>
        <row r="1170">
          <cell r="A1170">
            <v>1386877</v>
          </cell>
          <cell r="B1170" t="str">
            <v>四条乌丸艾姆斯伊斯特酒店</v>
          </cell>
          <cell r="C1170" t="str">
            <v>2524393</v>
          </cell>
          <cell r="D1170" t="str">
            <v>04125243931</v>
          </cell>
          <cell r="E1170" t="str">
            <v/>
          </cell>
          <cell r="F1170" t="str">
            <v>411.9</v>
          </cell>
          <cell r="G1170" t="str">
            <v>RMB</v>
          </cell>
          <cell r="H1170" t="str">
            <v>1</v>
          </cell>
          <cell r="I1170">
            <v>466</v>
          </cell>
        </row>
        <row r="1171">
          <cell r="A1171">
            <v>1417653</v>
          </cell>
          <cell r="B1171" t="str">
            <v>岘港图伦酒店</v>
          </cell>
          <cell r="C1171" t="str">
            <v>2664633</v>
          </cell>
          <cell r="D1171" t="str">
            <v>041/2664633</v>
          </cell>
          <cell r="E1171" t="str">
            <v/>
          </cell>
          <cell r="F1171" t="str">
            <v>2518.85</v>
          </cell>
          <cell r="G1171" t="str">
            <v>RMB</v>
          </cell>
          <cell r="H1171" t="str">
            <v>1</v>
          </cell>
          <cell r="I1171">
            <v>2862</v>
          </cell>
        </row>
        <row r="1172">
          <cell r="A1172">
            <v>1444666</v>
          </cell>
          <cell r="B1172" t="str">
            <v>岘港西西里亚水疗酒店</v>
          </cell>
          <cell r="C1172" t="str">
            <v>358-325564</v>
          </cell>
          <cell r="D1172" t="str">
            <v>1020126</v>
          </cell>
          <cell r="E1172" t="str">
            <v/>
          </cell>
          <cell r="F1172" t="str">
            <v>1539.25</v>
          </cell>
          <cell r="G1172" t="str">
            <v>RMB</v>
          </cell>
          <cell r="H1172" t="str">
            <v>1</v>
          </cell>
          <cell r="I1172">
            <v>1786.5</v>
          </cell>
        </row>
        <row r="1173">
          <cell r="A1173">
            <v>1439285</v>
          </cell>
          <cell r="B1173" t="str">
            <v>岘港西西里亚水疗酒店</v>
          </cell>
          <cell r="C1173" t="str">
            <v>358-321440</v>
          </cell>
          <cell r="D1173" t="str">
            <v>1019924</v>
          </cell>
          <cell r="E1173" t="str">
            <v/>
          </cell>
          <cell r="F1173" t="str">
            <v>613.31</v>
          </cell>
          <cell r="G1173" t="str">
            <v>RMB</v>
          </cell>
          <cell r="H1173" t="str">
            <v>1</v>
          </cell>
          <cell r="I1173">
            <v>714.4</v>
          </cell>
        </row>
        <row r="1174">
          <cell r="A1174">
            <v>1416940</v>
          </cell>
          <cell r="B1174" t="str">
            <v>吉隆坡希尔顿花园酒店</v>
          </cell>
          <cell r="C1174" t="str">
            <v>2662231</v>
          </cell>
          <cell r="D1174" t="str">
            <v>3512429424</v>
          </cell>
          <cell r="E1174" t="str">
            <v/>
          </cell>
          <cell r="F1174" t="str">
            <v>668.88</v>
          </cell>
          <cell r="G1174" t="str">
            <v>RMB</v>
          </cell>
          <cell r="H1174" t="str">
            <v>1</v>
          </cell>
          <cell r="I1174">
            <v>762</v>
          </cell>
        </row>
        <row r="1175">
          <cell r="A1175">
            <v>1417001</v>
          </cell>
          <cell r="B1175" t="str">
            <v>吉隆坡希尔顿花园酒店</v>
          </cell>
          <cell r="C1175" t="str">
            <v>2662483</v>
          </cell>
          <cell r="D1175" t="str">
            <v>3514325957</v>
          </cell>
          <cell r="E1175" t="str">
            <v/>
          </cell>
          <cell r="F1175" t="str">
            <v>837.42</v>
          </cell>
          <cell r="G1175" t="str">
            <v>RMB</v>
          </cell>
          <cell r="H1175" t="str">
            <v>1</v>
          </cell>
          <cell r="I1175">
            <v>954</v>
          </cell>
        </row>
        <row r="1176">
          <cell r="A1176">
            <v>1416920</v>
          </cell>
          <cell r="B1176" t="str">
            <v>吉隆坡希尔顿花园酒店</v>
          </cell>
          <cell r="C1176" t="str">
            <v>2662108</v>
          </cell>
          <cell r="D1176" t="str">
            <v>3515070357</v>
          </cell>
          <cell r="E1176" t="str">
            <v/>
          </cell>
          <cell r="F1176" t="str">
            <v>1205.22</v>
          </cell>
          <cell r="G1176" t="str">
            <v>RMB</v>
          </cell>
          <cell r="H1176" t="str">
            <v>1</v>
          </cell>
          <cell r="I1176">
            <v>1373</v>
          </cell>
        </row>
        <row r="1177">
          <cell r="A1177">
            <v>1416972</v>
          </cell>
          <cell r="B1177" t="str">
            <v>吉隆坡希尔顿花园酒店</v>
          </cell>
          <cell r="C1177" t="str">
            <v>2662482</v>
          </cell>
          <cell r="D1177" t="str">
            <v>3516905096</v>
          </cell>
          <cell r="E1177" t="str">
            <v/>
          </cell>
          <cell r="F1177" t="str">
            <v>295.82</v>
          </cell>
          <cell r="G1177" t="str">
            <v>RMB</v>
          </cell>
          <cell r="H1177" t="str">
            <v>1</v>
          </cell>
          <cell r="I1177">
            <v>337</v>
          </cell>
        </row>
        <row r="1178">
          <cell r="A1178">
            <v>1416966</v>
          </cell>
          <cell r="B1178" t="str">
            <v>吉隆坡希尔顿花园酒店</v>
          </cell>
          <cell r="C1178" t="str">
            <v>2662478</v>
          </cell>
          <cell r="D1178" t="str">
            <v>3518318872</v>
          </cell>
          <cell r="E1178" t="str">
            <v/>
          </cell>
          <cell r="F1178" t="str">
            <v>723.31</v>
          </cell>
          <cell r="G1178" t="str">
            <v>RMB</v>
          </cell>
          <cell r="H1178" t="str">
            <v>1</v>
          </cell>
          <cell r="I1178">
            <v>824</v>
          </cell>
        </row>
        <row r="1179">
          <cell r="A1179">
            <v>1442238</v>
          </cell>
          <cell r="B1179" t="str">
            <v>吉隆坡希尔顿花园酒店</v>
          </cell>
          <cell r="C1179" t="str">
            <v>320-1450917</v>
          </cell>
          <cell r="D1179" t="str">
            <v>3530599899</v>
          </cell>
          <cell r="E1179" t="str">
            <v/>
          </cell>
          <cell r="F1179" t="str">
            <v>220.03</v>
          </cell>
          <cell r="G1179" t="str">
            <v>RMB</v>
          </cell>
          <cell r="H1179" t="str">
            <v>1</v>
          </cell>
          <cell r="I1179">
            <v>256.69</v>
          </cell>
        </row>
        <row r="1180">
          <cell r="A1180">
            <v>1417085</v>
          </cell>
          <cell r="B1180" t="str">
            <v>吉隆坡希尔顿花园酒店</v>
          </cell>
          <cell r="C1180" t="str">
            <v>2662762</v>
          </cell>
          <cell r="D1180" t="str">
            <v>3520166723</v>
          </cell>
          <cell r="E1180" t="str">
            <v/>
          </cell>
          <cell r="F1180" t="str">
            <v>1677.48</v>
          </cell>
          <cell r="G1180" t="str">
            <v>RMB</v>
          </cell>
          <cell r="H1180" t="str">
            <v>1</v>
          </cell>
          <cell r="I1180">
            <v>1911</v>
          </cell>
        </row>
        <row r="1181">
          <cell r="A1181">
            <v>1420818</v>
          </cell>
          <cell r="B1181" t="str">
            <v>吉隆坡希尔顿花园酒店</v>
          </cell>
          <cell r="C1181" t="str">
            <v>2675287</v>
          </cell>
          <cell r="D1181" t="str">
            <v>3516029806</v>
          </cell>
          <cell r="E1181" t="str">
            <v/>
          </cell>
          <cell r="F1181" t="str">
            <v>708.3</v>
          </cell>
          <cell r="G1181" t="str">
            <v>RMB</v>
          </cell>
          <cell r="H1181" t="str">
            <v>1</v>
          </cell>
          <cell r="I1181">
            <v>807</v>
          </cell>
        </row>
        <row r="1182">
          <cell r="A1182">
            <v>1439353</v>
          </cell>
          <cell r="B1182" t="str">
            <v>下拉布安普拉塔科莫多酒店</v>
          </cell>
          <cell r="C1182" t="str">
            <v>325-1382200</v>
          </cell>
          <cell r="D1182" t="str">
            <v>3871</v>
          </cell>
          <cell r="E1182" t="str">
            <v/>
          </cell>
          <cell r="F1182" t="str">
            <v>1575.92</v>
          </cell>
          <cell r="G1182" t="str">
            <v>RMB</v>
          </cell>
          <cell r="H1182" t="str">
            <v>1</v>
          </cell>
          <cell r="I1182">
            <v>1835.67</v>
          </cell>
        </row>
        <row r="1183">
          <cell r="A1183">
            <v>1406454</v>
          </cell>
          <cell r="B1183" t="str">
            <v>会安河滨海滩度假村</v>
          </cell>
          <cell r="C1183" t="str">
            <v>2621230</v>
          </cell>
          <cell r="D1183" t="str">
            <v/>
          </cell>
          <cell r="E1183" t="str">
            <v/>
          </cell>
          <cell r="F1183" t="str">
            <v>1967.87</v>
          </cell>
          <cell r="G1183" t="str">
            <v>RMB</v>
          </cell>
          <cell r="H1183" t="str">
            <v>1</v>
          </cell>
          <cell r="I1183">
            <v>2238</v>
          </cell>
        </row>
        <row r="1184">
          <cell r="A1184">
            <v>1398717</v>
          </cell>
          <cell r="B1184" t="str">
            <v>槟城希尔顿逸林度假酒店</v>
          </cell>
          <cell r="C1184" t="str">
            <v>2583302</v>
          </cell>
          <cell r="D1184" t="str">
            <v>3505302721</v>
          </cell>
          <cell r="E1184" t="str">
            <v/>
          </cell>
          <cell r="F1184" t="str">
            <v>3594.34</v>
          </cell>
          <cell r="G1184" t="str">
            <v>RMB</v>
          </cell>
          <cell r="H1184" t="str">
            <v>1</v>
          </cell>
          <cell r="I1184">
            <v>4066</v>
          </cell>
        </row>
        <row r="1185">
          <cell r="A1185">
            <v>1380332</v>
          </cell>
          <cell r="B1185" t="str">
            <v>阿兰塔拉沙努尔酒店</v>
          </cell>
          <cell r="C1185" t="str">
            <v>2489449</v>
          </cell>
          <cell r="D1185" t="str">
            <v>5414</v>
          </cell>
          <cell r="E1185" t="str">
            <v/>
          </cell>
          <cell r="F1185" t="str">
            <v>828.36</v>
          </cell>
          <cell r="G1185" t="str">
            <v>RMB</v>
          </cell>
          <cell r="H1185" t="str">
            <v>1</v>
          </cell>
          <cell r="I1185">
            <v>944</v>
          </cell>
        </row>
        <row r="1186">
          <cell r="A1186">
            <v>1427320</v>
          </cell>
          <cell r="B1186" t="str">
            <v>首尔龙山大使宜必思尚品酒店 </v>
          </cell>
          <cell r="C1186" t="str">
            <v>2695003</v>
          </cell>
          <cell r="D1186" t="str">
            <v>281664</v>
          </cell>
          <cell r="E1186" t="str">
            <v/>
          </cell>
          <cell r="F1186" t="str">
            <v>741.29</v>
          </cell>
          <cell r="G1186" t="str">
            <v>RMB</v>
          </cell>
          <cell r="H1186" t="str">
            <v>1</v>
          </cell>
          <cell r="I1186">
            <v>847</v>
          </cell>
        </row>
        <row r="1187">
          <cell r="A1187">
            <v>1424354</v>
          </cell>
          <cell r="B1187" t="str">
            <v>首尔龙山大使宜必思尚品酒店 </v>
          </cell>
          <cell r="C1187" t="str">
            <v>2686105</v>
          </cell>
          <cell r="D1187" t="str">
            <v>279733</v>
          </cell>
          <cell r="E1187" t="str">
            <v/>
          </cell>
          <cell r="F1187" t="str">
            <v>613.2</v>
          </cell>
          <cell r="G1187" t="str">
            <v>RMB</v>
          </cell>
          <cell r="H1187" t="str">
            <v>1</v>
          </cell>
          <cell r="I1187">
            <v>700</v>
          </cell>
        </row>
        <row r="1188">
          <cell r="A1188">
            <v>1444668</v>
          </cell>
          <cell r="B1188" t="str">
            <v>诺瓦公园酒店</v>
          </cell>
          <cell r="C1188" t="str">
            <v>321-3995584</v>
          </cell>
          <cell r="D1188" t="str">
            <v>129880</v>
          </cell>
          <cell r="E1188" t="str">
            <v/>
          </cell>
          <cell r="F1188" t="str">
            <v>1160.68</v>
          </cell>
          <cell r="G1188" t="str">
            <v>RMB</v>
          </cell>
          <cell r="H1188" t="str">
            <v>1</v>
          </cell>
          <cell r="I1188">
            <v>1347.12</v>
          </cell>
        </row>
        <row r="1189">
          <cell r="A1189">
            <v>1428731</v>
          </cell>
          <cell r="B1189" t="str">
            <v>诺瓦公园酒店</v>
          </cell>
          <cell r="C1189" t="str">
            <v>2699323</v>
          </cell>
          <cell r="D1189" t="str">
            <v>128204</v>
          </cell>
          <cell r="E1189" t="str">
            <v/>
          </cell>
          <cell r="F1189" t="str">
            <v>2419.12</v>
          </cell>
          <cell r="G1189" t="str">
            <v>RMB</v>
          </cell>
          <cell r="H1189" t="str">
            <v>1</v>
          </cell>
          <cell r="I1189">
            <v>2772</v>
          </cell>
        </row>
        <row r="1190">
          <cell r="A1190">
            <v>1426694</v>
          </cell>
          <cell r="B1190" t="str">
            <v>诺瓦公园酒店</v>
          </cell>
          <cell r="C1190" t="str">
            <v>2693063</v>
          </cell>
          <cell r="D1190" t="str">
            <v>006941</v>
          </cell>
          <cell r="E1190" t="str">
            <v/>
          </cell>
          <cell r="F1190" t="str">
            <v>444.6</v>
          </cell>
          <cell r="G1190" t="str">
            <v>RMB</v>
          </cell>
          <cell r="H1190" t="str">
            <v>1</v>
          </cell>
          <cell r="I1190">
            <v>508</v>
          </cell>
        </row>
        <row r="1191">
          <cell r="A1191">
            <v>1434359</v>
          </cell>
          <cell r="B1191" t="str">
            <v>诺瓦公园酒店</v>
          </cell>
          <cell r="C1191" t="str">
            <v>321-3914550</v>
          </cell>
          <cell r="D1191" t="str">
            <v>128622</v>
          </cell>
          <cell r="E1191" t="str">
            <v/>
          </cell>
          <cell r="F1191" t="str">
            <v>2391.9</v>
          </cell>
          <cell r="G1191" t="str">
            <v>RMB</v>
          </cell>
          <cell r="H1191" t="str">
            <v>1</v>
          </cell>
          <cell r="I1191">
            <v>2781.6</v>
          </cell>
        </row>
        <row r="1192">
          <cell r="A1192">
            <v>1421569</v>
          </cell>
          <cell r="B1192" t="str">
            <v>诺瓦公园酒店</v>
          </cell>
          <cell r="C1192" t="str">
            <v>2677765</v>
          </cell>
          <cell r="D1192" t="str">
            <v>127374</v>
          </cell>
          <cell r="E1192" t="str">
            <v/>
          </cell>
          <cell r="F1192" t="str">
            <v>808.68</v>
          </cell>
          <cell r="G1192" t="str">
            <v>RMB</v>
          </cell>
          <cell r="H1192" t="str">
            <v>1</v>
          </cell>
          <cell r="I1192">
            <v>924</v>
          </cell>
        </row>
        <row r="1193">
          <cell r="A1193">
            <v>1418579</v>
          </cell>
          <cell r="B1193" t="str">
            <v>诺瓦公园酒店</v>
          </cell>
          <cell r="C1193" t="str">
            <v>2668048</v>
          </cell>
          <cell r="D1193" t="str">
            <v/>
          </cell>
          <cell r="E1193" t="str">
            <v/>
          </cell>
          <cell r="F1193" t="str">
            <v>813.21</v>
          </cell>
          <cell r="G1193" t="str">
            <v>RMB</v>
          </cell>
          <cell r="H1193" t="str">
            <v>1</v>
          </cell>
          <cell r="I1193">
            <v>924</v>
          </cell>
        </row>
        <row r="1194">
          <cell r="A1194">
            <v>1417290</v>
          </cell>
          <cell r="B1194" t="str">
            <v>曼谷德瓦里快速普拉西罗姆酒店</v>
          </cell>
          <cell r="C1194" t="str">
            <v>2663356</v>
          </cell>
          <cell r="D1194" t="str">
            <v>2663356</v>
          </cell>
          <cell r="E1194" t="str">
            <v/>
          </cell>
          <cell r="F1194" t="str">
            <v>281.77</v>
          </cell>
          <cell r="G1194" t="str">
            <v>RMB</v>
          </cell>
          <cell r="H1194" t="str">
            <v>1</v>
          </cell>
          <cell r="I1194">
            <v>321</v>
          </cell>
        </row>
        <row r="1195">
          <cell r="A1195">
            <v>1396784</v>
          </cell>
          <cell r="B1195" t="str">
            <v>曼谷坎帕斯好客集团素坤逸6号柑橘套房酒店</v>
          </cell>
          <cell r="C1195" t="str">
            <v>2576194</v>
          </cell>
          <cell r="D1195" t="str">
            <v>11655,11654</v>
          </cell>
          <cell r="E1195" t="str">
            <v/>
          </cell>
          <cell r="F1195" t="str">
            <v>5156.67</v>
          </cell>
          <cell r="G1195" t="str">
            <v>RMB</v>
          </cell>
          <cell r="H1195" t="str">
            <v>1</v>
          </cell>
          <cell r="I1195">
            <v>5834</v>
          </cell>
        </row>
        <row r="1196">
          <cell r="A1196">
            <v>1386051</v>
          </cell>
          <cell r="B1196" t="str">
            <v>曼谷素坤逸11号巷美爵酒店</v>
          </cell>
          <cell r="C1196" t="str">
            <v>2518952</v>
          </cell>
          <cell r="D1196" t="str">
            <v>247890</v>
          </cell>
          <cell r="E1196" t="str">
            <v/>
          </cell>
          <cell r="F1196" t="str">
            <v>1240.07</v>
          </cell>
          <cell r="G1196" t="str">
            <v>RMB</v>
          </cell>
          <cell r="H1196" t="str">
            <v>1</v>
          </cell>
          <cell r="I1196">
            <v>1402</v>
          </cell>
        </row>
        <row r="1197">
          <cell r="A1197">
            <v>1392962</v>
          </cell>
          <cell r="B1197" t="str">
            <v>新加坡米阁大酒店</v>
          </cell>
          <cell r="C1197" t="str">
            <v>2557725</v>
          </cell>
          <cell r="D1197" t="str">
            <v>R18/1111/095543473</v>
          </cell>
          <cell r="E1197" t="str">
            <v/>
          </cell>
          <cell r="F1197" t="str">
            <v>1255</v>
          </cell>
          <cell r="G1197" t="str">
            <v>RMB</v>
          </cell>
          <cell r="H1197" t="str">
            <v>1</v>
          </cell>
          <cell r="I1197">
            <v>1416</v>
          </cell>
        </row>
        <row r="1198">
          <cell r="A1198">
            <v>1392689</v>
          </cell>
          <cell r="B1198" t="str">
            <v>新加坡米阁大酒店</v>
          </cell>
          <cell r="C1198" t="str">
            <v>2556762</v>
          </cell>
          <cell r="D1198" t="str">
            <v>R18/1111/040826488</v>
          </cell>
          <cell r="E1198" t="str">
            <v/>
          </cell>
          <cell r="F1198" t="str">
            <v>3641.33</v>
          </cell>
          <cell r="G1198" t="str">
            <v>RMB</v>
          </cell>
          <cell r="H1198" t="str">
            <v>1</v>
          </cell>
          <cell r="I1198">
            <v>4108</v>
          </cell>
        </row>
        <row r="1199">
          <cell r="A1199">
            <v>1392692</v>
          </cell>
          <cell r="B1199" t="str">
            <v>新加坡米阁大酒店</v>
          </cell>
          <cell r="C1199" t="str">
            <v>2556774</v>
          </cell>
          <cell r="D1199" t="str">
            <v>R18/1111/040827129</v>
          </cell>
          <cell r="E1199" t="str">
            <v/>
          </cell>
          <cell r="F1199" t="str">
            <v>3641.33</v>
          </cell>
          <cell r="G1199" t="str">
            <v>RMB</v>
          </cell>
          <cell r="H1199" t="str">
            <v>1</v>
          </cell>
          <cell r="I1199">
            <v>4108</v>
          </cell>
        </row>
        <row r="1200">
          <cell r="A1200">
            <v>1417938</v>
          </cell>
          <cell r="B1200" t="str">
            <v>新加坡米阁大酒店</v>
          </cell>
          <cell r="C1200" t="str">
            <v>2665537</v>
          </cell>
          <cell r="D1200" t="str">
            <v>041-2665537</v>
          </cell>
          <cell r="E1200" t="str">
            <v/>
          </cell>
          <cell r="F1200" t="str">
            <v>1877.25</v>
          </cell>
          <cell r="G1200" t="str">
            <v>RMB</v>
          </cell>
          <cell r="H1200" t="str">
            <v>1</v>
          </cell>
          <cell r="I1200">
            <v>2133</v>
          </cell>
        </row>
        <row r="1201">
          <cell r="A1201">
            <v>1422655</v>
          </cell>
          <cell r="B1201" t="str">
            <v>新加坡米阁大酒店</v>
          </cell>
          <cell r="C1201" t="str">
            <v>2681081</v>
          </cell>
          <cell r="D1201" t="str">
            <v>R18/1230/171514250</v>
          </cell>
          <cell r="E1201" t="str">
            <v/>
          </cell>
          <cell r="F1201" t="str">
            <v>622.91</v>
          </cell>
          <cell r="G1201" t="str">
            <v>RMB</v>
          </cell>
          <cell r="H1201" t="str">
            <v>1</v>
          </cell>
          <cell r="I1201">
            <v>711</v>
          </cell>
        </row>
        <row r="1202">
          <cell r="A1202">
            <v>1393906</v>
          </cell>
          <cell r="B1202" t="str">
            <v>新加坡米阁大酒店</v>
          </cell>
          <cell r="C1202" t="str">
            <v>2560590</v>
          </cell>
          <cell r="D1202" t="str">
            <v>R18/1112/04191811</v>
          </cell>
          <cell r="E1202" t="str">
            <v/>
          </cell>
          <cell r="F1202" t="str">
            <v>627.5</v>
          </cell>
          <cell r="G1202" t="str">
            <v>RMB</v>
          </cell>
          <cell r="H1202" t="str">
            <v>1</v>
          </cell>
          <cell r="I1202">
            <v>708</v>
          </cell>
        </row>
        <row r="1203">
          <cell r="A1203">
            <v>1392952</v>
          </cell>
          <cell r="B1203" t="str">
            <v>新加坡米阁大酒店</v>
          </cell>
          <cell r="C1203" t="str">
            <v>2557695</v>
          </cell>
          <cell r="D1203" t="str">
            <v>R18/1111/094514159</v>
          </cell>
          <cell r="E1203" t="str">
            <v/>
          </cell>
          <cell r="F1203" t="str">
            <v>627.5</v>
          </cell>
          <cell r="G1203" t="str">
            <v>RMB</v>
          </cell>
          <cell r="H1203" t="str">
            <v>1</v>
          </cell>
          <cell r="I1203">
            <v>708</v>
          </cell>
        </row>
        <row r="1204">
          <cell r="A1204">
            <v>1391761</v>
          </cell>
          <cell r="B1204" t="str">
            <v>新加坡米阁大酒店</v>
          </cell>
          <cell r="C1204" t="str">
            <v>2551995</v>
          </cell>
          <cell r="D1204" t="str">
            <v>2551995</v>
          </cell>
          <cell r="E1204" t="str">
            <v/>
          </cell>
          <cell r="F1204" t="str">
            <v>3129.71</v>
          </cell>
          <cell r="G1204" t="str">
            <v>RMB</v>
          </cell>
          <cell r="H1204" t="str">
            <v>1</v>
          </cell>
          <cell r="I1204">
            <v>3540</v>
          </cell>
        </row>
        <row r="1205">
          <cell r="A1205">
            <v>1393163</v>
          </cell>
          <cell r="B1205" t="str">
            <v>新加坡米阁大酒店</v>
          </cell>
          <cell r="C1205" t="str">
            <v>2558268</v>
          </cell>
          <cell r="D1205" t="str">
            <v>041/2558268</v>
          </cell>
          <cell r="E1205" t="str">
            <v/>
          </cell>
          <cell r="F1205" t="str">
            <v>627.5</v>
          </cell>
          <cell r="G1205" t="str">
            <v>RMB</v>
          </cell>
          <cell r="H1205" t="str">
            <v>1</v>
          </cell>
          <cell r="I1205">
            <v>708</v>
          </cell>
        </row>
        <row r="1206">
          <cell r="A1206">
            <v>1411189</v>
          </cell>
          <cell r="B1206" t="str">
            <v>新加坡米阁大酒店</v>
          </cell>
          <cell r="C1206" t="str">
            <v>2639515</v>
          </cell>
          <cell r="D1206" t="str">
            <v>041/2639515</v>
          </cell>
          <cell r="E1206" t="str">
            <v/>
          </cell>
          <cell r="F1206" t="str">
            <v>771.76</v>
          </cell>
          <cell r="G1206" t="str">
            <v>RMB</v>
          </cell>
          <cell r="H1206" t="str">
            <v>1</v>
          </cell>
          <cell r="I1206">
            <v>876</v>
          </cell>
        </row>
        <row r="1207">
          <cell r="A1207">
            <v>1393702</v>
          </cell>
          <cell r="B1207" t="str">
            <v>新加坡安达仕酒店</v>
          </cell>
          <cell r="C1207" t="str">
            <v>2560045</v>
          </cell>
          <cell r="D1207" t="str">
            <v>17251063</v>
          </cell>
          <cell r="E1207" t="str">
            <v/>
          </cell>
          <cell r="F1207" t="str">
            <v>1775.26</v>
          </cell>
          <cell r="G1207" t="str">
            <v>RMB</v>
          </cell>
          <cell r="H1207" t="str">
            <v>1</v>
          </cell>
          <cell r="I1207">
            <v>2003</v>
          </cell>
        </row>
        <row r="1208">
          <cell r="A1208">
            <v>1418739</v>
          </cell>
          <cell r="B1208" t="str">
            <v>埃尔比蒂尔酒店 </v>
          </cell>
          <cell r="C1208" t="str">
            <v>2668561</v>
          </cell>
          <cell r="D1208" t="str">
            <v>041/2668561</v>
          </cell>
          <cell r="E1208" t="str">
            <v/>
          </cell>
          <cell r="F1208" t="str">
            <v>509.58</v>
          </cell>
          <cell r="G1208" t="str">
            <v>RMB</v>
          </cell>
          <cell r="H1208" t="str">
            <v>1</v>
          </cell>
          <cell r="I1208">
            <v>579</v>
          </cell>
        </row>
        <row r="1209">
          <cell r="A1209">
            <v>1406079</v>
          </cell>
          <cell r="B1209" t="str">
            <v>自由精品酒店</v>
          </cell>
          <cell r="C1209" t="str">
            <v>2619526</v>
          </cell>
          <cell r="D1209" t="str">
            <v>reconfirmed</v>
          </cell>
          <cell r="E1209" t="str">
            <v/>
          </cell>
          <cell r="F1209" t="str">
            <v>5036.88</v>
          </cell>
          <cell r="G1209" t="str">
            <v>RMB</v>
          </cell>
          <cell r="H1209" t="str">
            <v>1</v>
          </cell>
          <cell r="I1209">
            <v>5676</v>
          </cell>
        </row>
        <row r="1210">
          <cell r="A1210">
            <v>1403502</v>
          </cell>
          <cell r="B1210" t="str">
            <v>自由精品酒店</v>
          </cell>
          <cell r="C1210" t="str">
            <v>2608292</v>
          </cell>
          <cell r="D1210" t="str">
            <v>6584</v>
          </cell>
          <cell r="E1210" t="str">
            <v/>
          </cell>
          <cell r="F1210" t="str">
            <v>3774.68</v>
          </cell>
          <cell r="G1210" t="str">
            <v>RMB</v>
          </cell>
          <cell r="H1210" t="str">
            <v>1</v>
          </cell>
          <cell r="I1210">
            <v>4257</v>
          </cell>
        </row>
        <row r="1211">
          <cell r="A1211">
            <v>1443039</v>
          </cell>
          <cell r="B1211" t="str">
            <v>酒店奥里利亚蒂卡酒店</v>
          </cell>
          <cell r="C1211" t="str">
            <v>207-5263271</v>
          </cell>
          <cell r="D1211" t="str">
            <v>170287</v>
          </cell>
          <cell r="E1211" t="str">
            <v/>
          </cell>
          <cell r="F1211" t="str">
            <v>346.15</v>
          </cell>
          <cell r="G1211" t="str">
            <v>RMB</v>
          </cell>
          <cell r="H1211" t="str">
            <v>1</v>
          </cell>
          <cell r="I1211">
            <v>403.2</v>
          </cell>
        </row>
        <row r="1212">
          <cell r="A1212">
            <v>1411428</v>
          </cell>
          <cell r="B1212" t="str">
            <v>萨拉戈萨NH Collection酒店</v>
          </cell>
          <cell r="C1212" t="str">
            <v>2640268</v>
          </cell>
          <cell r="D1212" t="str">
            <v/>
          </cell>
          <cell r="E1212" t="str">
            <v/>
          </cell>
          <cell r="F1212" t="str">
            <v>980.55</v>
          </cell>
          <cell r="G1212" t="str">
            <v>RMB</v>
          </cell>
          <cell r="H1212" t="str">
            <v>1</v>
          </cell>
          <cell r="I1212">
            <v>1113</v>
          </cell>
        </row>
        <row r="1213">
          <cell r="A1213">
            <v>1428874</v>
          </cell>
          <cell r="B1213" t="str">
            <v>金边戴薇丝酒店 </v>
          </cell>
          <cell r="C1213" t="str">
            <v>2699865</v>
          </cell>
          <cell r="D1213" t="str">
            <v>14816</v>
          </cell>
          <cell r="E1213" t="str">
            <v/>
          </cell>
          <cell r="F1213" t="str">
            <v>619.62</v>
          </cell>
          <cell r="G1213" t="str">
            <v>RMB</v>
          </cell>
          <cell r="H1213" t="str">
            <v>1</v>
          </cell>
          <cell r="I1213">
            <v>710</v>
          </cell>
        </row>
        <row r="1214">
          <cell r="A1214">
            <v>1405034</v>
          </cell>
          <cell r="B1214" t="str">
            <v>山峦酒店 </v>
          </cell>
          <cell r="C1214" t="str">
            <v>2615072</v>
          </cell>
          <cell r="D1214" t="str">
            <v>42281</v>
          </cell>
          <cell r="E1214" t="str">
            <v/>
          </cell>
          <cell r="F1214" t="str">
            <v>818.09</v>
          </cell>
          <cell r="G1214" t="str">
            <v>RMB</v>
          </cell>
          <cell r="H1214" t="str">
            <v>1</v>
          </cell>
          <cell r="I1214">
            <v>922</v>
          </cell>
        </row>
        <row r="1215">
          <cell r="A1215">
            <v>1408671</v>
          </cell>
          <cell r="B1215" t="str">
            <v>蒙塔拉吴哥酒店</v>
          </cell>
          <cell r="C1215" t="str">
            <v>2629249</v>
          </cell>
          <cell r="D1215" t="str">
            <v/>
          </cell>
          <cell r="E1215" t="str">
            <v/>
          </cell>
          <cell r="F1215" t="str">
            <v>1167.98</v>
          </cell>
          <cell r="G1215" t="str">
            <v>RMB</v>
          </cell>
          <cell r="H1215" t="str">
            <v>1</v>
          </cell>
          <cell r="I1215">
            <v>1328</v>
          </cell>
        </row>
        <row r="1216">
          <cell r="A1216">
            <v>1423351</v>
          </cell>
          <cell r="B1216" t="str">
            <v>蒙塔拉吴哥酒店</v>
          </cell>
          <cell r="C1216" t="str">
            <v>2683101</v>
          </cell>
          <cell r="D1216" t="str">
            <v/>
          </cell>
          <cell r="E1216" t="str">
            <v/>
          </cell>
          <cell r="F1216" t="str">
            <v>2326.92</v>
          </cell>
          <cell r="G1216" t="str">
            <v>RMB</v>
          </cell>
          <cell r="H1216" t="str">
            <v>1</v>
          </cell>
          <cell r="I1216">
            <v>2656</v>
          </cell>
        </row>
        <row r="1217">
          <cell r="A1217">
            <v>1401655</v>
          </cell>
          <cell r="B1217" t="str">
            <v>蒙塔拉吴哥酒店</v>
          </cell>
          <cell r="C1217" t="str">
            <v>2599076</v>
          </cell>
          <cell r="D1217" t="str">
            <v/>
          </cell>
          <cell r="E1217" t="str">
            <v/>
          </cell>
          <cell r="F1217" t="str">
            <v>431.58</v>
          </cell>
          <cell r="G1217" t="str">
            <v>RMB</v>
          </cell>
          <cell r="H1217" t="str">
            <v>1</v>
          </cell>
          <cell r="I1217">
            <v>487</v>
          </cell>
        </row>
        <row r="1218">
          <cell r="A1218">
            <v>1414059</v>
          </cell>
          <cell r="B1218" t="str">
            <v>暹粒中央套房公寓</v>
          </cell>
          <cell r="C1218" t="str">
            <v>2650298</v>
          </cell>
          <cell r="D1218" t="str">
            <v>12379</v>
          </cell>
          <cell r="E1218" t="str">
            <v/>
          </cell>
          <cell r="F1218" t="str">
            <v>4768.29</v>
          </cell>
          <cell r="G1218" t="str">
            <v>RMB</v>
          </cell>
          <cell r="H1218" t="str">
            <v>1</v>
          </cell>
          <cell r="I1218">
            <v>5405</v>
          </cell>
        </row>
        <row r="1219">
          <cell r="A1219">
            <v>1392752</v>
          </cell>
          <cell r="B1219" t="str">
            <v>大阪本町莫克西 酒店</v>
          </cell>
          <cell r="C1219" t="str">
            <v>2556910</v>
          </cell>
          <cell r="D1219" t="str">
            <v>73175772</v>
          </cell>
          <cell r="E1219" t="str">
            <v/>
          </cell>
          <cell r="F1219" t="str">
            <v>932.49</v>
          </cell>
          <cell r="G1219" t="str">
            <v>RMB</v>
          </cell>
          <cell r="H1219" t="str">
            <v>1</v>
          </cell>
          <cell r="I1219">
            <v>1052</v>
          </cell>
        </row>
        <row r="1220">
          <cell r="A1220">
            <v>1417407</v>
          </cell>
          <cell r="B1220" t="str">
            <v>国会大厦天际线酒店 </v>
          </cell>
          <cell r="C1220" t="str">
            <v>2663715</v>
          </cell>
          <cell r="D1220" t="str">
            <v>2663715</v>
          </cell>
          <cell r="E1220" t="str">
            <v/>
          </cell>
          <cell r="F1220" t="str">
            <v>4027.34</v>
          </cell>
          <cell r="G1220" t="str">
            <v>RMB</v>
          </cell>
          <cell r="H1220" t="str">
            <v>1</v>
          </cell>
          <cell r="I1220">
            <v>4576</v>
          </cell>
        </row>
        <row r="1221">
          <cell r="A1221">
            <v>1437953</v>
          </cell>
          <cell r="B1221" t="str">
            <v>安纳塔拉沙漠鸟屿水疗度假村</v>
          </cell>
          <cell r="C1221" t="str">
            <v>148-1326448</v>
          </cell>
          <cell r="D1221" t="str">
            <v/>
          </cell>
          <cell r="E1221" t="str">
            <v/>
          </cell>
          <cell r="F1221" t="str">
            <v>2056.34</v>
          </cell>
          <cell r="G1221" t="str">
            <v>RMB</v>
          </cell>
          <cell r="H1221" t="str">
            <v>1</v>
          </cell>
          <cell r="I1221">
            <v>2380.3</v>
          </cell>
        </row>
        <row r="1222">
          <cell r="A1222">
            <v>1428781</v>
          </cell>
          <cell r="B1222" t="str">
            <v>希尔顿首都大阿布扎比酒店</v>
          </cell>
          <cell r="C1222" t="str">
            <v>2699431</v>
          </cell>
          <cell r="D1222" t="str">
            <v>3521082024</v>
          </cell>
          <cell r="E1222" t="str">
            <v/>
          </cell>
          <cell r="F1222" t="str">
            <v>1384.1</v>
          </cell>
          <cell r="G1222" t="str">
            <v>RMB</v>
          </cell>
          <cell r="H1222" t="str">
            <v>1</v>
          </cell>
          <cell r="I1222">
            <v>1586</v>
          </cell>
        </row>
        <row r="1223">
          <cell r="A1223">
            <v>1428782</v>
          </cell>
          <cell r="B1223" t="str">
            <v>希尔顿首都大阿布扎比酒店</v>
          </cell>
          <cell r="C1223" t="str">
            <v>2699433</v>
          </cell>
          <cell r="D1223" t="str">
            <v>3519107907</v>
          </cell>
          <cell r="E1223" t="str">
            <v/>
          </cell>
          <cell r="F1223" t="str">
            <v>1384.1</v>
          </cell>
          <cell r="G1223" t="str">
            <v>RMB</v>
          </cell>
          <cell r="H1223" t="str">
            <v>1</v>
          </cell>
          <cell r="I1223">
            <v>1586</v>
          </cell>
        </row>
        <row r="1224">
          <cell r="A1224">
            <v>1424346</v>
          </cell>
          <cell r="B1224" t="str">
            <v>希尔顿首都大阿布扎比酒店</v>
          </cell>
          <cell r="C1224" t="str">
            <v>2686097</v>
          </cell>
          <cell r="D1224" t="str">
            <v>3513010152</v>
          </cell>
          <cell r="E1224" t="str">
            <v/>
          </cell>
          <cell r="F1224" t="str">
            <v>694.67</v>
          </cell>
          <cell r="G1224" t="str">
            <v>RMB</v>
          </cell>
          <cell r="H1224" t="str">
            <v>1</v>
          </cell>
          <cell r="I1224">
            <v>793</v>
          </cell>
        </row>
        <row r="1225">
          <cell r="A1225">
            <v>1426571</v>
          </cell>
          <cell r="B1225" t="str">
            <v>希尔顿首都大阿布扎比酒店</v>
          </cell>
          <cell r="C1225" t="str">
            <v>2692775</v>
          </cell>
          <cell r="D1225" t="str">
            <v>3521082024</v>
          </cell>
          <cell r="E1225" t="str">
            <v/>
          </cell>
          <cell r="F1225" t="str">
            <v>976.72</v>
          </cell>
          <cell r="G1225" t="str">
            <v>RMB</v>
          </cell>
          <cell r="H1225" t="str">
            <v>1</v>
          </cell>
          <cell r="I1225">
            <v>1116</v>
          </cell>
        </row>
        <row r="1226">
          <cell r="A1226">
            <v>1428003</v>
          </cell>
          <cell r="B1226" t="str">
            <v>阿布扎比亚斯总督酒店</v>
          </cell>
          <cell r="C1226" t="str">
            <v>2697173</v>
          </cell>
          <cell r="D1226" t="str">
            <v>15784909</v>
          </cell>
          <cell r="E1226" t="str">
            <v/>
          </cell>
          <cell r="F1226" t="str">
            <v>2641.35</v>
          </cell>
          <cell r="G1226" t="str">
            <v>RMB</v>
          </cell>
          <cell r="H1226" t="str">
            <v>1</v>
          </cell>
          <cell r="I1226">
            <v>3018</v>
          </cell>
        </row>
        <row r="1227">
          <cell r="A1227">
            <v>1411757</v>
          </cell>
          <cell r="B1227" t="str">
            <v>布里斯班财富世界酒店</v>
          </cell>
          <cell r="C1227" t="str">
            <v>2641308</v>
          </cell>
          <cell r="D1227" t="str">
            <v>5051518</v>
          </cell>
          <cell r="E1227" t="str">
            <v/>
          </cell>
          <cell r="F1227" t="str">
            <v>964.7</v>
          </cell>
          <cell r="G1227" t="str">
            <v>RMB</v>
          </cell>
          <cell r="H1227" t="str">
            <v>1</v>
          </cell>
          <cell r="I1227">
            <v>1095</v>
          </cell>
        </row>
        <row r="1228">
          <cell r="A1228">
            <v>1415230</v>
          </cell>
          <cell r="B1228" t="str">
            <v>探索公园-墨尔本</v>
          </cell>
          <cell r="C1228" t="str">
            <v>2655538</v>
          </cell>
          <cell r="D1228" t="str">
            <v>2655538</v>
          </cell>
          <cell r="E1228" t="str">
            <v/>
          </cell>
          <cell r="F1228" t="str">
            <v>1246.9</v>
          </cell>
          <cell r="G1228" t="str">
            <v>RMB</v>
          </cell>
          <cell r="H1228" t="str">
            <v>1</v>
          </cell>
          <cell r="I1228">
            <v>1415</v>
          </cell>
        </row>
        <row r="1229">
          <cell r="A1229">
            <v>1414509</v>
          </cell>
          <cell r="B1229" t="str">
            <v>黄金海岸邦克冲浪者天堂酒店</v>
          </cell>
          <cell r="C1229" t="str">
            <v>2652499</v>
          </cell>
          <cell r="D1229" t="str">
            <v>1048037</v>
          </cell>
          <cell r="E1229" t="str">
            <v/>
          </cell>
          <cell r="F1229" t="str">
            <v>592.84</v>
          </cell>
          <cell r="G1229" t="str">
            <v>RMB</v>
          </cell>
          <cell r="H1229" t="str">
            <v>1</v>
          </cell>
          <cell r="I1229">
            <v>672</v>
          </cell>
        </row>
        <row r="1230">
          <cell r="A1230">
            <v>1421990</v>
          </cell>
          <cell r="B1230" t="str">
            <v>阿克利斯黄金海岸背包客旅馆</v>
          </cell>
          <cell r="C1230" t="str">
            <v>2679211</v>
          </cell>
          <cell r="D1230" t="str">
            <v/>
          </cell>
          <cell r="E1230" t="str">
            <v/>
          </cell>
          <cell r="F1230" t="str">
            <v>613.48</v>
          </cell>
          <cell r="G1230" t="str">
            <v>RMB</v>
          </cell>
          <cell r="H1230" t="str">
            <v>1</v>
          </cell>
          <cell r="I1230">
            <v>700</v>
          </cell>
        </row>
        <row r="1231">
          <cell r="A1231">
            <v>1422822</v>
          </cell>
          <cell r="B1231" t="str">
            <v>珀斯皇冠度假酒店</v>
          </cell>
          <cell r="C1231" t="str">
            <v>2681554</v>
          </cell>
          <cell r="D1231" t="str">
            <v>9559793</v>
          </cell>
          <cell r="E1231" t="str">
            <v/>
          </cell>
          <cell r="F1231" t="str">
            <v>1436.8</v>
          </cell>
          <cell r="G1231" t="str">
            <v>RMB</v>
          </cell>
          <cell r="H1231" t="str">
            <v>1</v>
          </cell>
          <cell r="I1231">
            <v>1640</v>
          </cell>
        </row>
        <row r="1232">
          <cell r="A1232">
            <v>1423248</v>
          </cell>
          <cell r="B1232" t="str">
            <v>珀斯皇冠度假酒店</v>
          </cell>
          <cell r="C1232" t="str">
            <v>2682845</v>
          </cell>
          <cell r="D1232" t="str">
            <v>9561424</v>
          </cell>
          <cell r="E1232" t="str">
            <v/>
          </cell>
          <cell r="F1232" t="str">
            <v>3514.91</v>
          </cell>
          <cell r="G1232" t="str">
            <v>RMB</v>
          </cell>
          <cell r="H1232" t="str">
            <v>1</v>
          </cell>
          <cell r="I1232">
            <v>4012</v>
          </cell>
        </row>
        <row r="1233">
          <cell r="A1233">
            <v>1388675</v>
          </cell>
          <cell r="B1233" t="str">
            <v>附加布拉格酒店</v>
          </cell>
          <cell r="C1233" t="str">
            <v>2535774</v>
          </cell>
          <cell r="D1233" t="str">
            <v/>
          </cell>
          <cell r="E1233" t="str">
            <v/>
          </cell>
          <cell r="F1233" t="str">
            <v>373.67</v>
          </cell>
          <cell r="G1233" t="str">
            <v>RMB</v>
          </cell>
          <cell r="H1233" t="str">
            <v>1</v>
          </cell>
          <cell r="I1233">
            <v>424</v>
          </cell>
        </row>
        <row r="1234">
          <cell r="A1234">
            <v>1412286</v>
          </cell>
          <cell r="B1234" t="str">
            <v>布拉格奥古斯托斯奥托酒店</v>
          </cell>
          <cell r="C1234" t="str">
            <v>2643369</v>
          </cell>
          <cell r="D1234" t="str">
            <v>041/2643369</v>
          </cell>
          <cell r="E1234" t="str">
            <v/>
          </cell>
          <cell r="F1234" t="str">
            <v>432.32</v>
          </cell>
          <cell r="G1234" t="str">
            <v>RMB</v>
          </cell>
          <cell r="H1234" t="str">
            <v>1</v>
          </cell>
          <cell r="I1234">
            <v>492</v>
          </cell>
        </row>
        <row r="1235">
          <cell r="A1235">
            <v>1444529</v>
          </cell>
          <cell r="B1235" t="str">
            <v>布拉格七天精品酒店</v>
          </cell>
          <cell r="C1235" t="str">
            <v>194-1006910</v>
          </cell>
          <cell r="D1235" t="str">
            <v/>
          </cell>
          <cell r="E1235" t="str">
            <v/>
          </cell>
          <cell r="F1235" t="str">
            <v>1552.97</v>
          </cell>
          <cell r="G1235" t="str">
            <v>RMB</v>
          </cell>
          <cell r="H1235" t="str">
            <v>1</v>
          </cell>
          <cell r="I1235">
            <v>1802.43</v>
          </cell>
        </row>
        <row r="1236">
          <cell r="A1236">
            <v>1444307</v>
          </cell>
          <cell r="B1236" t="str">
            <v>布拉格七天精品酒店</v>
          </cell>
          <cell r="C1236" t="str">
            <v>194-1006465</v>
          </cell>
          <cell r="D1236" t="str">
            <v/>
          </cell>
          <cell r="E1236" t="str">
            <v/>
          </cell>
          <cell r="F1236" t="str">
            <v>1183.74</v>
          </cell>
          <cell r="G1236" t="str">
            <v>RMB</v>
          </cell>
          <cell r="H1236" t="str">
            <v>1</v>
          </cell>
          <cell r="I1236">
            <v>1373.73</v>
          </cell>
        </row>
        <row r="1237">
          <cell r="A1237">
            <v>1393973</v>
          </cell>
          <cell r="B1237" t="str">
            <v>查尔斯中央酒店</v>
          </cell>
          <cell r="C1237" t="str">
            <v>2560832</v>
          </cell>
          <cell r="D1237" t="str">
            <v>594561222</v>
          </cell>
          <cell r="E1237" t="str">
            <v/>
          </cell>
          <cell r="F1237" t="str">
            <v>181.69</v>
          </cell>
          <cell r="G1237" t="str">
            <v>RMB</v>
          </cell>
          <cell r="H1237" t="str">
            <v>1</v>
          </cell>
          <cell r="I1237">
            <v>205</v>
          </cell>
        </row>
        <row r="1238">
          <cell r="A1238">
            <v>1419711</v>
          </cell>
          <cell r="B1238" t="str">
            <v>宜必思布拉格老城酒店</v>
          </cell>
          <cell r="C1238" t="str">
            <v>2672114</v>
          </cell>
          <cell r="D1238" t="str">
            <v/>
          </cell>
          <cell r="E1238" t="str">
            <v/>
          </cell>
          <cell r="F1238" t="str">
            <v>959.88</v>
          </cell>
          <cell r="G1238" t="str">
            <v>RMB</v>
          </cell>
          <cell r="H1238" t="str">
            <v>1</v>
          </cell>
          <cell r="I1238">
            <v>1094</v>
          </cell>
        </row>
        <row r="1239">
          <cell r="A1239">
            <v>1417425</v>
          </cell>
          <cell r="B1239" t="str">
            <v>宜必思布拉格老城酒店</v>
          </cell>
          <cell r="C1239" t="str">
            <v>2663822</v>
          </cell>
          <cell r="D1239" t="str">
            <v>13740966</v>
          </cell>
          <cell r="E1239" t="str">
            <v/>
          </cell>
          <cell r="F1239" t="str">
            <v>481.41</v>
          </cell>
          <cell r="G1239" t="str">
            <v>RMB</v>
          </cell>
          <cell r="H1239" t="str">
            <v>1</v>
          </cell>
          <cell r="I1239">
            <v>547</v>
          </cell>
        </row>
        <row r="1240">
          <cell r="A1240">
            <v>1419572</v>
          </cell>
          <cell r="B1240" t="str">
            <v>布拉格城市NH酒店</v>
          </cell>
          <cell r="C1240" t="str">
            <v>2671561</v>
          </cell>
          <cell r="D1240" t="str">
            <v>63092002</v>
          </cell>
          <cell r="E1240" t="str">
            <v/>
          </cell>
          <cell r="F1240" t="str">
            <v>754.35</v>
          </cell>
          <cell r="G1240" t="str">
            <v>RMB</v>
          </cell>
          <cell r="H1240" t="str">
            <v>1</v>
          </cell>
          <cell r="I1240">
            <v>858</v>
          </cell>
        </row>
        <row r="1241">
          <cell r="A1241">
            <v>1381862</v>
          </cell>
          <cell r="B1241" t="str">
            <v>欧塔酒店</v>
          </cell>
          <cell r="C1241" t="str">
            <v>2497209</v>
          </cell>
          <cell r="D1241" t="str">
            <v>1120124411</v>
          </cell>
          <cell r="E1241" t="str">
            <v/>
          </cell>
          <cell r="F1241" t="str">
            <v>510.98</v>
          </cell>
          <cell r="G1241" t="str">
            <v>RMB</v>
          </cell>
          <cell r="H1241" t="str">
            <v>1</v>
          </cell>
          <cell r="I1241">
            <v>580</v>
          </cell>
        </row>
        <row r="1242">
          <cell r="A1242">
            <v>1422322</v>
          </cell>
          <cell r="B1242" t="str">
            <v>乌金虎酒店</v>
          </cell>
          <cell r="C1242" t="str">
            <v>2680143</v>
          </cell>
          <cell r="D1242" t="str">
            <v>76901</v>
          </cell>
          <cell r="E1242" t="str">
            <v/>
          </cell>
          <cell r="F1242" t="str">
            <v>1611.7</v>
          </cell>
          <cell r="G1242" t="str">
            <v>RMB</v>
          </cell>
          <cell r="H1242" t="str">
            <v>1</v>
          </cell>
          <cell r="I1242">
            <v>1839</v>
          </cell>
        </row>
        <row r="1243">
          <cell r="A1243">
            <v>1421074</v>
          </cell>
          <cell r="B1243" t="str">
            <v>瓦茨拉夫广场酒店</v>
          </cell>
          <cell r="C1243" t="str">
            <v>2676293</v>
          </cell>
          <cell r="D1243" t="str">
            <v>602195639</v>
          </cell>
          <cell r="E1243" t="str">
            <v/>
          </cell>
          <cell r="F1243" t="str">
            <v>506.74</v>
          </cell>
          <cell r="G1243" t="str">
            <v>RMB</v>
          </cell>
          <cell r="H1243" t="str">
            <v>1</v>
          </cell>
          <cell r="I1243">
            <v>579</v>
          </cell>
        </row>
        <row r="1244">
          <cell r="A1244">
            <v>1410672</v>
          </cell>
          <cell r="B1244" t="str">
            <v>哥本哈根埃德莫瑞酒店</v>
          </cell>
          <cell r="C1244" t="str">
            <v>2637627</v>
          </cell>
          <cell r="D1244" t="str">
            <v>2637627</v>
          </cell>
          <cell r="E1244" t="str">
            <v/>
          </cell>
          <cell r="F1244" t="str">
            <v>2464.22</v>
          </cell>
          <cell r="G1244" t="str">
            <v>RMB</v>
          </cell>
          <cell r="H1244" t="str">
            <v>1</v>
          </cell>
          <cell r="I1244">
            <v>2792</v>
          </cell>
        </row>
        <row r="1245">
          <cell r="A1245">
            <v>1428057</v>
          </cell>
          <cell r="B1245" t="str">
            <v>早安哥本哈根之星酒店</v>
          </cell>
          <cell r="C1245" t="str">
            <v>2697425</v>
          </cell>
          <cell r="D1245" t="str">
            <v>4903</v>
          </cell>
          <cell r="E1245" t="str">
            <v/>
          </cell>
          <cell r="F1245" t="str">
            <v>512.27</v>
          </cell>
          <cell r="G1245" t="str">
            <v>RMB</v>
          </cell>
          <cell r="H1245" t="str">
            <v>1</v>
          </cell>
          <cell r="I1245">
            <v>587</v>
          </cell>
        </row>
        <row r="1246">
          <cell r="A1246">
            <v>1425814</v>
          </cell>
          <cell r="B1246" t="str">
            <v>早安哥本哈根之星酒店</v>
          </cell>
          <cell r="C1246" t="str">
            <v>2690549</v>
          </cell>
          <cell r="D1246" t="str">
            <v>4639</v>
          </cell>
          <cell r="E1246" t="str">
            <v/>
          </cell>
          <cell r="F1246" t="str">
            <v>539.62</v>
          </cell>
          <cell r="G1246" t="str">
            <v>RMB</v>
          </cell>
          <cell r="H1246" t="str">
            <v>1</v>
          </cell>
          <cell r="I1246">
            <v>616</v>
          </cell>
        </row>
        <row r="1247">
          <cell r="A1247">
            <v>1411499</v>
          </cell>
          <cell r="B1247" t="str">
            <v>阿达尔亚苏酒店</v>
          </cell>
          <cell r="C1247" t="str">
            <v>2640553</v>
          </cell>
          <cell r="D1247" t="str">
            <v>4055</v>
          </cell>
          <cell r="E1247" t="str">
            <v/>
          </cell>
          <cell r="F1247" t="str">
            <v>224.66</v>
          </cell>
          <cell r="G1247" t="str">
            <v>RMB</v>
          </cell>
          <cell r="H1247" t="str">
            <v>1</v>
          </cell>
          <cell r="I1247">
            <v>255</v>
          </cell>
        </row>
        <row r="1248">
          <cell r="A1248">
            <v>1420155</v>
          </cell>
          <cell r="B1248" t="str">
            <v>开普敦钻石大酒店</v>
          </cell>
          <cell r="C1248" t="str">
            <v>2673366</v>
          </cell>
          <cell r="D1248" t="str">
            <v/>
          </cell>
          <cell r="E1248" t="str">
            <v/>
          </cell>
          <cell r="F1248" t="str">
            <v>3758.78</v>
          </cell>
          <cell r="G1248" t="str">
            <v>RMB</v>
          </cell>
          <cell r="H1248" t="str">
            <v>1</v>
          </cell>
          <cell r="I1248">
            <v>4284</v>
          </cell>
        </row>
        <row r="1249">
          <cell r="A1249">
            <v>1443496</v>
          </cell>
          <cell r="B1249" t="str">
            <v>希尔顿赫尔格达长滩度假酒店</v>
          </cell>
          <cell r="C1249" t="str">
            <v>138-301514</v>
          </cell>
          <cell r="D1249" t="str">
            <v>497403</v>
          </cell>
          <cell r="E1249" t="str">
            <v/>
          </cell>
          <cell r="F1249" t="str">
            <v>1141.11</v>
          </cell>
          <cell r="G1249" t="str">
            <v>RMB</v>
          </cell>
          <cell r="H1249" t="str">
            <v>1</v>
          </cell>
          <cell r="I1249">
            <v>1329.03</v>
          </cell>
        </row>
        <row r="1250">
          <cell r="A1250">
            <v>1439376</v>
          </cell>
          <cell r="B1250" t="str">
            <v>玛丽蒂姆杜塞尔多夫酒店</v>
          </cell>
          <cell r="C1250" t="str">
            <v>202-2744868</v>
          </cell>
          <cell r="D1250" t="str">
            <v/>
          </cell>
          <cell r="E1250" t="str">
            <v/>
          </cell>
          <cell r="F1250" t="str">
            <v>1227.38</v>
          </cell>
          <cell r="G1250" t="str">
            <v>RMB</v>
          </cell>
          <cell r="H1250" t="str">
            <v>1</v>
          </cell>
          <cell r="I1250">
            <v>1429.68</v>
          </cell>
        </row>
        <row r="1251">
          <cell r="A1251">
            <v>1402253</v>
          </cell>
          <cell r="B1251" t="str">
            <v>伊贝罗斯塔帕瑟奥德格拉希亚酒店</v>
          </cell>
          <cell r="C1251" t="str">
            <v>2602685</v>
          </cell>
          <cell r="D1251" t="str">
            <v>041/2602685</v>
          </cell>
          <cell r="E1251" t="str">
            <v/>
          </cell>
          <cell r="F1251" t="str">
            <v>5233.89</v>
          </cell>
          <cell r="G1251" t="str">
            <v>RMB</v>
          </cell>
          <cell r="H1251" t="str">
            <v>1</v>
          </cell>
          <cell r="I1251">
            <v>5912</v>
          </cell>
        </row>
        <row r="1252">
          <cell r="A1252">
            <v>1433695</v>
          </cell>
          <cell r="B1252" t="str">
            <v>罗瓦涅米兰塔西皮极地酒店</v>
          </cell>
          <cell r="C1252" t="str">
            <v>133-193810</v>
          </cell>
          <cell r="D1252" t="str">
            <v>133-193810</v>
          </cell>
          <cell r="E1252" t="str">
            <v/>
          </cell>
          <cell r="F1252" t="str">
            <v>1538.7</v>
          </cell>
          <cell r="G1252" t="str">
            <v>RMB</v>
          </cell>
          <cell r="H1252" t="str">
            <v>1</v>
          </cell>
          <cell r="I1252">
            <v>1786.9</v>
          </cell>
        </row>
        <row r="1253">
          <cell r="A1253">
            <v>1420301</v>
          </cell>
          <cell r="B1253" t="str">
            <v>丹佛白玉兰酒店 - 翠贡精选酒店</v>
          </cell>
          <cell r="C1253" t="str">
            <v>2673723</v>
          </cell>
          <cell r="D1253" t="str">
            <v>171661</v>
          </cell>
          <cell r="E1253" t="str">
            <v/>
          </cell>
          <cell r="F1253" t="str">
            <v>6450.64</v>
          </cell>
          <cell r="G1253" t="str">
            <v>RMB</v>
          </cell>
          <cell r="H1253" t="str">
            <v>1</v>
          </cell>
          <cell r="I1253">
            <v>7352</v>
          </cell>
        </row>
        <row r="1254">
          <cell r="A1254">
            <v>1418427</v>
          </cell>
          <cell r="B1254" t="str">
            <v>休斯顿橡树河皇冠假日酒店</v>
          </cell>
          <cell r="C1254" t="str">
            <v>2667442</v>
          </cell>
          <cell r="D1254" t="str">
            <v>45118478</v>
          </cell>
          <cell r="E1254" t="str">
            <v/>
          </cell>
          <cell r="F1254" t="str">
            <v>1871.09</v>
          </cell>
          <cell r="G1254" t="str">
            <v>RMB</v>
          </cell>
          <cell r="H1254" t="str">
            <v>1</v>
          </cell>
          <cell r="I1254">
            <v>2126</v>
          </cell>
        </row>
        <row r="1255">
          <cell r="A1255">
            <v>1425180</v>
          </cell>
          <cell r="B1255" t="str">
            <v>休斯顿橡树河皇冠假日酒店</v>
          </cell>
          <cell r="C1255" t="str">
            <v>2688503</v>
          </cell>
          <cell r="D1255" t="str">
            <v>5079570</v>
          </cell>
          <cell r="E1255" t="str">
            <v/>
          </cell>
          <cell r="F1255" t="str">
            <v>1858.34</v>
          </cell>
          <cell r="G1255" t="str">
            <v>RMB</v>
          </cell>
          <cell r="H1255" t="str">
            <v>1</v>
          </cell>
          <cell r="I1255">
            <v>2126</v>
          </cell>
        </row>
        <row r="1256">
          <cell r="A1256">
            <v>1423346</v>
          </cell>
          <cell r="B1256" t="str">
            <v>休斯顿橡树河皇冠假日酒店</v>
          </cell>
          <cell r="C1256" t="str">
            <v>2683093</v>
          </cell>
          <cell r="D1256" t="str">
            <v>26282326</v>
          </cell>
          <cell r="E1256" t="str">
            <v/>
          </cell>
          <cell r="F1256" t="str">
            <v>1745.19</v>
          </cell>
          <cell r="G1256" t="str">
            <v>RMB</v>
          </cell>
          <cell r="H1256" t="str">
            <v>1</v>
          </cell>
          <cell r="I1256">
            <v>1992</v>
          </cell>
        </row>
        <row r="1257">
          <cell r="A1257">
            <v>1425090</v>
          </cell>
          <cell r="B1257" t="str">
            <v>休斯顿橡树河皇冠假日酒店</v>
          </cell>
          <cell r="C1257" t="str">
            <v>2688217</v>
          </cell>
          <cell r="D1257" t="str">
            <v>reconfirm</v>
          </cell>
          <cell r="E1257" t="str">
            <v/>
          </cell>
          <cell r="F1257" t="str">
            <v>870.6</v>
          </cell>
          <cell r="G1257" t="str">
            <v>RMB</v>
          </cell>
          <cell r="H1257" t="str">
            <v>1</v>
          </cell>
          <cell r="I1257">
            <v>996</v>
          </cell>
        </row>
        <row r="1258">
          <cell r="A1258">
            <v>1425118</v>
          </cell>
          <cell r="B1258" t="str">
            <v>休斯顿橡树河皇冠假日酒店</v>
          </cell>
          <cell r="C1258" t="str">
            <v>2688271</v>
          </cell>
          <cell r="D1258" t="str">
            <v>1708935</v>
          </cell>
          <cell r="E1258" t="str">
            <v/>
          </cell>
          <cell r="F1258" t="str">
            <v>870.6</v>
          </cell>
          <cell r="G1258" t="str">
            <v>RMB</v>
          </cell>
          <cell r="H1258" t="str">
            <v>1</v>
          </cell>
          <cell r="I1258">
            <v>996</v>
          </cell>
        </row>
        <row r="1259">
          <cell r="A1259">
            <v>1426911</v>
          </cell>
          <cell r="B1259" t="str">
            <v>迈阿密海滩切斯特菲尔德套房酒店</v>
          </cell>
          <cell r="C1259" t="str">
            <v>2693835</v>
          </cell>
          <cell r="D1259" t="str">
            <v>81800</v>
          </cell>
          <cell r="E1259" t="str">
            <v/>
          </cell>
          <cell r="F1259" t="str">
            <v>385.09</v>
          </cell>
          <cell r="G1259" t="str">
            <v>RMB</v>
          </cell>
          <cell r="H1259" t="str">
            <v>1</v>
          </cell>
          <cell r="I1259">
            <v>440</v>
          </cell>
        </row>
        <row r="1260">
          <cell r="A1260">
            <v>1428736</v>
          </cell>
          <cell r="B1260" t="str">
            <v>雅典贝斯特韦斯特卫城阿米酒店</v>
          </cell>
          <cell r="C1260" t="str">
            <v>2699327</v>
          </cell>
          <cell r="D1260" t="str">
            <v>041/2699327</v>
          </cell>
          <cell r="E1260" t="str">
            <v/>
          </cell>
          <cell r="F1260" t="str">
            <v>605.65</v>
          </cell>
          <cell r="G1260" t="str">
            <v>RMB</v>
          </cell>
          <cell r="H1260" t="str">
            <v>1</v>
          </cell>
          <cell r="I1260">
            <v>694</v>
          </cell>
        </row>
        <row r="1261">
          <cell r="A1261">
            <v>1442597</v>
          </cell>
          <cell r="B1261" t="str">
            <v>阿玛里亚酒店</v>
          </cell>
          <cell r="C1261" t="str">
            <v>436-2123596</v>
          </cell>
          <cell r="D1261" t="str">
            <v/>
          </cell>
          <cell r="E1261" t="str">
            <v/>
          </cell>
          <cell r="F1261" t="str">
            <v>3205.59</v>
          </cell>
          <cell r="G1261" t="str">
            <v>RMB</v>
          </cell>
          <cell r="H1261" t="str">
            <v>1</v>
          </cell>
          <cell r="I1261">
            <v>3739.6</v>
          </cell>
        </row>
        <row r="1262">
          <cell r="A1262">
            <v>1417957</v>
          </cell>
          <cell r="B1262" t="str">
            <v>普拉卡酒店</v>
          </cell>
          <cell r="C1262" t="str">
            <v>2665655</v>
          </cell>
          <cell r="D1262" t="str">
            <v>041/2665655</v>
          </cell>
          <cell r="E1262" t="str">
            <v/>
          </cell>
          <cell r="F1262" t="str">
            <v>352.92</v>
          </cell>
          <cell r="G1262" t="str">
            <v>RMB</v>
          </cell>
          <cell r="H1262" t="str">
            <v>1</v>
          </cell>
          <cell r="I1262">
            <v>401</v>
          </cell>
        </row>
        <row r="1263">
          <cell r="A1263">
            <v>1406471</v>
          </cell>
          <cell r="B1263" t="str">
            <v>广场酒店&amp;赌场</v>
          </cell>
          <cell r="C1263" t="str">
            <v>2621290</v>
          </cell>
          <cell r="D1263" t="str">
            <v/>
          </cell>
          <cell r="E1263" t="str">
            <v/>
          </cell>
          <cell r="F1263" t="str">
            <v>1628.46</v>
          </cell>
          <cell r="G1263" t="str">
            <v>RMB</v>
          </cell>
          <cell r="H1263" t="str">
            <v>1</v>
          </cell>
          <cell r="I1263">
            <v>1852</v>
          </cell>
        </row>
        <row r="1264">
          <cell r="A1264">
            <v>1408644</v>
          </cell>
          <cell r="B1264" t="str">
            <v>蒙特里海湾旅客之家酒店</v>
          </cell>
          <cell r="C1264" t="str">
            <v>2629147</v>
          </cell>
          <cell r="D1264" t="str">
            <v>978541</v>
          </cell>
          <cell r="E1264" t="str">
            <v/>
          </cell>
          <cell r="F1264" t="str">
            <v>559.36</v>
          </cell>
          <cell r="G1264" t="str">
            <v>RMB</v>
          </cell>
          <cell r="H1264" t="str">
            <v>1</v>
          </cell>
          <cell r="I1264">
            <v>636</v>
          </cell>
        </row>
        <row r="1265">
          <cell r="A1265">
            <v>1418020</v>
          </cell>
          <cell r="B1265" t="str">
            <v>蒙特里海湾旅客之家酒店</v>
          </cell>
          <cell r="C1265" t="str">
            <v>2665924</v>
          </cell>
          <cell r="D1265" t="str">
            <v>979770</v>
          </cell>
          <cell r="E1265" t="str">
            <v/>
          </cell>
          <cell r="F1265" t="str">
            <v>645.99</v>
          </cell>
          <cell r="G1265" t="str">
            <v>RMB</v>
          </cell>
          <cell r="H1265" t="str">
            <v>1</v>
          </cell>
          <cell r="I1265">
            <v>734</v>
          </cell>
        </row>
        <row r="1266">
          <cell r="A1266">
            <v>1417593</v>
          </cell>
          <cell r="B1266" t="str">
            <v>蒙特里海湾旅客之家酒店</v>
          </cell>
          <cell r="C1266" t="str">
            <v>2664507</v>
          </cell>
          <cell r="D1266" t="str">
            <v>979732</v>
          </cell>
          <cell r="E1266" t="str">
            <v/>
          </cell>
          <cell r="F1266" t="str">
            <v>728.72</v>
          </cell>
          <cell r="G1266" t="str">
            <v>RMB</v>
          </cell>
          <cell r="H1266" t="str">
            <v>1</v>
          </cell>
          <cell r="I1266">
            <v>828</v>
          </cell>
        </row>
        <row r="1267">
          <cell r="A1267">
            <v>1391376</v>
          </cell>
          <cell r="B1267" t="str">
            <v>布鲁克林城区欢朋酒店</v>
          </cell>
          <cell r="C1267" t="str">
            <v>2550058</v>
          </cell>
          <cell r="D1267" t="str">
            <v>87885900</v>
          </cell>
          <cell r="E1267" t="str">
            <v/>
          </cell>
          <cell r="F1267" t="str">
            <v>1709.7</v>
          </cell>
          <cell r="G1267" t="str">
            <v>RMB</v>
          </cell>
          <cell r="H1267" t="str">
            <v>1</v>
          </cell>
          <cell r="I1267">
            <v>1938</v>
          </cell>
        </row>
        <row r="1268">
          <cell r="A1268">
            <v>1402691</v>
          </cell>
          <cell r="B1268" t="str">
            <v>布鲁克林城区欢朋酒店</v>
          </cell>
          <cell r="C1268" t="str">
            <v>2604655</v>
          </cell>
          <cell r="D1268" t="str">
            <v>54453483</v>
          </cell>
          <cell r="E1268" t="str">
            <v/>
          </cell>
          <cell r="F1268" t="str">
            <v>857.86</v>
          </cell>
          <cell r="G1268" t="str">
            <v>RMB</v>
          </cell>
          <cell r="H1268" t="str">
            <v>1</v>
          </cell>
          <cell r="I1268">
            <v>969</v>
          </cell>
        </row>
        <row r="1269">
          <cell r="A1269">
            <v>1417621</v>
          </cell>
          <cell r="B1269" t="str">
            <v>纽约甘斯福特公园大道酒店</v>
          </cell>
          <cell r="C1269" t="str">
            <v>2664595</v>
          </cell>
          <cell r="D1269" t="str">
            <v>nycrpa12761857</v>
          </cell>
          <cell r="E1269" t="str">
            <v/>
          </cell>
          <cell r="F1269" t="str">
            <v>2279.46</v>
          </cell>
          <cell r="G1269" t="str">
            <v>RMB</v>
          </cell>
          <cell r="H1269" t="str">
            <v>1</v>
          </cell>
          <cell r="I1269">
            <v>2590</v>
          </cell>
        </row>
        <row r="1270">
          <cell r="A1270">
            <v>1427622</v>
          </cell>
          <cell r="B1270" t="str">
            <v>布鲁克林酒店</v>
          </cell>
          <cell r="C1270" t="str">
            <v>2696179</v>
          </cell>
          <cell r="D1270" t="str">
            <v>105546738</v>
          </cell>
          <cell r="E1270" t="str">
            <v/>
          </cell>
          <cell r="F1270" t="str">
            <v>2124.11</v>
          </cell>
          <cell r="G1270" t="str">
            <v>RMB</v>
          </cell>
          <cell r="H1270" t="str">
            <v>1</v>
          </cell>
          <cell r="I1270">
            <v>2427</v>
          </cell>
        </row>
        <row r="1271">
          <cell r="A1271">
            <v>1421678</v>
          </cell>
          <cell r="B1271" t="str">
            <v>布鲁克林酒店</v>
          </cell>
          <cell r="C1271" t="str">
            <v>2678213</v>
          </cell>
          <cell r="D1271" t="str">
            <v>105072385</v>
          </cell>
          <cell r="E1271" t="str">
            <v/>
          </cell>
          <cell r="F1271" t="str">
            <v>777.37</v>
          </cell>
          <cell r="G1271" t="str">
            <v>RMB</v>
          </cell>
          <cell r="H1271" t="str">
            <v>1</v>
          </cell>
          <cell r="I1271">
            <v>887</v>
          </cell>
        </row>
        <row r="1272">
          <cell r="A1272">
            <v>1426994</v>
          </cell>
          <cell r="B1272" t="str">
            <v>马尔马拉公园大道酒店 </v>
          </cell>
          <cell r="C1272" t="str">
            <v>2694010</v>
          </cell>
          <cell r="D1272" t="str">
            <v>122965</v>
          </cell>
          <cell r="E1272" t="str">
            <v/>
          </cell>
          <cell r="F1272" t="str">
            <v>18204.16</v>
          </cell>
          <cell r="G1272" t="str">
            <v>RMB</v>
          </cell>
          <cell r="H1272" t="str">
            <v>1</v>
          </cell>
          <cell r="I1272">
            <v>20800</v>
          </cell>
        </row>
        <row r="1273">
          <cell r="A1273">
            <v>1444903</v>
          </cell>
          <cell r="B1273" t="str">
            <v>纽约先驱广场凯悦酒店</v>
          </cell>
          <cell r="C1273" t="str">
            <v>254-2016097</v>
          </cell>
          <cell r="D1273" t="str">
            <v/>
          </cell>
          <cell r="E1273" t="str">
            <v/>
          </cell>
          <cell r="F1273" t="str">
            <v>807.12</v>
          </cell>
          <cell r="G1273" t="str">
            <v>RMB</v>
          </cell>
          <cell r="H1273" t="str">
            <v>1</v>
          </cell>
          <cell r="I1273">
            <v>936.77</v>
          </cell>
        </row>
        <row r="1274">
          <cell r="A1274">
            <v>1427490</v>
          </cell>
          <cell r="B1274" t="str">
            <v>纽约公共酒店</v>
          </cell>
          <cell r="C1274" t="str">
            <v>2695712</v>
          </cell>
          <cell r="D1274" t="str">
            <v>105592248</v>
          </cell>
          <cell r="E1274" t="str">
            <v/>
          </cell>
          <cell r="F1274" t="str">
            <v>1401.2</v>
          </cell>
          <cell r="G1274" t="str">
            <v>RMB</v>
          </cell>
          <cell r="H1274" t="str">
            <v>1</v>
          </cell>
          <cell r="I1274">
            <v>1601</v>
          </cell>
        </row>
        <row r="1275">
          <cell r="A1275">
            <v>1427371</v>
          </cell>
          <cell r="B1275" t="str">
            <v>纽约公共酒店</v>
          </cell>
          <cell r="C1275" t="str">
            <v>2695218</v>
          </cell>
          <cell r="D1275" t="str">
            <v>105592016</v>
          </cell>
          <cell r="E1275" t="str">
            <v/>
          </cell>
          <cell r="F1275" t="str">
            <v>2802.39</v>
          </cell>
          <cell r="G1275" t="str">
            <v>RMB</v>
          </cell>
          <cell r="H1275" t="str">
            <v>1</v>
          </cell>
          <cell r="I1275">
            <v>3202</v>
          </cell>
        </row>
        <row r="1276">
          <cell r="A1276">
            <v>1408025</v>
          </cell>
          <cell r="B1276" t="str">
            <v>纽约市金融中心/曼哈顿市区希尔顿花园酒店</v>
          </cell>
          <cell r="C1276" t="str">
            <v>2626867</v>
          </cell>
          <cell r="D1276" t="str">
            <v>3511307341</v>
          </cell>
          <cell r="E1276" t="str">
            <v/>
          </cell>
          <cell r="F1276" t="str">
            <v>3266.47</v>
          </cell>
          <cell r="G1276" t="str">
            <v>RMB</v>
          </cell>
          <cell r="H1276" t="str">
            <v>1</v>
          </cell>
          <cell r="I1276">
            <v>3728</v>
          </cell>
        </row>
        <row r="1277">
          <cell r="A1277">
            <v>1424899</v>
          </cell>
          <cell r="B1277" t="str">
            <v>纽约千禧百老汇酒店</v>
          </cell>
          <cell r="C1277" t="str">
            <v>2687743</v>
          </cell>
          <cell r="D1277" t="str">
            <v>11001354</v>
          </cell>
          <cell r="E1277" t="str">
            <v/>
          </cell>
          <cell r="F1277" t="str">
            <v>4678.18</v>
          </cell>
          <cell r="G1277" t="str">
            <v>RMB</v>
          </cell>
          <cell r="H1277" t="str">
            <v>1</v>
          </cell>
          <cell r="I1277">
            <v>5352</v>
          </cell>
        </row>
        <row r="1278">
          <cell r="A1278">
            <v>1398743</v>
          </cell>
          <cell r="B1278" t="str">
            <v>中央公园酒店</v>
          </cell>
          <cell r="C1278" t="str">
            <v>2583530</v>
          </cell>
          <cell r="D1278" t="str">
            <v>3679606</v>
          </cell>
          <cell r="E1278" t="str">
            <v/>
          </cell>
          <cell r="F1278" t="str">
            <v>971.52</v>
          </cell>
          <cell r="G1278" t="str">
            <v>RMB</v>
          </cell>
          <cell r="H1278" t="str">
            <v>1</v>
          </cell>
          <cell r="I1278">
            <v>1099</v>
          </cell>
        </row>
        <row r="1279">
          <cell r="A1279">
            <v>1439797</v>
          </cell>
          <cell r="B1279" t="str">
            <v>中央公园酒店</v>
          </cell>
          <cell r="C1279" t="str">
            <v>254-1999987</v>
          </cell>
          <cell r="D1279" t="str">
            <v>nycpch129085463</v>
          </cell>
          <cell r="E1279" t="str">
            <v/>
          </cell>
          <cell r="F1279" t="str">
            <v>1904.99</v>
          </cell>
          <cell r="G1279" t="str">
            <v>RMB</v>
          </cell>
          <cell r="H1279" t="str">
            <v>1</v>
          </cell>
          <cell r="I1279">
            <v>2218.98</v>
          </cell>
        </row>
        <row r="1280">
          <cell r="A1280">
            <v>1439210</v>
          </cell>
          <cell r="B1280" t="str">
            <v>纽约百老汇马提尼克丽笙酒店 </v>
          </cell>
          <cell r="C1280" t="str">
            <v>254-1998843</v>
          </cell>
          <cell r="D1280" t="str">
            <v>3501923067</v>
          </cell>
          <cell r="E1280" t="str">
            <v/>
          </cell>
          <cell r="F1280" t="str">
            <v>8015.08</v>
          </cell>
          <cell r="G1280" t="str">
            <v>RMB</v>
          </cell>
          <cell r="H1280" t="str">
            <v>1</v>
          </cell>
          <cell r="I1280">
            <v>9336.14</v>
          </cell>
        </row>
        <row r="1281">
          <cell r="A1281">
            <v>1388782</v>
          </cell>
          <cell r="B1281" t="str">
            <v>纽约特朗普国际大厦酒店</v>
          </cell>
          <cell r="C1281" t="str">
            <v>2536367</v>
          </cell>
          <cell r="D1281" t="str">
            <v/>
          </cell>
          <cell r="E1281" t="str">
            <v/>
          </cell>
          <cell r="F1281" t="str">
            <v>9082.68</v>
          </cell>
          <cell r="G1281" t="str">
            <v>RMB</v>
          </cell>
          <cell r="H1281" t="str">
            <v>1</v>
          </cell>
          <cell r="I1281">
            <v>10306</v>
          </cell>
        </row>
        <row r="1282">
          <cell r="A1282">
            <v>1417812</v>
          </cell>
          <cell r="B1282" t="str">
            <v>纽约特朗普国际大厦酒店</v>
          </cell>
          <cell r="C1282" t="str">
            <v>2665152</v>
          </cell>
          <cell r="D1282" t="str">
            <v>397945</v>
          </cell>
          <cell r="E1282" t="str">
            <v/>
          </cell>
          <cell r="F1282" t="str">
            <v>2666.7</v>
          </cell>
          <cell r="G1282" t="str">
            <v>RMB</v>
          </cell>
          <cell r="H1282" t="str">
            <v>1</v>
          </cell>
          <cell r="I1282">
            <v>3030</v>
          </cell>
        </row>
        <row r="1283">
          <cell r="A1283">
            <v>1437561</v>
          </cell>
          <cell r="B1283" t="str">
            <v>班克兹酒店</v>
          </cell>
          <cell r="C1283" t="str">
            <v>206-605477</v>
          </cell>
          <cell r="D1283" t="str">
            <v>170872</v>
          </cell>
          <cell r="E1283" t="str">
            <v/>
          </cell>
          <cell r="F1283" t="str">
            <v>244.51</v>
          </cell>
          <cell r="G1283" t="str">
            <v>RMB</v>
          </cell>
          <cell r="H1283" t="str">
            <v>1</v>
          </cell>
          <cell r="I1283">
            <v>282.34</v>
          </cell>
        </row>
        <row r="1284">
          <cell r="A1284">
            <v>1396236</v>
          </cell>
          <cell r="B1284" t="str">
            <v>都柏林机场马尔丹酒店</v>
          </cell>
          <cell r="C1284" t="str">
            <v>2573879</v>
          </cell>
          <cell r="D1284" t="str">
            <v/>
          </cell>
          <cell r="E1284" t="str">
            <v/>
          </cell>
          <cell r="F1284" t="str">
            <v>681.64</v>
          </cell>
          <cell r="G1284" t="str">
            <v>RMB</v>
          </cell>
          <cell r="H1284" t="str">
            <v>1</v>
          </cell>
          <cell r="I1284">
            <v>771</v>
          </cell>
        </row>
        <row r="1285">
          <cell r="A1285">
            <v>1414124</v>
          </cell>
          <cell r="B1285" t="str">
            <v>奥罗拉之星机场酒店</v>
          </cell>
          <cell r="C1285" t="str">
            <v>2650517</v>
          </cell>
          <cell r="D1285" t="str">
            <v>R-65199</v>
          </cell>
          <cell r="E1285" t="str">
            <v/>
          </cell>
          <cell r="F1285" t="str">
            <v>958.07</v>
          </cell>
          <cell r="G1285" t="str">
            <v>RMB</v>
          </cell>
          <cell r="H1285" t="str">
            <v>1</v>
          </cell>
          <cell r="I1285">
            <v>1086</v>
          </cell>
        </row>
        <row r="1286">
          <cell r="A1286">
            <v>1413902</v>
          </cell>
          <cell r="B1286" t="str">
            <v>奥罗拉之星机场酒店</v>
          </cell>
          <cell r="C1286" t="str">
            <v>2649715</v>
          </cell>
          <cell r="D1286" t="str">
            <v>R-65183</v>
          </cell>
          <cell r="E1286" t="str">
            <v/>
          </cell>
          <cell r="F1286" t="str">
            <v>958.07</v>
          </cell>
          <cell r="G1286" t="str">
            <v>RMB</v>
          </cell>
          <cell r="H1286" t="str">
            <v>1</v>
          </cell>
          <cell r="I1286">
            <v>1086</v>
          </cell>
        </row>
        <row r="1287">
          <cell r="A1287">
            <v>1419139</v>
          </cell>
          <cell r="B1287" t="str">
            <v>奥罗拉之星机场酒店</v>
          </cell>
          <cell r="C1287" t="str">
            <v>2670066</v>
          </cell>
          <cell r="D1287" t="str">
            <v>R-65757</v>
          </cell>
          <cell r="E1287" t="str">
            <v/>
          </cell>
          <cell r="F1287" t="str">
            <v>1022.51</v>
          </cell>
          <cell r="G1287" t="str">
            <v>RMB</v>
          </cell>
          <cell r="H1287" t="str">
            <v>1</v>
          </cell>
          <cell r="I1287">
            <v>1163</v>
          </cell>
        </row>
        <row r="1288">
          <cell r="A1288">
            <v>1421683</v>
          </cell>
          <cell r="B1288" t="str">
            <v>奥罗拉之星机场酒店</v>
          </cell>
          <cell r="C1288" t="str">
            <v>2678264</v>
          </cell>
          <cell r="D1288" t="str">
            <v>041/2678264</v>
          </cell>
          <cell r="E1288" t="str">
            <v/>
          </cell>
          <cell r="F1288" t="str">
            <v>1019.25</v>
          </cell>
          <cell r="G1288" t="str">
            <v>RMB</v>
          </cell>
          <cell r="H1288" t="str">
            <v>1</v>
          </cell>
          <cell r="I1288">
            <v>1163</v>
          </cell>
        </row>
        <row r="1289">
          <cell r="A1289">
            <v>1415967</v>
          </cell>
          <cell r="B1289" t="str">
            <v>奥罗拉之星机场酒店</v>
          </cell>
          <cell r="C1289" t="str">
            <v>2658314</v>
          </cell>
          <cell r="D1289" t="str">
            <v>#R-65435</v>
          </cell>
          <cell r="E1289" t="str">
            <v/>
          </cell>
          <cell r="F1289" t="str">
            <v>955.9</v>
          </cell>
          <cell r="G1289" t="str">
            <v>RMB</v>
          </cell>
          <cell r="H1289" t="str">
            <v>1</v>
          </cell>
          <cell r="I1289">
            <v>1086</v>
          </cell>
        </row>
        <row r="1290">
          <cell r="A1290">
            <v>1404640</v>
          </cell>
          <cell r="B1290" t="str">
            <v>奥罗拉之星机场酒店</v>
          </cell>
          <cell r="C1290" t="str">
            <v>2613278</v>
          </cell>
          <cell r="D1290" t="str">
            <v>R-64288</v>
          </cell>
          <cell r="E1290" t="str">
            <v/>
          </cell>
          <cell r="F1290" t="str">
            <v>963.61</v>
          </cell>
          <cell r="G1290" t="str">
            <v>RMB</v>
          </cell>
          <cell r="H1290" t="str">
            <v>1</v>
          </cell>
          <cell r="I1290">
            <v>1086</v>
          </cell>
        </row>
        <row r="1291">
          <cell r="A1291">
            <v>1402776</v>
          </cell>
          <cell r="B1291" t="str">
            <v>奥罗拉之星机场酒店</v>
          </cell>
          <cell r="C1291" t="str">
            <v>2605220</v>
          </cell>
          <cell r="D1291" t="str">
            <v/>
          </cell>
          <cell r="E1291" t="str">
            <v/>
          </cell>
          <cell r="F1291" t="str">
            <v>1030.42</v>
          </cell>
          <cell r="G1291" t="str">
            <v>RMB</v>
          </cell>
          <cell r="H1291" t="str">
            <v>1</v>
          </cell>
          <cell r="I1291">
            <v>1163</v>
          </cell>
        </row>
        <row r="1292">
          <cell r="A1292">
            <v>1402780</v>
          </cell>
          <cell r="B1292" t="str">
            <v>奥罗拉之星机场酒店</v>
          </cell>
          <cell r="C1292" t="str">
            <v>2605225</v>
          </cell>
          <cell r="D1292" t="str">
            <v/>
          </cell>
          <cell r="E1292" t="str">
            <v/>
          </cell>
          <cell r="F1292" t="str">
            <v>3091.25</v>
          </cell>
          <cell r="G1292" t="str">
            <v>RMB</v>
          </cell>
          <cell r="H1292" t="str">
            <v>1</v>
          </cell>
          <cell r="I1292">
            <v>3489</v>
          </cell>
        </row>
        <row r="1293">
          <cell r="A1293">
            <v>1412425</v>
          </cell>
          <cell r="B1293" t="str">
            <v>奥罗拉之星机场酒店</v>
          </cell>
          <cell r="C1293" t="str">
            <v>2643935</v>
          </cell>
          <cell r="D1293" t="str">
            <v>R-65013</v>
          </cell>
          <cell r="E1293" t="str">
            <v/>
          </cell>
          <cell r="F1293" t="str">
            <v>1086.07</v>
          </cell>
          <cell r="G1293" t="str">
            <v>RMB</v>
          </cell>
          <cell r="H1293" t="str">
            <v>1</v>
          </cell>
          <cell r="I1293">
            <v>1236</v>
          </cell>
        </row>
        <row r="1294">
          <cell r="A1294">
            <v>1402103</v>
          </cell>
          <cell r="B1294" t="str">
            <v>奥罗拉之星机场酒店</v>
          </cell>
          <cell r="C1294" t="str">
            <v>2601634</v>
          </cell>
          <cell r="D1294" t="str">
            <v>R-63922</v>
          </cell>
          <cell r="E1294" t="str">
            <v/>
          </cell>
          <cell r="F1294" t="str">
            <v>1030.65</v>
          </cell>
          <cell r="G1294" t="str">
            <v>RMB</v>
          </cell>
          <cell r="H1294" t="str">
            <v>1</v>
          </cell>
          <cell r="I1294">
            <v>1163</v>
          </cell>
        </row>
        <row r="1295">
          <cell r="A1295">
            <v>1426087</v>
          </cell>
          <cell r="B1295" t="str">
            <v>奥罗拉之星机场酒店</v>
          </cell>
          <cell r="C1295" t="str">
            <v>2691582</v>
          </cell>
          <cell r="D1295" t="str">
            <v>R-66374</v>
          </cell>
          <cell r="E1295" t="str">
            <v/>
          </cell>
          <cell r="F1295" t="str">
            <v>950.47</v>
          </cell>
          <cell r="G1295" t="str">
            <v>RMB</v>
          </cell>
          <cell r="H1295" t="str">
            <v>1</v>
          </cell>
          <cell r="I1295">
            <v>1086</v>
          </cell>
        </row>
        <row r="1296">
          <cell r="A1296">
            <v>1428581</v>
          </cell>
          <cell r="B1296" t="str">
            <v>奥罗拉之星机场酒店</v>
          </cell>
          <cell r="C1296" t="str">
            <v>2698964</v>
          </cell>
          <cell r="D1296" t="str">
            <v>R-66708</v>
          </cell>
          <cell r="E1296" t="str">
            <v/>
          </cell>
          <cell r="F1296" t="str">
            <v>1014.95</v>
          </cell>
          <cell r="G1296" t="str">
            <v>RMB</v>
          </cell>
          <cell r="H1296" t="str">
            <v>1</v>
          </cell>
          <cell r="I1296">
            <v>1163</v>
          </cell>
        </row>
        <row r="1297">
          <cell r="A1297">
            <v>1437837</v>
          </cell>
          <cell r="B1297" t="str">
            <v>国际街边奥兰多大酒店</v>
          </cell>
          <cell r="C1297" t="str">
            <v>235-4850367</v>
          </cell>
          <cell r="D1297" t="str">
            <v>81354AC001086</v>
          </cell>
          <cell r="E1297" t="str">
            <v/>
          </cell>
          <cell r="F1297" t="str">
            <v>674.83</v>
          </cell>
          <cell r="G1297" t="str">
            <v>RMB</v>
          </cell>
          <cell r="H1297" t="str">
            <v>1</v>
          </cell>
          <cell r="I1297">
            <v>781.14</v>
          </cell>
        </row>
        <row r="1298">
          <cell r="A1298">
            <v>1435111</v>
          </cell>
          <cell r="B1298" t="str">
            <v>国际街边奥兰多大酒店</v>
          </cell>
          <cell r="C1298" t="str">
            <v>235-4839254</v>
          </cell>
          <cell r="D1298" t="str">
            <v>235-4839254</v>
          </cell>
          <cell r="E1298" t="str">
            <v/>
          </cell>
          <cell r="F1298" t="str">
            <v>665.94</v>
          </cell>
          <cell r="G1298" t="str">
            <v>RMB</v>
          </cell>
          <cell r="H1298" t="str">
            <v>1</v>
          </cell>
          <cell r="I1298">
            <v>772.02</v>
          </cell>
        </row>
        <row r="1299">
          <cell r="A1299">
            <v>1411047</v>
          </cell>
          <cell r="B1299" t="str">
            <v>棕榈泉瑟括洛酒店</v>
          </cell>
          <cell r="C1299" t="str">
            <v>2639064</v>
          </cell>
          <cell r="D1299" t="str">
            <v>11073656</v>
          </cell>
          <cell r="E1299" t="str">
            <v/>
          </cell>
          <cell r="F1299" t="str">
            <v>1687.12</v>
          </cell>
          <cell r="G1299" t="str">
            <v>RMB</v>
          </cell>
          <cell r="H1299" t="str">
            <v>1</v>
          </cell>
          <cell r="I1299">
            <v>1915</v>
          </cell>
        </row>
        <row r="1300">
          <cell r="A1300">
            <v>1426842</v>
          </cell>
          <cell r="B1300" t="str">
            <v>棕榈泉瑟括洛酒店</v>
          </cell>
          <cell r="C1300" t="str">
            <v>2693665</v>
          </cell>
          <cell r="D1300" t="str">
            <v>11327651</v>
          </cell>
          <cell r="E1300" t="str">
            <v/>
          </cell>
          <cell r="F1300" t="str">
            <v>1676.01</v>
          </cell>
          <cell r="G1300" t="str">
            <v>RMB</v>
          </cell>
          <cell r="H1300" t="str">
            <v>1</v>
          </cell>
          <cell r="I1300">
            <v>1915</v>
          </cell>
        </row>
        <row r="1301">
          <cell r="A1301">
            <v>1416839</v>
          </cell>
          <cell r="B1301" t="str">
            <v>艾达广场酒店</v>
          </cell>
          <cell r="C1301" t="str">
            <v>2661764</v>
          </cell>
          <cell r="D1301" t="str">
            <v>2661764</v>
          </cell>
          <cell r="E1301" t="str">
            <v/>
          </cell>
          <cell r="F1301" t="str">
            <v>427.49</v>
          </cell>
          <cell r="G1301" t="str">
            <v>RMB</v>
          </cell>
          <cell r="H1301" t="str">
            <v>1</v>
          </cell>
          <cell r="I1301">
            <v>487</v>
          </cell>
        </row>
        <row r="1302">
          <cell r="A1302">
            <v>1381084</v>
          </cell>
          <cell r="B1302" t="str">
            <v>艾达广场酒店</v>
          </cell>
          <cell r="C1302" t="str">
            <v>2492896</v>
          </cell>
          <cell r="D1302" t="str">
            <v>041/2492896</v>
          </cell>
          <cell r="E1302" t="str">
            <v/>
          </cell>
          <cell r="F1302" t="str">
            <v>1578.08</v>
          </cell>
          <cell r="G1302" t="str">
            <v>RMB</v>
          </cell>
          <cell r="H1302" t="str">
            <v>1</v>
          </cell>
          <cell r="I1302">
            <v>1789</v>
          </cell>
        </row>
        <row r="1303">
          <cell r="A1303">
            <v>1437123</v>
          </cell>
          <cell r="B1303" t="str">
            <v>旧金山科瓦酒店</v>
          </cell>
          <cell r="C1303" t="str">
            <v>256-3895998</v>
          </cell>
          <cell r="D1303" t="str">
            <v>1902F3</v>
          </cell>
          <cell r="E1303" t="str">
            <v/>
          </cell>
          <cell r="F1303" t="str">
            <v>4111.44</v>
          </cell>
          <cell r="G1303" t="str">
            <v>RMB</v>
          </cell>
          <cell r="H1303" t="str">
            <v>1</v>
          </cell>
          <cell r="I1303">
            <v>4755.31</v>
          </cell>
        </row>
        <row r="1304">
          <cell r="A1304">
            <v>1433073</v>
          </cell>
          <cell r="B1304" t="str">
            <v>旧金山科瓦酒店</v>
          </cell>
          <cell r="C1304" t="str">
            <v>256-3828669</v>
          </cell>
          <cell r="D1304" t="str">
            <v>256-3828669</v>
          </cell>
          <cell r="E1304" t="str">
            <v/>
          </cell>
          <cell r="F1304" t="str">
            <v>5094.5</v>
          </cell>
          <cell r="G1304" t="str">
            <v>RMB</v>
          </cell>
          <cell r="H1304" t="str">
            <v>1</v>
          </cell>
          <cell r="I1304">
            <v>5916.27</v>
          </cell>
        </row>
        <row r="1305">
          <cell r="A1305">
            <v>1388446</v>
          </cell>
          <cell r="B1305" t="str">
            <v>易贝罗斯塔里斯本酒店</v>
          </cell>
          <cell r="C1305" t="str">
            <v>2534125</v>
          </cell>
          <cell r="D1305" t="str">
            <v>114CV140886S</v>
          </cell>
          <cell r="E1305" t="str">
            <v/>
          </cell>
          <cell r="F1305" t="str">
            <v>854.95</v>
          </cell>
          <cell r="G1305" t="str">
            <v>RMB</v>
          </cell>
          <cell r="H1305" t="str">
            <v>1</v>
          </cell>
          <cell r="I1305">
            <v>963</v>
          </cell>
        </row>
        <row r="1306">
          <cell r="A1306">
            <v>1388455</v>
          </cell>
          <cell r="B1306" t="str">
            <v>易贝罗斯塔里斯本酒店</v>
          </cell>
          <cell r="C1306" t="str">
            <v>2534175</v>
          </cell>
          <cell r="D1306" t="str">
            <v>114CV140887S</v>
          </cell>
          <cell r="E1306" t="str">
            <v/>
          </cell>
          <cell r="F1306" t="str">
            <v>854.95</v>
          </cell>
          <cell r="G1306" t="str">
            <v>RMB</v>
          </cell>
          <cell r="H1306" t="str">
            <v>1</v>
          </cell>
          <cell r="I1306">
            <v>963</v>
          </cell>
        </row>
        <row r="1307">
          <cell r="A1307">
            <v>1418367</v>
          </cell>
          <cell r="B1307" t="str">
            <v>格尔海岸大洋路度假村</v>
          </cell>
          <cell r="C1307" t="str">
            <v>2667143</v>
          </cell>
          <cell r="D1307" t="str">
            <v/>
          </cell>
          <cell r="E1307" t="str">
            <v/>
          </cell>
          <cell r="F1307" t="str">
            <v>854.58</v>
          </cell>
          <cell r="G1307" t="str">
            <v>RMB</v>
          </cell>
          <cell r="H1307" t="str">
            <v>1</v>
          </cell>
          <cell r="I1307">
            <v>971</v>
          </cell>
        </row>
        <row r="1308">
          <cell r="A1308">
            <v>1408714</v>
          </cell>
          <cell r="B1308" t="str">
            <v>龙目岛日落酒店</v>
          </cell>
          <cell r="C1308" t="str">
            <v>2629488</v>
          </cell>
          <cell r="D1308" t="str">
            <v>92139</v>
          </cell>
          <cell r="E1308" t="str">
            <v/>
          </cell>
          <cell r="F1308" t="str">
            <v>703.6</v>
          </cell>
          <cell r="G1308" t="str">
            <v>RMB</v>
          </cell>
          <cell r="H1308" t="str">
            <v>1</v>
          </cell>
          <cell r="I1308">
            <v>800</v>
          </cell>
        </row>
        <row r="1309">
          <cell r="A1309">
            <v>1422172</v>
          </cell>
          <cell r="B1309" t="str">
            <v>薰衣草酒店</v>
          </cell>
          <cell r="C1309" t="str">
            <v>2679708</v>
          </cell>
          <cell r="D1309" t="str">
            <v>2679708</v>
          </cell>
          <cell r="E1309" t="str">
            <v/>
          </cell>
          <cell r="F1309" t="str">
            <v>378.6</v>
          </cell>
          <cell r="G1309" t="str">
            <v>RMB</v>
          </cell>
          <cell r="H1309" t="str">
            <v>1</v>
          </cell>
          <cell r="I1309">
            <v>432</v>
          </cell>
        </row>
        <row r="1310">
          <cell r="A1310">
            <v>1442801</v>
          </cell>
          <cell r="B1310" t="str">
            <v>凯恩斯曼特拉三部曲酒店</v>
          </cell>
          <cell r="C1310" t="str">
            <v>280-600082</v>
          </cell>
          <cell r="D1310" t="str">
            <v>3414744</v>
          </cell>
          <cell r="E1310" t="str">
            <v/>
          </cell>
          <cell r="F1310" t="str">
            <v>1442.94</v>
          </cell>
          <cell r="G1310" t="str">
            <v>RMB</v>
          </cell>
          <cell r="H1310" t="str">
            <v>1</v>
          </cell>
          <cell r="I1310">
            <v>1681.16</v>
          </cell>
        </row>
        <row r="1311">
          <cell r="A1311">
            <v>1408054</v>
          </cell>
          <cell r="B1311" t="str">
            <v>拉斯维加斯苏豪精品酒店</v>
          </cell>
          <cell r="C1311" t="str">
            <v>2626942</v>
          </cell>
          <cell r="D1311" t="str">
            <v>041/2626942</v>
          </cell>
          <cell r="E1311" t="str">
            <v/>
          </cell>
          <cell r="F1311" t="str">
            <v>527.47</v>
          </cell>
          <cell r="G1311" t="str">
            <v>RMB</v>
          </cell>
          <cell r="H1311" t="str">
            <v>1</v>
          </cell>
          <cell r="I1311">
            <v>602</v>
          </cell>
        </row>
        <row r="1312">
          <cell r="A1312">
            <v>1394757</v>
          </cell>
          <cell r="B1312" t="str">
            <v>马拉加巴瑟罗酒店</v>
          </cell>
          <cell r="C1312" t="str">
            <v>2565199</v>
          </cell>
          <cell r="D1312" t="str">
            <v>2565199</v>
          </cell>
          <cell r="E1312" t="str">
            <v/>
          </cell>
          <cell r="F1312" t="str">
            <v>1658.88</v>
          </cell>
          <cell r="G1312" t="str">
            <v>RMB</v>
          </cell>
          <cell r="H1312" t="str">
            <v>1</v>
          </cell>
          <cell r="I1312">
            <v>1870</v>
          </cell>
        </row>
        <row r="1313">
          <cell r="A1313">
            <v>1418867</v>
          </cell>
          <cell r="B1313" t="str">
            <v>温哥华瑰丽酒店</v>
          </cell>
          <cell r="C1313" t="str">
            <v>2668981</v>
          </cell>
          <cell r="D1313" t="str">
            <v/>
          </cell>
          <cell r="E1313" t="str">
            <v/>
          </cell>
          <cell r="F1313" t="str">
            <v>5234.83</v>
          </cell>
          <cell r="G1313" t="str">
            <v>RMB</v>
          </cell>
          <cell r="H1313" t="str">
            <v>1</v>
          </cell>
          <cell r="I1313">
            <v>5948</v>
          </cell>
        </row>
        <row r="1314">
          <cell r="A1314">
            <v>1416878</v>
          </cell>
          <cell r="B1314" t="str">
            <v>温哥华瑰丽酒店</v>
          </cell>
          <cell r="C1314" t="str">
            <v>2661908</v>
          </cell>
          <cell r="D1314" t="str">
            <v>20488029</v>
          </cell>
          <cell r="E1314" t="str">
            <v/>
          </cell>
          <cell r="F1314" t="str">
            <v>1229.8</v>
          </cell>
          <cell r="G1314" t="str">
            <v>RMB</v>
          </cell>
          <cell r="H1314" t="str">
            <v>1</v>
          </cell>
          <cell r="I1314">
            <v>1401</v>
          </cell>
        </row>
        <row r="1315">
          <cell r="A1315">
            <v>1400405</v>
          </cell>
          <cell r="B1315" t="str">
            <v>the b 札幌薄野酒店</v>
          </cell>
          <cell r="C1315" t="str">
            <v>2592473</v>
          </cell>
          <cell r="D1315" t="str">
            <v/>
          </cell>
          <cell r="E1315" t="str">
            <v/>
          </cell>
          <cell r="F1315" t="str">
            <v>641.72</v>
          </cell>
          <cell r="G1315" t="str">
            <v>RMB</v>
          </cell>
          <cell r="H1315" t="str">
            <v>1</v>
          </cell>
          <cell r="I1315">
            <v>727</v>
          </cell>
        </row>
        <row r="1316">
          <cell r="A1316">
            <v>1415146</v>
          </cell>
          <cell r="B1316" t="str">
            <v>巴厘岛普瑞沙丁酒店</v>
          </cell>
          <cell r="C1316" t="str">
            <v>2655229</v>
          </cell>
          <cell r="D1316" t="str">
            <v>7519</v>
          </cell>
          <cell r="E1316" t="str">
            <v/>
          </cell>
          <cell r="F1316" t="str">
            <v>1251.3</v>
          </cell>
          <cell r="G1316" t="str">
            <v>RMB</v>
          </cell>
          <cell r="H1316" t="str">
            <v>1</v>
          </cell>
          <cell r="I1316">
            <v>1420</v>
          </cell>
        </row>
        <row r="1317">
          <cell r="A1317">
            <v>1412609</v>
          </cell>
          <cell r="B1317" t="str">
            <v>捷波宫殿酒店</v>
          </cell>
          <cell r="C1317" t="str">
            <v>2644858</v>
          </cell>
          <cell r="D1317" t="str">
            <v>2985987</v>
          </cell>
          <cell r="E1317" t="str">
            <v/>
          </cell>
          <cell r="F1317" t="str">
            <v>1389.29</v>
          </cell>
          <cell r="G1317" t="str">
            <v>RMB</v>
          </cell>
          <cell r="H1317" t="str">
            <v>1</v>
          </cell>
          <cell r="I1317">
            <v>1580</v>
          </cell>
        </row>
        <row r="1318">
          <cell r="A1318">
            <v>1417384</v>
          </cell>
          <cell r="B1318" t="str">
            <v>捷波宫殿酒店</v>
          </cell>
          <cell r="C1318" t="str">
            <v>2663600</v>
          </cell>
          <cell r="D1318" t="str">
            <v/>
          </cell>
          <cell r="E1318" t="str">
            <v/>
          </cell>
          <cell r="F1318" t="str">
            <v>1602.86</v>
          </cell>
          <cell r="G1318" t="str">
            <v>RMB</v>
          </cell>
          <cell r="H1318" t="str">
            <v>1</v>
          </cell>
          <cell r="I1318">
            <v>1826</v>
          </cell>
        </row>
        <row r="1319">
          <cell r="A1319">
            <v>1443100</v>
          </cell>
          <cell r="B1319" t="str">
            <v>乔希酒店</v>
          </cell>
          <cell r="C1319" t="str">
            <v>321-3979796</v>
          </cell>
          <cell r="D1319" t="str">
            <v>1900634</v>
          </cell>
          <cell r="E1319" t="str">
            <v/>
          </cell>
          <cell r="F1319" t="str">
            <v>314.31</v>
          </cell>
          <cell r="G1319" t="str">
            <v>RMB</v>
          </cell>
          <cell r="H1319" t="str">
            <v>1</v>
          </cell>
          <cell r="I1319">
            <v>366.12</v>
          </cell>
        </row>
        <row r="1320">
          <cell r="A1320">
            <v>1443096</v>
          </cell>
          <cell r="B1320" t="str">
            <v>乔希酒店</v>
          </cell>
          <cell r="C1320" t="str">
            <v>321-3979788</v>
          </cell>
          <cell r="D1320" t="str">
            <v>1900639</v>
          </cell>
          <cell r="E1320" t="str">
            <v/>
          </cell>
          <cell r="F1320" t="str">
            <v>224.51</v>
          </cell>
          <cell r="G1320" t="str">
            <v>RMB</v>
          </cell>
          <cell r="H1320" t="str">
            <v>1</v>
          </cell>
          <cell r="I1320">
            <v>261.51</v>
          </cell>
        </row>
        <row r="1321">
          <cell r="A1321">
            <v>1422805</v>
          </cell>
          <cell r="B1321" t="str">
            <v>曼谷普拉亚帕拉佐酒店</v>
          </cell>
          <cell r="C1321" t="str">
            <v>2681530</v>
          </cell>
          <cell r="D1321" t="str">
            <v>19120</v>
          </cell>
          <cell r="E1321" t="str">
            <v/>
          </cell>
          <cell r="F1321" t="str">
            <v>1762.71</v>
          </cell>
          <cell r="G1321" t="str">
            <v>RMB</v>
          </cell>
          <cell r="H1321" t="str">
            <v>1</v>
          </cell>
          <cell r="I1321">
            <v>2012</v>
          </cell>
        </row>
        <row r="1322">
          <cell r="A1322">
            <v>1410190</v>
          </cell>
          <cell r="B1322" t="str">
            <v>曼谷普拉亚帕拉佐酒店</v>
          </cell>
          <cell r="C1322" t="str">
            <v>2635550</v>
          </cell>
          <cell r="D1322" t="str">
            <v>18901</v>
          </cell>
          <cell r="E1322" t="str">
            <v/>
          </cell>
          <cell r="F1322" t="str">
            <v>1774.03</v>
          </cell>
          <cell r="G1322" t="str">
            <v>RMB</v>
          </cell>
          <cell r="H1322" t="str">
            <v>1</v>
          </cell>
          <cell r="I1322">
            <v>2021</v>
          </cell>
        </row>
        <row r="1323">
          <cell r="A1323">
            <v>1360939</v>
          </cell>
          <cell r="B1323" t="str">
            <v>曼谷普拉亚帕拉佐酒店</v>
          </cell>
          <cell r="C1323" t="str">
            <v>2372566</v>
          </cell>
          <cell r="D1323" t="str">
            <v>17815</v>
          </cell>
          <cell r="E1323" t="str">
            <v/>
          </cell>
          <cell r="F1323" t="str">
            <v>520.89</v>
          </cell>
          <cell r="G1323" t="str">
            <v>RMB</v>
          </cell>
          <cell r="H1323" t="str">
            <v>1</v>
          </cell>
          <cell r="I1323">
            <v>599</v>
          </cell>
        </row>
        <row r="1324">
          <cell r="A1324">
            <v>1360940</v>
          </cell>
          <cell r="B1324" t="str">
            <v>曼谷普拉亚帕拉佐酒店</v>
          </cell>
          <cell r="C1324" t="str">
            <v>2372569</v>
          </cell>
          <cell r="D1324" t="str">
            <v>17814</v>
          </cell>
          <cell r="E1324" t="str">
            <v/>
          </cell>
          <cell r="F1324" t="str">
            <v>520.89</v>
          </cell>
          <cell r="G1324" t="str">
            <v>RMB</v>
          </cell>
          <cell r="H1324" t="str">
            <v>1</v>
          </cell>
          <cell r="I1324">
            <v>599</v>
          </cell>
        </row>
        <row r="1325">
          <cell r="A1325">
            <v>1360942</v>
          </cell>
          <cell r="B1325" t="str">
            <v>曼谷普拉亚帕拉佐酒店</v>
          </cell>
          <cell r="C1325" t="str">
            <v>2372583</v>
          </cell>
          <cell r="D1325" t="str">
            <v>17813</v>
          </cell>
          <cell r="E1325" t="str">
            <v/>
          </cell>
          <cell r="F1325" t="str">
            <v>520.89</v>
          </cell>
          <cell r="G1325" t="str">
            <v>RMB</v>
          </cell>
          <cell r="H1325" t="str">
            <v>1</v>
          </cell>
          <cell r="I1325">
            <v>599</v>
          </cell>
        </row>
        <row r="1326">
          <cell r="A1326">
            <v>1382528</v>
          </cell>
          <cell r="B1326" t="str">
            <v>布里斯班机场铂尔曼酒店</v>
          </cell>
          <cell r="C1326" t="str">
            <v>2500522</v>
          </cell>
          <cell r="D1326" t="str">
            <v>208511</v>
          </cell>
          <cell r="E1326" t="str">
            <v/>
          </cell>
          <cell r="F1326" t="str">
            <v>806.94</v>
          </cell>
          <cell r="G1326" t="str">
            <v>RMB</v>
          </cell>
          <cell r="H1326" t="str">
            <v>1</v>
          </cell>
          <cell r="I1326">
            <v>915</v>
          </cell>
        </row>
        <row r="1327">
          <cell r="A1327">
            <v>1402178</v>
          </cell>
          <cell r="B1327" t="str">
            <v>布里斯班机场铂尔曼酒店</v>
          </cell>
          <cell r="C1327" t="str">
            <v>2602057</v>
          </cell>
          <cell r="D1327" t="str">
            <v>201602</v>
          </cell>
          <cell r="E1327" t="str">
            <v/>
          </cell>
          <cell r="F1327" t="str">
            <v>810.87</v>
          </cell>
          <cell r="G1327" t="str">
            <v>RMB</v>
          </cell>
          <cell r="H1327" t="str">
            <v>1</v>
          </cell>
          <cell r="I1327">
            <v>915</v>
          </cell>
        </row>
        <row r="1328">
          <cell r="A1328">
            <v>1402173</v>
          </cell>
          <cell r="B1328" t="str">
            <v>布里斯班机场铂尔曼酒店</v>
          </cell>
          <cell r="C1328" t="str">
            <v>2602023</v>
          </cell>
          <cell r="D1328" t="str">
            <v>201600</v>
          </cell>
          <cell r="E1328" t="str">
            <v/>
          </cell>
          <cell r="F1328" t="str">
            <v>1013.81</v>
          </cell>
          <cell r="G1328" t="str">
            <v>RMB</v>
          </cell>
          <cell r="H1328" t="str">
            <v>1</v>
          </cell>
          <cell r="I1328">
            <v>1144</v>
          </cell>
        </row>
        <row r="1329">
          <cell r="A1329">
            <v>1400958</v>
          </cell>
          <cell r="B1329" t="str">
            <v>布里斯班机场铂尔曼酒店</v>
          </cell>
          <cell r="C1329" t="str">
            <v>2595006</v>
          </cell>
          <cell r="D1329" t="str">
            <v>198801</v>
          </cell>
          <cell r="E1329" t="str">
            <v/>
          </cell>
          <cell r="F1329" t="str">
            <v>808.31</v>
          </cell>
          <cell r="G1329" t="str">
            <v>RMB</v>
          </cell>
          <cell r="H1329" t="str">
            <v>1</v>
          </cell>
          <cell r="I1329">
            <v>915</v>
          </cell>
        </row>
        <row r="1330">
          <cell r="A1330">
            <v>1399362</v>
          </cell>
          <cell r="B1330" t="str">
            <v>布里斯班机场铂尔曼酒店</v>
          </cell>
          <cell r="C1330" t="str">
            <v>2586708</v>
          </cell>
          <cell r="D1330" t="str">
            <v>041/2586708</v>
          </cell>
          <cell r="E1330" t="str">
            <v/>
          </cell>
          <cell r="F1330" t="str">
            <v>813.83</v>
          </cell>
          <cell r="G1330" t="str">
            <v>RMB</v>
          </cell>
          <cell r="H1330" t="str">
            <v>1</v>
          </cell>
          <cell r="I1330">
            <v>920</v>
          </cell>
        </row>
        <row r="1331">
          <cell r="A1331">
            <v>1419948</v>
          </cell>
          <cell r="B1331" t="str">
            <v>布里斯班机场铂尔曼酒店</v>
          </cell>
          <cell r="C1331" t="str">
            <v>2672865</v>
          </cell>
          <cell r="D1331" t="str">
            <v>206203</v>
          </cell>
          <cell r="E1331" t="str">
            <v/>
          </cell>
          <cell r="F1331" t="str">
            <v>802.82</v>
          </cell>
          <cell r="G1331" t="str">
            <v>RMB</v>
          </cell>
          <cell r="H1331" t="str">
            <v>1</v>
          </cell>
          <cell r="I1331">
            <v>915</v>
          </cell>
        </row>
        <row r="1332">
          <cell r="A1332">
            <v>1413524</v>
          </cell>
          <cell r="B1332" t="str">
            <v>布里斯班机场铂尔曼酒店</v>
          </cell>
          <cell r="C1332" t="str">
            <v>2648027</v>
          </cell>
          <cell r="D1332" t="str">
            <v>211123</v>
          </cell>
          <cell r="E1332" t="str">
            <v/>
          </cell>
          <cell r="F1332" t="str">
            <v>807.21</v>
          </cell>
          <cell r="G1332" t="str">
            <v>RMB</v>
          </cell>
          <cell r="H1332" t="str">
            <v>1</v>
          </cell>
          <cell r="I1332">
            <v>915</v>
          </cell>
        </row>
        <row r="1333">
          <cell r="A1333">
            <v>1417871</v>
          </cell>
          <cell r="B1333" t="str">
            <v>布里斯班机场铂尔曼酒店</v>
          </cell>
          <cell r="C1333" t="str">
            <v>2665329</v>
          </cell>
          <cell r="D1333" t="str">
            <v>204269</v>
          </cell>
          <cell r="E1333" t="str">
            <v/>
          </cell>
          <cell r="F1333" t="str">
            <v>805.29</v>
          </cell>
          <cell r="G1333" t="str">
            <v>RMB</v>
          </cell>
          <cell r="H1333" t="str">
            <v>1</v>
          </cell>
          <cell r="I1333">
            <v>915</v>
          </cell>
        </row>
        <row r="1334">
          <cell r="A1334">
            <v>1394273</v>
          </cell>
          <cell r="B1334" t="str">
            <v>布里斯班机场铂尔曼酒店</v>
          </cell>
          <cell r="C1334" t="str">
            <v>2562410</v>
          </cell>
          <cell r="D1334" t="str">
            <v>208810</v>
          </cell>
          <cell r="E1334" t="str">
            <v/>
          </cell>
          <cell r="F1334" t="str">
            <v>810.96</v>
          </cell>
          <cell r="G1334" t="str">
            <v>RMB</v>
          </cell>
          <cell r="H1334" t="str">
            <v>1</v>
          </cell>
          <cell r="I1334">
            <v>915</v>
          </cell>
        </row>
        <row r="1335">
          <cell r="A1335">
            <v>1404810</v>
          </cell>
          <cell r="B1335" t="str">
            <v>宜必思布里斯班机场酒店</v>
          </cell>
          <cell r="C1335" t="str">
            <v>2614044</v>
          </cell>
          <cell r="D1335" t="str">
            <v>201534</v>
          </cell>
          <cell r="E1335" t="str">
            <v/>
          </cell>
          <cell r="F1335" t="str">
            <v>1327.4</v>
          </cell>
          <cell r="G1335" t="str">
            <v>RMB</v>
          </cell>
          <cell r="H1335" t="str">
            <v>1</v>
          </cell>
          <cell r="I1335">
            <v>1496</v>
          </cell>
        </row>
        <row r="1336">
          <cell r="A1336">
            <v>1413910</v>
          </cell>
          <cell r="B1336" t="str">
            <v>宜必思布里斯班机场酒店</v>
          </cell>
          <cell r="C1336" t="str">
            <v>2649758</v>
          </cell>
          <cell r="D1336" t="str">
            <v>201581</v>
          </cell>
          <cell r="E1336" t="str">
            <v/>
          </cell>
          <cell r="F1336" t="str">
            <v>1150.39</v>
          </cell>
          <cell r="G1336" t="str">
            <v>RMB</v>
          </cell>
          <cell r="H1336" t="str">
            <v>1</v>
          </cell>
          <cell r="I1336">
            <v>1304</v>
          </cell>
        </row>
        <row r="1337">
          <cell r="A1337">
            <v>1408111</v>
          </cell>
          <cell r="B1337" t="str">
            <v>宜必思布里斯班机场酒店</v>
          </cell>
          <cell r="C1337" t="str">
            <v>2627326</v>
          </cell>
          <cell r="D1337" t="str">
            <v>041/2627326</v>
          </cell>
          <cell r="E1337" t="str">
            <v/>
          </cell>
          <cell r="F1337" t="str">
            <v>657.87</v>
          </cell>
          <cell r="G1337" t="str">
            <v>RMB</v>
          </cell>
          <cell r="H1337" t="str">
            <v>1</v>
          </cell>
          <cell r="I1337">
            <v>748</v>
          </cell>
        </row>
        <row r="1338">
          <cell r="A1338">
            <v>1401534</v>
          </cell>
          <cell r="B1338" t="str">
            <v>宜必思布里斯班机场酒店</v>
          </cell>
          <cell r="C1338" t="str">
            <v>2598392</v>
          </cell>
          <cell r="D1338" t="str">
            <v>041/2598392</v>
          </cell>
          <cell r="E1338" t="str">
            <v/>
          </cell>
          <cell r="F1338" t="str">
            <v>577.8</v>
          </cell>
          <cell r="G1338" t="str">
            <v>RMB</v>
          </cell>
          <cell r="H1338" t="str">
            <v>1</v>
          </cell>
          <cell r="I1338">
            <v>652</v>
          </cell>
        </row>
        <row r="1339">
          <cell r="A1339">
            <v>1405967</v>
          </cell>
          <cell r="B1339" t="str">
            <v>宜必思布里斯班机场酒店</v>
          </cell>
          <cell r="C1339" t="str">
            <v>2618948</v>
          </cell>
          <cell r="D1339" t="str">
            <v>reconfirmed</v>
          </cell>
          <cell r="E1339" t="str">
            <v/>
          </cell>
          <cell r="F1339" t="str">
            <v>1157.17</v>
          </cell>
          <cell r="G1339" t="str">
            <v>RMB</v>
          </cell>
          <cell r="H1339" t="str">
            <v>1</v>
          </cell>
          <cell r="I1339">
            <v>1304</v>
          </cell>
        </row>
        <row r="1340">
          <cell r="A1340">
            <v>1419964</v>
          </cell>
          <cell r="B1340" t="str">
            <v>宜必思布里斯班机场酒店</v>
          </cell>
          <cell r="C1340" t="str">
            <v>2672895</v>
          </cell>
          <cell r="D1340" t="str">
            <v/>
          </cell>
          <cell r="E1340" t="str">
            <v/>
          </cell>
          <cell r="F1340" t="str">
            <v>572.06</v>
          </cell>
          <cell r="G1340" t="str">
            <v>RMB</v>
          </cell>
          <cell r="H1340" t="str">
            <v>1</v>
          </cell>
          <cell r="I1340">
            <v>652</v>
          </cell>
        </row>
        <row r="1341">
          <cell r="A1341">
            <v>1416987</v>
          </cell>
          <cell r="B1341" t="str">
            <v>阿里亚纳·斯马尔特康达泰芽庄酒店</v>
          </cell>
          <cell r="C1341" t="str">
            <v>2662490</v>
          </cell>
          <cell r="D1341" t="str">
            <v>1004995</v>
          </cell>
          <cell r="E1341" t="str">
            <v/>
          </cell>
          <cell r="F1341" t="str">
            <v>968.21</v>
          </cell>
          <cell r="G1341" t="str">
            <v>RMB</v>
          </cell>
          <cell r="H1341" t="str">
            <v>1</v>
          </cell>
          <cell r="I1341">
            <v>1103</v>
          </cell>
        </row>
        <row r="1342">
          <cell r="A1342">
            <v>1406033</v>
          </cell>
          <cell r="B1342" t="str">
            <v>阿里亚纳·斯马尔特康达泰芽庄酒店</v>
          </cell>
          <cell r="C1342" t="str">
            <v>2619785</v>
          </cell>
          <cell r="D1342" t="str">
            <v>1004549</v>
          </cell>
          <cell r="E1342" t="str">
            <v/>
          </cell>
          <cell r="F1342" t="str">
            <v>3286.93</v>
          </cell>
          <cell r="G1342" t="str">
            <v>RMB</v>
          </cell>
          <cell r="H1342" t="str">
            <v>1</v>
          </cell>
          <cell r="I1342">
            <v>3704</v>
          </cell>
        </row>
        <row r="1343">
          <cell r="A1343">
            <v>1413956</v>
          </cell>
          <cell r="B1343" t="str">
            <v>阿里亚纳·斯马尔特康达泰芽庄酒店</v>
          </cell>
          <cell r="C1343" t="str">
            <v>2649952</v>
          </cell>
          <cell r="D1343" t="str">
            <v>1004832</v>
          </cell>
          <cell r="E1343" t="str">
            <v/>
          </cell>
          <cell r="F1343" t="str">
            <v>3302.96</v>
          </cell>
          <cell r="G1343" t="str">
            <v>RMB</v>
          </cell>
          <cell r="H1343" t="str">
            <v>1</v>
          </cell>
          <cell r="I1343">
            <v>3744</v>
          </cell>
        </row>
        <row r="1344">
          <cell r="A1344">
            <v>1414154</v>
          </cell>
          <cell r="B1344" t="str">
            <v>阿里亚纳·斯马尔特康达泰芽庄酒店</v>
          </cell>
          <cell r="C1344" t="str">
            <v>2651134</v>
          </cell>
          <cell r="D1344" t="str">
            <v>1004852</v>
          </cell>
          <cell r="E1344" t="str">
            <v/>
          </cell>
          <cell r="F1344" t="str">
            <v>2590.14</v>
          </cell>
          <cell r="G1344" t="str">
            <v>RMB</v>
          </cell>
          <cell r="H1344" t="str">
            <v>1</v>
          </cell>
          <cell r="I1344">
            <v>2936</v>
          </cell>
        </row>
        <row r="1345">
          <cell r="A1345">
            <v>1417050</v>
          </cell>
          <cell r="B1345" t="str">
            <v>阿里亚纳·斯马尔特康达泰芽庄酒店</v>
          </cell>
          <cell r="C1345" t="str">
            <v>2662668</v>
          </cell>
          <cell r="D1345" t="str">
            <v>1004996</v>
          </cell>
          <cell r="E1345" t="str">
            <v/>
          </cell>
          <cell r="F1345" t="str">
            <v>771.59</v>
          </cell>
          <cell r="G1345" t="str">
            <v>RMB</v>
          </cell>
          <cell r="H1345" t="str">
            <v>1</v>
          </cell>
          <cell r="I1345">
            <v>879</v>
          </cell>
        </row>
        <row r="1346">
          <cell r="A1346">
            <v>1409506</v>
          </cell>
          <cell r="B1346" t="str">
            <v>新加坡罗伯逊码头洲际酒店</v>
          </cell>
          <cell r="C1346" t="str">
            <v>2632949</v>
          </cell>
          <cell r="D1346" t="str">
            <v>28971828</v>
          </cell>
          <cell r="E1346" t="str">
            <v/>
          </cell>
          <cell r="F1346" t="str">
            <v>7199.72</v>
          </cell>
          <cell r="G1346" t="str">
            <v>RMB</v>
          </cell>
          <cell r="H1346" t="str">
            <v>1</v>
          </cell>
          <cell r="I1346">
            <v>8202</v>
          </cell>
        </row>
        <row r="1347">
          <cell r="A1347">
            <v>1411079</v>
          </cell>
          <cell r="B1347" t="str">
            <v>新加坡罗伯逊码头洲际酒店</v>
          </cell>
          <cell r="C1347" t="str">
            <v>2639196</v>
          </cell>
          <cell r="D1347" t="str">
            <v>2352869</v>
          </cell>
          <cell r="E1347" t="str">
            <v/>
          </cell>
          <cell r="F1347" t="str">
            <v>1262.47</v>
          </cell>
          <cell r="G1347" t="str">
            <v>RMB</v>
          </cell>
          <cell r="H1347" t="str">
            <v>1</v>
          </cell>
          <cell r="I1347">
            <v>1433</v>
          </cell>
        </row>
        <row r="1348">
          <cell r="A1348">
            <v>1402616</v>
          </cell>
          <cell r="B1348" t="str">
            <v>新加坡罗伯逊码头洲际酒店</v>
          </cell>
          <cell r="C1348" t="str">
            <v>2604291</v>
          </cell>
          <cell r="D1348" t="str">
            <v>46753981</v>
          </cell>
          <cell r="E1348" t="str">
            <v/>
          </cell>
          <cell r="F1348" t="str">
            <v>6002.33</v>
          </cell>
          <cell r="G1348" t="str">
            <v>RMB</v>
          </cell>
          <cell r="H1348" t="str">
            <v>1</v>
          </cell>
          <cell r="I1348">
            <v>6780</v>
          </cell>
        </row>
        <row r="1349">
          <cell r="A1349">
            <v>1392973</v>
          </cell>
          <cell r="B1349" t="str">
            <v>新加坡罗伯逊码头洲际酒店</v>
          </cell>
          <cell r="C1349" t="str">
            <v>2557756</v>
          </cell>
          <cell r="D1349" t="str">
            <v>43130278</v>
          </cell>
          <cell r="E1349" t="str">
            <v/>
          </cell>
          <cell r="F1349" t="str">
            <v>6590.53</v>
          </cell>
          <cell r="G1349" t="str">
            <v>RMB</v>
          </cell>
          <cell r="H1349" t="str">
            <v>1</v>
          </cell>
          <cell r="I1349">
            <v>7436</v>
          </cell>
        </row>
        <row r="1350">
          <cell r="A1350">
            <v>1406202</v>
          </cell>
          <cell r="B1350" t="str">
            <v>新加坡罗伯逊码头洲际酒店</v>
          </cell>
          <cell r="C1350" t="str">
            <v>2620046</v>
          </cell>
          <cell r="D1350" t="str">
            <v>2620046</v>
          </cell>
          <cell r="E1350" t="str">
            <v/>
          </cell>
          <cell r="F1350" t="str">
            <v>2479.4</v>
          </cell>
          <cell r="G1350" t="str">
            <v>RMB</v>
          </cell>
          <cell r="H1350" t="str">
            <v>1</v>
          </cell>
          <cell r="I1350">
            <v>2794</v>
          </cell>
        </row>
        <row r="1351">
          <cell r="A1351">
            <v>1406268</v>
          </cell>
          <cell r="B1351" t="str">
            <v>新加坡罗伯逊码头洲际酒店</v>
          </cell>
          <cell r="C1351" t="str">
            <v>2620546</v>
          </cell>
          <cell r="D1351" t="str">
            <v>47796520</v>
          </cell>
          <cell r="E1351" t="str">
            <v/>
          </cell>
          <cell r="F1351" t="str">
            <v>3817.04</v>
          </cell>
          <cell r="G1351" t="str">
            <v>RMB</v>
          </cell>
          <cell r="H1351" t="str">
            <v>1</v>
          </cell>
          <cell r="I1351">
            <v>4341</v>
          </cell>
        </row>
        <row r="1352">
          <cell r="A1352">
            <v>1413638</v>
          </cell>
          <cell r="B1352" t="str">
            <v>新加坡罗伯逊码头洲际酒店</v>
          </cell>
          <cell r="C1352" t="str">
            <v>2648411</v>
          </cell>
          <cell r="D1352" t="str">
            <v>28764826</v>
          </cell>
          <cell r="E1352" t="str">
            <v/>
          </cell>
          <cell r="F1352" t="str">
            <v>2528.39</v>
          </cell>
          <cell r="G1352" t="str">
            <v>RMB</v>
          </cell>
          <cell r="H1352" t="str">
            <v>1</v>
          </cell>
          <cell r="I1352">
            <v>2866</v>
          </cell>
        </row>
        <row r="1353">
          <cell r="A1353">
            <v>1414669</v>
          </cell>
          <cell r="B1353" t="str">
            <v>新加坡罗伯逊码头洲际酒店</v>
          </cell>
          <cell r="C1353" t="str">
            <v>2653166</v>
          </cell>
          <cell r="D1353" t="str">
            <v>46273468</v>
          </cell>
          <cell r="E1353" t="str">
            <v/>
          </cell>
          <cell r="F1353" t="str">
            <v>2528.39</v>
          </cell>
          <cell r="G1353" t="str">
            <v>RMB</v>
          </cell>
          <cell r="H1353" t="str">
            <v>1</v>
          </cell>
          <cell r="I1353">
            <v>2866</v>
          </cell>
        </row>
        <row r="1354">
          <cell r="A1354">
            <v>1420757</v>
          </cell>
          <cell r="B1354" t="str">
            <v>新加坡罗伯逊码头洲际酒店</v>
          </cell>
          <cell r="C1354" t="str">
            <v>2675171</v>
          </cell>
          <cell r="D1354" t="str">
            <v>41404656</v>
          </cell>
          <cell r="E1354" t="str">
            <v/>
          </cell>
          <cell r="F1354" t="str">
            <v>8099.42</v>
          </cell>
          <cell r="G1354" t="str">
            <v>RMB</v>
          </cell>
          <cell r="H1354" t="str">
            <v>1</v>
          </cell>
          <cell r="I1354">
            <v>9228</v>
          </cell>
        </row>
        <row r="1355">
          <cell r="A1355">
            <v>1420982</v>
          </cell>
          <cell r="B1355" t="str">
            <v>新加坡罗伯逊码头洲际酒店</v>
          </cell>
          <cell r="C1355" t="str">
            <v>2675925</v>
          </cell>
          <cell r="D1355" t="str">
            <v>reconfirm</v>
          </cell>
          <cell r="E1355" t="str">
            <v/>
          </cell>
          <cell r="F1355" t="str">
            <v>1257.74</v>
          </cell>
          <cell r="G1355" t="str">
            <v>RMB</v>
          </cell>
          <cell r="H1355" t="str">
            <v>1</v>
          </cell>
          <cell r="I1355">
            <v>1433</v>
          </cell>
        </row>
        <row r="1356">
          <cell r="A1356">
            <v>1426339</v>
          </cell>
          <cell r="B1356" t="str">
            <v>新加坡罗伯逊码头洲际酒店</v>
          </cell>
          <cell r="C1356" t="str">
            <v>2692197</v>
          </cell>
          <cell r="D1356" t="str">
            <v>45340616</v>
          </cell>
          <cell r="E1356" t="str">
            <v/>
          </cell>
          <cell r="F1356" t="str">
            <v>5567.15</v>
          </cell>
          <cell r="G1356" t="str">
            <v>RMB</v>
          </cell>
          <cell r="H1356" t="str">
            <v>1</v>
          </cell>
          <cell r="I1356">
            <v>6361</v>
          </cell>
        </row>
        <row r="1357">
          <cell r="A1357">
            <v>1401331</v>
          </cell>
          <cell r="B1357" t="str">
            <v>首尔明洞Chisun酒店</v>
          </cell>
          <cell r="C1357" t="str">
            <v>2597202</v>
          </cell>
          <cell r="D1357" t="str">
            <v>18077710</v>
          </cell>
          <cell r="E1357" t="str">
            <v/>
          </cell>
          <cell r="F1357" t="str">
            <v>564.57</v>
          </cell>
          <cell r="G1357" t="str">
            <v>RMB</v>
          </cell>
          <cell r="H1357" t="str">
            <v>1</v>
          </cell>
          <cell r="I1357">
            <v>637</v>
          </cell>
        </row>
        <row r="1358">
          <cell r="A1358">
            <v>1413018</v>
          </cell>
          <cell r="B1358" t="str">
            <v>首尔明洞Chisun酒店</v>
          </cell>
          <cell r="C1358" t="str">
            <v>2646384</v>
          </cell>
          <cell r="D1358" t="str">
            <v>041/2646384</v>
          </cell>
          <cell r="E1358" t="str">
            <v/>
          </cell>
          <cell r="F1358" t="str">
            <v>590.89</v>
          </cell>
          <cell r="G1358" t="str">
            <v>RMB</v>
          </cell>
          <cell r="H1358" t="str">
            <v>1</v>
          </cell>
          <cell r="I1358">
            <v>672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4"/>
  <sheetViews>
    <sheetView tabSelected="1" topLeftCell="A19" workbookViewId="0">
      <selection activeCell="S16" sqref="S16"/>
    </sheetView>
  </sheetViews>
  <sheetFormatPr defaultColWidth="9" defaultRowHeight="13.5"/>
  <cols>
    <col min="1" max="1" width="12.75" customWidth="1"/>
    <col min="2" max="2" width="14.875" customWidth="1"/>
    <col min="3" max="3" width="10.5" customWidth="1"/>
    <col min="4" max="4" width="7.75" customWidth="1"/>
    <col min="5" max="5" width="12.75" customWidth="1"/>
    <col min="6" max="6" width="16.125" customWidth="1"/>
    <col min="7" max="7" width="9.875" customWidth="1"/>
    <col min="8" max="8" width="12.625" customWidth="1"/>
    <col min="9" max="9" width="20.25" customWidth="1"/>
    <col min="10" max="10" width="11.5"/>
  </cols>
  <sheetData>
    <row r="1" ht="15" spans="1:1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8.75" spans="1:12">
      <c r="A2" s="8" t="s">
        <v>0</v>
      </c>
      <c r="B2" s="7"/>
      <c r="C2" s="7"/>
      <c r="D2" s="9" t="s">
        <v>1</v>
      </c>
      <c r="E2" s="10"/>
      <c r="F2" s="7"/>
      <c r="G2" s="11" t="s">
        <v>2</v>
      </c>
      <c r="H2" s="7"/>
      <c r="I2" s="7"/>
      <c r="J2" s="7"/>
      <c r="K2" s="7"/>
      <c r="L2" s="7"/>
    </row>
    <row r="3" ht="15" spans="1:12">
      <c r="A3" s="11" t="s">
        <v>3</v>
      </c>
      <c r="B3" s="7"/>
      <c r="C3" s="7"/>
      <c r="D3" s="7"/>
      <c r="E3" s="7"/>
      <c r="F3" s="7"/>
      <c r="G3" s="11" t="s">
        <v>1</v>
      </c>
      <c r="H3" s="7"/>
      <c r="I3" s="7"/>
      <c r="J3" s="7"/>
      <c r="K3" s="7"/>
      <c r="L3" s="7"/>
    </row>
    <row r="4" ht="15" spans="1:12">
      <c r="A4" s="11" t="s">
        <v>4</v>
      </c>
      <c r="B4" s="7"/>
      <c r="C4" s="7"/>
      <c r="D4" s="7"/>
      <c r="E4" s="7"/>
      <c r="F4" s="7"/>
      <c r="G4" s="11" t="s">
        <v>1</v>
      </c>
      <c r="H4" s="7"/>
      <c r="I4" s="7"/>
      <c r="J4" s="7"/>
      <c r="K4" s="7"/>
      <c r="L4" s="7"/>
    </row>
    <row r="5" ht="15" spans="1:12">
      <c r="A5" s="11" t="s">
        <v>1</v>
      </c>
      <c r="B5" s="7"/>
      <c r="C5" s="7"/>
      <c r="D5" s="7"/>
      <c r="E5" s="7"/>
      <c r="F5" s="7"/>
      <c r="G5" s="11" t="s">
        <v>1</v>
      </c>
      <c r="H5" s="7"/>
      <c r="I5" s="7"/>
      <c r="J5" s="7"/>
      <c r="K5" s="7"/>
      <c r="L5" s="7"/>
    </row>
    <row r="6" ht="28.5" spans="1:12">
      <c r="A6" s="12" t="s">
        <v>5</v>
      </c>
      <c r="B6" s="13"/>
      <c r="C6" s="14" t="s">
        <v>6</v>
      </c>
      <c r="D6" s="13"/>
      <c r="E6" s="7"/>
      <c r="F6" s="15" t="s">
        <v>7</v>
      </c>
      <c r="G6" s="16"/>
      <c r="H6" s="7"/>
      <c r="I6" s="7"/>
      <c r="J6" s="7"/>
      <c r="K6" s="7"/>
      <c r="L6" s="7"/>
    </row>
    <row r="7" ht="15" spans="1:12">
      <c r="A7" s="12" t="s">
        <v>8</v>
      </c>
      <c r="B7" s="12"/>
      <c r="C7" s="17">
        <v>43498.2712731482</v>
      </c>
      <c r="D7" s="13"/>
      <c r="E7" s="7"/>
      <c r="F7" s="7"/>
      <c r="G7" s="7"/>
      <c r="H7" s="7"/>
      <c r="I7" s="7"/>
      <c r="J7" s="7"/>
      <c r="K7" s="7"/>
      <c r="L7" s="7"/>
    </row>
    <row r="10" spans="1:14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N10" t="s">
        <v>18</v>
      </c>
    </row>
    <row r="11" spans="1:14">
      <c r="A11" t="s">
        <v>19</v>
      </c>
      <c r="B11" t="s">
        <v>20</v>
      </c>
      <c r="C11" t="s">
        <v>21</v>
      </c>
      <c r="D11" t="s">
        <v>1</v>
      </c>
      <c r="E11" s="22">
        <v>1411271</v>
      </c>
      <c r="F11" s="23">
        <v>43463</v>
      </c>
      <c r="G11" t="s">
        <v>22</v>
      </c>
      <c r="H11" s="22">
        <v>1144</v>
      </c>
      <c r="I11" s="22">
        <v>1144</v>
      </c>
      <c r="J11">
        <f>VLOOKUP(E11,[1]应付款管理!$A$1:$I$65536,9,0)</f>
        <v>1144</v>
      </c>
      <c r="K11">
        <f>I11-J11</f>
        <v>0</v>
      </c>
      <c r="N11" t="str">
        <f>$N$10&amp;E11</f>
        <v>，1411271</v>
      </c>
    </row>
    <row r="12" spans="7:14">
      <c r="G12" s="24" t="s">
        <v>23</v>
      </c>
      <c r="H12" s="25"/>
      <c r="I12" s="27">
        <f>SUM(I11)</f>
        <v>1144</v>
      </c>
      <c r="N12" t="str">
        <f t="shared" ref="N12:N23" si="0">$N$10&amp;E12</f>
        <v>，</v>
      </c>
    </row>
    <row r="13" spans="1:14">
      <c r="A13" t="s">
        <v>24</v>
      </c>
      <c r="B13" t="s">
        <v>25</v>
      </c>
      <c r="C13" t="s">
        <v>1</v>
      </c>
      <c r="D13" t="s">
        <v>1</v>
      </c>
      <c r="E13" t="s">
        <v>1</v>
      </c>
      <c r="G13" t="s">
        <v>26</v>
      </c>
      <c r="H13" s="22">
        <v>-1504</v>
      </c>
      <c r="I13" s="22">
        <v>-1504</v>
      </c>
      <c r="J13">
        <v>-1504</v>
      </c>
      <c r="K13">
        <f t="shared" ref="K12:K75" si="1">I13-J13</f>
        <v>0</v>
      </c>
      <c r="L13" s="28" t="s">
        <v>27</v>
      </c>
      <c r="M13" s="24"/>
      <c r="N13" t="str">
        <f t="shared" si="0"/>
        <v>，</v>
      </c>
    </row>
    <row r="14" spans="1:14">
      <c r="A14" t="s">
        <v>28</v>
      </c>
      <c r="B14" t="s">
        <v>29</v>
      </c>
      <c r="C14" t="s">
        <v>1</v>
      </c>
      <c r="D14" t="s">
        <v>1</v>
      </c>
      <c r="E14" t="s">
        <v>1</v>
      </c>
      <c r="G14" t="s">
        <v>26</v>
      </c>
      <c r="H14" s="22">
        <v>-30144</v>
      </c>
      <c r="I14" s="22">
        <v>-30144</v>
      </c>
      <c r="J14">
        <v>-30144</v>
      </c>
      <c r="K14">
        <f t="shared" si="1"/>
        <v>0</v>
      </c>
      <c r="L14" t="s">
        <v>30</v>
      </c>
      <c r="N14" t="str">
        <f t="shared" si="0"/>
        <v>，</v>
      </c>
    </row>
    <row r="15" spans="1:14">
      <c r="A15" t="s">
        <v>31</v>
      </c>
      <c r="B15" t="s">
        <v>32</v>
      </c>
      <c r="C15" t="s">
        <v>1</v>
      </c>
      <c r="D15" t="s">
        <v>1</v>
      </c>
      <c r="E15" s="26">
        <v>1317031</v>
      </c>
      <c r="G15" t="s">
        <v>26</v>
      </c>
      <c r="H15" s="22">
        <v>-1653</v>
      </c>
      <c r="I15" s="22">
        <v>-1653</v>
      </c>
      <c r="J15">
        <v>-1653</v>
      </c>
      <c r="K15">
        <f t="shared" si="1"/>
        <v>0</v>
      </c>
      <c r="N15" t="str">
        <f t="shared" si="0"/>
        <v>，1317031</v>
      </c>
    </row>
    <row r="16" spans="1:14">
      <c r="A16" t="s">
        <v>33</v>
      </c>
      <c r="B16" t="s">
        <v>34</v>
      </c>
      <c r="C16" t="s">
        <v>1</v>
      </c>
      <c r="D16" t="s">
        <v>1</v>
      </c>
      <c r="E16" s="26"/>
      <c r="G16" t="s">
        <v>26</v>
      </c>
      <c r="H16" s="22">
        <v>-320</v>
      </c>
      <c r="I16" s="22">
        <v>-320</v>
      </c>
      <c r="J16">
        <v>-320</v>
      </c>
      <c r="K16">
        <f t="shared" si="1"/>
        <v>0</v>
      </c>
      <c r="L16" s="28" t="s">
        <v>35</v>
      </c>
      <c r="M16" s="24"/>
      <c r="N16" t="str">
        <f t="shared" si="0"/>
        <v>，</v>
      </c>
    </row>
    <row r="17" spans="1:14">
      <c r="A17" t="s">
        <v>36</v>
      </c>
      <c r="B17" t="s">
        <v>37</v>
      </c>
      <c r="C17" t="s">
        <v>1</v>
      </c>
      <c r="D17" t="s">
        <v>1</v>
      </c>
      <c r="E17" t="s">
        <v>1</v>
      </c>
      <c r="G17" t="s">
        <v>26</v>
      </c>
      <c r="H17" s="22">
        <v>-1684</v>
      </c>
      <c r="I17" s="22">
        <v>-1684</v>
      </c>
      <c r="J17">
        <v>-1684</v>
      </c>
      <c r="K17">
        <f t="shared" si="1"/>
        <v>0</v>
      </c>
      <c r="L17" s="28" t="s">
        <v>38</v>
      </c>
      <c r="M17" s="24"/>
      <c r="N17" t="str">
        <f t="shared" si="0"/>
        <v>，</v>
      </c>
    </row>
    <row r="18" spans="1:14">
      <c r="A18" t="s">
        <v>39</v>
      </c>
      <c r="B18" t="s">
        <v>40</v>
      </c>
      <c r="C18" t="s">
        <v>1</v>
      </c>
      <c r="D18" t="s">
        <v>1</v>
      </c>
      <c r="E18" t="s">
        <v>1</v>
      </c>
      <c r="G18" t="s">
        <v>26</v>
      </c>
      <c r="H18" s="22">
        <v>-1504</v>
      </c>
      <c r="I18" s="22">
        <v>-1504</v>
      </c>
      <c r="J18">
        <v>-1504</v>
      </c>
      <c r="K18">
        <f t="shared" si="1"/>
        <v>0</v>
      </c>
      <c r="L18" s="28" t="s">
        <v>41</v>
      </c>
      <c r="M18" s="24"/>
      <c r="N18" t="str">
        <f t="shared" si="0"/>
        <v>，</v>
      </c>
    </row>
    <row r="19" spans="1:14">
      <c r="A19" t="s">
        <v>42</v>
      </c>
      <c r="B19" t="s">
        <v>43</v>
      </c>
      <c r="C19" t="s">
        <v>1</v>
      </c>
      <c r="D19" t="s">
        <v>1</v>
      </c>
      <c r="E19" t="s">
        <v>1</v>
      </c>
      <c r="G19" t="s">
        <v>26</v>
      </c>
      <c r="H19" s="22">
        <v>-1504</v>
      </c>
      <c r="I19" s="22">
        <v>-1504</v>
      </c>
      <c r="J19">
        <v>-1504</v>
      </c>
      <c r="K19">
        <f t="shared" si="1"/>
        <v>0</v>
      </c>
      <c r="L19" s="28" t="s">
        <v>44</v>
      </c>
      <c r="M19" s="24"/>
      <c r="N19" t="str">
        <f t="shared" si="0"/>
        <v>，</v>
      </c>
    </row>
    <row r="20" spans="1:14">
      <c r="A20" t="s">
        <v>45</v>
      </c>
      <c r="B20" t="s">
        <v>46</v>
      </c>
      <c r="C20" t="s">
        <v>1</v>
      </c>
      <c r="D20" t="s">
        <v>1</v>
      </c>
      <c r="E20" t="s">
        <v>1</v>
      </c>
      <c r="G20" t="s">
        <v>26</v>
      </c>
      <c r="H20" s="22">
        <v>-1504</v>
      </c>
      <c r="I20" s="22">
        <v>-1504</v>
      </c>
      <c r="J20">
        <v>-1504</v>
      </c>
      <c r="K20">
        <f t="shared" si="1"/>
        <v>0</v>
      </c>
      <c r="L20" s="28" t="s">
        <v>47</v>
      </c>
      <c r="M20" s="24"/>
      <c r="N20" t="str">
        <f t="shared" si="0"/>
        <v>，</v>
      </c>
    </row>
    <row r="21" spans="1:14">
      <c r="A21" t="s">
        <v>48</v>
      </c>
      <c r="B21" t="s">
        <v>49</v>
      </c>
      <c r="C21" t="s">
        <v>1</v>
      </c>
      <c r="D21" t="s">
        <v>1</v>
      </c>
      <c r="E21" t="s">
        <v>1</v>
      </c>
      <c r="G21" t="s">
        <v>26</v>
      </c>
      <c r="H21" s="22">
        <v>-1504</v>
      </c>
      <c r="I21" s="22">
        <v>-1504</v>
      </c>
      <c r="J21">
        <v>-1504</v>
      </c>
      <c r="K21">
        <f t="shared" si="1"/>
        <v>0</v>
      </c>
      <c r="L21" s="28" t="s">
        <v>50</v>
      </c>
      <c r="M21" s="24"/>
      <c r="N21" t="str">
        <f t="shared" si="0"/>
        <v>，</v>
      </c>
    </row>
    <row r="22" spans="1:14">
      <c r="A22" t="s">
        <v>51</v>
      </c>
      <c r="B22" t="s">
        <v>52</v>
      </c>
      <c r="C22" t="s">
        <v>1</v>
      </c>
      <c r="D22" t="s">
        <v>1</v>
      </c>
      <c r="E22" t="s">
        <v>1</v>
      </c>
      <c r="G22" t="s">
        <v>26</v>
      </c>
      <c r="H22" s="22">
        <v>-1504</v>
      </c>
      <c r="I22" s="22">
        <v>-1504</v>
      </c>
      <c r="J22">
        <v>-1504</v>
      </c>
      <c r="K22">
        <f t="shared" si="1"/>
        <v>0</v>
      </c>
      <c r="L22" s="28" t="s">
        <v>53</v>
      </c>
      <c r="M22" s="24"/>
      <c r="N22" t="str">
        <f t="shared" si="0"/>
        <v>，</v>
      </c>
    </row>
    <row r="23" spans="1:16">
      <c r="A23" t="s">
        <v>54</v>
      </c>
      <c r="B23" t="s">
        <v>55</v>
      </c>
      <c r="C23" t="s">
        <v>21</v>
      </c>
      <c r="D23" t="s">
        <v>1</v>
      </c>
      <c r="E23" s="22">
        <v>1375876</v>
      </c>
      <c r="F23" s="23">
        <v>43463</v>
      </c>
      <c r="G23" t="s">
        <v>26</v>
      </c>
      <c r="H23" s="22">
        <v>240</v>
      </c>
      <c r="I23" s="22">
        <v>240</v>
      </c>
      <c r="J23">
        <f>VLOOKUP(E23,[1]应付款管理!$A$1:$I$65536,9,0)</f>
        <v>240</v>
      </c>
      <c r="K23">
        <f t="shared" si="1"/>
        <v>0</v>
      </c>
      <c r="N23" t="str">
        <f t="shared" si="0"/>
        <v>，1375876</v>
      </c>
      <c r="O23" t="s">
        <v>56</v>
      </c>
      <c r="P23" t="str">
        <f ca="1">PHONETIC(O23:O760)</f>
        <v>，1375876，1376408，1376587，1376761，1377525，1377522，1377793，1377798，1378846，1378918，1379878，1380332，1380575，1380576，1381084，1381456，1381533，1381675，1381862，1381975，1382264，1382388，1382528，1382708，1382858，1383417，1383956，1384008，1384215，1384337，1384641，1384699，1384872，1385055，1385225，1385203，1385351，1385433，1385776，1385845，1385873，1385918，1386051，1386252，1386304，1386308，1386776，1386794，1386877，1386964，1387561，1387695，1387754，1387969，1388028，1388446，1388455，1388675，1388772，1388782，1388869，1389020，1389050，1389130，1389199，1389215，1389294，1389305，1389365，1389449，1389540，1389791，1389877，1390095，1390347，1390354，1390567，1390626，1390671，1390892，1391261，1391294，1391303，1391457，1392174，1392232，1392527，1392544，1392558，1392560，1392571，1392579，1392605，1392621，1392629，1392689，1392692，1392752，1392784，1392811，1392830，1392855，1392938，1392952，1392962，1392973，1393087，1393163，1393307，1393370，1393389，1393587，1393588，1393618，1393635，1393676，1393685，1393699，1393702，1393703，1393734，1393866，1393867，1393906，1393973，1393978，1393995，1394186，1394257，1394273，1394518，1394705，1394714，1394895，1394990，1395042，1395094，1395418，1395500，1395625，1396089，1396108，1396110，1396141，1396236，1396708，1396761，1396841，1396921，1397278，1397910，1398127，1398157，1398250，1398352，1398786，1398961， YUHONG LI，1399362，1399494，1399528，1400054，1400062，1400187，1400280，1400414，1400521，1400912，1400945，1400990，1401267，1401325，1401331，1401339，1401529，1401541，1401634，1401637，1401655，1401690，1401762，1402197，1402198，1402299，1402418，1402460，1402507，1402616，1402691，1402723，1402724，1402806，1402968，1403147，1403366，1403660，1403877，1404221，1404229，1404491，1404640，1405184，1405207，1405355，1405587，1405595，1405976，1406033，1406214，1406251，1406286，1406453，1406454，1406471，1406544，1406612，1406956，1406958，1407013，1407022，1407034，1407036，1407160，1407362，1407364，1407365，1407389，1407410，1407412，1407415，1407423，1407503，1407652，1407649，1407664，1407836，1407875，1407907，1407914，1407991，1407996，1408025，1408054，1408106，1408319，1408377，1408389，1408400，1408584，1408590，1408596，1408594，1408644，1408936，1409085，1409089，1409119，1409122，1409138，1409303，1409318，1409331，1409433，1409561，1409628，1409641，1409740，1409744，1409804，1409862，1409861，1409967，1409973，1410049，1410082，1410117，1410175，1410176，1410177，1410190，1410215，1410389，1410393，1410410，1410672，1410820，1410854，1410929，1410938，1410994，1411008，1411079，1411189，1411274，1411305，1411316，1411417，1411446，1411499，1411525，1411665，1411723，1411743，1411750，1411760，1411808，1411886，1411887，1411999，1412220，1412286，1412251，1412255，1412246，1412396，1412477，1412547，1412574，1412660，1412723，1412747，1412763，1412782，1413018，1413123，1413242，1413355，1413427，1413446，1413492，1413638，1413641，1413655，1413685，1413714，1413779，1413902，1413906，1413984，1413985，1414059，1414124，1414179，1414198，1414369，1414476，1414478，1414498，1414509，1414512，1414523，1414591，1414622，1414636，1414669，1414727，1414728，1414945，1414993，1415146，1415326，1415389，1415393，1415437，1415460，1415500，1415514，1415578，1415790，1415824，1415953，1416178，1416181，1416182，1416211，1416305，1416317，1416469，1416558，1416612，1416675，1416723，1416726，1416839，1416878，1416920，1416940，1416980，1416966，1416972，1417001，1416987，1417050，1417084，1417085，1417183，1417188，1417274，1417280，1417282，1417324，1417325，1417383，1417390，1417407，1417425，1417463，1417511，1417522，1417593，1417607，1417628，1417621，1417653，1417749，1417765，1417782，1417849，1417855，1417859，1417867，1417873，1417880，1417934，1417940，1417957，1417981，1418020，1418053，1418087，1418121，1418133，1418137，1418175，1418202，1418205，1418280，1418284，1418330，1418334，1418340，1418346，1418373，1418426，1418427，1418449，1418454，1418453，1418480，1418553，1418579，1418649，1418651，1418719，1418728，1418735，1418739，1418800，1418867，1418873，1418931，1418956，1418957，1419012，1419033，1419079，1419084，1419306，1419327，1419366，1419375，1419385，1419407，1419549，1419572，1419601，1419606，1419680，1419690，1419701，1419711，1419713，1419755，1419738，1419765，1419853，1419857，1419861，1419862，1419924，1419938，1419944，1419983，1419988，1420047，1420054，1420057，1420099，1420133，1420151，1420155，1420157，1420230，1420237，1420245，1420279，1420301，1420307，1420337，1420346，1420402，1420385，1420454，1420481，1420493，1420494，1420506，1420527，1420542，1420563，1420564，1420572，1420578，1420598，1420614，1420620，1420621，1420643，1420681，1420723，1420755，1420765，1420818，1420844，1420901，1420920，1420923，1420933，1420939，1420941，1420965，1420976，1420982，1420987，1420996，1421046，1421066，1421074，1421106，1421110，1421134，1421160，1421178，1421191，1421222，1421229，1421269，1421283，1421294，1421298，1421299，1421302，1421367，1421371，1421378，1421399，1421406，1421426，1421461，1421463，1421468，1421472，1421498，1421504，1421508，1421512，1421518，1421547，1421553，1421556，1421558，1421566，1421569，1421570，1421581，1421605，1421612，1421648，1421650，1421651，1421678，1421683，1421728，1421749，1421782，1421824，1421754，1421867，1421979，1421990，1422116，1422130，1422164，1422172，1422202，1422215，1422322，1422346，1422352，1422488，1422489，1422514，1422516，1422596，1422619，1422622，1422655，1422761，1422805，1422822，1422858，1422907，1422908，1422934，1422941，1422977，1423014，1423051，1423129，1423139，1423172，1423194，1423248，1423296，1423297，1423354，1423364，1423373，1423391，1423420，1423497，1423567，1423582，1424245，1424258，1424346，1424354，1424438，1424503，1424596，1424801，1424899，1424970，1425039，1425064，1425067，1425068，1425075，1425096，1425272，1425276，1425302，1425367，1425369，1425564，1425582，1425739，1425781，1425814，1425831，1425849，1425925，1426000，1426005，1426057，1426072，1426087，1426159，1426168，1426182，1426199，1426213，1426221，1426339，1426376，1426466，1426531，1426566，1426601，1426627，1426629，1426694，1426745，1426766，1426823，1426883，1426911，1426935，1426994，1426999，1427048，1427074，1427083，1427125，1427130，1427252，1427299，1427309，1427360，1427371，1427490，1427622，1427683，1427740，1427970，1428057，1428172，1428178，1428179，1428220，1428223，1428253，1428365，1428435，1428486，1428499，1428518，1428561，1428684，1428731，1428736，1428751，1428774，1428781，1428782，1428831，1428874，1429193</v>
      </c>
    </row>
    <row r="24" spans="1:16">
      <c r="A24" t="s">
        <v>57</v>
      </c>
      <c r="B24" t="s">
        <v>58</v>
      </c>
      <c r="C24" t="s">
        <v>21</v>
      </c>
      <c r="D24" t="s">
        <v>1</v>
      </c>
      <c r="E24" s="22">
        <v>1376408</v>
      </c>
      <c r="F24" s="23">
        <v>43463</v>
      </c>
      <c r="G24" t="s">
        <v>26</v>
      </c>
      <c r="H24" s="22">
        <v>1384</v>
      </c>
      <c r="I24" s="22">
        <v>1384</v>
      </c>
      <c r="J24">
        <f>VLOOKUP(E24,[1]应付款管理!$A$1:$I$65536,9,0)</f>
        <v>1384</v>
      </c>
      <c r="K24">
        <f t="shared" si="1"/>
        <v>0</v>
      </c>
      <c r="N24" t="str">
        <f t="shared" ref="N24:N87" si="2">$N$10&amp;E24</f>
        <v>，1376408</v>
      </c>
      <c r="O24" t="s">
        <v>59</v>
      </c>
      <c r="P24" t="s">
        <v>60</v>
      </c>
    </row>
    <row r="25" spans="1:15">
      <c r="A25" t="s">
        <v>61</v>
      </c>
      <c r="B25" t="s">
        <v>62</v>
      </c>
      <c r="C25" t="s">
        <v>21</v>
      </c>
      <c r="D25" t="s">
        <v>1</v>
      </c>
      <c r="E25" s="22">
        <v>1376587</v>
      </c>
      <c r="F25" s="23">
        <v>43463</v>
      </c>
      <c r="G25" t="s">
        <v>26</v>
      </c>
      <c r="H25" s="22">
        <v>1206</v>
      </c>
      <c r="I25" s="22">
        <v>1206</v>
      </c>
      <c r="J25">
        <f>VLOOKUP(E25,[1]应付款管理!$A$1:$I$65536,9,0)</f>
        <v>1206</v>
      </c>
      <c r="K25">
        <f t="shared" si="1"/>
        <v>0</v>
      </c>
      <c r="N25" t="str">
        <f t="shared" si="2"/>
        <v>，1376587</v>
      </c>
      <c r="O25" t="s">
        <v>63</v>
      </c>
    </row>
    <row r="26" spans="1:15">
      <c r="A26" t="s">
        <v>64</v>
      </c>
      <c r="B26" t="s">
        <v>65</v>
      </c>
      <c r="C26" t="s">
        <v>21</v>
      </c>
      <c r="D26" t="s">
        <v>1</v>
      </c>
      <c r="E26" s="22">
        <v>1376761</v>
      </c>
      <c r="F26" s="23">
        <v>43464</v>
      </c>
      <c r="G26" t="s">
        <v>26</v>
      </c>
      <c r="H26" s="22">
        <v>1775</v>
      </c>
      <c r="I26" s="22">
        <v>1775</v>
      </c>
      <c r="J26">
        <f>VLOOKUP(E26,[1]应付款管理!$A$1:$I$65536,9,0)</f>
        <v>1775</v>
      </c>
      <c r="K26">
        <f t="shared" si="1"/>
        <v>0</v>
      </c>
      <c r="N26" t="str">
        <f t="shared" si="2"/>
        <v>，1376761</v>
      </c>
      <c r="O26" t="s">
        <v>66</v>
      </c>
    </row>
    <row r="27" spans="1:15">
      <c r="A27" t="s">
        <v>67</v>
      </c>
      <c r="B27" t="s">
        <v>68</v>
      </c>
      <c r="C27" t="s">
        <v>21</v>
      </c>
      <c r="D27" t="s">
        <v>1</v>
      </c>
      <c r="E27" s="22">
        <v>1377525</v>
      </c>
      <c r="F27" s="23">
        <v>43463</v>
      </c>
      <c r="G27" t="s">
        <v>26</v>
      </c>
      <c r="H27" s="22">
        <v>1303</v>
      </c>
      <c r="I27" s="22">
        <v>1303</v>
      </c>
      <c r="J27">
        <f>VLOOKUP(E27,[1]应付款管理!$A$1:$I$65536,9,0)</f>
        <v>1303</v>
      </c>
      <c r="K27">
        <f t="shared" si="1"/>
        <v>0</v>
      </c>
      <c r="N27" t="str">
        <f t="shared" si="2"/>
        <v>，1377525</v>
      </c>
      <c r="O27" t="s">
        <v>69</v>
      </c>
    </row>
    <row r="28" spans="1:15">
      <c r="A28" t="s">
        <v>70</v>
      </c>
      <c r="B28" t="s">
        <v>71</v>
      </c>
      <c r="C28" t="s">
        <v>21</v>
      </c>
      <c r="D28" t="s">
        <v>1</v>
      </c>
      <c r="E28" s="22">
        <v>1377522</v>
      </c>
      <c r="F28" s="23">
        <v>43463</v>
      </c>
      <c r="G28" t="s">
        <v>26</v>
      </c>
      <c r="H28" s="22">
        <v>1449</v>
      </c>
      <c r="I28" s="22">
        <v>1449</v>
      </c>
      <c r="J28">
        <f>VLOOKUP(E28,[1]应付款管理!$A$1:$I$65536,9,0)</f>
        <v>1449</v>
      </c>
      <c r="K28">
        <f t="shared" si="1"/>
        <v>0</v>
      </c>
      <c r="N28" t="str">
        <f t="shared" si="2"/>
        <v>，1377522</v>
      </c>
      <c r="O28" t="s">
        <v>72</v>
      </c>
    </row>
    <row r="29" spans="1:15">
      <c r="A29" t="s">
        <v>73</v>
      </c>
      <c r="B29" t="s">
        <v>74</v>
      </c>
      <c r="C29" t="s">
        <v>21</v>
      </c>
      <c r="D29" t="s">
        <v>1</v>
      </c>
      <c r="E29" s="22">
        <v>1377793</v>
      </c>
      <c r="F29" s="23">
        <v>43462</v>
      </c>
      <c r="G29" t="s">
        <v>26</v>
      </c>
      <c r="H29" s="22">
        <v>1542</v>
      </c>
      <c r="I29" s="22">
        <v>1542</v>
      </c>
      <c r="J29">
        <f>VLOOKUP(E29,[1]应付款管理!$A$1:$I$65536,9,0)</f>
        <v>1542</v>
      </c>
      <c r="K29">
        <f t="shared" si="1"/>
        <v>0</v>
      </c>
      <c r="N29" t="str">
        <f t="shared" si="2"/>
        <v>，1377793</v>
      </c>
      <c r="O29" t="s">
        <v>75</v>
      </c>
    </row>
    <row r="30" spans="1:15">
      <c r="A30" t="s">
        <v>76</v>
      </c>
      <c r="B30" t="s">
        <v>77</v>
      </c>
      <c r="C30" t="s">
        <v>21</v>
      </c>
      <c r="D30" t="s">
        <v>1</v>
      </c>
      <c r="E30" s="22">
        <v>1377798</v>
      </c>
      <c r="F30" s="23">
        <v>43466</v>
      </c>
      <c r="G30" t="s">
        <v>26</v>
      </c>
      <c r="H30" s="22">
        <v>1401</v>
      </c>
      <c r="I30" s="22">
        <v>1401</v>
      </c>
      <c r="J30">
        <f>VLOOKUP(E30,[1]应付款管理!$A$1:$I$65536,9,0)</f>
        <v>1401</v>
      </c>
      <c r="K30">
        <f t="shared" si="1"/>
        <v>0</v>
      </c>
      <c r="N30" t="str">
        <f t="shared" si="2"/>
        <v>，1377798</v>
      </c>
      <c r="O30" t="s">
        <v>78</v>
      </c>
    </row>
    <row r="31" spans="1:15">
      <c r="A31" t="s">
        <v>79</v>
      </c>
      <c r="B31" t="s">
        <v>80</v>
      </c>
      <c r="C31" t="s">
        <v>21</v>
      </c>
      <c r="D31" t="s">
        <v>1</v>
      </c>
      <c r="E31" s="22">
        <v>1378846</v>
      </c>
      <c r="F31" s="23">
        <v>43466</v>
      </c>
      <c r="G31" t="s">
        <v>26</v>
      </c>
      <c r="H31" s="22">
        <v>1742</v>
      </c>
      <c r="I31" s="22">
        <v>1742</v>
      </c>
      <c r="J31">
        <f>VLOOKUP(E31,[1]应付款管理!$A$1:$I$65536,9,0)</f>
        <v>1742</v>
      </c>
      <c r="K31">
        <f t="shared" si="1"/>
        <v>0</v>
      </c>
      <c r="N31" t="str">
        <f t="shared" si="2"/>
        <v>，1378846</v>
      </c>
      <c r="O31" t="s">
        <v>81</v>
      </c>
    </row>
    <row r="32" spans="1:15">
      <c r="A32" t="s">
        <v>82</v>
      </c>
      <c r="B32" t="s">
        <v>83</v>
      </c>
      <c r="C32" t="s">
        <v>21</v>
      </c>
      <c r="D32" t="s">
        <v>1</v>
      </c>
      <c r="E32" s="22">
        <v>1378918</v>
      </c>
      <c r="F32" s="23">
        <v>43465</v>
      </c>
      <c r="G32" t="s">
        <v>26</v>
      </c>
      <c r="H32" s="22">
        <v>982</v>
      </c>
      <c r="I32" s="22">
        <v>982</v>
      </c>
      <c r="J32">
        <f>VLOOKUP(E32,[1]应付款管理!$A$1:$I$65536,9,0)</f>
        <v>982</v>
      </c>
      <c r="K32">
        <f t="shared" si="1"/>
        <v>0</v>
      </c>
      <c r="N32" t="str">
        <f t="shared" si="2"/>
        <v>，1378918</v>
      </c>
      <c r="O32" t="s">
        <v>84</v>
      </c>
    </row>
    <row r="33" spans="1:15">
      <c r="A33" t="s">
        <v>85</v>
      </c>
      <c r="B33" t="s">
        <v>86</v>
      </c>
      <c r="C33" t="s">
        <v>21</v>
      </c>
      <c r="D33" t="s">
        <v>1</v>
      </c>
      <c r="E33" s="22">
        <v>1379878</v>
      </c>
      <c r="F33" s="23">
        <v>43469</v>
      </c>
      <c r="G33" t="s">
        <v>26</v>
      </c>
      <c r="H33" s="22">
        <v>2853</v>
      </c>
      <c r="I33" s="22">
        <v>2853</v>
      </c>
      <c r="J33">
        <f>VLOOKUP(E33,[1]应付款管理!$A$1:$I$65536,9,0)</f>
        <v>2853</v>
      </c>
      <c r="K33">
        <f t="shared" si="1"/>
        <v>0</v>
      </c>
      <c r="N33" t="str">
        <f t="shared" si="2"/>
        <v>，1379878</v>
      </c>
      <c r="O33" t="s">
        <v>87</v>
      </c>
    </row>
    <row r="34" spans="1:15">
      <c r="A34" t="s">
        <v>88</v>
      </c>
      <c r="B34" t="s">
        <v>89</v>
      </c>
      <c r="C34" t="s">
        <v>21</v>
      </c>
      <c r="D34" t="s">
        <v>1</v>
      </c>
      <c r="E34" s="22">
        <v>1380332</v>
      </c>
      <c r="F34" s="23">
        <v>43462</v>
      </c>
      <c r="G34" t="s">
        <v>26</v>
      </c>
      <c r="H34" s="22">
        <v>944</v>
      </c>
      <c r="I34" s="22">
        <v>944</v>
      </c>
      <c r="J34">
        <f>VLOOKUP(E34,[1]应付款管理!$A$1:$I$65536,9,0)</f>
        <v>944</v>
      </c>
      <c r="K34">
        <f t="shared" si="1"/>
        <v>0</v>
      </c>
      <c r="N34" t="str">
        <f t="shared" si="2"/>
        <v>，1380332</v>
      </c>
      <c r="O34" t="s">
        <v>90</v>
      </c>
    </row>
    <row r="35" spans="1:15">
      <c r="A35" t="s">
        <v>91</v>
      </c>
      <c r="B35" t="s">
        <v>92</v>
      </c>
      <c r="C35" t="s">
        <v>21</v>
      </c>
      <c r="D35" t="s">
        <v>1</v>
      </c>
      <c r="E35" s="22">
        <v>1380575</v>
      </c>
      <c r="F35" s="23">
        <v>43474</v>
      </c>
      <c r="G35" t="s">
        <v>26</v>
      </c>
      <c r="H35" s="22">
        <v>417</v>
      </c>
      <c r="I35" s="22">
        <v>417</v>
      </c>
      <c r="J35">
        <f>VLOOKUP(E35,[1]应付款管理!$A$1:$I$65536,9,0)</f>
        <v>417</v>
      </c>
      <c r="K35">
        <f t="shared" si="1"/>
        <v>0</v>
      </c>
      <c r="N35" t="str">
        <f t="shared" si="2"/>
        <v>，1380575</v>
      </c>
      <c r="O35" t="s">
        <v>93</v>
      </c>
    </row>
    <row r="36" spans="1:15">
      <c r="A36" s="1" t="s">
        <v>94</v>
      </c>
      <c r="B36" s="1" t="s">
        <v>95</v>
      </c>
      <c r="C36" s="1" t="s">
        <v>21</v>
      </c>
      <c r="D36" s="1" t="s">
        <v>1</v>
      </c>
      <c r="E36" s="3">
        <v>1380576</v>
      </c>
      <c r="F36" s="2">
        <v>43475</v>
      </c>
      <c r="G36" s="1" t="s">
        <v>26</v>
      </c>
      <c r="H36" s="3">
        <v>509</v>
      </c>
      <c r="I36" s="3">
        <v>508</v>
      </c>
      <c r="J36">
        <f>VLOOKUP(E36,[1]应付款管理!$A$1:$I$65536,9,0)</f>
        <v>509</v>
      </c>
      <c r="K36">
        <f t="shared" si="1"/>
        <v>-1</v>
      </c>
      <c r="N36" t="str">
        <f t="shared" si="2"/>
        <v>，1380576</v>
      </c>
      <c r="O36" t="s">
        <v>96</v>
      </c>
    </row>
    <row r="37" spans="1:15">
      <c r="A37" t="s">
        <v>97</v>
      </c>
      <c r="B37" t="s">
        <v>98</v>
      </c>
      <c r="C37" t="s">
        <v>21</v>
      </c>
      <c r="D37" t="s">
        <v>1</v>
      </c>
      <c r="E37" s="22">
        <v>1381084</v>
      </c>
      <c r="F37" s="23">
        <v>43465</v>
      </c>
      <c r="G37" t="s">
        <v>26</v>
      </c>
      <c r="H37" s="22">
        <v>1789</v>
      </c>
      <c r="I37" s="22">
        <v>1789</v>
      </c>
      <c r="J37">
        <f>VLOOKUP(E37,[1]应付款管理!$A$1:$I$65536,9,0)</f>
        <v>1789</v>
      </c>
      <c r="K37">
        <f t="shared" si="1"/>
        <v>0</v>
      </c>
      <c r="N37" t="str">
        <f t="shared" si="2"/>
        <v>，1381084</v>
      </c>
      <c r="O37" t="s">
        <v>99</v>
      </c>
    </row>
    <row r="38" spans="1:15">
      <c r="A38" t="s">
        <v>100</v>
      </c>
      <c r="B38" t="s">
        <v>101</v>
      </c>
      <c r="C38" t="s">
        <v>21</v>
      </c>
      <c r="D38" t="s">
        <v>1</v>
      </c>
      <c r="E38" s="22">
        <v>1381456</v>
      </c>
      <c r="F38" s="23">
        <v>43467</v>
      </c>
      <c r="G38" t="s">
        <v>26</v>
      </c>
      <c r="H38" s="22">
        <v>1926</v>
      </c>
      <c r="I38" s="22">
        <v>1926</v>
      </c>
      <c r="J38">
        <f>VLOOKUP(E38,[1]应付款管理!$A$1:$I$65536,9,0)</f>
        <v>1926</v>
      </c>
      <c r="K38">
        <f t="shared" si="1"/>
        <v>0</v>
      </c>
      <c r="N38" t="str">
        <f t="shared" si="2"/>
        <v>，1381456</v>
      </c>
      <c r="O38" t="s">
        <v>102</v>
      </c>
    </row>
    <row r="39" spans="1:15">
      <c r="A39" t="s">
        <v>103</v>
      </c>
      <c r="B39" t="s">
        <v>104</v>
      </c>
      <c r="C39" t="s">
        <v>21</v>
      </c>
      <c r="D39" t="s">
        <v>1</v>
      </c>
      <c r="E39" s="22">
        <v>1381533</v>
      </c>
      <c r="F39" s="23">
        <v>43477</v>
      </c>
      <c r="G39" t="s">
        <v>26</v>
      </c>
      <c r="H39" s="22">
        <v>418</v>
      </c>
      <c r="I39" s="22">
        <v>418</v>
      </c>
      <c r="J39">
        <f>VLOOKUP(E39,[1]应付款管理!$A$1:$I$65536,9,0)</f>
        <v>418</v>
      </c>
      <c r="K39">
        <f t="shared" si="1"/>
        <v>0</v>
      </c>
      <c r="N39" t="str">
        <f t="shared" si="2"/>
        <v>，1381533</v>
      </c>
      <c r="O39" t="s">
        <v>105</v>
      </c>
    </row>
    <row r="40" spans="1:15">
      <c r="A40" t="s">
        <v>106</v>
      </c>
      <c r="B40" t="s">
        <v>107</v>
      </c>
      <c r="C40" t="s">
        <v>21</v>
      </c>
      <c r="D40" t="s">
        <v>1</v>
      </c>
      <c r="E40" s="22">
        <v>1381675</v>
      </c>
      <c r="F40" s="23">
        <v>43464</v>
      </c>
      <c r="G40" t="s">
        <v>26</v>
      </c>
      <c r="H40" s="22">
        <v>584</v>
      </c>
      <c r="I40" s="22">
        <v>584</v>
      </c>
      <c r="J40">
        <f>VLOOKUP(E40,[1]应付款管理!$A$1:$I$65536,9,0)</f>
        <v>584</v>
      </c>
      <c r="K40">
        <f t="shared" si="1"/>
        <v>0</v>
      </c>
      <c r="N40" t="str">
        <f t="shared" si="2"/>
        <v>，1381675</v>
      </c>
      <c r="O40" t="s">
        <v>108</v>
      </c>
    </row>
    <row r="41" spans="1:15">
      <c r="A41" t="s">
        <v>109</v>
      </c>
      <c r="B41" t="s">
        <v>110</v>
      </c>
      <c r="C41" t="s">
        <v>21</v>
      </c>
      <c r="D41" t="s">
        <v>1</v>
      </c>
      <c r="E41" s="22">
        <v>1381862</v>
      </c>
      <c r="F41" s="23">
        <v>43470</v>
      </c>
      <c r="G41" t="s">
        <v>26</v>
      </c>
      <c r="H41" s="22">
        <v>580</v>
      </c>
      <c r="I41" s="22">
        <v>580</v>
      </c>
      <c r="J41">
        <f>VLOOKUP(E41,[1]应付款管理!$A$1:$I$65536,9,0)</f>
        <v>580</v>
      </c>
      <c r="K41">
        <f t="shared" si="1"/>
        <v>0</v>
      </c>
      <c r="N41" t="str">
        <f t="shared" si="2"/>
        <v>，1381862</v>
      </c>
      <c r="O41" t="s">
        <v>111</v>
      </c>
    </row>
    <row r="42" spans="1:15">
      <c r="A42" t="s">
        <v>112</v>
      </c>
      <c r="B42" t="s">
        <v>113</v>
      </c>
      <c r="C42" t="s">
        <v>21</v>
      </c>
      <c r="D42" t="s">
        <v>1</v>
      </c>
      <c r="E42" s="22">
        <v>1381975</v>
      </c>
      <c r="F42" s="23">
        <v>43465</v>
      </c>
      <c r="G42" t="s">
        <v>26</v>
      </c>
      <c r="H42" s="22">
        <v>2226</v>
      </c>
      <c r="I42" s="22">
        <v>2226</v>
      </c>
      <c r="J42">
        <f>VLOOKUP(E42,[1]应付款管理!$A$1:$I$65536,9,0)</f>
        <v>2226</v>
      </c>
      <c r="K42">
        <f t="shared" si="1"/>
        <v>0</v>
      </c>
      <c r="N42" t="str">
        <f t="shared" si="2"/>
        <v>，1381975</v>
      </c>
      <c r="O42" t="s">
        <v>114</v>
      </c>
    </row>
    <row r="43" spans="1:15">
      <c r="A43" t="s">
        <v>115</v>
      </c>
      <c r="B43" t="s">
        <v>116</v>
      </c>
      <c r="C43" t="s">
        <v>21</v>
      </c>
      <c r="D43" t="s">
        <v>1</v>
      </c>
      <c r="E43" s="22">
        <v>1382264</v>
      </c>
      <c r="F43" s="23">
        <v>43469</v>
      </c>
      <c r="G43" t="s">
        <v>26</v>
      </c>
      <c r="H43" s="22">
        <v>1820</v>
      </c>
      <c r="I43" s="22">
        <v>1820</v>
      </c>
      <c r="J43">
        <f>VLOOKUP(E43,[1]应付款管理!$A$1:$I$65536,9,0)</f>
        <v>1820</v>
      </c>
      <c r="K43">
        <f t="shared" si="1"/>
        <v>0</v>
      </c>
      <c r="N43" t="str">
        <f t="shared" si="2"/>
        <v>，1382264</v>
      </c>
      <c r="O43" t="s">
        <v>117</v>
      </c>
    </row>
    <row r="44" spans="1:15">
      <c r="A44" t="s">
        <v>118</v>
      </c>
      <c r="B44" t="s">
        <v>119</v>
      </c>
      <c r="C44" t="s">
        <v>21</v>
      </c>
      <c r="D44" t="s">
        <v>1</v>
      </c>
      <c r="E44" s="22">
        <v>1382388</v>
      </c>
      <c r="F44" s="23">
        <v>43470</v>
      </c>
      <c r="G44" t="s">
        <v>26</v>
      </c>
      <c r="H44" s="22">
        <v>1033</v>
      </c>
      <c r="I44" s="22">
        <v>1033</v>
      </c>
      <c r="J44">
        <f>VLOOKUP(E44,[1]应付款管理!$A$1:$I$65536,9,0)</f>
        <v>1033</v>
      </c>
      <c r="K44">
        <f t="shared" si="1"/>
        <v>0</v>
      </c>
      <c r="N44" t="str">
        <f t="shared" si="2"/>
        <v>，1382388</v>
      </c>
      <c r="O44" t="s">
        <v>120</v>
      </c>
    </row>
    <row r="45" spans="1:15">
      <c r="A45" t="s">
        <v>121</v>
      </c>
      <c r="B45" t="s">
        <v>122</v>
      </c>
      <c r="C45" t="s">
        <v>21</v>
      </c>
      <c r="D45" t="s">
        <v>1</v>
      </c>
      <c r="E45" s="22">
        <v>1382528</v>
      </c>
      <c r="F45" s="23">
        <v>43469</v>
      </c>
      <c r="G45" t="s">
        <v>26</v>
      </c>
      <c r="H45" s="22">
        <v>915</v>
      </c>
      <c r="I45" s="22">
        <v>915</v>
      </c>
      <c r="J45">
        <f>VLOOKUP(E45,[1]应付款管理!$A$1:$I$65536,9,0)</f>
        <v>915</v>
      </c>
      <c r="K45">
        <f t="shared" si="1"/>
        <v>0</v>
      </c>
      <c r="N45" t="str">
        <f t="shared" si="2"/>
        <v>，1382528</v>
      </c>
      <c r="O45" t="s">
        <v>123</v>
      </c>
    </row>
    <row r="46" spans="1:15">
      <c r="A46" t="s">
        <v>124</v>
      </c>
      <c r="B46" t="s">
        <v>125</v>
      </c>
      <c r="C46" t="s">
        <v>21</v>
      </c>
      <c r="D46" t="s">
        <v>1</v>
      </c>
      <c r="E46" s="22">
        <v>1382708</v>
      </c>
      <c r="F46" s="23">
        <v>43462</v>
      </c>
      <c r="G46" t="s">
        <v>26</v>
      </c>
      <c r="H46" s="22">
        <v>1623</v>
      </c>
      <c r="I46" s="22">
        <v>1623</v>
      </c>
      <c r="J46">
        <f>VLOOKUP(E46,[1]应付款管理!$A$1:$I$65536,9,0)</f>
        <v>1623</v>
      </c>
      <c r="K46">
        <f t="shared" si="1"/>
        <v>0</v>
      </c>
      <c r="N46" t="str">
        <f t="shared" si="2"/>
        <v>，1382708</v>
      </c>
      <c r="O46" t="s">
        <v>126</v>
      </c>
    </row>
    <row r="47" spans="1:15">
      <c r="A47" s="1" t="s">
        <v>127</v>
      </c>
      <c r="B47" s="1" t="s">
        <v>128</v>
      </c>
      <c r="C47" s="1" t="s">
        <v>21</v>
      </c>
      <c r="D47" s="1" t="s">
        <v>1</v>
      </c>
      <c r="E47" s="3">
        <v>1382858</v>
      </c>
      <c r="F47" s="2">
        <v>43476</v>
      </c>
      <c r="G47" s="1" t="s">
        <v>26</v>
      </c>
      <c r="H47" s="3">
        <v>3129</v>
      </c>
      <c r="I47" s="3">
        <v>3128</v>
      </c>
      <c r="J47">
        <f>VLOOKUP(E47,[1]应付款管理!$A$1:$I$65536,9,0)</f>
        <v>3129</v>
      </c>
      <c r="K47">
        <f t="shared" si="1"/>
        <v>-1</v>
      </c>
      <c r="N47" t="str">
        <f t="shared" si="2"/>
        <v>，1382858</v>
      </c>
      <c r="O47" t="s">
        <v>129</v>
      </c>
    </row>
    <row r="48" spans="1:15">
      <c r="A48" t="s">
        <v>130</v>
      </c>
      <c r="B48" t="s">
        <v>131</v>
      </c>
      <c r="C48" t="s">
        <v>21</v>
      </c>
      <c r="D48" t="s">
        <v>1</v>
      </c>
      <c r="E48" s="22">
        <v>1383417</v>
      </c>
      <c r="F48" s="23">
        <v>43465</v>
      </c>
      <c r="G48" t="s">
        <v>26</v>
      </c>
      <c r="H48" s="22">
        <v>2040</v>
      </c>
      <c r="I48" s="22">
        <v>2040</v>
      </c>
      <c r="J48">
        <f>VLOOKUP(E48,[1]应付款管理!$A$1:$I$65536,9,0)</f>
        <v>2040</v>
      </c>
      <c r="K48">
        <f t="shared" si="1"/>
        <v>0</v>
      </c>
      <c r="N48" t="str">
        <f t="shared" si="2"/>
        <v>，1383417</v>
      </c>
      <c r="O48" t="s">
        <v>132</v>
      </c>
    </row>
    <row r="49" spans="1:15">
      <c r="A49" t="s">
        <v>133</v>
      </c>
      <c r="B49" t="s">
        <v>134</v>
      </c>
      <c r="C49" t="s">
        <v>21</v>
      </c>
      <c r="D49" t="s">
        <v>1</v>
      </c>
      <c r="E49" s="22">
        <v>1383956</v>
      </c>
      <c r="F49" s="23">
        <v>43465</v>
      </c>
      <c r="G49" t="s">
        <v>26</v>
      </c>
      <c r="H49" s="22">
        <v>3918</v>
      </c>
      <c r="I49" s="22">
        <v>3918</v>
      </c>
      <c r="J49">
        <f>VLOOKUP(E49,[1]应付款管理!$A$1:$I$65536,9,0)</f>
        <v>3918</v>
      </c>
      <c r="K49">
        <f t="shared" si="1"/>
        <v>0</v>
      </c>
      <c r="N49" t="str">
        <f t="shared" si="2"/>
        <v>，1383956</v>
      </c>
      <c r="O49" t="s">
        <v>135</v>
      </c>
    </row>
    <row r="50" spans="1:15">
      <c r="A50" t="s">
        <v>136</v>
      </c>
      <c r="B50" t="s">
        <v>137</v>
      </c>
      <c r="C50" t="s">
        <v>21</v>
      </c>
      <c r="D50" t="s">
        <v>1</v>
      </c>
      <c r="E50" s="22">
        <v>1384008</v>
      </c>
      <c r="F50" s="23">
        <v>43464</v>
      </c>
      <c r="G50" t="s">
        <v>26</v>
      </c>
      <c r="H50" s="22">
        <v>706</v>
      </c>
      <c r="I50" s="22">
        <v>706</v>
      </c>
      <c r="J50">
        <f>VLOOKUP(E50,[1]应付款管理!$A$1:$I$65536,9,0)</f>
        <v>706</v>
      </c>
      <c r="K50">
        <f t="shared" si="1"/>
        <v>0</v>
      </c>
      <c r="N50" t="str">
        <f t="shared" si="2"/>
        <v>，1384008</v>
      </c>
      <c r="O50" t="s">
        <v>138</v>
      </c>
    </row>
    <row r="51" spans="1:15">
      <c r="A51" t="s">
        <v>139</v>
      </c>
      <c r="B51" t="s">
        <v>140</v>
      </c>
      <c r="C51" t="s">
        <v>21</v>
      </c>
      <c r="D51" t="s">
        <v>1</v>
      </c>
      <c r="E51" s="22">
        <v>1384215</v>
      </c>
      <c r="F51" s="23">
        <v>43465</v>
      </c>
      <c r="G51" t="s">
        <v>26</v>
      </c>
      <c r="H51" s="22">
        <v>644</v>
      </c>
      <c r="I51" s="22">
        <v>644</v>
      </c>
      <c r="J51">
        <f>VLOOKUP(E51,[1]应付款管理!$A$1:$I$65536,9,0)</f>
        <v>644</v>
      </c>
      <c r="K51">
        <f t="shared" si="1"/>
        <v>0</v>
      </c>
      <c r="N51" t="str">
        <f t="shared" si="2"/>
        <v>，1384215</v>
      </c>
      <c r="O51" t="s">
        <v>141</v>
      </c>
    </row>
    <row r="52" spans="1:15">
      <c r="A52" t="s">
        <v>142</v>
      </c>
      <c r="B52" t="s">
        <v>143</v>
      </c>
      <c r="C52" t="s">
        <v>21</v>
      </c>
      <c r="D52" t="s">
        <v>1</v>
      </c>
      <c r="E52" s="22">
        <v>1384337</v>
      </c>
      <c r="F52" s="23">
        <v>43465</v>
      </c>
      <c r="G52" t="s">
        <v>26</v>
      </c>
      <c r="H52" s="22">
        <v>2731</v>
      </c>
      <c r="I52" s="22">
        <v>2731</v>
      </c>
      <c r="J52">
        <f>VLOOKUP(E52,[1]应付款管理!$A$1:$I$65536,9,0)</f>
        <v>2731</v>
      </c>
      <c r="K52">
        <f t="shared" si="1"/>
        <v>0</v>
      </c>
      <c r="N52" t="str">
        <f t="shared" si="2"/>
        <v>，1384337</v>
      </c>
      <c r="O52" t="s">
        <v>144</v>
      </c>
    </row>
    <row r="53" spans="1:15">
      <c r="A53" t="s">
        <v>145</v>
      </c>
      <c r="B53" t="s">
        <v>146</v>
      </c>
      <c r="C53" t="s">
        <v>21</v>
      </c>
      <c r="D53" t="s">
        <v>1</v>
      </c>
      <c r="E53" s="22">
        <v>1384641</v>
      </c>
      <c r="F53" s="23">
        <v>43476</v>
      </c>
      <c r="G53" t="s">
        <v>26</v>
      </c>
      <c r="H53" s="22">
        <v>1336</v>
      </c>
      <c r="I53" s="22">
        <v>1336</v>
      </c>
      <c r="J53">
        <f>VLOOKUP(E53,[1]应付款管理!$A$1:$I$65536,9,0)</f>
        <v>1336</v>
      </c>
      <c r="K53">
        <f t="shared" si="1"/>
        <v>0</v>
      </c>
      <c r="N53" t="str">
        <f t="shared" si="2"/>
        <v>，1384641</v>
      </c>
      <c r="O53" t="s">
        <v>147</v>
      </c>
    </row>
    <row r="54" spans="1:15">
      <c r="A54" t="s">
        <v>148</v>
      </c>
      <c r="B54" t="s">
        <v>149</v>
      </c>
      <c r="C54" t="s">
        <v>21</v>
      </c>
      <c r="D54" t="s">
        <v>1</v>
      </c>
      <c r="E54" s="22">
        <v>1384699</v>
      </c>
      <c r="F54" s="23">
        <v>43463</v>
      </c>
      <c r="G54" t="s">
        <v>26</v>
      </c>
      <c r="H54" s="22">
        <v>2979</v>
      </c>
      <c r="I54" s="22">
        <v>2979</v>
      </c>
      <c r="J54">
        <f>VLOOKUP(E54,[1]应付款管理!$A$1:$I$65536,9,0)</f>
        <v>2979</v>
      </c>
      <c r="K54">
        <f t="shared" si="1"/>
        <v>0</v>
      </c>
      <c r="N54" t="str">
        <f t="shared" si="2"/>
        <v>，1384699</v>
      </c>
      <c r="O54" t="s">
        <v>150</v>
      </c>
    </row>
    <row r="55" spans="1:15">
      <c r="A55" t="s">
        <v>151</v>
      </c>
      <c r="B55" t="s">
        <v>152</v>
      </c>
      <c r="C55" t="s">
        <v>21</v>
      </c>
      <c r="D55" t="s">
        <v>1</v>
      </c>
      <c r="E55" s="22">
        <v>1384872</v>
      </c>
      <c r="F55" s="23">
        <v>43464</v>
      </c>
      <c r="G55" t="s">
        <v>26</v>
      </c>
      <c r="H55" s="22">
        <v>1409</v>
      </c>
      <c r="I55" s="22">
        <v>1409</v>
      </c>
      <c r="J55">
        <f>VLOOKUP(E55,[1]应付款管理!$A$1:$I$65536,9,0)</f>
        <v>1409</v>
      </c>
      <c r="K55">
        <f t="shared" si="1"/>
        <v>0</v>
      </c>
      <c r="N55" t="str">
        <f t="shared" si="2"/>
        <v>，1384872</v>
      </c>
      <c r="O55" t="s">
        <v>153</v>
      </c>
    </row>
    <row r="56" spans="1:15">
      <c r="A56" t="s">
        <v>154</v>
      </c>
      <c r="B56" t="s">
        <v>155</v>
      </c>
      <c r="C56" t="s">
        <v>21</v>
      </c>
      <c r="D56" t="s">
        <v>1</v>
      </c>
      <c r="E56" s="22">
        <v>1385055</v>
      </c>
      <c r="F56" s="23">
        <v>43462</v>
      </c>
      <c r="G56" t="s">
        <v>26</v>
      </c>
      <c r="H56" s="22">
        <v>5018</v>
      </c>
      <c r="I56" s="22">
        <v>5018</v>
      </c>
      <c r="J56">
        <f>VLOOKUP(E56,[1]应付款管理!$A$1:$I$65536,9,0)</f>
        <v>5018</v>
      </c>
      <c r="K56">
        <f t="shared" si="1"/>
        <v>0</v>
      </c>
      <c r="N56" t="str">
        <f t="shared" si="2"/>
        <v>，1385055</v>
      </c>
      <c r="O56" t="s">
        <v>156</v>
      </c>
    </row>
    <row r="57" spans="1:15">
      <c r="A57" t="s">
        <v>157</v>
      </c>
      <c r="B57" t="s">
        <v>158</v>
      </c>
      <c r="C57" t="s">
        <v>21</v>
      </c>
      <c r="D57" t="s">
        <v>1</v>
      </c>
      <c r="E57" s="22">
        <v>1385225</v>
      </c>
      <c r="F57" s="23">
        <v>43462</v>
      </c>
      <c r="G57" t="s">
        <v>26</v>
      </c>
      <c r="H57" s="22">
        <v>3710</v>
      </c>
      <c r="I57" s="22">
        <v>3710</v>
      </c>
      <c r="J57">
        <f>VLOOKUP(E57,[1]应付款管理!$A$1:$I$65536,9,0)</f>
        <v>3710</v>
      </c>
      <c r="K57">
        <f t="shared" si="1"/>
        <v>0</v>
      </c>
      <c r="N57" t="str">
        <f t="shared" si="2"/>
        <v>，1385225</v>
      </c>
      <c r="O57" t="s">
        <v>159</v>
      </c>
    </row>
    <row r="58" spans="1:15">
      <c r="A58" t="s">
        <v>160</v>
      </c>
      <c r="B58" t="s">
        <v>161</v>
      </c>
      <c r="C58" t="s">
        <v>21</v>
      </c>
      <c r="D58" t="s">
        <v>1</v>
      </c>
      <c r="E58" s="22">
        <v>1385203</v>
      </c>
      <c r="F58" s="23">
        <v>43482</v>
      </c>
      <c r="G58" t="s">
        <v>26</v>
      </c>
      <c r="H58" s="22">
        <v>2094</v>
      </c>
      <c r="I58" s="22">
        <v>2094</v>
      </c>
      <c r="J58">
        <f>VLOOKUP(E58,[1]应付款管理!$A$1:$I$65536,9,0)</f>
        <v>2094</v>
      </c>
      <c r="K58">
        <f t="shared" si="1"/>
        <v>0</v>
      </c>
      <c r="N58" t="str">
        <f t="shared" si="2"/>
        <v>，1385203</v>
      </c>
      <c r="O58" t="s">
        <v>162</v>
      </c>
    </row>
    <row r="59" spans="1:15">
      <c r="A59" s="1" t="s">
        <v>163</v>
      </c>
      <c r="B59" s="1" t="s">
        <v>164</v>
      </c>
      <c r="C59" s="1" t="s">
        <v>21</v>
      </c>
      <c r="D59" s="1" t="s">
        <v>1</v>
      </c>
      <c r="E59" s="3">
        <v>1385351</v>
      </c>
      <c r="F59" s="2">
        <v>43484</v>
      </c>
      <c r="G59" s="1" t="s">
        <v>26</v>
      </c>
      <c r="H59" s="3">
        <v>2541</v>
      </c>
      <c r="I59" s="3">
        <v>3348</v>
      </c>
      <c r="J59">
        <f>VLOOKUP(E59,[1]应付款管理!$A$1:$I$65536,9,0)</f>
        <v>3348</v>
      </c>
      <c r="K59">
        <f t="shared" si="1"/>
        <v>0</v>
      </c>
      <c r="N59" t="str">
        <f t="shared" si="2"/>
        <v>，1385351</v>
      </c>
      <c r="O59" t="s">
        <v>165</v>
      </c>
    </row>
    <row r="60" spans="1:15">
      <c r="A60" t="s">
        <v>166</v>
      </c>
      <c r="B60" t="s">
        <v>167</v>
      </c>
      <c r="C60" t="s">
        <v>21</v>
      </c>
      <c r="D60" t="s">
        <v>1</v>
      </c>
      <c r="E60" s="22">
        <v>1385433</v>
      </c>
      <c r="F60" s="23">
        <v>43464</v>
      </c>
      <c r="G60" t="s">
        <v>26</v>
      </c>
      <c r="H60" s="22">
        <v>3791</v>
      </c>
      <c r="I60" s="22">
        <v>3791</v>
      </c>
      <c r="J60">
        <f>VLOOKUP(E60,[1]应付款管理!$A$1:$I$65536,9,0)</f>
        <v>3791</v>
      </c>
      <c r="K60">
        <f t="shared" si="1"/>
        <v>0</v>
      </c>
      <c r="N60" t="str">
        <f t="shared" si="2"/>
        <v>，1385433</v>
      </c>
      <c r="O60" t="s">
        <v>168</v>
      </c>
    </row>
    <row r="61" spans="1:15">
      <c r="A61" t="s">
        <v>169</v>
      </c>
      <c r="B61" t="s">
        <v>170</v>
      </c>
      <c r="C61" t="s">
        <v>21</v>
      </c>
      <c r="D61" t="s">
        <v>1</v>
      </c>
      <c r="E61" s="22">
        <v>1385776</v>
      </c>
      <c r="F61" s="23">
        <v>43486</v>
      </c>
      <c r="G61" t="s">
        <v>26</v>
      </c>
      <c r="H61" s="22">
        <v>593</v>
      </c>
      <c r="I61" s="22">
        <v>593</v>
      </c>
      <c r="J61">
        <f>VLOOKUP(E61,[1]应付款管理!$A$1:$I$65536,9,0)</f>
        <v>593</v>
      </c>
      <c r="K61">
        <f t="shared" si="1"/>
        <v>0</v>
      </c>
      <c r="N61" t="str">
        <f t="shared" si="2"/>
        <v>，1385776</v>
      </c>
      <c r="O61" t="s">
        <v>171</v>
      </c>
    </row>
    <row r="62" spans="1:15">
      <c r="A62" t="s">
        <v>172</v>
      </c>
      <c r="B62" t="s">
        <v>173</v>
      </c>
      <c r="C62" t="s">
        <v>21</v>
      </c>
      <c r="D62" t="s">
        <v>1</v>
      </c>
      <c r="E62" s="22">
        <v>1385845</v>
      </c>
      <c r="F62" s="23">
        <v>43462</v>
      </c>
      <c r="G62" t="s">
        <v>26</v>
      </c>
      <c r="H62" s="22">
        <v>2087</v>
      </c>
      <c r="I62" s="22">
        <v>2087</v>
      </c>
      <c r="J62">
        <f>VLOOKUP(E62,[1]应付款管理!$A$1:$I$65536,9,0)</f>
        <v>2087</v>
      </c>
      <c r="K62">
        <f t="shared" si="1"/>
        <v>0</v>
      </c>
      <c r="N62" t="str">
        <f t="shared" si="2"/>
        <v>，1385845</v>
      </c>
      <c r="O62" t="s">
        <v>174</v>
      </c>
    </row>
    <row r="63" spans="1:15">
      <c r="A63" t="s">
        <v>175</v>
      </c>
      <c r="B63" t="s">
        <v>176</v>
      </c>
      <c r="C63" t="s">
        <v>21</v>
      </c>
      <c r="D63" t="s">
        <v>1</v>
      </c>
      <c r="E63" s="22">
        <v>1385873</v>
      </c>
      <c r="F63" s="23">
        <v>43484</v>
      </c>
      <c r="G63" t="s">
        <v>26</v>
      </c>
      <c r="H63" s="22">
        <v>997</v>
      </c>
      <c r="I63" s="22">
        <v>997</v>
      </c>
      <c r="J63">
        <f>VLOOKUP(E63,[1]应付款管理!$A$1:$I$65536,9,0)</f>
        <v>997</v>
      </c>
      <c r="K63">
        <f t="shared" si="1"/>
        <v>0</v>
      </c>
      <c r="N63" t="str">
        <f t="shared" si="2"/>
        <v>，1385873</v>
      </c>
      <c r="O63" t="s">
        <v>177</v>
      </c>
    </row>
    <row r="64" spans="1:15">
      <c r="A64" t="s">
        <v>178</v>
      </c>
      <c r="B64" t="s">
        <v>179</v>
      </c>
      <c r="C64" t="s">
        <v>21</v>
      </c>
      <c r="D64" t="s">
        <v>1</v>
      </c>
      <c r="E64" s="22">
        <v>1385918</v>
      </c>
      <c r="F64" s="23">
        <v>43463</v>
      </c>
      <c r="G64" t="s">
        <v>26</v>
      </c>
      <c r="H64" s="22">
        <v>1478</v>
      </c>
      <c r="I64" s="22">
        <v>1478</v>
      </c>
      <c r="J64">
        <f>VLOOKUP(E64,[1]应付款管理!$A$1:$I$65536,9,0)</f>
        <v>1478</v>
      </c>
      <c r="K64">
        <f t="shared" si="1"/>
        <v>0</v>
      </c>
      <c r="N64" t="str">
        <f t="shared" si="2"/>
        <v>，1385918</v>
      </c>
      <c r="O64" t="s">
        <v>180</v>
      </c>
    </row>
    <row r="65" spans="1:15">
      <c r="A65" t="s">
        <v>181</v>
      </c>
      <c r="B65" t="s">
        <v>182</v>
      </c>
      <c r="C65" t="s">
        <v>21</v>
      </c>
      <c r="D65" t="s">
        <v>1</v>
      </c>
      <c r="E65" s="22">
        <v>1386051</v>
      </c>
      <c r="F65" s="23">
        <v>43471</v>
      </c>
      <c r="G65" t="s">
        <v>26</v>
      </c>
      <c r="H65" s="22">
        <v>1402</v>
      </c>
      <c r="I65" s="22">
        <v>1402</v>
      </c>
      <c r="J65">
        <f>VLOOKUP(E65,[1]应付款管理!$A$1:$I$65536,9,0)</f>
        <v>1402</v>
      </c>
      <c r="K65">
        <f t="shared" si="1"/>
        <v>0</v>
      </c>
      <c r="N65" t="str">
        <f t="shared" si="2"/>
        <v>，1386051</v>
      </c>
      <c r="O65" t="s">
        <v>183</v>
      </c>
    </row>
    <row r="66" spans="1:15">
      <c r="A66" t="s">
        <v>184</v>
      </c>
      <c r="B66" t="s">
        <v>185</v>
      </c>
      <c r="C66" t="s">
        <v>21</v>
      </c>
      <c r="D66" t="s">
        <v>1</v>
      </c>
      <c r="E66" s="22">
        <v>1386252</v>
      </c>
      <c r="F66" s="23">
        <v>43483</v>
      </c>
      <c r="G66" t="s">
        <v>26</v>
      </c>
      <c r="H66" s="22">
        <v>2500</v>
      </c>
      <c r="I66" s="22">
        <v>2500</v>
      </c>
      <c r="J66">
        <f>VLOOKUP(E66,[1]应付款管理!$A$1:$I$65536,9,0)</f>
        <v>2500</v>
      </c>
      <c r="K66">
        <f t="shared" si="1"/>
        <v>0</v>
      </c>
      <c r="N66" t="str">
        <f t="shared" si="2"/>
        <v>，1386252</v>
      </c>
      <c r="O66" t="s">
        <v>186</v>
      </c>
    </row>
    <row r="67" spans="1:15">
      <c r="A67" t="s">
        <v>187</v>
      </c>
      <c r="B67" t="s">
        <v>188</v>
      </c>
      <c r="C67" t="s">
        <v>21</v>
      </c>
      <c r="D67" t="s">
        <v>1</v>
      </c>
      <c r="E67" s="22">
        <v>1386304</v>
      </c>
      <c r="F67" s="23">
        <v>43482</v>
      </c>
      <c r="G67" t="s">
        <v>26</v>
      </c>
      <c r="H67" s="22">
        <v>1412</v>
      </c>
      <c r="I67" s="22">
        <v>1412</v>
      </c>
      <c r="J67">
        <f>VLOOKUP(E67,[1]应付款管理!$A$1:$I$65536,9,0)</f>
        <v>1412</v>
      </c>
      <c r="K67">
        <f t="shared" si="1"/>
        <v>0</v>
      </c>
      <c r="N67" t="str">
        <f t="shared" si="2"/>
        <v>，1386304</v>
      </c>
      <c r="O67" t="s">
        <v>189</v>
      </c>
    </row>
    <row r="68" spans="1:15">
      <c r="A68" t="s">
        <v>190</v>
      </c>
      <c r="B68" t="s">
        <v>191</v>
      </c>
      <c r="C68" t="s">
        <v>21</v>
      </c>
      <c r="D68" t="s">
        <v>1</v>
      </c>
      <c r="E68" s="22">
        <v>1386308</v>
      </c>
      <c r="F68" s="23">
        <v>43482</v>
      </c>
      <c r="G68" t="s">
        <v>26</v>
      </c>
      <c r="H68" s="22">
        <v>1412</v>
      </c>
      <c r="I68" s="22">
        <v>1412</v>
      </c>
      <c r="J68">
        <f>VLOOKUP(E68,[1]应付款管理!$A$1:$I$65536,9,0)</f>
        <v>1412</v>
      </c>
      <c r="K68">
        <f t="shared" si="1"/>
        <v>0</v>
      </c>
      <c r="N68" t="str">
        <f t="shared" si="2"/>
        <v>，1386308</v>
      </c>
      <c r="O68" t="s">
        <v>192</v>
      </c>
    </row>
    <row r="69" spans="1:15">
      <c r="A69" t="s">
        <v>193</v>
      </c>
      <c r="B69" t="s">
        <v>194</v>
      </c>
      <c r="C69" t="s">
        <v>21</v>
      </c>
      <c r="D69" t="s">
        <v>1</v>
      </c>
      <c r="E69" s="22">
        <v>1386776</v>
      </c>
      <c r="F69" s="23">
        <v>43464</v>
      </c>
      <c r="G69" t="s">
        <v>26</v>
      </c>
      <c r="H69" s="22">
        <v>299</v>
      </c>
      <c r="I69" s="22">
        <v>299</v>
      </c>
      <c r="J69">
        <f>VLOOKUP(E69,[1]应付款管理!$A$1:$I$65536,9,0)</f>
        <v>299</v>
      </c>
      <c r="K69">
        <f t="shared" si="1"/>
        <v>0</v>
      </c>
      <c r="N69" t="str">
        <f t="shared" si="2"/>
        <v>，1386776</v>
      </c>
      <c r="O69" t="s">
        <v>195</v>
      </c>
    </row>
    <row r="70" spans="1:15">
      <c r="A70" t="s">
        <v>196</v>
      </c>
      <c r="B70" t="s">
        <v>197</v>
      </c>
      <c r="C70" t="s">
        <v>21</v>
      </c>
      <c r="D70" t="s">
        <v>1</v>
      </c>
      <c r="E70" s="22">
        <v>1386794</v>
      </c>
      <c r="F70" s="23">
        <v>43491</v>
      </c>
      <c r="G70" t="s">
        <v>26</v>
      </c>
      <c r="H70" s="22">
        <v>593</v>
      </c>
      <c r="I70" s="22">
        <v>593</v>
      </c>
      <c r="J70">
        <f>VLOOKUP(E70,[1]应付款管理!$A$1:$I$65536,9,0)</f>
        <v>593</v>
      </c>
      <c r="K70">
        <f t="shared" si="1"/>
        <v>0</v>
      </c>
      <c r="N70" t="str">
        <f t="shared" si="2"/>
        <v>，1386794</v>
      </c>
      <c r="O70" t="s">
        <v>198</v>
      </c>
    </row>
    <row r="71" spans="1:15">
      <c r="A71" t="s">
        <v>199</v>
      </c>
      <c r="B71" t="s">
        <v>200</v>
      </c>
      <c r="C71" t="s">
        <v>21</v>
      </c>
      <c r="D71" t="s">
        <v>1</v>
      </c>
      <c r="E71" s="22">
        <v>1386877</v>
      </c>
      <c r="F71" s="23">
        <v>43486</v>
      </c>
      <c r="G71" t="s">
        <v>26</v>
      </c>
      <c r="H71" s="22">
        <v>466</v>
      </c>
      <c r="I71" s="22">
        <v>466</v>
      </c>
      <c r="J71">
        <f>VLOOKUP(E71,[1]应付款管理!$A$1:$I$65536,9,0)</f>
        <v>466</v>
      </c>
      <c r="K71">
        <f t="shared" si="1"/>
        <v>0</v>
      </c>
      <c r="N71" t="str">
        <f t="shared" si="2"/>
        <v>，1386877</v>
      </c>
      <c r="O71" t="s">
        <v>201</v>
      </c>
    </row>
    <row r="72" spans="1:15">
      <c r="A72" t="s">
        <v>202</v>
      </c>
      <c r="B72" t="s">
        <v>203</v>
      </c>
      <c r="C72" t="s">
        <v>21</v>
      </c>
      <c r="D72" t="s">
        <v>1</v>
      </c>
      <c r="E72" s="22">
        <v>1386964</v>
      </c>
      <c r="F72" s="23">
        <v>43469</v>
      </c>
      <c r="G72" t="s">
        <v>26</v>
      </c>
      <c r="H72" s="22">
        <v>1314</v>
      </c>
      <c r="I72" s="22">
        <v>1314</v>
      </c>
      <c r="J72">
        <f>VLOOKUP(E72,[1]应付款管理!$A$1:$I$65536,9,0)</f>
        <v>1314</v>
      </c>
      <c r="K72">
        <f t="shared" si="1"/>
        <v>0</v>
      </c>
      <c r="N72" t="str">
        <f t="shared" si="2"/>
        <v>，1386964</v>
      </c>
      <c r="O72" t="s">
        <v>204</v>
      </c>
    </row>
    <row r="73" spans="1:15">
      <c r="A73" t="s">
        <v>205</v>
      </c>
      <c r="B73" t="s">
        <v>206</v>
      </c>
      <c r="C73" t="s">
        <v>21</v>
      </c>
      <c r="D73" t="s">
        <v>1</v>
      </c>
      <c r="E73" s="22">
        <v>1387561</v>
      </c>
      <c r="F73" s="23">
        <v>43470</v>
      </c>
      <c r="G73" t="s">
        <v>26</v>
      </c>
      <c r="H73" s="22">
        <v>1349</v>
      </c>
      <c r="I73" s="22">
        <v>1349</v>
      </c>
      <c r="J73">
        <f>VLOOKUP(E73,[1]应付款管理!$A$1:$I$65536,9,0)</f>
        <v>1349</v>
      </c>
      <c r="K73">
        <f t="shared" si="1"/>
        <v>0</v>
      </c>
      <c r="N73" t="str">
        <f t="shared" si="2"/>
        <v>，1387561</v>
      </c>
      <c r="O73" t="s">
        <v>207</v>
      </c>
    </row>
    <row r="74" spans="1:15">
      <c r="A74" t="s">
        <v>208</v>
      </c>
      <c r="B74" t="s">
        <v>209</v>
      </c>
      <c r="C74" t="s">
        <v>21</v>
      </c>
      <c r="D74" t="s">
        <v>1</v>
      </c>
      <c r="E74" s="22">
        <v>1387695</v>
      </c>
      <c r="F74" s="23">
        <v>43484</v>
      </c>
      <c r="G74" t="s">
        <v>26</v>
      </c>
      <c r="H74" s="22">
        <v>968</v>
      </c>
      <c r="I74" s="22">
        <v>968</v>
      </c>
      <c r="J74">
        <f>VLOOKUP(E74,[1]应付款管理!$A$1:$I$65536,9,0)</f>
        <v>968</v>
      </c>
      <c r="K74">
        <f t="shared" si="1"/>
        <v>0</v>
      </c>
      <c r="N74" t="str">
        <f t="shared" si="2"/>
        <v>，1387695</v>
      </c>
      <c r="O74" t="s">
        <v>210</v>
      </c>
    </row>
    <row r="75" spans="1:15">
      <c r="A75" t="s">
        <v>211</v>
      </c>
      <c r="B75" t="s">
        <v>212</v>
      </c>
      <c r="C75" t="s">
        <v>21</v>
      </c>
      <c r="D75" t="s">
        <v>1</v>
      </c>
      <c r="E75" s="22">
        <v>1387754</v>
      </c>
      <c r="F75" s="23">
        <v>43477</v>
      </c>
      <c r="G75" t="s">
        <v>26</v>
      </c>
      <c r="H75" s="22">
        <v>3222</v>
      </c>
      <c r="I75" s="22">
        <v>3222</v>
      </c>
      <c r="J75">
        <f>VLOOKUP(E75,[1]应付款管理!$A$1:$I$65536,9,0)</f>
        <v>3222</v>
      </c>
      <c r="K75">
        <f t="shared" si="1"/>
        <v>0</v>
      </c>
      <c r="N75" t="str">
        <f t="shared" si="2"/>
        <v>，1387754</v>
      </c>
      <c r="O75" t="s">
        <v>213</v>
      </c>
    </row>
    <row r="76" spans="1:15">
      <c r="A76" t="s">
        <v>214</v>
      </c>
      <c r="B76" t="s">
        <v>215</v>
      </c>
      <c r="C76" t="s">
        <v>21</v>
      </c>
      <c r="D76" t="s">
        <v>1</v>
      </c>
      <c r="E76" s="22">
        <v>1387969</v>
      </c>
      <c r="F76" s="23">
        <v>43479</v>
      </c>
      <c r="G76" t="s">
        <v>26</v>
      </c>
      <c r="H76" s="22">
        <v>2189</v>
      </c>
      <c r="I76" s="22">
        <v>2189</v>
      </c>
      <c r="J76">
        <f>VLOOKUP(E76,[1]应付款管理!$A$1:$I$65536,9,0)</f>
        <v>2189</v>
      </c>
      <c r="K76">
        <f t="shared" ref="K76:K139" si="3">I76-J76</f>
        <v>0</v>
      </c>
      <c r="N76" t="str">
        <f t="shared" si="2"/>
        <v>，1387969</v>
      </c>
      <c r="O76" t="s">
        <v>216</v>
      </c>
    </row>
    <row r="77" spans="1:15">
      <c r="A77" t="s">
        <v>217</v>
      </c>
      <c r="B77" t="s">
        <v>218</v>
      </c>
      <c r="C77" t="s">
        <v>21</v>
      </c>
      <c r="D77" t="s">
        <v>1</v>
      </c>
      <c r="E77" s="22">
        <v>1388028</v>
      </c>
      <c r="F77" s="23">
        <v>43491</v>
      </c>
      <c r="G77" t="s">
        <v>26</v>
      </c>
      <c r="H77" s="22">
        <v>157</v>
      </c>
      <c r="I77" s="22">
        <v>157</v>
      </c>
      <c r="J77">
        <f>VLOOKUP(E77,[1]应付款管理!$A$1:$I$65536,9,0)</f>
        <v>157</v>
      </c>
      <c r="K77">
        <f t="shared" si="3"/>
        <v>0</v>
      </c>
      <c r="N77" t="str">
        <f t="shared" si="2"/>
        <v>，1388028</v>
      </c>
      <c r="O77" t="s">
        <v>219</v>
      </c>
    </row>
    <row r="78" spans="1:15">
      <c r="A78" t="s">
        <v>220</v>
      </c>
      <c r="B78" t="s">
        <v>221</v>
      </c>
      <c r="C78" t="s">
        <v>21</v>
      </c>
      <c r="D78" t="s">
        <v>1</v>
      </c>
      <c r="E78" s="22">
        <v>1388446</v>
      </c>
      <c r="F78" s="23">
        <v>43466</v>
      </c>
      <c r="G78" t="s">
        <v>26</v>
      </c>
      <c r="H78" s="22">
        <v>963</v>
      </c>
      <c r="I78" s="22">
        <v>963</v>
      </c>
      <c r="J78">
        <f>VLOOKUP(E78,[1]应付款管理!$A$1:$I$65536,9,0)</f>
        <v>963</v>
      </c>
      <c r="K78">
        <f t="shared" si="3"/>
        <v>0</v>
      </c>
      <c r="N78" t="str">
        <f t="shared" si="2"/>
        <v>，1388446</v>
      </c>
      <c r="O78" t="s">
        <v>222</v>
      </c>
    </row>
    <row r="79" spans="1:15">
      <c r="A79" t="s">
        <v>223</v>
      </c>
      <c r="B79" t="s">
        <v>224</v>
      </c>
      <c r="C79" t="s">
        <v>21</v>
      </c>
      <c r="D79" t="s">
        <v>1</v>
      </c>
      <c r="E79" s="22">
        <v>1388455</v>
      </c>
      <c r="F79" s="23">
        <v>43466</v>
      </c>
      <c r="G79" t="s">
        <v>26</v>
      </c>
      <c r="H79" s="22">
        <v>963</v>
      </c>
      <c r="I79" s="22">
        <v>963</v>
      </c>
      <c r="J79">
        <f>VLOOKUP(E79,[1]应付款管理!$A$1:$I$65536,9,0)</f>
        <v>963</v>
      </c>
      <c r="K79">
        <f t="shared" si="3"/>
        <v>0</v>
      </c>
      <c r="N79" t="str">
        <f t="shared" si="2"/>
        <v>，1388455</v>
      </c>
      <c r="O79" t="s">
        <v>225</v>
      </c>
    </row>
    <row r="80" spans="1:15">
      <c r="A80" t="s">
        <v>226</v>
      </c>
      <c r="B80" t="s">
        <v>227</v>
      </c>
      <c r="C80" t="s">
        <v>21</v>
      </c>
      <c r="D80" t="s">
        <v>1</v>
      </c>
      <c r="E80" s="22">
        <v>1388675</v>
      </c>
      <c r="F80" s="23">
        <v>43462</v>
      </c>
      <c r="G80" t="s">
        <v>26</v>
      </c>
      <c r="H80" s="22">
        <v>424</v>
      </c>
      <c r="I80" s="22">
        <v>424</v>
      </c>
      <c r="J80">
        <f>VLOOKUP(E80,[1]应付款管理!$A$1:$I$65536,9,0)</f>
        <v>424</v>
      </c>
      <c r="K80">
        <f t="shared" si="3"/>
        <v>0</v>
      </c>
      <c r="N80" t="str">
        <f t="shared" si="2"/>
        <v>，1388675</v>
      </c>
      <c r="O80" t="s">
        <v>228</v>
      </c>
    </row>
    <row r="81" spans="1:15">
      <c r="A81" s="1" t="s">
        <v>229</v>
      </c>
      <c r="B81" s="1" t="s">
        <v>230</v>
      </c>
      <c r="C81" s="1" t="s">
        <v>21</v>
      </c>
      <c r="D81" s="1" t="s">
        <v>1</v>
      </c>
      <c r="E81" s="3">
        <v>1388772</v>
      </c>
      <c r="F81" s="2">
        <v>43492</v>
      </c>
      <c r="G81" s="1" t="s">
        <v>26</v>
      </c>
      <c r="H81" s="3">
        <v>855</v>
      </c>
      <c r="I81" s="3">
        <v>854</v>
      </c>
      <c r="J81">
        <f>VLOOKUP(E81,[1]应付款管理!$A$1:$I$65536,9,0)</f>
        <v>855</v>
      </c>
      <c r="K81">
        <f t="shared" si="3"/>
        <v>-1</v>
      </c>
      <c r="N81" t="str">
        <f t="shared" si="2"/>
        <v>，1388772</v>
      </c>
      <c r="O81" t="s">
        <v>231</v>
      </c>
    </row>
    <row r="82" spans="1:15">
      <c r="A82" t="s">
        <v>232</v>
      </c>
      <c r="B82" t="s">
        <v>233</v>
      </c>
      <c r="C82" t="s">
        <v>21</v>
      </c>
      <c r="D82" t="s">
        <v>1</v>
      </c>
      <c r="E82" s="22">
        <v>1388782</v>
      </c>
      <c r="F82" s="23">
        <v>43466</v>
      </c>
      <c r="G82" t="s">
        <v>26</v>
      </c>
      <c r="H82" s="22">
        <v>10306</v>
      </c>
      <c r="I82" s="22">
        <v>10306</v>
      </c>
      <c r="J82">
        <f>VLOOKUP(E82,[1]应付款管理!$A$1:$I$65536,9,0)</f>
        <v>10306</v>
      </c>
      <c r="K82">
        <f t="shared" si="3"/>
        <v>0</v>
      </c>
      <c r="N82" t="str">
        <f t="shared" si="2"/>
        <v>，1388782</v>
      </c>
      <c r="O82" t="s">
        <v>234</v>
      </c>
    </row>
    <row r="83" spans="1:15">
      <c r="A83" t="s">
        <v>235</v>
      </c>
      <c r="B83" t="s">
        <v>236</v>
      </c>
      <c r="C83" t="s">
        <v>21</v>
      </c>
      <c r="D83" t="s">
        <v>1</v>
      </c>
      <c r="E83" s="22">
        <v>1388869</v>
      </c>
      <c r="F83" s="23">
        <v>43490</v>
      </c>
      <c r="G83" t="s">
        <v>26</v>
      </c>
      <c r="H83" s="22">
        <v>2132</v>
      </c>
      <c r="I83" s="22">
        <v>2132</v>
      </c>
      <c r="J83">
        <f>VLOOKUP(E83,[1]应付款管理!$A$1:$I$65536,9,0)</f>
        <v>2132</v>
      </c>
      <c r="K83">
        <f t="shared" si="3"/>
        <v>0</v>
      </c>
      <c r="N83" t="str">
        <f t="shared" si="2"/>
        <v>，1388869</v>
      </c>
      <c r="O83" t="s">
        <v>237</v>
      </c>
    </row>
    <row r="84" spans="1:15">
      <c r="A84" t="s">
        <v>238</v>
      </c>
      <c r="B84" t="s">
        <v>239</v>
      </c>
      <c r="C84" t="s">
        <v>21</v>
      </c>
      <c r="D84" t="s">
        <v>1</v>
      </c>
      <c r="E84" s="22">
        <v>1389020</v>
      </c>
      <c r="F84" s="23">
        <v>43491</v>
      </c>
      <c r="G84" t="s">
        <v>26</v>
      </c>
      <c r="H84" s="22">
        <v>10438</v>
      </c>
      <c r="I84" s="22">
        <v>10438</v>
      </c>
      <c r="J84">
        <f>VLOOKUP(E84,[1]应付款管理!$A$1:$I$65536,9,0)</f>
        <v>10438</v>
      </c>
      <c r="K84">
        <f t="shared" si="3"/>
        <v>0</v>
      </c>
      <c r="N84" t="str">
        <f t="shared" si="2"/>
        <v>，1389020</v>
      </c>
      <c r="O84" t="s">
        <v>240</v>
      </c>
    </row>
    <row r="85" spans="1:15">
      <c r="A85" t="s">
        <v>241</v>
      </c>
      <c r="B85" t="s">
        <v>242</v>
      </c>
      <c r="C85" t="s">
        <v>21</v>
      </c>
      <c r="D85" t="s">
        <v>1</v>
      </c>
      <c r="E85" s="22">
        <v>1389050</v>
      </c>
      <c r="F85" s="23">
        <v>43486</v>
      </c>
      <c r="G85" t="s">
        <v>26</v>
      </c>
      <c r="H85" s="22">
        <v>572</v>
      </c>
      <c r="I85" s="22">
        <v>572</v>
      </c>
      <c r="J85">
        <f>VLOOKUP(E85,[1]应付款管理!$A$1:$I$65536,9,0)</f>
        <v>572</v>
      </c>
      <c r="K85">
        <f t="shared" si="3"/>
        <v>0</v>
      </c>
      <c r="N85" t="str">
        <f t="shared" si="2"/>
        <v>，1389050</v>
      </c>
      <c r="O85" t="s">
        <v>243</v>
      </c>
    </row>
    <row r="86" spans="1:15">
      <c r="A86" t="s">
        <v>244</v>
      </c>
      <c r="B86" t="s">
        <v>245</v>
      </c>
      <c r="C86" t="s">
        <v>21</v>
      </c>
      <c r="D86" t="s">
        <v>1</v>
      </c>
      <c r="E86" s="22">
        <v>1389130</v>
      </c>
      <c r="F86" s="23">
        <v>43480</v>
      </c>
      <c r="G86" t="s">
        <v>26</v>
      </c>
      <c r="H86" s="22">
        <v>1766</v>
      </c>
      <c r="I86" s="22">
        <v>1766</v>
      </c>
      <c r="J86">
        <f>VLOOKUP(E86,[1]应付款管理!$A$1:$I$65536,9,0)</f>
        <v>1766</v>
      </c>
      <c r="K86">
        <f t="shared" si="3"/>
        <v>0</v>
      </c>
      <c r="N86" t="str">
        <f t="shared" si="2"/>
        <v>，1389130</v>
      </c>
      <c r="O86" t="s">
        <v>246</v>
      </c>
    </row>
    <row r="87" spans="1:15">
      <c r="A87" t="s">
        <v>247</v>
      </c>
      <c r="B87" t="s">
        <v>248</v>
      </c>
      <c r="C87" t="s">
        <v>21</v>
      </c>
      <c r="D87" t="s">
        <v>1</v>
      </c>
      <c r="E87" s="22">
        <v>1389199</v>
      </c>
      <c r="F87" s="23">
        <v>43466</v>
      </c>
      <c r="G87" t="s">
        <v>26</v>
      </c>
      <c r="H87" s="22">
        <v>333</v>
      </c>
      <c r="I87" s="22">
        <v>333</v>
      </c>
      <c r="J87">
        <f>VLOOKUP(E87,[1]应付款管理!$A$1:$I$65536,9,0)</f>
        <v>333</v>
      </c>
      <c r="K87">
        <f t="shared" si="3"/>
        <v>0</v>
      </c>
      <c r="N87" t="str">
        <f t="shared" si="2"/>
        <v>，1389199</v>
      </c>
      <c r="O87" t="s">
        <v>249</v>
      </c>
    </row>
    <row r="88" spans="1:15">
      <c r="A88" t="s">
        <v>250</v>
      </c>
      <c r="B88" t="s">
        <v>251</v>
      </c>
      <c r="C88" t="s">
        <v>21</v>
      </c>
      <c r="D88" t="s">
        <v>1</v>
      </c>
      <c r="E88" s="22">
        <v>1389215</v>
      </c>
      <c r="F88" s="23">
        <v>43487</v>
      </c>
      <c r="G88" t="s">
        <v>26</v>
      </c>
      <c r="H88" s="22">
        <v>1107</v>
      </c>
      <c r="I88" s="22">
        <v>1107</v>
      </c>
      <c r="J88">
        <f>VLOOKUP(E88,[1]应付款管理!$A$1:$I$65536,9,0)</f>
        <v>1107</v>
      </c>
      <c r="K88">
        <f t="shared" si="3"/>
        <v>0</v>
      </c>
      <c r="N88" t="str">
        <f t="shared" ref="N88:N151" si="4">$N$10&amp;E88</f>
        <v>，1389215</v>
      </c>
      <c r="O88" t="s">
        <v>252</v>
      </c>
    </row>
    <row r="89" spans="1:15">
      <c r="A89" t="s">
        <v>253</v>
      </c>
      <c r="B89" t="s">
        <v>254</v>
      </c>
      <c r="C89" t="s">
        <v>21</v>
      </c>
      <c r="D89" t="s">
        <v>1</v>
      </c>
      <c r="E89" s="22">
        <v>1389294</v>
      </c>
      <c r="F89" s="23">
        <v>43463</v>
      </c>
      <c r="G89" t="s">
        <v>26</v>
      </c>
      <c r="H89" s="22">
        <v>2966</v>
      </c>
      <c r="I89" s="22">
        <v>2966</v>
      </c>
      <c r="J89">
        <f>VLOOKUP(E89,[1]应付款管理!$A$1:$I$65536,9,0)</f>
        <v>2966</v>
      </c>
      <c r="K89">
        <f t="shared" si="3"/>
        <v>0</v>
      </c>
      <c r="N89" t="str">
        <f t="shared" si="4"/>
        <v>，1389294</v>
      </c>
      <c r="O89" t="s">
        <v>255</v>
      </c>
    </row>
    <row r="90" spans="1:15">
      <c r="A90" t="s">
        <v>256</v>
      </c>
      <c r="B90" t="s">
        <v>257</v>
      </c>
      <c r="C90" t="s">
        <v>21</v>
      </c>
      <c r="D90" t="s">
        <v>1</v>
      </c>
      <c r="E90" s="22">
        <v>1389305</v>
      </c>
      <c r="F90" s="23">
        <v>43493</v>
      </c>
      <c r="G90" t="s">
        <v>26</v>
      </c>
      <c r="H90" s="22">
        <v>3164</v>
      </c>
      <c r="I90" s="22">
        <v>3164</v>
      </c>
      <c r="J90">
        <f>VLOOKUP(E90,[1]应付款管理!$A$1:$I$65536,9,0)</f>
        <v>3164</v>
      </c>
      <c r="K90">
        <f t="shared" si="3"/>
        <v>0</v>
      </c>
      <c r="N90" t="str">
        <f t="shared" si="4"/>
        <v>，1389305</v>
      </c>
      <c r="O90" t="s">
        <v>258</v>
      </c>
    </row>
    <row r="91" spans="1:15">
      <c r="A91" t="s">
        <v>259</v>
      </c>
      <c r="B91" t="s">
        <v>260</v>
      </c>
      <c r="C91" t="s">
        <v>21</v>
      </c>
      <c r="D91" t="s">
        <v>1</v>
      </c>
      <c r="E91" s="22">
        <v>1389365</v>
      </c>
      <c r="F91" s="23">
        <v>43462</v>
      </c>
      <c r="G91" t="s">
        <v>26</v>
      </c>
      <c r="H91" s="22">
        <v>1091</v>
      </c>
      <c r="I91" s="22">
        <v>1091</v>
      </c>
      <c r="J91">
        <f>VLOOKUP(E91,[1]应付款管理!$A$1:$I$65536,9,0)</f>
        <v>1091</v>
      </c>
      <c r="K91">
        <f t="shared" si="3"/>
        <v>0</v>
      </c>
      <c r="N91" t="str">
        <f t="shared" si="4"/>
        <v>，1389365</v>
      </c>
      <c r="O91" t="s">
        <v>261</v>
      </c>
    </row>
    <row r="92" spans="1:15">
      <c r="A92" t="s">
        <v>262</v>
      </c>
      <c r="B92" t="s">
        <v>263</v>
      </c>
      <c r="C92" t="s">
        <v>21</v>
      </c>
      <c r="D92" t="s">
        <v>1</v>
      </c>
      <c r="E92" s="22">
        <v>1389449</v>
      </c>
      <c r="F92" s="23">
        <v>43470</v>
      </c>
      <c r="G92" t="s">
        <v>26</v>
      </c>
      <c r="H92" s="22">
        <v>530</v>
      </c>
      <c r="I92" s="22">
        <v>530</v>
      </c>
      <c r="J92">
        <f>VLOOKUP(E92,[1]应付款管理!$A$1:$I$65536,9,0)</f>
        <v>530</v>
      </c>
      <c r="K92">
        <f t="shared" si="3"/>
        <v>0</v>
      </c>
      <c r="N92" t="str">
        <f t="shared" si="4"/>
        <v>，1389449</v>
      </c>
      <c r="O92" t="s">
        <v>264</v>
      </c>
    </row>
    <row r="93" spans="1:15">
      <c r="A93" t="s">
        <v>265</v>
      </c>
      <c r="B93" t="s">
        <v>266</v>
      </c>
      <c r="C93" t="s">
        <v>21</v>
      </c>
      <c r="D93" t="s">
        <v>1</v>
      </c>
      <c r="E93" s="22">
        <v>1389540</v>
      </c>
      <c r="F93" s="23">
        <v>43484</v>
      </c>
      <c r="G93" t="s">
        <v>26</v>
      </c>
      <c r="H93" s="22">
        <v>8792</v>
      </c>
      <c r="I93" s="22">
        <v>8792</v>
      </c>
      <c r="J93">
        <f>VLOOKUP(E93,[1]应付款管理!$A$1:$I$65536,9,0)</f>
        <v>8792</v>
      </c>
      <c r="K93">
        <f t="shared" si="3"/>
        <v>0</v>
      </c>
      <c r="N93" t="str">
        <f t="shared" si="4"/>
        <v>，1389540</v>
      </c>
      <c r="O93" t="s">
        <v>267</v>
      </c>
    </row>
    <row r="94" spans="1:15">
      <c r="A94" t="s">
        <v>268</v>
      </c>
      <c r="B94" t="s">
        <v>269</v>
      </c>
      <c r="C94" t="s">
        <v>21</v>
      </c>
      <c r="D94" t="s">
        <v>1</v>
      </c>
      <c r="E94" s="22">
        <v>1389791</v>
      </c>
      <c r="F94" s="23">
        <v>43487</v>
      </c>
      <c r="G94" t="s">
        <v>26</v>
      </c>
      <c r="H94" s="22">
        <v>1272</v>
      </c>
      <c r="I94" s="22">
        <v>1272</v>
      </c>
      <c r="J94">
        <f>VLOOKUP(E94,[1]应付款管理!$A$1:$I$65536,9,0)</f>
        <v>1272</v>
      </c>
      <c r="K94">
        <f t="shared" si="3"/>
        <v>0</v>
      </c>
      <c r="N94" t="str">
        <f t="shared" si="4"/>
        <v>，1389791</v>
      </c>
      <c r="O94" t="s">
        <v>270</v>
      </c>
    </row>
    <row r="95" spans="1:15">
      <c r="A95" t="s">
        <v>271</v>
      </c>
      <c r="B95" t="s">
        <v>272</v>
      </c>
      <c r="C95" t="s">
        <v>21</v>
      </c>
      <c r="D95" t="s">
        <v>1</v>
      </c>
      <c r="E95" s="22">
        <v>1389877</v>
      </c>
      <c r="F95" s="23">
        <v>43488</v>
      </c>
      <c r="G95" t="s">
        <v>26</v>
      </c>
      <c r="H95" s="22">
        <v>876</v>
      </c>
      <c r="I95" s="22">
        <v>876</v>
      </c>
      <c r="J95">
        <f>VLOOKUP(E95,[1]应付款管理!$A$1:$I$65536,9,0)</f>
        <v>876</v>
      </c>
      <c r="K95">
        <f t="shared" si="3"/>
        <v>0</v>
      </c>
      <c r="N95" t="str">
        <f t="shared" si="4"/>
        <v>，1389877</v>
      </c>
      <c r="O95" t="s">
        <v>273</v>
      </c>
    </row>
    <row r="96" spans="1:15">
      <c r="A96" t="s">
        <v>274</v>
      </c>
      <c r="B96" t="s">
        <v>275</v>
      </c>
      <c r="C96" t="s">
        <v>21</v>
      </c>
      <c r="D96" t="s">
        <v>1</v>
      </c>
      <c r="E96" s="22">
        <v>1390095</v>
      </c>
      <c r="F96" s="23">
        <v>43464</v>
      </c>
      <c r="G96" t="s">
        <v>26</v>
      </c>
      <c r="H96" s="22">
        <v>700</v>
      </c>
      <c r="I96" s="22">
        <v>700</v>
      </c>
      <c r="J96">
        <f>VLOOKUP(E96,[1]应付款管理!$A$1:$I$65536,9,0)</f>
        <v>700</v>
      </c>
      <c r="K96">
        <f t="shared" si="3"/>
        <v>0</v>
      </c>
      <c r="N96" t="str">
        <f t="shared" si="4"/>
        <v>，1390095</v>
      </c>
      <c r="O96" t="s">
        <v>276</v>
      </c>
    </row>
    <row r="97" spans="1:15">
      <c r="A97" t="s">
        <v>277</v>
      </c>
      <c r="B97" t="s">
        <v>278</v>
      </c>
      <c r="C97" t="s">
        <v>21</v>
      </c>
      <c r="D97" t="s">
        <v>1</v>
      </c>
      <c r="E97" s="22">
        <v>1390347</v>
      </c>
      <c r="F97" s="23">
        <v>43494</v>
      </c>
      <c r="G97" t="s">
        <v>26</v>
      </c>
      <c r="H97" s="22">
        <v>4670</v>
      </c>
      <c r="I97" s="22">
        <v>4670</v>
      </c>
      <c r="J97">
        <f>VLOOKUP(E97,[1]应付款管理!$A$1:$I$65536,9,0)</f>
        <v>4670</v>
      </c>
      <c r="K97">
        <f t="shared" si="3"/>
        <v>0</v>
      </c>
      <c r="N97" t="str">
        <f t="shared" si="4"/>
        <v>，1390347</v>
      </c>
      <c r="O97" t="s">
        <v>279</v>
      </c>
    </row>
    <row r="98" spans="1:15">
      <c r="A98" t="s">
        <v>280</v>
      </c>
      <c r="B98" t="s">
        <v>281</v>
      </c>
      <c r="C98" t="s">
        <v>21</v>
      </c>
      <c r="D98" t="s">
        <v>1</v>
      </c>
      <c r="E98" s="22">
        <v>1390354</v>
      </c>
      <c r="F98" s="23">
        <v>43493</v>
      </c>
      <c r="G98" t="s">
        <v>26</v>
      </c>
      <c r="H98" s="22">
        <v>934</v>
      </c>
      <c r="I98" s="22">
        <v>934</v>
      </c>
      <c r="J98">
        <f>VLOOKUP(E98,[1]应付款管理!$A$1:$I$65536,9,0)</f>
        <v>934</v>
      </c>
      <c r="K98">
        <f t="shared" si="3"/>
        <v>0</v>
      </c>
      <c r="N98" t="str">
        <f t="shared" si="4"/>
        <v>，1390354</v>
      </c>
      <c r="O98" t="s">
        <v>282</v>
      </c>
    </row>
    <row r="99" spans="1:15">
      <c r="A99" s="1" t="s">
        <v>283</v>
      </c>
      <c r="B99" s="1" t="s">
        <v>284</v>
      </c>
      <c r="C99" s="1" t="s">
        <v>21</v>
      </c>
      <c r="D99" s="1" t="s">
        <v>1</v>
      </c>
      <c r="E99" s="3">
        <v>1390567</v>
      </c>
      <c r="F99" s="2">
        <v>43475</v>
      </c>
      <c r="G99" s="1" t="s">
        <v>26</v>
      </c>
      <c r="H99" s="3">
        <v>2020</v>
      </c>
      <c r="I99" s="3">
        <v>2019</v>
      </c>
      <c r="J99">
        <f>VLOOKUP(E99,[1]应付款管理!$A$1:$I$65536,9,0)</f>
        <v>2020</v>
      </c>
      <c r="K99">
        <f t="shared" si="3"/>
        <v>-1</v>
      </c>
      <c r="N99" t="str">
        <f t="shared" si="4"/>
        <v>，1390567</v>
      </c>
      <c r="O99" t="s">
        <v>285</v>
      </c>
    </row>
    <row r="100" spans="1:15">
      <c r="A100" t="s">
        <v>286</v>
      </c>
      <c r="B100" t="s">
        <v>287</v>
      </c>
      <c r="C100" t="s">
        <v>21</v>
      </c>
      <c r="D100" t="s">
        <v>1</v>
      </c>
      <c r="E100" s="22">
        <v>1390626</v>
      </c>
      <c r="F100" s="23">
        <v>43496</v>
      </c>
      <c r="G100" t="s">
        <v>26</v>
      </c>
      <c r="H100" s="22">
        <v>2478</v>
      </c>
      <c r="I100" s="22">
        <v>2478</v>
      </c>
      <c r="J100">
        <f>VLOOKUP(E100,[1]应付款管理!$A$1:$I$65536,9,0)</f>
        <v>2478</v>
      </c>
      <c r="K100">
        <f t="shared" si="3"/>
        <v>0</v>
      </c>
      <c r="N100" t="str">
        <f t="shared" si="4"/>
        <v>，1390626</v>
      </c>
      <c r="O100" t="s">
        <v>288</v>
      </c>
    </row>
    <row r="101" spans="1:15">
      <c r="A101" t="s">
        <v>289</v>
      </c>
      <c r="B101" t="s">
        <v>290</v>
      </c>
      <c r="C101" t="s">
        <v>21</v>
      </c>
      <c r="D101" t="s">
        <v>1</v>
      </c>
      <c r="E101" s="22">
        <v>1390671</v>
      </c>
      <c r="F101" s="23">
        <v>43462</v>
      </c>
      <c r="G101" t="s">
        <v>26</v>
      </c>
      <c r="H101" s="22">
        <v>283</v>
      </c>
      <c r="I101" s="22">
        <v>283</v>
      </c>
      <c r="J101">
        <f>VLOOKUP(E101,[1]应付款管理!$A$1:$I$65536,9,0)</f>
        <v>283</v>
      </c>
      <c r="K101">
        <f t="shared" si="3"/>
        <v>0</v>
      </c>
      <c r="N101" t="str">
        <f t="shared" si="4"/>
        <v>，1390671</v>
      </c>
      <c r="O101" t="s">
        <v>291</v>
      </c>
    </row>
    <row r="102" spans="1:15">
      <c r="A102" t="s">
        <v>292</v>
      </c>
      <c r="B102" t="s">
        <v>293</v>
      </c>
      <c r="C102" t="s">
        <v>21</v>
      </c>
      <c r="D102" t="s">
        <v>1</v>
      </c>
      <c r="E102" s="22">
        <v>1390892</v>
      </c>
      <c r="F102" s="23">
        <v>43494</v>
      </c>
      <c r="G102" t="s">
        <v>26</v>
      </c>
      <c r="H102" s="22">
        <v>1342</v>
      </c>
      <c r="I102" s="22">
        <v>1342</v>
      </c>
      <c r="J102">
        <f>VLOOKUP(E102,[1]应付款管理!$A$1:$I$65536,9,0)</f>
        <v>1342</v>
      </c>
      <c r="K102">
        <f t="shared" si="3"/>
        <v>0</v>
      </c>
      <c r="N102" t="str">
        <f t="shared" si="4"/>
        <v>，1390892</v>
      </c>
      <c r="O102" t="s">
        <v>294</v>
      </c>
    </row>
    <row r="103" spans="1:15">
      <c r="A103" t="s">
        <v>295</v>
      </c>
      <c r="B103" t="s">
        <v>296</v>
      </c>
      <c r="C103" t="s">
        <v>21</v>
      </c>
      <c r="D103" t="s">
        <v>1</v>
      </c>
      <c r="E103" s="22">
        <v>1391261</v>
      </c>
      <c r="F103" s="23">
        <v>43494</v>
      </c>
      <c r="G103" t="s">
        <v>26</v>
      </c>
      <c r="H103" s="22">
        <v>2868</v>
      </c>
      <c r="I103" s="22">
        <v>2868</v>
      </c>
      <c r="J103">
        <f>VLOOKUP(E103,[1]应付款管理!$A$1:$I$65536,9,0)</f>
        <v>2868</v>
      </c>
      <c r="K103">
        <f t="shared" si="3"/>
        <v>0</v>
      </c>
      <c r="N103" t="str">
        <f t="shared" si="4"/>
        <v>，1391261</v>
      </c>
      <c r="O103" t="s">
        <v>297</v>
      </c>
    </row>
    <row r="104" spans="1:15">
      <c r="A104" t="s">
        <v>298</v>
      </c>
      <c r="B104" t="s">
        <v>299</v>
      </c>
      <c r="C104" t="s">
        <v>21</v>
      </c>
      <c r="D104" t="s">
        <v>1</v>
      </c>
      <c r="E104" s="22">
        <v>1391294</v>
      </c>
      <c r="F104" s="23">
        <v>43482</v>
      </c>
      <c r="G104" t="s">
        <v>26</v>
      </c>
      <c r="H104" s="22">
        <v>1822</v>
      </c>
      <c r="I104" s="22">
        <v>1822</v>
      </c>
      <c r="J104">
        <f>VLOOKUP(E104,[1]应付款管理!$A$1:$I$65536,9,0)</f>
        <v>1822</v>
      </c>
      <c r="K104">
        <f t="shared" si="3"/>
        <v>0</v>
      </c>
      <c r="N104" t="str">
        <f t="shared" si="4"/>
        <v>，1391294</v>
      </c>
      <c r="O104" t="s">
        <v>300</v>
      </c>
    </row>
    <row r="105" spans="1:15">
      <c r="A105" t="s">
        <v>301</v>
      </c>
      <c r="B105" t="s">
        <v>302</v>
      </c>
      <c r="C105" t="s">
        <v>21</v>
      </c>
      <c r="D105" t="s">
        <v>1</v>
      </c>
      <c r="E105" s="22">
        <v>1391303</v>
      </c>
      <c r="F105" s="23">
        <v>43465</v>
      </c>
      <c r="G105" t="s">
        <v>26</v>
      </c>
      <c r="H105" s="22">
        <v>1307</v>
      </c>
      <c r="I105" s="22">
        <v>1307</v>
      </c>
      <c r="J105">
        <f>VLOOKUP(E105,[1]应付款管理!$A$1:$I$65536,9,0)</f>
        <v>1307</v>
      </c>
      <c r="K105">
        <f t="shared" si="3"/>
        <v>0</v>
      </c>
      <c r="N105" t="str">
        <f t="shared" si="4"/>
        <v>，1391303</v>
      </c>
      <c r="O105" t="s">
        <v>303</v>
      </c>
    </row>
    <row r="106" spans="1:15">
      <c r="A106" t="s">
        <v>304</v>
      </c>
      <c r="B106" t="s">
        <v>305</v>
      </c>
      <c r="C106" t="s">
        <v>21</v>
      </c>
      <c r="D106" t="s">
        <v>1</v>
      </c>
      <c r="E106" s="22">
        <v>1391457</v>
      </c>
      <c r="F106" s="23">
        <v>43476</v>
      </c>
      <c r="G106" t="s">
        <v>26</v>
      </c>
      <c r="H106" s="22">
        <v>424</v>
      </c>
      <c r="I106" s="22">
        <v>424</v>
      </c>
      <c r="J106">
        <f>VLOOKUP(E106,[1]应付款管理!$A$1:$I$65536,9,0)</f>
        <v>424</v>
      </c>
      <c r="K106">
        <f t="shared" si="3"/>
        <v>0</v>
      </c>
      <c r="N106" t="str">
        <f t="shared" si="4"/>
        <v>，1391457</v>
      </c>
      <c r="O106" t="s">
        <v>306</v>
      </c>
    </row>
    <row r="107" spans="1:15">
      <c r="A107" t="s">
        <v>307</v>
      </c>
      <c r="B107" t="s">
        <v>308</v>
      </c>
      <c r="C107" t="s">
        <v>21</v>
      </c>
      <c r="D107" t="s">
        <v>1</v>
      </c>
      <c r="E107" s="22">
        <v>1392174</v>
      </c>
      <c r="F107" s="23">
        <v>43467</v>
      </c>
      <c r="G107" t="s">
        <v>26</v>
      </c>
      <c r="H107" s="22">
        <v>591</v>
      </c>
      <c r="I107" s="22">
        <v>591</v>
      </c>
      <c r="J107">
        <f>VLOOKUP(E107,[1]应付款管理!$A$1:$I$65536,9,0)</f>
        <v>591</v>
      </c>
      <c r="K107">
        <f t="shared" si="3"/>
        <v>0</v>
      </c>
      <c r="N107" t="str">
        <f t="shared" si="4"/>
        <v>，1392174</v>
      </c>
      <c r="O107" t="s">
        <v>309</v>
      </c>
    </row>
    <row r="108" spans="1:15">
      <c r="A108" t="s">
        <v>310</v>
      </c>
      <c r="B108" t="s">
        <v>311</v>
      </c>
      <c r="C108" t="s">
        <v>21</v>
      </c>
      <c r="D108" t="s">
        <v>1</v>
      </c>
      <c r="E108" s="22">
        <v>1392232</v>
      </c>
      <c r="F108" s="23">
        <v>43468</v>
      </c>
      <c r="G108" t="s">
        <v>26</v>
      </c>
      <c r="H108" s="22">
        <v>377</v>
      </c>
      <c r="I108" s="22">
        <v>377</v>
      </c>
      <c r="J108">
        <f>VLOOKUP(E108,[1]应付款管理!$A$1:$I$65536,9,0)</f>
        <v>377</v>
      </c>
      <c r="K108">
        <f t="shared" si="3"/>
        <v>0</v>
      </c>
      <c r="N108" t="str">
        <f t="shared" si="4"/>
        <v>，1392232</v>
      </c>
      <c r="O108" t="s">
        <v>312</v>
      </c>
    </row>
    <row r="109" spans="1:15">
      <c r="A109" t="s">
        <v>313</v>
      </c>
      <c r="B109" t="s">
        <v>314</v>
      </c>
      <c r="C109" t="s">
        <v>21</v>
      </c>
      <c r="D109" t="s">
        <v>1</v>
      </c>
      <c r="E109" s="22">
        <v>1392527</v>
      </c>
      <c r="F109" s="23">
        <v>43492</v>
      </c>
      <c r="G109" t="s">
        <v>26</v>
      </c>
      <c r="H109" s="22">
        <v>3030</v>
      </c>
      <c r="I109" s="22">
        <v>3030</v>
      </c>
      <c r="J109">
        <f>VLOOKUP(E109,[1]应付款管理!$A$1:$I$65536,9,0)</f>
        <v>3030</v>
      </c>
      <c r="K109">
        <f t="shared" si="3"/>
        <v>0</v>
      </c>
      <c r="N109" t="str">
        <f t="shared" si="4"/>
        <v>，1392527</v>
      </c>
      <c r="O109" t="s">
        <v>315</v>
      </c>
    </row>
    <row r="110" spans="1:15">
      <c r="A110" t="s">
        <v>316</v>
      </c>
      <c r="B110" t="s">
        <v>317</v>
      </c>
      <c r="C110" t="s">
        <v>21</v>
      </c>
      <c r="D110" t="s">
        <v>1</v>
      </c>
      <c r="E110" s="22">
        <v>1392544</v>
      </c>
      <c r="F110" s="23">
        <v>43491</v>
      </c>
      <c r="G110" t="s">
        <v>26</v>
      </c>
      <c r="H110" s="22">
        <v>8356</v>
      </c>
      <c r="I110" s="22">
        <v>8356</v>
      </c>
      <c r="J110">
        <f>VLOOKUP(E110,[1]应付款管理!$A$1:$I$65536,9,0)</f>
        <v>8356</v>
      </c>
      <c r="K110">
        <f t="shared" si="3"/>
        <v>0</v>
      </c>
      <c r="N110" t="str">
        <f t="shared" si="4"/>
        <v>，1392544</v>
      </c>
      <c r="O110" t="s">
        <v>318</v>
      </c>
    </row>
    <row r="111" spans="1:15">
      <c r="A111" t="s">
        <v>319</v>
      </c>
      <c r="B111" t="s">
        <v>320</v>
      </c>
      <c r="C111" t="s">
        <v>21</v>
      </c>
      <c r="D111" t="s">
        <v>1</v>
      </c>
      <c r="E111" s="22">
        <v>1392558</v>
      </c>
      <c r="F111" s="23">
        <v>43489</v>
      </c>
      <c r="G111" t="s">
        <v>26</v>
      </c>
      <c r="H111" s="22">
        <v>14665</v>
      </c>
      <c r="I111" s="22">
        <v>14665</v>
      </c>
      <c r="J111">
        <f>VLOOKUP(E111,[1]应付款管理!$A$1:$I$65536,9,0)</f>
        <v>14665</v>
      </c>
      <c r="K111">
        <f t="shared" si="3"/>
        <v>0</v>
      </c>
      <c r="N111" t="str">
        <f t="shared" si="4"/>
        <v>，1392558</v>
      </c>
      <c r="O111" t="s">
        <v>321</v>
      </c>
    </row>
    <row r="112" spans="1:15">
      <c r="A112" t="s">
        <v>322</v>
      </c>
      <c r="B112" t="s">
        <v>323</v>
      </c>
      <c r="C112" t="s">
        <v>21</v>
      </c>
      <c r="D112" t="s">
        <v>1</v>
      </c>
      <c r="E112" s="22">
        <v>1392560</v>
      </c>
      <c r="F112" s="23">
        <v>43489</v>
      </c>
      <c r="G112" t="s">
        <v>26</v>
      </c>
      <c r="H112" s="22">
        <v>14665</v>
      </c>
      <c r="I112" s="22">
        <v>14665</v>
      </c>
      <c r="J112">
        <f>VLOOKUP(E112,[1]应付款管理!$A$1:$I$65536,9,0)</f>
        <v>14665</v>
      </c>
      <c r="K112">
        <f t="shared" si="3"/>
        <v>0</v>
      </c>
      <c r="N112" t="str">
        <f t="shared" si="4"/>
        <v>，1392560</v>
      </c>
      <c r="O112" t="s">
        <v>324</v>
      </c>
    </row>
    <row r="113" spans="1:15">
      <c r="A113" t="s">
        <v>325</v>
      </c>
      <c r="B113" t="s">
        <v>326</v>
      </c>
      <c r="C113" t="s">
        <v>21</v>
      </c>
      <c r="D113" t="s">
        <v>1</v>
      </c>
      <c r="E113" s="22">
        <v>1392571</v>
      </c>
      <c r="F113" s="23">
        <v>43489</v>
      </c>
      <c r="G113" t="s">
        <v>26</v>
      </c>
      <c r="H113" s="22">
        <v>1426</v>
      </c>
      <c r="I113" s="22">
        <v>1426</v>
      </c>
      <c r="J113">
        <f>VLOOKUP(E113,[1]应付款管理!$A$1:$I$65536,9,0)</f>
        <v>1426</v>
      </c>
      <c r="K113">
        <f t="shared" si="3"/>
        <v>0</v>
      </c>
      <c r="N113" t="str">
        <f t="shared" si="4"/>
        <v>，1392571</v>
      </c>
      <c r="O113" t="s">
        <v>327</v>
      </c>
    </row>
    <row r="114" spans="1:15">
      <c r="A114" t="s">
        <v>328</v>
      </c>
      <c r="B114" t="s">
        <v>329</v>
      </c>
      <c r="C114" t="s">
        <v>21</v>
      </c>
      <c r="D114" t="s">
        <v>1</v>
      </c>
      <c r="E114" s="22">
        <v>1392579</v>
      </c>
      <c r="F114" s="23">
        <v>43477</v>
      </c>
      <c r="G114" t="s">
        <v>26</v>
      </c>
      <c r="H114" s="22">
        <v>883</v>
      </c>
      <c r="I114" s="22">
        <v>883</v>
      </c>
      <c r="J114">
        <f>VLOOKUP(E114,[1]应付款管理!$A$1:$I$65536,9,0)</f>
        <v>883</v>
      </c>
      <c r="K114">
        <f t="shared" si="3"/>
        <v>0</v>
      </c>
      <c r="N114" t="str">
        <f t="shared" si="4"/>
        <v>，1392579</v>
      </c>
      <c r="O114" t="s">
        <v>330</v>
      </c>
    </row>
    <row r="115" spans="1:15">
      <c r="A115" t="s">
        <v>331</v>
      </c>
      <c r="B115" t="s">
        <v>332</v>
      </c>
      <c r="C115" t="s">
        <v>21</v>
      </c>
      <c r="D115" t="s">
        <v>1</v>
      </c>
      <c r="E115" s="22">
        <v>1392605</v>
      </c>
      <c r="F115" s="23">
        <v>43464</v>
      </c>
      <c r="G115" t="s">
        <v>26</v>
      </c>
      <c r="H115" s="22">
        <v>1020</v>
      </c>
      <c r="I115" s="22">
        <v>1020</v>
      </c>
      <c r="J115">
        <f>VLOOKUP(E115,[1]应付款管理!$A$1:$I$65536,9,0)</f>
        <v>1020</v>
      </c>
      <c r="K115">
        <f t="shared" si="3"/>
        <v>0</v>
      </c>
      <c r="N115" t="str">
        <f t="shared" si="4"/>
        <v>，1392605</v>
      </c>
      <c r="O115" t="s">
        <v>333</v>
      </c>
    </row>
    <row r="116" spans="1:15">
      <c r="A116" t="s">
        <v>334</v>
      </c>
      <c r="B116" t="s">
        <v>335</v>
      </c>
      <c r="C116" t="s">
        <v>21</v>
      </c>
      <c r="D116" t="s">
        <v>1</v>
      </c>
      <c r="E116" s="22">
        <v>1392621</v>
      </c>
      <c r="F116" s="23">
        <v>43475</v>
      </c>
      <c r="G116" t="s">
        <v>26</v>
      </c>
      <c r="H116" s="22">
        <v>2080</v>
      </c>
      <c r="I116" s="22">
        <v>2080</v>
      </c>
      <c r="J116">
        <f>VLOOKUP(E116,[1]应付款管理!$A$1:$I$65536,9,0)</f>
        <v>2080</v>
      </c>
      <c r="K116">
        <f t="shared" si="3"/>
        <v>0</v>
      </c>
      <c r="N116" t="str">
        <f t="shared" si="4"/>
        <v>，1392621</v>
      </c>
      <c r="O116" t="s">
        <v>336</v>
      </c>
    </row>
    <row r="117" spans="1:15">
      <c r="A117" t="s">
        <v>337</v>
      </c>
      <c r="B117" t="s">
        <v>338</v>
      </c>
      <c r="C117" t="s">
        <v>21</v>
      </c>
      <c r="D117" t="s">
        <v>1</v>
      </c>
      <c r="E117" s="22">
        <v>1392629</v>
      </c>
      <c r="F117" s="23">
        <v>43495</v>
      </c>
      <c r="G117" t="s">
        <v>26</v>
      </c>
      <c r="H117" s="22">
        <v>4244</v>
      </c>
      <c r="I117" s="22">
        <v>4244</v>
      </c>
      <c r="J117">
        <f>VLOOKUP(E117,[1]应付款管理!$A$1:$I$65536,9,0)</f>
        <v>4244</v>
      </c>
      <c r="K117">
        <f t="shared" si="3"/>
        <v>0</v>
      </c>
      <c r="N117" t="str">
        <f t="shared" si="4"/>
        <v>，1392629</v>
      </c>
      <c r="O117" t="s">
        <v>339</v>
      </c>
    </row>
    <row r="118" spans="1:15">
      <c r="A118" t="s">
        <v>340</v>
      </c>
      <c r="B118" t="s">
        <v>341</v>
      </c>
      <c r="C118" t="s">
        <v>21</v>
      </c>
      <c r="D118" t="s">
        <v>1</v>
      </c>
      <c r="E118" s="22">
        <v>1392689</v>
      </c>
      <c r="F118" s="23">
        <v>43488</v>
      </c>
      <c r="G118" t="s">
        <v>26</v>
      </c>
      <c r="H118" s="22">
        <v>4108</v>
      </c>
      <c r="I118" s="22">
        <v>4108</v>
      </c>
      <c r="J118">
        <f>VLOOKUP(E118,[1]应付款管理!$A$1:$I$65536,9,0)</f>
        <v>4108</v>
      </c>
      <c r="K118">
        <f t="shared" si="3"/>
        <v>0</v>
      </c>
      <c r="N118" t="str">
        <f t="shared" si="4"/>
        <v>，1392689</v>
      </c>
      <c r="O118" t="s">
        <v>342</v>
      </c>
    </row>
    <row r="119" spans="1:15">
      <c r="A119" t="s">
        <v>343</v>
      </c>
      <c r="B119" t="s">
        <v>344</v>
      </c>
      <c r="C119" t="s">
        <v>21</v>
      </c>
      <c r="D119" t="s">
        <v>1</v>
      </c>
      <c r="E119" s="22">
        <v>1392692</v>
      </c>
      <c r="F119" s="23">
        <v>43488</v>
      </c>
      <c r="G119" t="s">
        <v>26</v>
      </c>
      <c r="H119" s="22">
        <v>4108</v>
      </c>
      <c r="I119" s="22">
        <v>4108</v>
      </c>
      <c r="J119">
        <f>VLOOKUP(E119,[1]应付款管理!$A$1:$I$65536,9,0)</f>
        <v>4108</v>
      </c>
      <c r="K119">
        <f t="shared" si="3"/>
        <v>0</v>
      </c>
      <c r="N119" t="str">
        <f t="shared" si="4"/>
        <v>，1392692</v>
      </c>
      <c r="O119" t="s">
        <v>345</v>
      </c>
    </row>
    <row r="120" spans="1:15">
      <c r="A120" t="s">
        <v>346</v>
      </c>
      <c r="B120" t="s">
        <v>347</v>
      </c>
      <c r="C120" t="s">
        <v>21</v>
      </c>
      <c r="D120" t="s">
        <v>1</v>
      </c>
      <c r="E120" s="22">
        <v>1392752</v>
      </c>
      <c r="F120" s="23">
        <v>43490</v>
      </c>
      <c r="G120" t="s">
        <v>26</v>
      </c>
      <c r="H120" s="22">
        <v>1052</v>
      </c>
      <c r="I120" s="22">
        <v>1052</v>
      </c>
      <c r="J120">
        <f>VLOOKUP(E120,[1]应付款管理!$A$1:$I$65536,9,0)</f>
        <v>1052</v>
      </c>
      <c r="K120">
        <f t="shared" si="3"/>
        <v>0</v>
      </c>
      <c r="N120" t="str">
        <f t="shared" si="4"/>
        <v>，1392752</v>
      </c>
      <c r="O120" t="s">
        <v>348</v>
      </c>
    </row>
    <row r="121" spans="1:15">
      <c r="A121" t="s">
        <v>349</v>
      </c>
      <c r="B121" t="s">
        <v>350</v>
      </c>
      <c r="C121" t="s">
        <v>21</v>
      </c>
      <c r="D121" t="s">
        <v>1</v>
      </c>
      <c r="E121" s="22">
        <v>1392784</v>
      </c>
      <c r="F121" s="23">
        <v>43466</v>
      </c>
      <c r="G121" t="s">
        <v>26</v>
      </c>
      <c r="H121" s="22">
        <v>462</v>
      </c>
      <c r="I121" s="22">
        <v>462</v>
      </c>
      <c r="J121">
        <f>VLOOKUP(E121,[1]应付款管理!$A$1:$I$65536,9,0)</f>
        <v>462</v>
      </c>
      <c r="K121">
        <f t="shared" si="3"/>
        <v>0</v>
      </c>
      <c r="N121" t="str">
        <f t="shared" si="4"/>
        <v>，1392784</v>
      </c>
      <c r="O121" t="s">
        <v>351</v>
      </c>
    </row>
    <row r="122" spans="1:15">
      <c r="A122" t="s">
        <v>352</v>
      </c>
      <c r="B122" t="s">
        <v>353</v>
      </c>
      <c r="C122" t="s">
        <v>21</v>
      </c>
      <c r="D122" t="s">
        <v>1</v>
      </c>
      <c r="E122" s="22">
        <v>1392811</v>
      </c>
      <c r="F122" s="23">
        <v>43479</v>
      </c>
      <c r="G122" t="s">
        <v>26</v>
      </c>
      <c r="H122" s="22">
        <v>984</v>
      </c>
      <c r="I122" s="22">
        <v>984</v>
      </c>
      <c r="J122">
        <f>VLOOKUP(E122,[1]应付款管理!$A$1:$I$65536,9,0)</f>
        <v>984</v>
      </c>
      <c r="K122">
        <f t="shared" si="3"/>
        <v>0</v>
      </c>
      <c r="N122" t="str">
        <f t="shared" si="4"/>
        <v>，1392811</v>
      </c>
      <c r="O122" t="s">
        <v>354</v>
      </c>
    </row>
    <row r="123" spans="1:15">
      <c r="A123" t="s">
        <v>355</v>
      </c>
      <c r="B123" t="s">
        <v>356</v>
      </c>
      <c r="C123" t="s">
        <v>21</v>
      </c>
      <c r="D123" t="s">
        <v>1</v>
      </c>
      <c r="E123" s="22">
        <v>1392830</v>
      </c>
      <c r="F123" s="23">
        <v>43476</v>
      </c>
      <c r="G123" t="s">
        <v>26</v>
      </c>
      <c r="H123" s="22">
        <v>745</v>
      </c>
      <c r="I123" s="22">
        <v>745</v>
      </c>
      <c r="J123">
        <f>VLOOKUP(E123,[1]应付款管理!$A$1:$I$65536,9,0)</f>
        <v>745</v>
      </c>
      <c r="K123">
        <f t="shared" si="3"/>
        <v>0</v>
      </c>
      <c r="N123" t="str">
        <f t="shared" si="4"/>
        <v>，1392830</v>
      </c>
      <c r="O123" t="s">
        <v>357</v>
      </c>
    </row>
    <row r="124" spans="1:15">
      <c r="A124" t="s">
        <v>358</v>
      </c>
      <c r="B124" t="s">
        <v>359</v>
      </c>
      <c r="C124" t="s">
        <v>21</v>
      </c>
      <c r="D124" t="s">
        <v>1</v>
      </c>
      <c r="E124" s="22">
        <v>1392855</v>
      </c>
      <c r="F124" s="23">
        <v>43477</v>
      </c>
      <c r="G124" t="s">
        <v>26</v>
      </c>
      <c r="H124" s="22">
        <v>745</v>
      </c>
      <c r="I124" s="22">
        <v>745</v>
      </c>
      <c r="J124">
        <f>VLOOKUP(E124,[1]应付款管理!$A$1:$I$65536,9,0)</f>
        <v>745</v>
      </c>
      <c r="K124">
        <f t="shared" si="3"/>
        <v>0</v>
      </c>
      <c r="N124" t="str">
        <f t="shared" si="4"/>
        <v>，1392855</v>
      </c>
      <c r="O124" t="s">
        <v>360</v>
      </c>
    </row>
    <row r="125" spans="1:15">
      <c r="A125" t="s">
        <v>361</v>
      </c>
      <c r="B125" t="s">
        <v>362</v>
      </c>
      <c r="C125" t="s">
        <v>21</v>
      </c>
      <c r="D125" t="s">
        <v>1</v>
      </c>
      <c r="E125" s="22">
        <v>1392938</v>
      </c>
      <c r="F125" s="23">
        <v>43478</v>
      </c>
      <c r="G125" t="s">
        <v>26</v>
      </c>
      <c r="H125" s="22">
        <v>745</v>
      </c>
      <c r="I125" s="22">
        <v>745</v>
      </c>
      <c r="J125">
        <f>VLOOKUP(E125,[1]应付款管理!$A$1:$I$65536,9,0)</f>
        <v>745</v>
      </c>
      <c r="K125">
        <f t="shared" si="3"/>
        <v>0</v>
      </c>
      <c r="N125" t="str">
        <f t="shared" si="4"/>
        <v>，1392938</v>
      </c>
      <c r="O125" t="s">
        <v>363</v>
      </c>
    </row>
    <row r="126" spans="1:15">
      <c r="A126" t="s">
        <v>364</v>
      </c>
      <c r="B126" t="s">
        <v>365</v>
      </c>
      <c r="C126" t="s">
        <v>21</v>
      </c>
      <c r="D126" t="s">
        <v>1</v>
      </c>
      <c r="E126" s="22">
        <v>1392952</v>
      </c>
      <c r="F126" s="23">
        <v>43492</v>
      </c>
      <c r="G126" t="s">
        <v>26</v>
      </c>
      <c r="H126" s="22">
        <v>708</v>
      </c>
      <c r="I126" s="22">
        <v>708</v>
      </c>
      <c r="J126">
        <f>VLOOKUP(E126,[1]应付款管理!$A$1:$I$65536,9,0)</f>
        <v>708</v>
      </c>
      <c r="K126">
        <f t="shared" si="3"/>
        <v>0</v>
      </c>
      <c r="N126" t="str">
        <f t="shared" si="4"/>
        <v>，1392952</v>
      </c>
      <c r="O126" t="s">
        <v>366</v>
      </c>
    </row>
    <row r="127" spans="1:15">
      <c r="A127" t="s">
        <v>367</v>
      </c>
      <c r="B127" t="s">
        <v>368</v>
      </c>
      <c r="C127" t="s">
        <v>21</v>
      </c>
      <c r="D127" t="s">
        <v>1</v>
      </c>
      <c r="E127" s="22">
        <v>1392962</v>
      </c>
      <c r="F127" s="23">
        <v>43493</v>
      </c>
      <c r="G127" t="s">
        <v>26</v>
      </c>
      <c r="H127" s="22">
        <v>1416</v>
      </c>
      <c r="I127" s="22">
        <v>1416</v>
      </c>
      <c r="J127">
        <f>VLOOKUP(E127,[1]应付款管理!$A$1:$I$65536,9,0)</f>
        <v>1416</v>
      </c>
      <c r="K127">
        <f t="shared" si="3"/>
        <v>0</v>
      </c>
      <c r="N127" t="str">
        <f t="shared" si="4"/>
        <v>，1392962</v>
      </c>
      <c r="O127" t="s">
        <v>369</v>
      </c>
    </row>
    <row r="128" spans="1:15">
      <c r="A128" t="s">
        <v>370</v>
      </c>
      <c r="B128" t="s">
        <v>371</v>
      </c>
      <c r="C128" t="s">
        <v>21</v>
      </c>
      <c r="D128" t="s">
        <v>1</v>
      </c>
      <c r="E128" s="22">
        <v>1392973</v>
      </c>
      <c r="F128" s="23">
        <v>43463</v>
      </c>
      <c r="G128" t="s">
        <v>26</v>
      </c>
      <c r="H128" s="22">
        <v>7436</v>
      </c>
      <c r="I128" s="22">
        <v>7436</v>
      </c>
      <c r="J128">
        <f>VLOOKUP(E128,[1]应付款管理!$A$1:$I$65536,9,0)</f>
        <v>7436</v>
      </c>
      <c r="K128">
        <f t="shared" si="3"/>
        <v>0</v>
      </c>
      <c r="N128" t="str">
        <f t="shared" si="4"/>
        <v>，1392973</v>
      </c>
      <c r="O128" t="s">
        <v>372</v>
      </c>
    </row>
    <row r="129" spans="1:15">
      <c r="A129" t="s">
        <v>373</v>
      </c>
      <c r="B129" t="s">
        <v>374</v>
      </c>
      <c r="C129" t="s">
        <v>21</v>
      </c>
      <c r="D129" t="s">
        <v>1</v>
      </c>
      <c r="E129" s="22">
        <v>1393087</v>
      </c>
      <c r="F129" s="23">
        <v>43469</v>
      </c>
      <c r="G129" t="s">
        <v>26</v>
      </c>
      <c r="H129" s="22">
        <v>443</v>
      </c>
      <c r="I129" s="22">
        <v>443</v>
      </c>
      <c r="J129">
        <f>VLOOKUP(E129,[1]应付款管理!$A$1:$I$65536,9,0)</f>
        <v>443</v>
      </c>
      <c r="K129">
        <f t="shared" si="3"/>
        <v>0</v>
      </c>
      <c r="N129" t="str">
        <f t="shared" si="4"/>
        <v>，1393087</v>
      </c>
      <c r="O129" t="s">
        <v>375</v>
      </c>
    </row>
    <row r="130" spans="1:15">
      <c r="A130" t="s">
        <v>376</v>
      </c>
      <c r="B130" t="s">
        <v>377</v>
      </c>
      <c r="C130" t="s">
        <v>21</v>
      </c>
      <c r="D130" t="s">
        <v>1</v>
      </c>
      <c r="E130" s="22">
        <v>1393163</v>
      </c>
      <c r="F130" s="23">
        <v>43483</v>
      </c>
      <c r="G130" t="s">
        <v>26</v>
      </c>
      <c r="H130" s="22">
        <v>708</v>
      </c>
      <c r="I130" s="22">
        <v>708</v>
      </c>
      <c r="J130">
        <f>VLOOKUP(E130,[1]应付款管理!$A$1:$I$65536,9,0)</f>
        <v>708</v>
      </c>
      <c r="K130">
        <f t="shared" si="3"/>
        <v>0</v>
      </c>
      <c r="N130" t="str">
        <f t="shared" si="4"/>
        <v>，1393163</v>
      </c>
      <c r="O130" t="s">
        <v>378</v>
      </c>
    </row>
    <row r="131" spans="1:15">
      <c r="A131" t="s">
        <v>379</v>
      </c>
      <c r="B131" t="s">
        <v>380</v>
      </c>
      <c r="C131" t="s">
        <v>21</v>
      </c>
      <c r="D131" t="s">
        <v>1</v>
      </c>
      <c r="E131" s="22">
        <v>1393307</v>
      </c>
      <c r="F131" s="23">
        <v>43489</v>
      </c>
      <c r="G131" t="s">
        <v>26</v>
      </c>
      <c r="H131" s="22">
        <v>1364</v>
      </c>
      <c r="I131" s="22">
        <v>1364</v>
      </c>
      <c r="J131">
        <f>VLOOKUP(E131,[1]应付款管理!$A$1:$I$65536,9,0)</f>
        <v>1364</v>
      </c>
      <c r="K131">
        <f t="shared" si="3"/>
        <v>0</v>
      </c>
      <c r="N131" t="str">
        <f t="shared" si="4"/>
        <v>，1393307</v>
      </c>
      <c r="O131" t="s">
        <v>381</v>
      </c>
    </row>
    <row r="132" spans="1:15">
      <c r="A132" t="s">
        <v>382</v>
      </c>
      <c r="B132" t="s">
        <v>383</v>
      </c>
      <c r="C132" t="s">
        <v>21</v>
      </c>
      <c r="D132" t="s">
        <v>1</v>
      </c>
      <c r="E132" s="22">
        <v>1393370</v>
      </c>
      <c r="F132" s="23">
        <v>43462</v>
      </c>
      <c r="G132" t="s">
        <v>26</v>
      </c>
      <c r="H132" s="22">
        <v>606</v>
      </c>
      <c r="I132" s="22">
        <v>606</v>
      </c>
      <c r="J132">
        <f>VLOOKUP(E132,[1]应付款管理!$A$1:$I$65536,9,0)</f>
        <v>606</v>
      </c>
      <c r="K132">
        <f t="shared" si="3"/>
        <v>0</v>
      </c>
      <c r="N132" t="str">
        <f t="shared" si="4"/>
        <v>，1393370</v>
      </c>
      <c r="O132" t="s">
        <v>384</v>
      </c>
    </row>
    <row r="133" spans="1:15">
      <c r="A133" t="s">
        <v>385</v>
      </c>
      <c r="B133" t="s">
        <v>386</v>
      </c>
      <c r="C133" t="s">
        <v>21</v>
      </c>
      <c r="D133" t="s">
        <v>1</v>
      </c>
      <c r="E133" s="22">
        <v>1393389</v>
      </c>
      <c r="F133" s="23">
        <v>43474</v>
      </c>
      <c r="G133" t="s">
        <v>26</v>
      </c>
      <c r="H133" s="22">
        <v>484</v>
      </c>
      <c r="I133" s="22">
        <v>484</v>
      </c>
      <c r="J133">
        <f>VLOOKUP(E133,[1]应付款管理!$A$1:$I$65536,9,0)</f>
        <v>484</v>
      </c>
      <c r="K133">
        <f t="shared" si="3"/>
        <v>0</v>
      </c>
      <c r="N133" t="str">
        <f t="shared" si="4"/>
        <v>，1393389</v>
      </c>
      <c r="O133" t="s">
        <v>387</v>
      </c>
    </row>
    <row r="134" spans="1:15">
      <c r="A134" t="s">
        <v>388</v>
      </c>
      <c r="B134" t="s">
        <v>389</v>
      </c>
      <c r="C134" t="s">
        <v>21</v>
      </c>
      <c r="D134" t="s">
        <v>1</v>
      </c>
      <c r="E134" s="22">
        <v>1393587</v>
      </c>
      <c r="F134" s="23">
        <v>43491</v>
      </c>
      <c r="G134" t="s">
        <v>26</v>
      </c>
      <c r="H134" s="22">
        <v>1444</v>
      </c>
      <c r="I134" s="22">
        <v>1444</v>
      </c>
      <c r="J134">
        <f>VLOOKUP(E134,[1]应付款管理!$A$1:$I$65536,9,0)</f>
        <v>1444</v>
      </c>
      <c r="K134">
        <f t="shared" si="3"/>
        <v>0</v>
      </c>
      <c r="N134" t="str">
        <f t="shared" si="4"/>
        <v>，1393587</v>
      </c>
      <c r="O134" t="s">
        <v>390</v>
      </c>
    </row>
    <row r="135" spans="1:15">
      <c r="A135" t="s">
        <v>391</v>
      </c>
      <c r="B135" t="s">
        <v>392</v>
      </c>
      <c r="C135" t="s">
        <v>21</v>
      </c>
      <c r="D135" t="s">
        <v>1</v>
      </c>
      <c r="E135" s="22">
        <v>1393588</v>
      </c>
      <c r="F135" s="23">
        <v>43493</v>
      </c>
      <c r="G135" t="s">
        <v>26</v>
      </c>
      <c r="H135" s="22">
        <v>756</v>
      </c>
      <c r="I135" s="22">
        <v>756</v>
      </c>
      <c r="J135">
        <f>VLOOKUP(E135,[1]应付款管理!$A$1:$I$65536,9,0)</f>
        <v>756</v>
      </c>
      <c r="K135">
        <f t="shared" si="3"/>
        <v>0</v>
      </c>
      <c r="N135" t="str">
        <f t="shared" si="4"/>
        <v>，1393588</v>
      </c>
      <c r="O135" t="s">
        <v>393</v>
      </c>
    </row>
    <row r="136" spans="1:15">
      <c r="A136" t="s">
        <v>394</v>
      </c>
      <c r="B136" t="s">
        <v>395</v>
      </c>
      <c r="C136" t="s">
        <v>21</v>
      </c>
      <c r="D136" t="s">
        <v>1</v>
      </c>
      <c r="E136" s="22">
        <v>1393618</v>
      </c>
      <c r="F136" s="23">
        <v>43485</v>
      </c>
      <c r="G136" t="s">
        <v>26</v>
      </c>
      <c r="H136" s="22">
        <v>311</v>
      </c>
      <c r="I136" s="22">
        <v>311</v>
      </c>
      <c r="J136">
        <f>VLOOKUP(E136,[1]应付款管理!$A$1:$I$65536,9,0)</f>
        <v>311</v>
      </c>
      <c r="K136">
        <f t="shared" si="3"/>
        <v>0</v>
      </c>
      <c r="N136" t="str">
        <f t="shared" si="4"/>
        <v>，1393618</v>
      </c>
      <c r="O136" t="s">
        <v>396</v>
      </c>
    </row>
    <row r="137" spans="1:15">
      <c r="A137" t="s">
        <v>397</v>
      </c>
      <c r="B137" t="s">
        <v>398</v>
      </c>
      <c r="C137" t="s">
        <v>21</v>
      </c>
      <c r="D137" t="s">
        <v>1</v>
      </c>
      <c r="E137" s="22">
        <v>1393635</v>
      </c>
      <c r="F137" s="23">
        <v>43464</v>
      </c>
      <c r="G137" t="s">
        <v>26</v>
      </c>
      <c r="H137" s="22">
        <v>584</v>
      </c>
      <c r="I137" s="22">
        <v>584</v>
      </c>
      <c r="J137">
        <f>VLOOKUP(E137,[1]应付款管理!$A$1:$I$65536,9,0)</f>
        <v>584</v>
      </c>
      <c r="K137">
        <f t="shared" si="3"/>
        <v>0</v>
      </c>
      <c r="N137" t="str">
        <f t="shared" si="4"/>
        <v>，1393635</v>
      </c>
      <c r="O137" t="s">
        <v>399</v>
      </c>
    </row>
    <row r="138" spans="1:15">
      <c r="A138" t="s">
        <v>400</v>
      </c>
      <c r="B138" t="s">
        <v>401</v>
      </c>
      <c r="C138" t="s">
        <v>21</v>
      </c>
      <c r="D138" t="s">
        <v>1</v>
      </c>
      <c r="E138" s="22">
        <v>1393676</v>
      </c>
      <c r="F138" s="23">
        <v>43483</v>
      </c>
      <c r="G138" t="s">
        <v>26</v>
      </c>
      <c r="H138" s="22">
        <v>1434</v>
      </c>
      <c r="I138" s="22">
        <v>1434</v>
      </c>
      <c r="J138">
        <f>VLOOKUP(E138,[1]应付款管理!$A$1:$I$65536,9,0)</f>
        <v>1434</v>
      </c>
      <c r="K138">
        <f t="shared" si="3"/>
        <v>0</v>
      </c>
      <c r="N138" t="str">
        <f t="shared" si="4"/>
        <v>，1393676</v>
      </c>
      <c r="O138" t="s">
        <v>402</v>
      </c>
    </row>
    <row r="139" spans="1:15">
      <c r="A139" t="s">
        <v>403</v>
      </c>
      <c r="B139" t="s">
        <v>404</v>
      </c>
      <c r="C139" t="s">
        <v>21</v>
      </c>
      <c r="D139" t="s">
        <v>1</v>
      </c>
      <c r="E139" s="22">
        <v>1393685</v>
      </c>
      <c r="F139" s="23">
        <v>43478</v>
      </c>
      <c r="G139" t="s">
        <v>26</v>
      </c>
      <c r="H139" s="22">
        <v>267</v>
      </c>
      <c r="I139" s="22">
        <v>267</v>
      </c>
      <c r="J139">
        <f>VLOOKUP(E139,[1]应付款管理!$A$1:$I$65536,9,0)</f>
        <v>267</v>
      </c>
      <c r="K139">
        <f t="shared" si="3"/>
        <v>0</v>
      </c>
      <c r="N139" t="str">
        <f t="shared" si="4"/>
        <v>，1393685</v>
      </c>
      <c r="O139" t="s">
        <v>405</v>
      </c>
    </row>
    <row r="140" spans="1:15">
      <c r="A140" t="s">
        <v>406</v>
      </c>
      <c r="B140" t="s">
        <v>407</v>
      </c>
      <c r="C140" t="s">
        <v>21</v>
      </c>
      <c r="D140" t="s">
        <v>1</v>
      </c>
      <c r="E140" s="22">
        <v>1393699</v>
      </c>
      <c r="F140" s="23">
        <v>43493</v>
      </c>
      <c r="G140" t="s">
        <v>26</v>
      </c>
      <c r="H140" s="22">
        <v>788</v>
      </c>
      <c r="I140" s="22">
        <v>788</v>
      </c>
      <c r="J140">
        <f>VLOOKUP(E140,[1]应付款管理!$A$1:$I$65536,9,0)</f>
        <v>788</v>
      </c>
      <c r="K140">
        <f t="shared" ref="K140:K203" si="5">I140-J140</f>
        <v>0</v>
      </c>
      <c r="N140" t="str">
        <f t="shared" si="4"/>
        <v>，1393699</v>
      </c>
      <c r="O140" t="s">
        <v>408</v>
      </c>
    </row>
    <row r="141" spans="1:15">
      <c r="A141" t="s">
        <v>409</v>
      </c>
      <c r="B141" t="s">
        <v>410</v>
      </c>
      <c r="C141" t="s">
        <v>21</v>
      </c>
      <c r="D141" t="s">
        <v>1</v>
      </c>
      <c r="E141" s="22">
        <v>1393702</v>
      </c>
      <c r="F141" s="23">
        <v>43479</v>
      </c>
      <c r="G141" t="s">
        <v>26</v>
      </c>
      <c r="H141" s="22">
        <v>2003</v>
      </c>
      <c r="I141" s="22">
        <v>2003</v>
      </c>
      <c r="J141">
        <f>VLOOKUP(E141,[1]应付款管理!$A$1:$I$65536,9,0)</f>
        <v>2003</v>
      </c>
      <c r="K141">
        <f t="shared" si="5"/>
        <v>0</v>
      </c>
      <c r="N141" t="str">
        <f t="shared" si="4"/>
        <v>，1393702</v>
      </c>
      <c r="O141" t="s">
        <v>411</v>
      </c>
    </row>
    <row r="142" spans="1:15">
      <c r="A142" t="s">
        <v>412</v>
      </c>
      <c r="B142" t="s">
        <v>413</v>
      </c>
      <c r="C142" t="s">
        <v>21</v>
      </c>
      <c r="D142" t="s">
        <v>1</v>
      </c>
      <c r="E142" s="22">
        <v>1393703</v>
      </c>
      <c r="F142" s="23">
        <v>43471</v>
      </c>
      <c r="G142" t="s">
        <v>26</v>
      </c>
      <c r="H142" s="22">
        <v>591</v>
      </c>
      <c r="I142" s="22">
        <v>591</v>
      </c>
      <c r="J142">
        <f>VLOOKUP(E142,[1]应付款管理!$A$1:$I$65536,9,0)</f>
        <v>591</v>
      </c>
      <c r="K142">
        <f t="shared" si="5"/>
        <v>0</v>
      </c>
      <c r="N142" t="str">
        <f t="shared" si="4"/>
        <v>，1393703</v>
      </c>
      <c r="O142" t="s">
        <v>414</v>
      </c>
    </row>
    <row r="143" spans="1:15">
      <c r="A143" s="1" t="s">
        <v>415</v>
      </c>
      <c r="B143" s="1" t="s">
        <v>416</v>
      </c>
      <c r="C143" s="1" t="s">
        <v>21</v>
      </c>
      <c r="D143" s="1" t="s">
        <v>1</v>
      </c>
      <c r="E143" s="3">
        <v>1393734</v>
      </c>
      <c r="F143" s="2">
        <v>43466</v>
      </c>
      <c r="G143" s="1" t="s">
        <v>26</v>
      </c>
      <c r="H143" s="3">
        <v>812</v>
      </c>
      <c r="I143" s="3">
        <v>1082</v>
      </c>
      <c r="J143">
        <f>VLOOKUP(E143,[1]应付款管理!$A$1:$I$65536,9,0)</f>
        <v>1082</v>
      </c>
      <c r="K143">
        <f t="shared" si="5"/>
        <v>0</v>
      </c>
      <c r="N143" t="str">
        <f t="shared" si="4"/>
        <v>，1393734</v>
      </c>
      <c r="O143" t="s">
        <v>417</v>
      </c>
    </row>
    <row r="144" spans="1:15">
      <c r="A144" t="s">
        <v>418</v>
      </c>
      <c r="B144" t="s">
        <v>419</v>
      </c>
      <c r="C144" t="s">
        <v>21</v>
      </c>
      <c r="D144" t="s">
        <v>1</v>
      </c>
      <c r="E144" s="22">
        <v>1393866</v>
      </c>
      <c r="F144" s="23">
        <v>43488</v>
      </c>
      <c r="G144" t="s">
        <v>26</v>
      </c>
      <c r="H144" s="22">
        <v>2226</v>
      </c>
      <c r="I144" s="22">
        <v>2226</v>
      </c>
      <c r="J144">
        <f>VLOOKUP(E144,[1]应付款管理!$A$1:$I$65536,9,0)</f>
        <v>2226</v>
      </c>
      <c r="K144">
        <f t="shared" si="5"/>
        <v>0</v>
      </c>
      <c r="N144" t="str">
        <f t="shared" si="4"/>
        <v>，1393866</v>
      </c>
      <c r="O144" t="s">
        <v>420</v>
      </c>
    </row>
    <row r="145" spans="1:15">
      <c r="A145" t="s">
        <v>421</v>
      </c>
      <c r="B145" t="s">
        <v>422</v>
      </c>
      <c r="C145" t="s">
        <v>21</v>
      </c>
      <c r="D145" t="s">
        <v>1</v>
      </c>
      <c r="E145" s="22">
        <v>1393867</v>
      </c>
      <c r="F145" s="23">
        <v>43470</v>
      </c>
      <c r="G145" t="s">
        <v>26</v>
      </c>
      <c r="H145" s="22">
        <v>584</v>
      </c>
      <c r="I145" s="22">
        <v>584</v>
      </c>
      <c r="J145">
        <f>VLOOKUP(E145,[1]应付款管理!$A$1:$I$65536,9,0)</f>
        <v>584</v>
      </c>
      <c r="K145">
        <f t="shared" si="5"/>
        <v>0</v>
      </c>
      <c r="N145" t="str">
        <f t="shared" si="4"/>
        <v>，1393867</v>
      </c>
      <c r="O145" t="s">
        <v>423</v>
      </c>
    </row>
    <row r="146" spans="1:15">
      <c r="A146" t="s">
        <v>424</v>
      </c>
      <c r="B146" t="s">
        <v>425</v>
      </c>
      <c r="C146" t="s">
        <v>21</v>
      </c>
      <c r="D146" t="s">
        <v>1</v>
      </c>
      <c r="E146" s="22">
        <v>1393906</v>
      </c>
      <c r="F146" s="23">
        <v>43466</v>
      </c>
      <c r="G146" t="s">
        <v>26</v>
      </c>
      <c r="H146" s="22">
        <v>708</v>
      </c>
      <c r="I146" s="22">
        <v>708</v>
      </c>
      <c r="J146">
        <f>VLOOKUP(E146,[1]应付款管理!$A$1:$I$65536,9,0)</f>
        <v>708</v>
      </c>
      <c r="K146">
        <f t="shared" si="5"/>
        <v>0</v>
      </c>
      <c r="N146" t="str">
        <f t="shared" si="4"/>
        <v>，1393906</v>
      </c>
      <c r="O146" t="s">
        <v>426</v>
      </c>
    </row>
    <row r="147" spans="1:15">
      <c r="A147" t="s">
        <v>427</v>
      </c>
      <c r="B147" t="s">
        <v>428</v>
      </c>
      <c r="C147" t="s">
        <v>21</v>
      </c>
      <c r="D147" t="s">
        <v>1</v>
      </c>
      <c r="E147" s="22">
        <v>1393973</v>
      </c>
      <c r="F147" s="23">
        <v>43492</v>
      </c>
      <c r="G147" t="s">
        <v>26</v>
      </c>
      <c r="H147" s="22">
        <v>205</v>
      </c>
      <c r="I147" s="22">
        <v>205</v>
      </c>
      <c r="J147">
        <f>VLOOKUP(E147,[1]应付款管理!$A$1:$I$65536,9,0)</f>
        <v>205</v>
      </c>
      <c r="K147">
        <f t="shared" si="5"/>
        <v>0</v>
      </c>
      <c r="N147" t="str">
        <f t="shared" si="4"/>
        <v>，1393973</v>
      </c>
      <c r="O147" t="s">
        <v>429</v>
      </c>
    </row>
    <row r="148" spans="1:15">
      <c r="A148" t="s">
        <v>430</v>
      </c>
      <c r="B148" t="s">
        <v>431</v>
      </c>
      <c r="C148" t="s">
        <v>21</v>
      </c>
      <c r="D148" t="s">
        <v>1</v>
      </c>
      <c r="E148" s="22">
        <v>1393978</v>
      </c>
      <c r="F148" s="23">
        <v>43480</v>
      </c>
      <c r="G148" t="s">
        <v>26</v>
      </c>
      <c r="H148" s="22">
        <v>876</v>
      </c>
      <c r="I148" s="22">
        <v>876</v>
      </c>
      <c r="J148">
        <f>VLOOKUP(E148,[1]应付款管理!$A$1:$I$65536,9,0)</f>
        <v>876</v>
      </c>
      <c r="K148">
        <f t="shared" si="5"/>
        <v>0</v>
      </c>
      <c r="N148" t="str">
        <f t="shared" si="4"/>
        <v>，1393978</v>
      </c>
      <c r="O148" t="s">
        <v>432</v>
      </c>
    </row>
    <row r="149" spans="1:15">
      <c r="A149" t="s">
        <v>433</v>
      </c>
      <c r="B149" t="s">
        <v>434</v>
      </c>
      <c r="C149" t="s">
        <v>21</v>
      </c>
      <c r="D149" t="s">
        <v>1</v>
      </c>
      <c r="E149" s="22">
        <v>1393995</v>
      </c>
      <c r="F149" s="23">
        <v>43478</v>
      </c>
      <c r="G149" t="s">
        <v>26</v>
      </c>
      <c r="H149" s="22">
        <v>1246</v>
      </c>
      <c r="I149" s="22">
        <v>1246</v>
      </c>
      <c r="J149">
        <f>VLOOKUP(E149,[1]应付款管理!$A$1:$I$65536,9,0)</f>
        <v>1246</v>
      </c>
      <c r="K149">
        <f t="shared" si="5"/>
        <v>0</v>
      </c>
      <c r="N149" t="str">
        <f t="shared" si="4"/>
        <v>，1393995</v>
      </c>
      <c r="O149" t="s">
        <v>435</v>
      </c>
    </row>
    <row r="150" spans="1:15">
      <c r="A150" t="s">
        <v>436</v>
      </c>
      <c r="B150" t="s">
        <v>437</v>
      </c>
      <c r="C150" t="s">
        <v>21</v>
      </c>
      <c r="D150" t="s">
        <v>1</v>
      </c>
      <c r="E150" s="22">
        <v>1394186</v>
      </c>
      <c r="F150" s="23">
        <v>43468</v>
      </c>
      <c r="G150" t="s">
        <v>26</v>
      </c>
      <c r="H150" s="22">
        <v>3513</v>
      </c>
      <c r="I150" s="22">
        <v>3513</v>
      </c>
      <c r="J150">
        <f>VLOOKUP(E150,[1]应付款管理!$A$1:$I$65536,9,0)</f>
        <v>3513</v>
      </c>
      <c r="K150">
        <f t="shared" si="5"/>
        <v>0</v>
      </c>
      <c r="N150" t="str">
        <f t="shared" si="4"/>
        <v>，1394186</v>
      </c>
      <c r="O150" t="s">
        <v>438</v>
      </c>
    </row>
    <row r="151" spans="1:15">
      <c r="A151" t="s">
        <v>439</v>
      </c>
      <c r="B151" t="s">
        <v>440</v>
      </c>
      <c r="C151" t="s">
        <v>21</v>
      </c>
      <c r="D151" t="s">
        <v>1</v>
      </c>
      <c r="E151" s="22">
        <v>1394257</v>
      </c>
      <c r="F151" s="23">
        <v>43487</v>
      </c>
      <c r="G151" t="s">
        <v>26</v>
      </c>
      <c r="H151" s="22">
        <v>7030</v>
      </c>
      <c r="I151" s="22">
        <v>7030</v>
      </c>
      <c r="J151">
        <f>VLOOKUP(E151,[1]应付款管理!$A$1:$I$65536,9,0)</f>
        <v>7030</v>
      </c>
      <c r="K151">
        <f t="shared" si="5"/>
        <v>0</v>
      </c>
      <c r="N151" t="str">
        <f t="shared" si="4"/>
        <v>，1394257</v>
      </c>
      <c r="O151" t="s">
        <v>441</v>
      </c>
    </row>
    <row r="152" spans="1:15">
      <c r="A152" t="s">
        <v>442</v>
      </c>
      <c r="B152" t="s">
        <v>443</v>
      </c>
      <c r="C152" t="s">
        <v>21</v>
      </c>
      <c r="D152" t="s">
        <v>1</v>
      </c>
      <c r="E152" s="22">
        <v>1394273</v>
      </c>
      <c r="F152" s="23">
        <v>43470</v>
      </c>
      <c r="G152" t="s">
        <v>26</v>
      </c>
      <c r="H152" s="22">
        <v>915</v>
      </c>
      <c r="I152" s="22">
        <v>915</v>
      </c>
      <c r="J152">
        <f>VLOOKUP(E152,[1]应付款管理!$A$1:$I$65536,9,0)</f>
        <v>915</v>
      </c>
      <c r="K152">
        <f t="shared" si="5"/>
        <v>0</v>
      </c>
      <c r="N152" t="str">
        <f t="shared" ref="N152:N215" si="6">$N$10&amp;E152</f>
        <v>，1394273</v>
      </c>
      <c r="O152" t="s">
        <v>444</v>
      </c>
    </row>
    <row r="153" spans="1:15">
      <c r="A153" t="s">
        <v>445</v>
      </c>
      <c r="B153" t="s">
        <v>446</v>
      </c>
      <c r="C153" t="s">
        <v>21</v>
      </c>
      <c r="D153" t="s">
        <v>1</v>
      </c>
      <c r="E153" s="22">
        <v>1394518</v>
      </c>
      <c r="F153" s="23">
        <v>43475</v>
      </c>
      <c r="G153" t="s">
        <v>26</v>
      </c>
      <c r="H153" s="22">
        <v>1835</v>
      </c>
      <c r="I153" s="22">
        <v>1835</v>
      </c>
      <c r="J153">
        <f>VLOOKUP(E153,[1]应付款管理!$A$1:$I$65536,9,0)</f>
        <v>1835</v>
      </c>
      <c r="K153">
        <f t="shared" si="5"/>
        <v>0</v>
      </c>
      <c r="N153" t="str">
        <f t="shared" si="6"/>
        <v>，1394518</v>
      </c>
      <c r="O153" t="s">
        <v>447</v>
      </c>
    </row>
    <row r="154" spans="1:15">
      <c r="A154" t="s">
        <v>448</v>
      </c>
      <c r="B154" t="s">
        <v>449</v>
      </c>
      <c r="C154" t="s">
        <v>21</v>
      </c>
      <c r="D154" t="s">
        <v>1</v>
      </c>
      <c r="E154" s="22">
        <v>1394705</v>
      </c>
      <c r="F154" s="23">
        <v>43463</v>
      </c>
      <c r="G154" t="s">
        <v>26</v>
      </c>
      <c r="H154" s="22">
        <v>944</v>
      </c>
      <c r="I154" s="22">
        <v>944</v>
      </c>
      <c r="J154">
        <f>VLOOKUP(E154,[1]应付款管理!$A$1:$I$65536,9,0)</f>
        <v>944</v>
      </c>
      <c r="K154">
        <f t="shared" si="5"/>
        <v>0</v>
      </c>
      <c r="N154" t="str">
        <f t="shared" si="6"/>
        <v>，1394705</v>
      </c>
      <c r="O154" t="s">
        <v>450</v>
      </c>
    </row>
    <row r="155" spans="1:15">
      <c r="A155" t="s">
        <v>451</v>
      </c>
      <c r="B155" t="s">
        <v>452</v>
      </c>
      <c r="C155" t="s">
        <v>21</v>
      </c>
      <c r="D155" t="s">
        <v>1</v>
      </c>
      <c r="E155" s="22">
        <v>1394714</v>
      </c>
      <c r="F155" s="23">
        <v>43463</v>
      </c>
      <c r="G155" t="s">
        <v>26</v>
      </c>
      <c r="H155" s="22">
        <v>472</v>
      </c>
      <c r="I155" s="22">
        <v>472</v>
      </c>
      <c r="J155">
        <f>VLOOKUP(E155,[1]应付款管理!$A$1:$I$65536,9,0)</f>
        <v>472</v>
      </c>
      <c r="K155">
        <f t="shared" si="5"/>
        <v>0</v>
      </c>
      <c r="N155" t="str">
        <f t="shared" si="6"/>
        <v>，1394714</v>
      </c>
      <c r="O155" t="s">
        <v>453</v>
      </c>
    </row>
    <row r="156" spans="1:15">
      <c r="A156" t="s">
        <v>454</v>
      </c>
      <c r="B156" t="s">
        <v>455</v>
      </c>
      <c r="C156" t="s">
        <v>21</v>
      </c>
      <c r="D156" t="s">
        <v>1</v>
      </c>
      <c r="E156" s="22">
        <v>1394895</v>
      </c>
      <c r="F156" s="23">
        <v>43495</v>
      </c>
      <c r="G156" t="s">
        <v>26</v>
      </c>
      <c r="H156" s="22">
        <v>1796</v>
      </c>
      <c r="I156" s="22">
        <v>1796</v>
      </c>
      <c r="J156">
        <f>VLOOKUP(E156,[1]应付款管理!$A$1:$I$65536,9,0)</f>
        <v>1796</v>
      </c>
      <c r="K156">
        <f t="shared" si="5"/>
        <v>0</v>
      </c>
      <c r="N156" t="str">
        <f t="shared" si="6"/>
        <v>，1394895</v>
      </c>
      <c r="O156" t="s">
        <v>456</v>
      </c>
    </row>
    <row r="157" spans="1:15">
      <c r="A157" t="s">
        <v>457</v>
      </c>
      <c r="B157" t="s">
        <v>458</v>
      </c>
      <c r="C157" t="s">
        <v>21</v>
      </c>
      <c r="D157" t="s">
        <v>1</v>
      </c>
      <c r="E157" s="22">
        <v>1394990</v>
      </c>
      <c r="F157" s="23">
        <v>43483</v>
      </c>
      <c r="G157" t="s">
        <v>26</v>
      </c>
      <c r="H157" s="22">
        <v>9370</v>
      </c>
      <c r="I157" s="22">
        <v>9370</v>
      </c>
      <c r="J157">
        <f>VLOOKUP(E157,[1]应付款管理!$A$1:$I$65536,9,0)</f>
        <v>9370</v>
      </c>
      <c r="K157">
        <f t="shared" si="5"/>
        <v>0</v>
      </c>
      <c r="N157" t="str">
        <f t="shared" si="6"/>
        <v>，1394990</v>
      </c>
      <c r="O157" t="s">
        <v>459</v>
      </c>
    </row>
    <row r="158" spans="1:15">
      <c r="A158" t="s">
        <v>460</v>
      </c>
      <c r="B158" t="s">
        <v>461</v>
      </c>
      <c r="C158" t="s">
        <v>21</v>
      </c>
      <c r="D158" t="s">
        <v>1</v>
      </c>
      <c r="E158" s="22">
        <v>1395042</v>
      </c>
      <c r="F158" s="23">
        <v>43468</v>
      </c>
      <c r="G158" t="s">
        <v>26</v>
      </c>
      <c r="H158" s="22">
        <v>858</v>
      </c>
      <c r="I158" s="22">
        <v>858</v>
      </c>
      <c r="J158">
        <f>VLOOKUP(E158,[1]应付款管理!$A$1:$I$65536,9,0)</f>
        <v>858</v>
      </c>
      <c r="K158">
        <f t="shared" si="5"/>
        <v>0</v>
      </c>
      <c r="N158" t="str">
        <f t="shared" si="6"/>
        <v>，1395042</v>
      </c>
      <c r="O158" t="s">
        <v>462</v>
      </c>
    </row>
    <row r="159" spans="1:15">
      <c r="A159" t="s">
        <v>463</v>
      </c>
      <c r="B159" t="s">
        <v>464</v>
      </c>
      <c r="C159" t="s">
        <v>21</v>
      </c>
      <c r="D159" t="s">
        <v>1</v>
      </c>
      <c r="E159" s="22">
        <v>1395094</v>
      </c>
      <c r="F159" s="23">
        <v>43496</v>
      </c>
      <c r="G159" t="s">
        <v>26</v>
      </c>
      <c r="H159" s="22">
        <v>4774</v>
      </c>
      <c r="I159" s="22">
        <v>4774</v>
      </c>
      <c r="J159">
        <f>VLOOKUP(E159,[1]应付款管理!$A$1:$I$65536,9,0)</f>
        <v>4774</v>
      </c>
      <c r="K159">
        <f t="shared" si="5"/>
        <v>0</v>
      </c>
      <c r="N159" t="str">
        <f t="shared" si="6"/>
        <v>，1395094</v>
      </c>
      <c r="O159" t="s">
        <v>465</v>
      </c>
    </row>
    <row r="160" spans="1:15">
      <c r="A160" t="s">
        <v>466</v>
      </c>
      <c r="B160" t="s">
        <v>467</v>
      </c>
      <c r="C160" t="s">
        <v>21</v>
      </c>
      <c r="D160" t="s">
        <v>1</v>
      </c>
      <c r="E160" s="22">
        <v>1395418</v>
      </c>
      <c r="F160" s="23">
        <v>43467</v>
      </c>
      <c r="G160" t="s">
        <v>26</v>
      </c>
      <c r="H160" s="22">
        <v>4582</v>
      </c>
      <c r="I160" s="22">
        <v>4582</v>
      </c>
      <c r="J160">
        <f>VLOOKUP(E160,[1]应付款管理!$A$1:$I$65536,9,0)</f>
        <v>4582</v>
      </c>
      <c r="K160">
        <f t="shared" si="5"/>
        <v>0</v>
      </c>
      <c r="N160" t="str">
        <f t="shared" si="6"/>
        <v>，1395418</v>
      </c>
      <c r="O160" t="s">
        <v>468</v>
      </c>
    </row>
    <row r="161" spans="1:15">
      <c r="A161" t="s">
        <v>469</v>
      </c>
      <c r="B161" t="s">
        <v>470</v>
      </c>
      <c r="C161" t="s">
        <v>21</v>
      </c>
      <c r="D161" t="s">
        <v>1</v>
      </c>
      <c r="E161" s="22">
        <v>1395500</v>
      </c>
      <c r="F161" s="23">
        <v>43476</v>
      </c>
      <c r="G161" t="s">
        <v>26</v>
      </c>
      <c r="H161" s="22">
        <v>4463</v>
      </c>
      <c r="I161" s="22">
        <v>4463</v>
      </c>
      <c r="J161">
        <f>VLOOKUP(E161,[1]应付款管理!$A$1:$I$65536,9,0)</f>
        <v>4463</v>
      </c>
      <c r="K161">
        <f t="shared" si="5"/>
        <v>0</v>
      </c>
      <c r="N161" t="str">
        <f t="shared" si="6"/>
        <v>，1395500</v>
      </c>
      <c r="O161" t="s">
        <v>471</v>
      </c>
    </row>
    <row r="162" spans="1:15">
      <c r="A162" t="s">
        <v>472</v>
      </c>
      <c r="B162" t="s">
        <v>473</v>
      </c>
      <c r="C162" t="s">
        <v>21</v>
      </c>
      <c r="D162" t="s">
        <v>1</v>
      </c>
      <c r="E162" s="22">
        <v>1395625</v>
      </c>
      <c r="F162" s="23">
        <v>43468</v>
      </c>
      <c r="G162" t="s">
        <v>26</v>
      </c>
      <c r="H162" s="22">
        <v>930</v>
      </c>
      <c r="I162" s="22">
        <v>930</v>
      </c>
      <c r="J162">
        <f>VLOOKUP(E162,[1]应付款管理!$A$1:$I$65536,9,0)</f>
        <v>930</v>
      </c>
      <c r="K162">
        <f t="shared" si="5"/>
        <v>0</v>
      </c>
      <c r="N162" t="str">
        <f t="shared" si="6"/>
        <v>，1395625</v>
      </c>
      <c r="O162" t="s">
        <v>474</v>
      </c>
    </row>
    <row r="163" spans="1:15">
      <c r="A163" t="s">
        <v>475</v>
      </c>
      <c r="B163" t="s">
        <v>476</v>
      </c>
      <c r="C163" t="s">
        <v>21</v>
      </c>
      <c r="D163" t="s">
        <v>1</v>
      </c>
      <c r="E163" s="22">
        <v>1396089</v>
      </c>
      <c r="F163" s="23">
        <v>43493</v>
      </c>
      <c r="G163" t="s">
        <v>26</v>
      </c>
      <c r="H163" s="22">
        <v>2345</v>
      </c>
      <c r="I163" s="22">
        <v>2345</v>
      </c>
      <c r="J163">
        <f>VLOOKUP(E163,[1]应付款管理!$A$1:$I$65536,9,0)</f>
        <v>2345</v>
      </c>
      <c r="K163">
        <f t="shared" si="5"/>
        <v>0</v>
      </c>
      <c r="N163" t="str">
        <f t="shared" si="6"/>
        <v>，1396089</v>
      </c>
      <c r="O163" t="s">
        <v>477</v>
      </c>
    </row>
    <row r="164" spans="1:15">
      <c r="A164" t="s">
        <v>478</v>
      </c>
      <c r="B164" t="s">
        <v>479</v>
      </c>
      <c r="C164" t="s">
        <v>21</v>
      </c>
      <c r="D164" t="s">
        <v>1</v>
      </c>
      <c r="E164" s="22">
        <v>1396108</v>
      </c>
      <c r="F164" s="23">
        <v>43466</v>
      </c>
      <c r="G164" t="s">
        <v>26</v>
      </c>
      <c r="H164" s="22">
        <v>2837</v>
      </c>
      <c r="I164" s="22">
        <v>2837</v>
      </c>
      <c r="J164">
        <f>VLOOKUP(E164,[1]应付款管理!$A$1:$I$65536,9,0)</f>
        <v>2837</v>
      </c>
      <c r="K164">
        <f t="shared" si="5"/>
        <v>0</v>
      </c>
      <c r="N164" t="str">
        <f t="shared" si="6"/>
        <v>，1396108</v>
      </c>
      <c r="O164" t="s">
        <v>480</v>
      </c>
    </row>
    <row r="165" spans="1:15">
      <c r="A165" t="s">
        <v>481</v>
      </c>
      <c r="B165" t="s">
        <v>482</v>
      </c>
      <c r="C165" t="s">
        <v>21</v>
      </c>
      <c r="D165" t="s">
        <v>1</v>
      </c>
      <c r="E165" s="22">
        <v>1396110</v>
      </c>
      <c r="F165" s="23">
        <v>43467</v>
      </c>
      <c r="G165" t="s">
        <v>26</v>
      </c>
      <c r="H165" s="22">
        <v>8470</v>
      </c>
      <c r="I165" s="22">
        <v>8470</v>
      </c>
      <c r="J165">
        <f>VLOOKUP(E165,[1]应付款管理!$A$1:$I$65536,9,0)</f>
        <v>8470</v>
      </c>
      <c r="K165">
        <f t="shared" si="5"/>
        <v>0</v>
      </c>
      <c r="N165" t="str">
        <f t="shared" si="6"/>
        <v>，1396110</v>
      </c>
      <c r="O165" t="s">
        <v>483</v>
      </c>
    </row>
    <row r="166" spans="1:15">
      <c r="A166" t="s">
        <v>484</v>
      </c>
      <c r="B166" t="s">
        <v>485</v>
      </c>
      <c r="C166" t="s">
        <v>21</v>
      </c>
      <c r="D166" t="s">
        <v>1</v>
      </c>
      <c r="E166" s="22">
        <v>1396141</v>
      </c>
      <c r="F166" s="23">
        <v>43491</v>
      </c>
      <c r="G166" t="s">
        <v>26</v>
      </c>
      <c r="H166" s="22">
        <v>1660</v>
      </c>
      <c r="I166" s="22">
        <v>1660</v>
      </c>
      <c r="J166">
        <f>VLOOKUP(E166,[1]应付款管理!$A$1:$I$65536,9,0)</f>
        <v>1660</v>
      </c>
      <c r="K166">
        <f t="shared" si="5"/>
        <v>0</v>
      </c>
      <c r="N166" t="str">
        <f t="shared" si="6"/>
        <v>，1396141</v>
      </c>
      <c r="O166" t="s">
        <v>486</v>
      </c>
    </row>
    <row r="167" spans="1:15">
      <c r="A167" t="s">
        <v>487</v>
      </c>
      <c r="B167" t="s">
        <v>488</v>
      </c>
      <c r="C167" t="s">
        <v>21</v>
      </c>
      <c r="D167" t="s">
        <v>1</v>
      </c>
      <c r="E167" s="22">
        <v>1396236</v>
      </c>
      <c r="F167" s="23">
        <v>43463</v>
      </c>
      <c r="G167" t="s">
        <v>26</v>
      </c>
      <c r="H167" s="22">
        <v>771</v>
      </c>
      <c r="I167" s="22">
        <v>771</v>
      </c>
      <c r="J167">
        <f>VLOOKUP(E167,[1]应付款管理!$A$1:$I$65536,9,0)</f>
        <v>771</v>
      </c>
      <c r="K167">
        <f t="shared" si="5"/>
        <v>0</v>
      </c>
      <c r="N167" t="str">
        <f t="shared" si="6"/>
        <v>，1396236</v>
      </c>
      <c r="O167" t="s">
        <v>489</v>
      </c>
    </row>
    <row r="168" spans="1:15">
      <c r="A168" t="s">
        <v>490</v>
      </c>
      <c r="B168" t="s">
        <v>491</v>
      </c>
      <c r="C168" t="s">
        <v>21</v>
      </c>
      <c r="D168" t="s">
        <v>1</v>
      </c>
      <c r="E168" s="22">
        <v>1396708</v>
      </c>
      <c r="F168" s="23">
        <v>43491</v>
      </c>
      <c r="G168" t="s">
        <v>26</v>
      </c>
      <c r="H168" s="22">
        <v>6631</v>
      </c>
      <c r="I168" s="22">
        <v>6631</v>
      </c>
      <c r="J168">
        <f>VLOOKUP(E168,[1]应付款管理!$A$1:$I$65536,9,0)</f>
        <v>6631</v>
      </c>
      <c r="K168">
        <f t="shared" si="5"/>
        <v>0</v>
      </c>
      <c r="N168" t="str">
        <f t="shared" si="6"/>
        <v>，1396708</v>
      </c>
      <c r="O168" t="s">
        <v>492</v>
      </c>
    </row>
    <row r="169" spans="1:15">
      <c r="A169" t="s">
        <v>493</v>
      </c>
      <c r="B169" t="s">
        <v>494</v>
      </c>
      <c r="C169" t="s">
        <v>21</v>
      </c>
      <c r="D169" t="s">
        <v>1</v>
      </c>
      <c r="E169" s="22">
        <v>1396761</v>
      </c>
      <c r="F169" s="23">
        <v>43482</v>
      </c>
      <c r="G169" t="s">
        <v>26</v>
      </c>
      <c r="H169" s="22">
        <v>2881</v>
      </c>
      <c r="I169" s="22">
        <v>2881</v>
      </c>
      <c r="J169">
        <f>VLOOKUP(E169,[1]应付款管理!$A$1:$I$65536,9,0)</f>
        <v>2881</v>
      </c>
      <c r="K169">
        <f t="shared" si="5"/>
        <v>0</v>
      </c>
      <c r="N169" t="str">
        <f t="shared" si="6"/>
        <v>，1396761</v>
      </c>
      <c r="O169" t="s">
        <v>495</v>
      </c>
    </row>
    <row r="170" spans="1:15">
      <c r="A170" t="s">
        <v>496</v>
      </c>
      <c r="B170" t="s">
        <v>497</v>
      </c>
      <c r="C170" t="s">
        <v>21</v>
      </c>
      <c r="D170" t="s">
        <v>1</v>
      </c>
      <c r="E170" s="22">
        <v>1396841</v>
      </c>
      <c r="F170" s="23">
        <v>43480</v>
      </c>
      <c r="G170" t="s">
        <v>26</v>
      </c>
      <c r="H170" s="22">
        <v>2070</v>
      </c>
      <c r="I170" s="22">
        <v>2070</v>
      </c>
      <c r="J170">
        <f>VLOOKUP(E170,[1]应付款管理!$A$1:$I$65536,9,0)</f>
        <v>2070</v>
      </c>
      <c r="K170">
        <f t="shared" si="5"/>
        <v>0</v>
      </c>
      <c r="N170" t="str">
        <f t="shared" si="6"/>
        <v>，1396841</v>
      </c>
      <c r="O170" t="s">
        <v>498</v>
      </c>
    </row>
    <row r="171" spans="1:15">
      <c r="A171" t="s">
        <v>499</v>
      </c>
      <c r="B171" t="s">
        <v>500</v>
      </c>
      <c r="C171" t="s">
        <v>21</v>
      </c>
      <c r="D171" t="s">
        <v>1</v>
      </c>
      <c r="E171" s="22">
        <v>1396921</v>
      </c>
      <c r="F171" s="23">
        <v>43475</v>
      </c>
      <c r="G171" t="s">
        <v>26</v>
      </c>
      <c r="H171" s="22">
        <v>9351</v>
      </c>
      <c r="I171" s="22">
        <v>9351</v>
      </c>
      <c r="J171">
        <f>VLOOKUP(E171,[1]应付款管理!$A$1:$I$65536,9,0)</f>
        <v>9351</v>
      </c>
      <c r="K171">
        <f t="shared" si="5"/>
        <v>0</v>
      </c>
      <c r="N171" t="str">
        <f t="shared" si="6"/>
        <v>，1396921</v>
      </c>
      <c r="O171" t="s">
        <v>501</v>
      </c>
    </row>
    <row r="172" spans="1:15">
      <c r="A172" t="s">
        <v>502</v>
      </c>
      <c r="B172" t="s">
        <v>503</v>
      </c>
      <c r="C172" t="s">
        <v>21</v>
      </c>
      <c r="D172" t="s">
        <v>1</v>
      </c>
      <c r="E172" s="22">
        <v>1397278</v>
      </c>
      <c r="F172" s="23">
        <v>43466</v>
      </c>
      <c r="G172" t="s">
        <v>26</v>
      </c>
      <c r="H172" s="22">
        <v>3237</v>
      </c>
      <c r="I172" s="22">
        <v>3237</v>
      </c>
      <c r="J172">
        <f>VLOOKUP(E172,[1]应付款管理!$A$1:$I$65536,9,0)</f>
        <v>3237</v>
      </c>
      <c r="K172">
        <f t="shared" si="5"/>
        <v>0</v>
      </c>
      <c r="N172" t="str">
        <f t="shared" si="6"/>
        <v>，1397278</v>
      </c>
      <c r="O172" t="s">
        <v>504</v>
      </c>
    </row>
    <row r="173" spans="1:15">
      <c r="A173" t="s">
        <v>505</v>
      </c>
      <c r="B173" t="s">
        <v>506</v>
      </c>
      <c r="C173" t="s">
        <v>21</v>
      </c>
      <c r="D173" t="s">
        <v>1</v>
      </c>
      <c r="E173" s="22">
        <v>1397910</v>
      </c>
      <c r="F173" s="23">
        <v>43492</v>
      </c>
      <c r="G173" t="s">
        <v>26</v>
      </c>
      <c r="H173" s="22">
        <v>531</v>
      </c>
      <c r="I173" s="22">
        <v>531</v>
      </c>
      <c r="J173">
        <f>VLOOKUP(E173,[1]应付款管理!$A$1:$I$65536,9,0)</f>
        <v>531</v>
      </c>
      <c r="K173">
        <f t="shared" si="5"/>
        <v>0</v>
      </c>
      <c r="N173" t="str">
        <f t="shared" si="6"/>
        <v>，1397910</v>
      </c>
      <c r="O173" t="s">
        <v>507</v>
      </c>
    </row>
    <row r="174" spans="1:15">
      <c r="A174" t="s">
        <v>508</v>
      </c>
      <c r="B174" t="s">
        <v>509</v>
      </c>
      <c r="C174" t="s">
        <v>21</v>
      </c>
      <c r="D174" t="s">
        <v>1</v>
      </c>
      <c r="E174" s="22">
        <v>1398127</v>
      </c>
      <c r="F174" s="23">
        <v>43465</v>
      </c>
      <c r="G174" t="s">
        <v>26</v>
      </c>
      <c r="H174" s="22">
        <v>805</v>
      </c>
      <c r="I174" s="22">
        <v>805</v>
      </c>
      <c r="J174">
        <f>VLOOKUP(E174,[1]应付款管理!$A$1:$I$65536,9,0)</f>
        <v>805</v>
      </c>
      <c r="K174">
        <f t="shared" si="5"/>
        <v>0</v>
      </c>
      <c r="N174" t="str">
        <f t="shared" si="6"/>
        <v>，1398127</v>
      </c>
      <c r="O174" t="s">
        <v>510</v>
      </c>
    </row>
    <row r="175" spans="1:15">
      <c r="A175" t="s">
        <v>511</v>
      </c>
      <c r="B175" t="s">
        <v>512</v>
      </c>
      <c r="C175" t="s">
        <v>21</v>
      </c>
      <c r="D175" t="s">
        <v>1</v>
      </c>
      <c r="E175" s="22">
        <v>1398157</v>
      </c>
      <c r="F175" s="23">
        <v>43464</v>
      </c>
      <c r="G175" t="s">
        <v>26</v>
      </c>
      <c r="H175" s="22">
        <v>1242</v>
      </c>
      <c r="I175" s="22">
        <v>1242</v>
      </c>
      <c r="J175">
        <f>VLOOKUP(E175,[1]应付款管理!$A$1:$I$65536,9,0)</f>
        <v>1242</v>
      </c>
      <c r="K175">
        <f t="shared" si="5"/>
        <v>0</v>
      </c>
      <c r="N175" t="str">
        <f t="shared" si="6"/>
        <v>，1398157</v>
      </c>
      <c r="O175" t="s">
        <v>513</v>
      </c>
    </row>
    <row r="176" spans="1:15">
      <c r="A176" t="s">
        <v>514</v>
      </c>
      <c r="B176" t="s">
        <v>515</v>
      </c>
      <c r="C176" t="s">
        <v>21</v>
      </c>
      <c r="D176" t="s">
        <v>1</v>
      </c>
      <c r="E176" s="22">
        <v>1398250</v>
      </c>
      <c r="F176" s="23">
        <v>43496</v>
      </c>
      <c r="G176" t="s">
        <v>26</v>
      </c>
      <c r="H176" s="22">
        <v>14049</v>
      </c>
      <c r="I176" s="22">
        <v>14049</v>
      </c>
      <c r="J176">
        <f>VLOOKUP(E176,[1]应付款管理!$A$1:$I$65536,9,0)</f>
        <v>14049</v>
      </c>
      <c r="K176">
        <f t="shared" si="5"/>
        <v>0</v>
      </c>
      <c r="N176" t="str">
        <f t="shared" si="6"/>
        <v>，1398250</v>
      </c>
      <c r="O176" t="s">
        <v>516</v>
      </c>
    </row>
    <row r="177" spans="1:15">
      <c r="A177" t="s">
        <v>517</v>
      </c>
      <c r="B177" t="s">
        <v>518</v>
      </c>
      <c r="C177" t="s">
        <v>21</v>
      </c>
      <c r="D177" t="s">
        <v>1</v>
      </c>
      <c r="E177" s="22">
        <v>1398352</v>
      </c>
      <c r="F177" s="23">
        <v>43481</v>
      </c>
      <c r="G177" t="s">
        <v>26</v>
      </c>
      <c r="H177" s="22">
        <v>3052</v>
      </c>
      <c r="I177" s="22">
        <v>3052</v>
      </c>
      <c r="J177">
        <f>VLOOKUP(E177,[1]应付款管理!$A$1:$I$65536,9,0)</f>
        <v>3052</v>
      </c>
      <c r="K177">
        <f t="shared" si="5"/>
        <v>0</v>
      </c>
      <c r="N177" t="str">
        <f t="shared" si="6"/>
        <v>，1398352</v>
      </c>
      <c r="O177" t="s">
        <v>519</v>
      </c>
    </row>
    <row r="178" spans="1:15">
      <c r="A178" t="s">
        <v>520</v>
      </c>
      <c r="B178" t="s">
        <v>521</v>
      </c>
      <c r="C178" t="s">
        <v>21</v>
      </c>
      <c r="D178" t="s">
        <v>1</v>
      </c>
      <c r="E178" s="22">
        <v>1398786</v>
      </c>
      <c r="F178" s="23">
        <v>43463</v>
      </c>
      <c r="G178" t="s">
        <v>26</v>
      </c>
      <c r="H178" s="22">
        <v>1474</v>
      </c>
      <c r="I178" s="22">
        <v>1474</v>
      </c>
      <c r="J178">
        <f>VLOOKUP(E178,[1]应付款管理!$A$1:$I$65536,9,0)</f>
        <v>1474</v>
      </c>
      <c r="K178">
        <f t="shared" si="5"/>
        <v>0</v>
      </c>
      <c r="N178" t="str">
        <f t="shared" si="6"/>
        <v>，1398786</v>
      </c>
      <c r="O178" t="s">
        <v>522</v>
      </c>
    </row>
    <row r="179" spans="1:15">
      <c r="A179" t="s">
        <v>523</v>
      </c>
      <c r="B179" t="s">
        <v>524</v>
      </c>
      <c r="C179" t="s">
        <v>21</v>
      </c>
      <c r="D179" t="s">
        <v>1</v>
      </c>
      <c r="E179" s="22">
        <v>1398961</v>
      </c>
      <c r="F179" s="23">
        <v>43469</v>
      </c>
      <c r="G179" t="s">
        <v>26</v>
      </c>
      <c r="H179" s="22">
        <v>2210</v>
      </c>
      <c r="I179" s="22">
        <v>2210</v>
      </c>
      <c r="J179">
        <f>VLOOKUP(E179,[1]应付款管理!$A$1:$I$65536,9,0)</f>
        <v>2210</v>
      </c>
      <c r="K179">
        <f t="shared" si="5"/>
        <v>0</v>
      </c>
      <c r="N179" t="str">
        <f t="shared" si="6"/>
        <v>，1398961</v>
      </c>
      <c r="O179" t="s">
        <v>525</v>
      </c>
    </row>
    <row r="180" spans="1:15">
      <c r="A180" t="s">
        <v>526</v>
      </c>
      <c r="B180" s="29">
        <v>1399341</v>
      </c>
      <c r="C180" t="s">
        <v>21</v>
      </c>
      <c r="D180" t="s">
        <v>1</v>
      </c>
      <c r="E180" s="29">
        <v>1399341</v>
      </c>
      <c r="F180" s="23">
        <v>43480</v>
      </c>
      <c r="G180" t="s">
        <v>26</v>
      </c>
      <c r="H180" s="22">
        <v>1719</v>
      </c>
      <c r="I180" s="22">
        <v>1719</v>
      </c>
      <c r="J180">
        <v>1719</v>
      </c>
      <c r="K180">
        <f t="shared" si="5"/>
        <v>0</v>
      </c>
      <c r="N180" t="str">
        <f t="shared" si="6"/>
        <v>，1399341</v>
      </c>
      <c r="O180" t="s">
        <v>527</v>
      </c>
    </row>
    <row r="181" spans="1:15">
      <c r="A181" t="s">
        <v>528</v>
      </c>
      <c r="B181" t="s">
        <v>529</v>
      </c>
      <c r="C181" t="s">
        <v>21</v>
      </c>
      <c r="D181" t="s">
        <v>1</v>
      </c>
      <c r="E181" s="22">
        <v>1399362</v>
      </c>
      <c r="F181" s="23">
        <v>43469</v>
      </c>
      <c r="G181" t="s">
        <v>26</v>
      </c>
      <c r="H181" s="22">
        <v>920</v>
      </c>
      <c r="I181" s="22">
        <v>920</v>
      </c>
      <c r="J181">
        <f>VLOOKUP(E181,[1]应付款管理!$A$1:$I$65536,9,0)</f>
        <v>920</v>
      </c>
      <c r="K181">
        <f t="shared" si="5"/>
        <v>0</v>
      </c>
      <c r="N181" t="str">
        <f t="shared" si="6"/>
        <v>，1399362</v>
      </c>
      <c r="O181" t="s">
        <v>530</v>
      </c>
    </row>
    <row r="182" spans="1:15">
      <c r="A182" t="s">
        <v>531</v>
      </c>
      <c r="B182" t="s">
        <v>532</v>
      </c>
      <c r="C182" t="s">
        <v>21</v>
      </c>
      <c r="D182" t="s">
        <v>1</v>
      </c>
      <c r="E182" s="22">
        <v>1399494</v>
      </c>
      <c r="F182" s="23">
        <v>43462</v>
      </c>
      <c r="G182" t="s">
        <v>26</v>
      </c>
      <c r="H182" s="22">
        <v>852</v>
      </c>
      <c r="I182" s="22">
        <v>852</v>
      </c>
      <c r="J182">
        <f>VLOOKUP(E182,[1]应付款管理!$A$1:$I$65536,9,0)</f>
        <v>852</v>
      </c>
      <c r="K182">
        <f t="shared" si="5"/>
        <v>0</v>
      </c>
      <c r="N182" t="str">
        <f t="shared" si="6"/>
        <v>，1399494</v>
      </c>
      <c r="O182" t="s">
        <v>533</v>
      </c>
    </row>
    <row r="183" spans="1:15">
      <c r="A183" s="1" t="s">
        <v>534</v>
      </c>
      <c r="B183" s="1" t="s">
        <v>535</v>
      </c>
      <c r="C183" s="1" t="s">
        <v>21</v>
      </c>
      <c r="D183" s="1" t="s">
        <v>1</v>
      </c>
      <c r="E183" s="3">
        <v>1399528</v>
      </c>
      <c r="F183" s="2">
        <v>43472</v>
      </c>
      <c r="G183" s="1" t="s">
        <v>26</v>
      </c>
      <c r="H183" s="3">
        <v>2178</v>
      </c>
      <c r="I183" s="3">
        <v>2985</v>
      </c>
      <c r="J183">
        <f>VLOOKUP(E183,[1]应付款管理!$A$1:$I$65536,9,0)</f>
        <v>2985</v>
      </c>
      <c r="K183">
        <f t="shared" si="5"/>
        <v>0</v>
      </c>
      <c r="N183" t="str">
        <f t="shared" si="6"/>
        <v>，1399528</v>
      </c>
      <c r="O183" t="s">
        <v>536</v>
      </c>
    </row>
    <row r="184" spans="1:15">
      <c r="A184" t="s">
        <v>537</v>
      </c>
      <c r="B184" t="s">
        <v>538</v>
      </c>
      <c r="C184" t="s">
        <v>21</v>
      </c>
      <c r="D184" t="s">
        <v>1</v>
      </c>
      <c r="E184" s="22">
        <v>1400054</v>
      </c>
      <c r="F184" s="23">
        <v>43493</v>
      </c>
      <c r="G184" t="s">
        <v>26</v>
      </c>
      <c r="H184" s="22">
        <v>1099</v>
      </c>
      <c r="I184" s="22">
        <v>1099</v>
      </c>
      <c r="J184">
        <f>VLOOKUP(E184,[1]应付款管理!$A$1:$I$65536,9,0)</f>
        <v>1099</v>
      </c>
      <c r="K184">
        <f t="shared" si="5"/>
        <v>0</v>
      </c>
      <c r="N184" t="str">
        <f t="shared" si="6"/>
        <v>，1400054</v>
      </c>
      <c r="O184" t="s">
        <v>539</v>
      </c>
    </row>
    <row r="185" spans="1:15">
      <c r="A185" t="s">
        <v>540</v>
      </c>
      <c r="B185" t="s">
        <v>541</v>
      </c>
      <c r="C185" t="s">
        <v>21</v>
      </c>
      <c r="D185" t="s">
        <v>1</v>
      </c>
      <c r="E185" s="22">
        <v>1400062</v>
      </c>
      <c r="F185" s="23">
        <v>43492</v>
      </c>
      <c r="G185" t="s">
        <v>26</v>
      </c>
      <c r="H185" s="22">
        <v>1139</v>
      </c>
      <c r="I185" s="22">
        <v>1139</v>
      </c>
      <c r="J185">
        <f>VLOOKUP(E185,[1]应付款管理!$A$1:$I$65536,9,0)</f>
        <v>1139</v>
      </c>
      <c r="K185">
        <f t="shared" si="5"/>
        <v>0</v>
      </c>
      <c r="N185" t="str">
        <f t="shared" si="6"/>
        <v>，1400062</v>
      </c>
      <c r="O185" t="s">
        <v>542</v>
      </c>
    </row>
    <row r="186" spans="1:15">
      <c r="A186" t="s">
        <v>543</v>
      </c>
      <c r="B186" t="s">
        <v>544</v>
      </c>
      <c r="C186" t="s">
        <v>21</v>
      </c>
      <c r="D186" t="s">
        <v>1</v>
      </c>
      <c r="E186" s="22">
        <v>1400187</v>
      </c>
      <c r="F186" s="23">
        <v>43485</v>
      </c>
      <c r="G186" t="s">
        <v>26</v>
      </c>
      <c r="H186" s="22">
        <v>3090</v>
      </c>
      <c r="I186" s="22">
        <v>3090</v>
      </c>
      <c r="J186">
        <f>VLOOKUP(E186,[1]应付款管理!$A$1:$I$65536,9,0)</f>
        <v>3090</v>
      </c>
      <c r="K186">
        <f t="shared" si="5"/>
        <v>0</v>
      </c>
      <c r="N186" t="str">
        <f t="shared" si="6"/>
        <v>，1400187</v>
      </c>
      <c r="O186" t="s">
        <v>545</v>
      </c>
    </row>
    <row r="187" spans="1:15">
      <c r="A187" s="1" t="s">
        <v>546</v>
      </c>
      <c r="B187" s="1" t="s">
        <v>547</v>
      </c>
      <c r="C187" s="1" t="s">
        <v>21</v>
      </c>
      <c r="D187" s="1" t="s">
        <v>1</v>
      </c>
      <c r="E187" s="3">
        <v>1400280</v>
      </c>
      <c r="F187" s="2">
        <v>43469</v>
      </c>
      <c r="G187" s="1" t="s">
        <v>26</v>
      </c>
      <c r="H187" s="3">
        <v>1194</v>
      </c>
      <c r="I187" s="3">
        <v>1193</v>
      </c>
      <c r="J187">
        <f>VLOOKUP(E187,[1]应付款管理!$A$1:$I$65536,9,0)</f>
        <v>1194</v>
      </c>
      <c r="K187">
        <f t="shared" si="5"/>
        <v>-1</v>
      </c>
      <c r="N187" t="str">
        <f t="shared" si="6"/>
        <v>，1400280</v>
      </c>
      <c r="O187" t="s">
        <v>548</v>
      </c>
    </row>
    <row r="188" spans="1:15">
      <c r="A188" t="s">
        <v>549</v>
      </c>
      <c r="B188" t="s">
        <v>550</v>
      </c>
      <c r="C188" t="s">
        <v>21</v>
      </c>
      <c r="D188" t="s">
        <v>1</v>
      </c>
      <c r="E188" s="22">
        <v>1400414</v>
      </c>
      <c r="F188" s="23">
        <v>43492</v>
      </c>
      <c r="G188" t="s">
        <v>26</v>
      </c>
      <c r="H188" s="22">
        <v>402</v>
      </c>
      <c r="I188" s="22">
        <v>402</v>
      </c>
      <c r="J188">
        <f>VLOOKUP(E188,[1]应付款管理!$A$1:$I$65536,9,0)</f>
        <v>402</v>
      </c>
      <c r="K188">
        <f t="shared" si="5"/>
        <v>0</v>
      </c>
      <c r="N188" t="str">
        <f t="shared" si="6"/>
        <v>，1400414</v>
      </c>
      <c r="O188" t="s">
        <v>551</v>
      </c>
    </row>
    <row r="189" spans="1:15">
      <c r="A189" t="s">
        <v>552</v>
      </c>
      <c r="B189" t="s">
        <v>553</v>
      </c>
      <c r="C189" t="s">
        <v>21</v>
      </c>
      <c r="D189" t="s">
        <v>1</v>
      </c>
      <c r="E189" s="22">
        <v>1400521</v>
      </c>
      <c r="F189" s="23">
        <v>43463</v>
      </c>
      <c r="G189" t="s">
        <v>26</v>
      </c>
      <c r="H189" s="22">
        <v>3788</v>
      </c>
      <c r="I189" s="22">
        <v>3788</v>
      </c>
      <c r="J189">
        <f>VLOOKUP(E189,[1]应付款管理!$A$1:$I$65536,9,0)</f>
        <v>3788</v>
      </c>
      <c r="K189">
        <f t="shared" si="5"/>
        <v>0</v>
      </c>
      <c r="N189" t="str">
        <f t="shared" si="6"/>
        <v>，1400521</v>
      </c>
      <c r="O189" t="s">
        <v>554</v>
      </c>
    </row>
    <row r="190" spans="1:15">
      <c r="A190" t="s">
        <v>555</v>
      </c>
      <c r="B190" t="s">
        <v>556</v>
      </c>
      <c r="C190" t="s">
        <v>21</v>
      </c>
      <c r="D190" t="s">
        <v>1</v>
      </c>
      <c r="E190" s="22">
        <v>1400912</v>
      </c>
      <c r="F190" s="23">
        <v>43462</v>
      </c>
      <c r="G190" t="s">
        <v>26</v>
      </c>
      <c r="H190" s="22">
        <v>5579</v>
      </c>
      <c r="I190" s="22">
        <v>5579</v>
      </c>
      <c r="J190">
        <f>VLOOKUP(E190,[1]应付款管理!$A$1:$I$65536,9,0)</f>
        <v>5579</v>
      </c>
      <c r="K190">
        <f t="shared" si="5"/>
        <v>0</v>
      </c>
      <c r="N190" t="str">
        <f t="shared" si="6"/>
        <v>，1400912</v>
      </c>
      <c r="O190" t="s">
        <v>557</v>
      </c>
    </row>
    <row r="191" spans="1:15">
      <c r="A191" t="s">
        <v>558</v>
      </c>
      <c r="B191" t="s">
        <v>559</v>
      </c>
      <c r="C191" t="s">
        <v>21</v>
      </c>
      <c r="D191" t="s">
        <v>1</v>
      </c>
      <c r="E191" s="22">
        <v>1400945</v>
      </c>
      <c r="F191" s="23">
        <v>43469</v>
      </c>
      <c r="G191" t="s">
        <v>26</v>
      </c>
      <c r="H191" s="22">
        <v>1130</v>
      </c>
      <c r="I191" s="22">
        <v>1130</v>
      </c>
      <c r="J191">
        <f>VLOOKUP(E191,[1]应付款管理!$A$1:$I$65536,9,0)</f>
        <v>1130</v>
      </c>
      <c r="K191">
        <f t="shared" si="5"/>
        <v>0</v>
      </c>
      <c r="N191" t="str">
        <f t="shared" si="6"/>
        <v>，1400945</v>
      </c>
      <c r="O191" t="s">
        <v>560</v>
      </c>
    </row>
    <row r="192" spans="1:15">
      <c r="A192" t="s">
        <v>561</v>
      </c>
      <c r="B192" t="s">
        <v>562</v>
      </c>
      <c r="C192" t="s">
        <v>21</v>
      </c>
      <c r="D192" t="s">
        <v>1</v>
      </c>
      <c r="E192" s="22">
        <v>1400990</v>
      </c>
      <c r="F192" s="23">
        <v>43466</v>
      </c>
      <c r="G192" t="s">
        <v>26</v>
      </c>
      <c r="H192" s="22">
        <v>610</v>
      </c>
      <c r="I192" s="22">
        <v>610</v>
      </c>
      <c r="J192">
        <f>VLOOKUP(E192,[1]应付款管理!$A$1:$I$65536,9,0)</f>
        <v>610</v>
      </c>
      <c r="K192">
        <f t="shared" si="5"/>
        <v>0</v>
      </c>
      <c r="N192" t="str">
        <f t="shared" si="6"/>
        <v>，1400990</v>
      </c>
      <c r="O192" t="s">
        <v>563</v>
      </c>
    </row>
    <row r="193" spans="1:15">
      <c r="A193" t="s">
        <v>564</v>
      </c>
      <c r="B193" t="s">
        <v>565</v>
      </c>
      <c r="C193" t="s">
        <v>21</v>
      </c>
      <c r="D193" t="s">
        <v>1</v>
      </c>
      <c r="E193" s="22">
        <v>1401267</v>
      </c>
      <c r="F193" s="23">
        <v>43470</v>
      </c>
      <c r="G193" t="s">
        <v>26</v>
      </c>
      <c r="H193" s="22">
        <v>530</v>
      </c>
      <c r="I193" s="22">
        <v>530</v>
      </c>
      <c r="J193">
        <f>VLOOKUP(E193,[1]应付款管理!$A$1:$I$65536,9,0)</f>
        <v>530</v>
      </c>
      <c r="K193">
        <f t="shared" si="5"/>
        <v>0</v>
      </c>
      <c r="N193" t="str">
        <f t="shared" si="6"/>
        <v>，1401267</v>
      </c>
      <c r="O193" t="s">
        <v>566</v>
      </c>
    </row>
    <row r="194" spans="1:15">
      <c r="A194" t="s">
        <v>567</v>
      </c>
      <c r="B194" t="s">
        <v>568</v>
      </c>
      <c r="C194" t="s">
        <v>21</v>
      </c>
      <c r="D194" t="s">
        <v>1</v>
      </c>
      <c r="E194" s="22">
        <v>1401325</v>
      </c>
      <c r="F194" s="23">
        <v>43464</v>
      </c>
      <c r="G194" t="s">
        <v>26</v>
      </c>
      <c r="H194" s="22">
        <v>1287</v>
      </c>
      <c r="I194" s="22">
        <v>1287</v>
      </c>
      <c r="J194">
        <f>VLOOKUP(E194,[1]应付款管理!$A$1:$I$65536,9,0)</f>
        <v>1287</v>
      </c>
      <c r="K194">
        <f t="shared" si="5"/>
        <v>0</v>
      </c>
      <c r="N194" t="str">
        <f t="shared" si="6"/>
        <v>，1401325</v>
      </c>
      <c r="O194" t="s">
        <v>569</v>
      </c>
    </row>
    <row r="195" spans="1:15">
      <c r="A195" t="s">
        <v>570</v>
      </c>
      <c r="B195" t="s">
        <v>571</v>
      </c>
      <c r="C195" t="s">
        <v>21</v>
      </c>
      <c r="D195" t="s">
        <v>1</v>
      </c>
      <c r="E195" s="22">
        <v>1401331</v>
      </c>
      <c r="F195" s="23">
        <v>43464</v>
      </c>
      <c r="G195" t="s">
        <v>26</v>
      </c>
      <c r="H195" s="22">
        <v>637</v>
      </c>
      <c r="I195" s="22">
        <v>637</v>
      </c>
      <c r="J195">
        <f>VLOOKUP(E195,[1]应付款管理!$A$1:$I$65536,9,0)</f>
        <v>637</v>
      </c>
      <c r="K195">
        <f t="shared" si="5"/>
        <v>0</v>
      </c>
      <c r="N195" t="str">
        <f t="shared" si="6"/>
        <v>，1401331</v>
      </c>
      <c r="O195" t="s">
        <v>572</v>
      </c>
    </row>
    <row r="196" spans="1:15">
      <c r="A196" t="s">
        <v>573</v>
      </c>
      <c r="B196" t="s">
        <v>574</v>
      </c>
      <c r="C196" t="s">
        <v>21</v>
      </c>
      <c r="D196" t="s">
        <v>1</v>
      </c>
      <c r="E196" s="22">
        <v>1401339</v>
      </c>
      <c r="F196" s="23">
        <v>43488</v>
      </c>
      <c r="G196" t="s">
        <v>26</v>
      </c>
      <c r="H196" s="22">
        <v>473</v>
      </c>
      <c r="I196" s="22">
        <v>473</v>
      </c>
      <c r="J196">
        <f>VLOOKUP(E196,[1]应付款管理!$A$1:$I$65536,9,0)</f>
        <v>473</v>
      </c>
      <c r="K196">
        <f t="shared" si="5"/>
        <v>0</v>
      </c>
      <c r="N196" t="str">
        <f t="shared" si="6"/>
        <v>，1401339</v>
      </c>
      <c r="O196" t="s">
        <v>575</v>
      </c>
    </row>
    <row r="197" spans="1:15">
      <c r="A197" t="s">
        <v>576</v>
      </c>
      <c r="B197" t="s">
        <v>577</v>
      </c>
      <c r="C197" t="s">
        <v>21</v>
      </c>
      <c r="D197" t="s">
        <v>1</v>
      </c>
      <c r="E197" s="22">
        <v>1401529</v>
      </c>
      <c r="F197" s="23">
        <v>43470</v>
      </c>
      <c r="G197" t="s">
        <v>26</v>
      </c>
      <c r="H197" s="22">
        <v>666</v>
      </c>
      <c r="I197" s="22">
        <v>666</v>
      </c>
      <c r="J197">
        <f>VLOOKUP(E197,[1]应付款管理!$A$1:$I$65536,9,0)</f>
        <v>666</v>
      </c>
      <c r="K197">
        <f t="shared" si="5"/>
        <v>0</v>
      </c>
      <c r="N197" t="str">
        <f t="shared" si="6"/>
        <v>，1401529</v>
      </c>
      <c r="O197" t="s">
        <v>578</v>
      </c>
    </row>
    <row r="198" spans="1:15">
      <c r="A198" t="s">
        <v>579</v>
      </c>
      <c r="B198" t="s">
        <v>580</v>
      </c>
      <c r="C198" t="s">
        <v>21</v>
      </c>
      <c r="D198" t="s">
        <v>1</v>
      </c>
      <c r="E198" s="22">
        <v>1401541</v>
      </c>
      <c r="F198" s="23">
        <v>43471</v>
      </c>
      <c r="G198" t="s">
        <v>26</v>
      </c>
      <c r="H198" s="22">
        <v>666</v>
      </c>
      <c r="I198" s="22">
        <v>666</v>
      </c>
      <c r="J198">
        <f>VLOOKUP(E198,[1]应付款管理!$A$1:$I$65536,9,0)</f>
        <v>666</v>
      </c>
      <c r="K198">
        <f t="shared" si="5"/>
        <v>0</v>
      </c>
      <c r="N198" t="str">
        <f t="shared" si="6"/>
        <v>，1401541</v>
      </c>
      <c r="O198" t="s">
        <v>581</v>
      </c>
    </row>
    <row r="199" spans="1:15">
      <c r="A199" t="s">
        <v>582</v>
      </c>
      <c r="B199" t="s">
        <v>583</v>
      </c>
      <c r="C199" t="s">
        <v>21</v>
      </c>
      <c r="D199" t="s">
        <v>1</v>
      </c>
      <c r="E199" s="22">
        <v>1401634</v>
      </c>
      <c r="F199" s="23">
        <v>43465</v>
      </c>
      <c r="G199" t="s">
        <v>26</v>
      </c>
      <c r="H199" s="22">
        <v>1380</v>
      </c>
      <c r="I199" s="22">
        <v>1380</v>
      </c>
      <c r="J199">
        <f>VLOOKUP(E199,[1]应付款管理!$A$1:$I$65536,9,0)</f>
        <v>1380</v>
      </c>
      <c r="K199">
        <f t="shared" si="5"/>
        <v>0</v>
      </c>
      <c r="N199" t="str">
        <f t="shared" si="6"/>
        <v>，1401634</v>
      </c>
      <c r="O199" t="s">
        <v>584</v>
      </c>
    </row>
    <row r="200" spans="1:15">
      <c r="A200" t="s">
        <v>585</v>
      </c>
      <c r="B200" t="s">
        <v>586</v>
      </c>
      <c r="C200" t="s">
        <v>21</v>
      </c>
      <c r="D200" t="s">
        <v>1</v>
      </c>
      <c r="E200" s="22">
        <v>1401637</v>
      </c>
      <c r="F200" s="23">
        <v>43492</v>
      </c>
      <c r="G200" t="s">
        <v>26</v>
      </c>
      <c r="H200" s="22">
        <v>593</v>
      </c>
      <c r="I200" s="22">
        <v>593</v>
      </c>
      <c r="J200">
        <f>VLOOKUP(E200,[1]应付款管理!$A$1:$I$65536,9,0)</f>
        <v>593</v>
      </c>
      <c r="K200">
        <f t="shared" si="5"/>
        <v>0</v>
      </c>
      <c r="N200" t="str">
        <f t="shared" si="6"/>
        <v>，1401637</v>
      </c>
      <c r="O200" t="s">
        <v>587</v>
      </c>
    </row>
    <row r="201" spans="1:15">
      <c r="A201" t="s">
        <v>588</v>
      </c>
      <c r="B201" t="s">
        <v>589</v>
      </c>
      <c r="C201" t="s">
        <v>21</v>
      </c>
      <c r="D201" t="s">
        <v>1</v>
      </c>
      <c r="E201" s="22">
        <v>1401655</v>
      </c>
      <c r="F201" s="23">
        <v>43469</v>
      </c>
      <c r="G201" t="s">
        <v>26</v>
      </c>
      <c r="H201" s="22">
        <v>487</v>
      </c>
      <c r="I201" s="22">
        <v>487</v>
      </c>
      <c r="J201">
        <f>VLOOKUP(E201,[1]应付款管理!$A$1:$I$65536,9,0)</f>
        <v>487</v>
      </c>
      <c r="K201">
        <f t="shared" si="5"/>
        <v>0</v>
      </c>
      <c r="N201" t="str">
        <f t="shared" si="6"/>
        <v>，1401655</v>
      </c>
      <c r="O201" t="s">
        <v>590</v>
      </c>
    </row>
    <row r="202" spans="1:15">
      <c r="A202" t="s">
        <v>591</v>
      </c>
      <c r="B202" t="s">
        <v>592</v>
      </c>
      <c r="C202" t="s">
        <v>21</v>
      </c>
      <c r="D202" t="s">
        <v>1</v>
      </c>
      <c r="E202" s="22">
        <v>1401690</v>
      </c>
      <c r="F202" s="23">
        <v>43496</v>
      </c>
      <c r="G202" t="s">
        <v>26</v>
      </c>
      <c r="H202" s="22">
        <v>5904</v>
      </c>
      <c r="I202" s="22">
        <v>5904</v>
      </c>
      <c r="J202">
        <f>VLOOKUP(E202,[1]应付款管理!$A$1:$I$65536,9,0)</f>
        <v>5904</v>
      </c>
      <c r="K202">
        <f t="shared" si="5"/>
        <v>0</v>
      </c>
      <c r="N202" t="str">
        <f t="shared" si="6"/>
        <v>，1401690</v>
      </c>
      <c r="O202" t="s">
        <v>593</v>
      </c>
    </row>
    <row r="203" spans="1:15">
      <c r="A203" t="s">
        <v>594</v>
      </c>
      <c r="B203" t="s">
        <v>595</v>
      </c>
      <c r="C203" t="s">
        <v>21</v>
      </c>
      <c r="D203" t="s">
        <v>1</v>
      </c>
      <c r="E203" s="22">
        <v>1401762</v>
      </c>
      <c r="F203" s="23">
        <v>43492</v>
      </c>
      <c r="G203" t="s">
        <v>26</v>
      </c>
      <c r="H203" s="22">
        <v>1434</v>
      </c>
      <c r="I203" s="22">
        <v>1434</v>
      </c>
      <c r="J203">
        <f>VLOOKUP(E203,[1]应付款管理!$A$1:$I$65536,9,0)</f>
        <v>1434</v>
      </c>
      <c r="K203">
        <f t="shared" si="5"/>
        <v>0</v>
      </c>
      <c r="N203" t="str">
        <f t="shared" si="6"/>
        <v>，1401762</v>
      </c>
      <c r="O203" t="s">
        <v>596</v>
      </c>
    </row>
    <row r="204" spans="1:15">
      <c r="A204" t="s">
        <v>597</v>
      </c>
      <c r="B204" t="s">
        <v>598</v>
      </c>
      <c r="C204" t="s">
        <v>21</v>
      </c>
      <c r="D204" t="s">
        <v>1</v>
      </c>
      <c r="E204" s="22">
        <v>1402197</v>
      </c>
      <c r="F204" s="23">
        <v>43491</v>
      </c>
      <c r="G204" t="s">
        <v>26</v>
      </c>
      <c r="H204" s="22">
        <v>666</v>
      </c>
      <c r="I204" s="22">
        <v>666</v>
      </c>
      <c r="J204">
        <f>VLOOKUP(E204,[1]应付款管理!$A$1:$I$65536,9,0)</f>
        <v>666</v>
      </c>
      <c r="K204">
        <f t="shared" ref="K204:K266" si="7">I204-J204</f>
        <v>0</v>
      </c>
      <c r="N204" t="str">
        <f t="shared" si="6"/>
        <v>，1402197</v>
      </c>
      <c r="O204" t="s">
        <v>599</v>
      </c>
    </row>
    <row r="205" spans="1:15">
      <c r="A205" t="s">
        <v>600</v>
      </c>
      <c r="B205" t="s">
        <v>601</v>
      </c>
      <c r="C205" t="s">
        <v>21</v>
      </c>
      <c r="D205" t="s">
        <v>1</v>
      </c>
      <c r="E205" s="22">
        <v>1402198</v>
      </c>
      <c r="F205" s="23">
        <v>43492</v>
      </c>
      <c r="G205" t="s">
        <v>26</v>
      </c>
      <c r="H205" s="22">
        <v>666</v>
      </c>
      <c r="I205" s="22">
        <v>666</v>
      </c>
      <c r="J205">
        <f>VLOOKUP(E205,[1]应付款管理!$A$1:$I$65536,9,0)</f>
        <v>666</v>
      </c>
      <c r="K205">
        <f t="shared" si="7"/>
        <v>0</v>
      </c>
      <c r="N205" t="str">
        <f t="shared" si="6"/>
        <v>，1402198</v>
      </c>
      <c r="O205" t="s">
        <v>602</v>
      </c>
    </row>
    <row r="206" spans="1:15">
      <c r="A206" t="s">
        <v>603</v>
      </c>
      <c r="B206" t="s">
        <v>604</v>
      </c>
      <c r="C206" t="s">
        <v>21</v>
      </c>
      <c r="D206" t="s">
        <v>1</v>
      </c>
      <c r="E206" s="22">
        <v>1402299</v>
      </c>
      <c r="F206" s="23">
        <v>43493</v>
      </c>
      <c r="G206" t="s">
        <v>26</v>
      </c>
      <c r="H206" s="22">
        <v>352</v>
      </c>
      <c r="I206" s="22">
        <v>352</v>
      </c>
      <c r="J206">
        <f>VLOOKUP(E206,[1]应付款管理!$A$1:$I$65536,9,0)</f>
        <v>352</v>
      </c>
      <c r="K206">
        <f t="shared" si="7"/>
        <v>0</v>
      </c>
      <c r="N206" t="str">
        <f t="shared" si="6"/>
        <v>，1402299</v>
      </c>
      <c r="O206" t="s">
        <v>605</v>
      </c>
    </row>
    <row r="207" spans="1:15">
      <c r="A207" t="s">
        <v>606</v>
      </c>
      <c r="B207" t="s">
        <v>607</v>
      </c>
      <c r="C207" t="s">
        <v>21</v>
      </c>
      <c r="D207" t="s">
        <v>1</v>
      </c>
      <c r="E207" s="22">
        <v>1402418</v>
      </c>
      <c r="F207" s="23">
        <v>43489</v>
      </c>
      <c r="G207" t="s">
        <v>26</v>
      </c>
      <c r="H207" s="22">
        <v>2457</v>
      </c>
      <c r="I207" s="22">
        <v>2457</v>
      </c>
      <c r="J207">
        <f>VLOOKUP(E207,[1]应付款管理!$A$1:$I$65536,9,0)</f>
        <v>2457</v>
      </c>
      <c r="K207">
        <f t="shared" si="7"/>
        <v>0</v>
      </c>
      <c r="N207" t="str">
        <f t="shared" si="6"/>
        <v>，1402418</v>
      </c>
      <c r="O207" t="s">
        <v>608</v>
      </c>
    </row>
    <row r="208" spans="1:15">
      <c r="A208" t="s">
        <v>609</v>
      </c>
      <c r="B208" t="s">
        <v>610</v>
      </c>
      <c r="C208" t="s">
        <v>21</v>
      </c>
      <c r="D208" t="s">
        <v>1</v>
      </c>
      <c r="E208" s="22">
        <v>1402460</v>
      </c>
      <c r="F208" s="23">
        <v>43467</v>
      </c>
      <c r="G208" t="s">
        <v>26</v>
      </c>
      <c r="H208" s="22">
        <v>1530</v>
      </c>
      <c r="I208" s="22">
        <v>1530</v>
      </c>
      <c r="J208">
        <f>VLOOKUP(E208,[1]应付款管理!$A$1:$I$65536,9,0)</f>
        <v>1530</v>
      </c>
      <c r="K208">
        <f t="shared" si="7"/>
        <v>0</v>
      </c>
      <c r="N208" t="str">
        <f t="shared" si="6"/>
        <v>，1402460</v>
      </c>
      <c r="O208" t="s">
        <v>611</v>
      </c>
    </row>
    <row r="209" spans="1:15">
      <c r="A209" t="s">
        <v>612</v>
      </c>
      <c r="B209" t="s">
        <v>613</v>
      </c>
      <c r="C209" t="s">
        <v>21</v>
      </c>
      <c r="D209" t="s">
        <v>1</v>
      </c>
      <c r="E209" s="22">
        <v>1402507</v>
      </c>
      <c r="F209" s="23">
        <v>43464</v>
      </c>
      <c r="G209" t="s">
        <v>26</v>
      </c>
      <c r="H209" s="22">
        <v>614</v>
      </c>
      <c r="I209" s="22">
        <v>614</v>
      </c>
      <c r="J209">
        <f>VLOOKUP(E209,[1]应付款管理!$A$1:$I$65536,9,0)</f>
        <v>614</v>
      </c>
      <c r="K209">
        <f t="shared" si="7"/>
        <v>0</v>
      </c>
      <c r="N209" t="str">
        <f t="shared" si="6"/>
        <v>，1402507</v>
      </c>
      <c r="O209" t="s">
        <v>614</v>
      </c>
    </row>
    <row r="210" spans="1:15">
      <c r="A210" t="s">
        <v>615</v>
      </c>
      <c r="B210" t="s">
        <v>616</v>
      </c>
      <c r="C210" t="s">
        <v>21</v>
      </c>
      <c r="D210" t="s">
        <v>1</v>
      </c>
      <c r="E210" s="22">
        <v>1402616</v>
      </c>
      <c r="F210" s="23">
        <v>43462</v>
      </c>
      <c r="G210" t="s">
        <v>26</v>
      </c>
      <c r="H210" s="22">
        <v>6780</v>
      </c>
      <c r="I210" s="22">
        <v>6780</v>
      </c>
      <c r="J210">
        <f>VLOOKUP(E210,[1]应付款管理!$A$1:$I$65536,9,0)</f>
        <v>6780</v>
      </c>
      <c r="K210">
        <f t="shared" si="7"/>
        <v>0</v>
      </c>
      <c r="N210" t="str">
        <f t="shared" si="6"/>
        <v>，1402616</v>
      </c>
      <c r="O210" t="s">
        <v>617</v>
      </c>
    </row>
    <row r="211" spans="1:15">
      <c r="A211" t="s">
        <v>618</v>
      </c>
      <c r="B211" t="s">
        <v>619</v>
      </c>
      <c r="C211" t="s">
        <v>21</v>
      </c>
      <c r="D211" t="s">
        <v>1</v>
      </c>
      <c r="E211" s="22">
        <v>1402691</v>
      </c>
      <c r="F211" s="23">
        <v>43470</v>
      </c>
      <c r="G211" t="s">
        <v>26</v>
      </c>
      <c r="H211" s="22">
        <v>969</v>
      </c>
      <c r="I211" s="22">
        <v>969</v>
      </c>
      <c r="J211">
        <f>VLOOKUP(E211,[1]应付款管理!$A$1:$I$65536,9,0)</f>
        <v>969</v>
      </c>
      <c r="K211">
        <f t="shared" si="7"/>
        <v>0</v>
      </c>
      <c r="N211" t="str">
        <f t="shared" si="6"/>
        <v>，1402691</v>
      </c>
      <c r="O211" t="s">
        <v>620</v>
      </c>
    </row>
    <row r="212" spans="1:15">
      <c r="A212" t="s">
        <v>621</v>
      </c>
      <c r="B212" t="s">
        <v>622</v>
      </c>
      <c r="C212" t="s">
        <v>21</v>
      </c>
      <c r="D212" t="s">
        <v>1</v>
      </c>
      <c r="E212" s="22">
        <v>1402723</v>
      </c>
      <c r="F212" s="23">
        <v>43493</v>
      </c>
      <c r="G212" t="s">
        <v>26</v>
      </c>
      <c r="H212" s="22">
        <v>1365</v>
      </c>
      <c r="I212" s="22">
        <v>1365</v>
      </c>
      <c r="J212">
        <f>VLOOKUP(E212,[1]应付款管理!$A$1:$I$65536,9,0)</f>
        <v>1365</v>
      </c>
      <c r="K212">
        <f t="shared" si="7"/>
        <v>0</v>
      </c>
      <c r="N212" t="str">
        <f t="shared" si="6"/>
        <v>，1402723</v>
      </c>
      <c r="O212" t="s">
        <v>623</v>
      </c>
    </row>
    <row r="213" spans="1:15">
      <c r="A213" t="s">
        <v>624</v>
      </c>
      <c r="B213" t="s">
        <v>625</v>
      </c>
      <c r="C213" t="s">
        <v>21</v>
      </c>
      <c r="D213" t="s">
        <v>1</v>
      </c>
      <c r="E213" s="22">
        <v>1402724</v>
      </c>
      <c r="F213" s="23">
        <v>43493</v>
      </c>
      <c r="G213" t="s">
        <v>26</v>
      </c>
      <c r="H213" s="22">
        <v>1365</v>
      </c>
      <c r="I213" s="22">
        <v>1365</v>
      </c>
      <c r="J213">
        <f>VLOOKUP(E213,[1]应付款管理!$A$1:$I$65536,9,0)</f>
        <v>1365</v>
      </c>
      <c r="K213">
        <f t="shared" si="7"/>
        <v>0</v>
      </c>
      <c r="N213" t="str">
        <f t="shared" si="6"/>
        <v>，1402724</v>
      </c>
      <c r="O213" t="s">
        <v>626</v>
      </c>
    </row>
    <row r="214" spans="1:15">
      <c r="A214" t="s">
        <v>627</v>
      </c>
      <c r="B214" t="s">
        <v>628</v>
      </c>
      <c r="C214" t="s">
        <v>21</v>
      </c>
      <c r="D214" t="s">
        <v>1</v>
      </c>
      <c r="E214" s="22">
        <v>1402806</v>
      </c>
      <c r="F214" s="23">
        <v>43479</v>
      </c>
      <c r="G214" t="s">
        <v>26</v>
      </c>
      <c r="H214" s="22">
        <v>2762</v>
      </c>
      <c r="I214" s="22">
        <v>2762</v>
      </c>
      <c r="J214">
        <f>VLOOKUP(E214,[1]应付款管理!$A$1:$I$65536,9,0)</f>
        <v>2762</v>
      </c>
      <c r="K214">
        <f t="shared" si="7"/>
        <v>0</v>
      </c>
      <c r="N214" t="str">
        <f t="shared" si="6"/>
        <v>，1402806</v>
      </c>
      <c r="O214" t="s">
        <v>629</v>
      </c>
    </row>
    <row r="215" spans="1:15">
      <c r="A215" t="s">
        <v>630</v>
      </c>
      <c r="B215" t="s">
        <v>631</v>
      </c>
      <c r="C215" t="s">
        <v>21</v>
      </c>
      <c r="D215" t="s">
        <v>1</v>
      </c>
      <c r="E215" s="22">
        <v>1402968</v>
      </c>
      <c r="F215" s="23">
        <v>43472</v>
      </c>
      <c r="G215" t="s">
        <v>26</v>
      </c>
      <c r="H215" s="22">
        <v>1410</v>
      </c>
      <c r="I215" s="22">
        <v>1410</v>
      </c>
      <c r="J215">
        <f>VLOOKUP(E215,[1]应付款管理!$A$1:$I$65536,9,0)</f>
        <v>1410</v>
      </c>
      <c r="K215">
        <f t="shared" si="7"/>
        <v>0</v>
      </c>
      <c r="N215" t="str">
        <f t="shared" si="6"/>
        <v>，1402968</v>
      </c>
      <c r="O215" t="s">
        <v>632</v>
      </c>
    </row>
    <row r="216" spans="1:15">
      <c r="A216" t="s">
        <v>633</v>
      </c>
      <c r="B216" t="s">
        <v>634</v>
      </c>
      <c r="C216" t="s">
        <v>21</v>
      </c>
      <c r="D216" t="s">
        <v>1</v>
      </c>
      <c r="E216" s="22">
        <v>1403147</v>
      </c>
      <c r="F216" s="23">
        <v>43472</v>
      </c>
      <c r="G216" t="s">
        <v>26</v>
      </c>
      <c r="H216" s="22">
        <v>2808</v>
      </c>
      <c r="I216" s="22">
        <v>2808</v>
      </c>
      <c r="J216">
        <f>VLOOKUP(E216,[1]应付款管理!$A$1:$I$65536,9,0)</f>
        <v>2808</v>
      </c>
      <c r="K216">
        <f t="shared" si="7"/>
        <v>0</v>
      </c>
      <c r="N216" t="str">
        <f t="shared" ref="N216:N279" si="8">$N$10&amp;E216</f>
        <v>，1403147</v>
      </c>
      <c r="O216" t="s">
        <v>635</v>
      </c>
    </row>
    <row r="217" spans="1:15">
      <c r="A217" t="s">
        <v>636</v>
      </c>
      <c r="B217" t="s">
        <v>637</v>
      </c>
      <c r="C217" t="s">
        <v>21</v>
      </c>
      <c r="D217" t="s">
        <v>1</v>
      </c>
      <c r="E217" s="22">
        <v>1403366</v>
      </c>
      <c r="F217" s="23">
        <v>43493</v>
      </c>
      <c r="G217" t="s">
        <v>26</v>
      </c>
      <c r="H217" s="22">
        <v>1191</v>
      </c>
      <c r="I217" s="22">
        <v>1191</v>
      </c>
      <c r="J217">
        <f>VLOOKUP(E217,[1]应付款管理!$A$1:$I$65536,9,0)</f>
        <v>1191</v>
      </c>
      <c r="K217">
        <f t="shared" si="7"/>
        <v>0</v>
      </c>
      <c r="N217" t="str">
        <f t="shared" si="8"/>
        <v>，1403366</v>
      </c>
      <c r="O217" t="s">
        <v>638</v>
      </c>
    </row>
    <row r="218" spans="1:15">
      <c r="A218" t="s">
        <v>639</v>
      </c>
      <c r="B218" t="s">
        <v>640</v>
      </c>
      <c r="C218" t="s">
        <v>21</v>
      </c>
      <c r="D218" t="s">
        <v>1</v>
      </c>
      <c r="E218" s="22">
        <v>1403660</v>
      </c>
      <c r="F218" s="23">
        <v>43492</v>
      </c>
      <c r="G218" t="s">
        <v>26</v>
      </c>
      <c r="H218" s="22">
        <v>968</v>
      </c>
      <c r="I218" s="22">
        <v>968</v>
      </c>
      <c r="J218">
        <f>VLOOKUP(E218,[1]应付款管理!$A$1:$I$65536,9,0)</f>
        <v>968</v>
      </c>
      <c r="K218">
        <f t="shared" si="7"/>
        <v>0</v>
      </c>
      <c r="N218" t="str">
        <f t="shared" si="8"/>
        <v>，1403660</v>
      </c>
      <c r="O218" t="s">
        <v>641</v>
      </c>
    </row>
    <row r="219" spans="1:15">
      <c r="A219" t="s">
        <v>642</v>
      </c>
      <c r="B219" t="s">
        <v>643</v>
      </c>
      <c r="C219" t="s">
        <v>21</v>
      </c>
      <c r="D219" t="s">
        <v>1</v>
      </c>
      <c r="E219" s="22">
        <v>1403877</v>
      </c>
      <c r="F219" s="23">
        <v>43481</v>
      </c>
      <c r="G219" t="s">
        <v>26</v>
      </c>
      <c r="H219" s="22">
        <v>794</v>
      </c>
      <c r="I219" s="22">
        <v>794</v>
      </c>
      <c r="J219">
        <f>VLOOKUP(E219,[1]应付款管理!$A$1:$I$65536,9,0)</f>
        <v>794</v>
      </c>
      <c r="K219">
        <f t="shared" si="7"/>
        <v>0</v>
      </c>
      <c r="N219" t="str">
        <f t="shared" si="8"/>
        <v>，1403877</v>
      </c>
      <c r="O219" t="s">
        <v>644</v>
      </c>
    </row>
    <row r="220" spans="1:15">
      <c r="A220" t="s">
        <v>645</v>
      </c>
      <c r="B220" t="s">
        <v>646</v>
      </c>
      <c r="C220" t="s">
        <v>21</v>
      </c>
      <c r="D220" t="s">
        <v>1</v>
      </c>
      <c r="E220" s="22">
        <v>1404221</v>
      </c>
      <c r="F220" s="23">
        <v>43491</v>
      </c>
      <c r="G220" t="s">
        <v>26</v>
      </c>
      <c r="H220" s="22">
        <v>557</v>
      </c>
      <c r="I220" s="22">
        <v>557</v>
      </c>
      <c r="J220">
        <f>VLOOKUP(E220,[1]应付款管理!$A$1:$I$65536,9,0)</f>
        <v>557</v>
      </c>
      <c r="K220">
        <f t="shared" si="7"/>
        <v>0</v>
      </c>
      <c r="N220" t="str">
        <f t="shared" si="8"/>
        <v>，1404221</v>
      </c>
      <c r="O220" t="s">
        <v>647</v>
      </c>
    </row>
    <row r="221" spans="1:15">
      <c r="A221" t="s">
        <v>648</v>
      </c>
      <c r="B221" t="s">
        <v>649</v>
      </c>
      <c r="C221" t="s">
        <v>21</v>
      </c>
      <c r="D221" t="s">
        <v>1</v>
      </c>
      <c r="E221" s="22">
        <v>1404229</v>
      </c>
      <c r="F221" s="23">
        <v>43492</v>
      </c>
      <c r="G221" t="s">
        <v>26</v>
      </c>
      <c r="H221" s="22">
        <v>3340</v>
      </c>
      <c r="I221" s="22">
        <v>3340</v>
      </c>
      <c r="J221">
        <f>VLOOKUP(E221,[1]应付款管理!$A$1:$I$65536,9,0)</f>
        <v>3340</v>
      </c>
      <c r="K221">
        <f t="shared" si="7"/>
        <v>0</v>
      </c>
      <c r="N221" t="str">
        <f t="shared" si="8"/>
        <v>，1404229</v>
      </c>
      <c r="O221" t="s">
        <v>650</v>
      </c>
    </row>
    <row r="222" spans="1:15">
      <c r="A222" t="s">
        <v>651</v>
      </c>
      <c r="B222" t="s">
        <v>652</v>
      </c>
      <c r="C222" t="s">
        <v>21</v>
      </c>
      <c r="D222" t="s">
        <v>1</v>
      </c>
      <c r="E222" s="22">
        <v>1404491</v>
      </c>
      <c r="F222" s="23">
        <v>43490</v>
      </c>
      <c r="G222" t="s">
        <v>26</v>
      </c>
      <c r="H222" s="22">
        <v>812</v>
      </c>
      <c r="I222" s="22">
        <v>812</v>
      </c>
      <c r="J222">
        <f>VLOOKUP(E222,[1]应付款管理!$A$1:$I$65536,9,0)</f>
        <v>812</v>
      </c>
      <c r="K222">
        <f t="shared" si="7"/>
        <v>0</v>
      </c>
      <c r="N222" t="str">
        <f t="shared" si="8"/>
        <v>，1404491</v>
      </c>
      <c r="O222" t="s">
        <v>653</v>
      </c>
    </row>
    <row r="223" spans="1:15">
      <c r="A223" t="s">
        <v>654</v>
      </c>
      <c r="B223" t="s">
        <v>655</v>
      </c>
      <c r="C223" t="s">
        <v>21</v>
      </c>
      <c r="D223" t="s">
        <v>1</v>
      </c>
      <c r="E223" s="22">
        <v>1404640</v>
      </c>
      <c r="F223" s="23">
        <v>43471</v>
      </c>
      <c r="G223" t="s">
        <v>26</v>
      </c>
      <c r="H223" s="22">
        <v>1086</v>
      </c>
      <c r="I223" s="22">
        <v>1086</v>
      </c>
      <c r="J223">
        <f>VLOOKUP(E223,[1]应付款管理!$A$1:$I$65536,9,0)</f>
        <v>1086</v>
      </c>
      <c r="K223">
        <f t="shared" si="7"/>
        <v>0</v>
      </c>
      <c r="N223" t="str">
        <f t="shared" si="8"/>
        <v>，1404640</v>
      </c>
      <c r="O223" t="s">
        <v>656</v>
      </c>
    </row>
    <row r="224" spans="1:15">
      <c r="A224" t="s">
        <v>657</v>
      </c>
      <c r="B224" t="s">
        <v>658</v>
      </c>
      <c r="C224" t="s">
        <v>21</v>
      </c>
      <c r="D224" t="s">
        <v>1</v>
      </c>
      <c r="E224" s="22">
        <v>1405184</v>
      </c>
      <c r="F224" s="23">
        <v>43467</v>
      </c>
      <c r="G224" t="s">
        <v>26</v>
      </c>
      <c r="H224" s="22">
        <v>1038</v>
      </c>
      <c r="I224" s="22">
        <v>1038</v>
      </c>
      <c r="J224">
        <f>VLOOKUP(E224,[1]应付款管理!$A$1:$I$65536,9,0)</f>
        <v>1038</v>
      </c>
      <c r="K224">
        <f t="shared" si="7"/>
        <v>0</v>
      </c>
      <c r="N224" t="str">
        <f t="shared" si="8"/>
        <v>，1405184</v>
      </c>
      <c r="O224" t="s">
        <v>659</v>
      </c>
    </row>
    <row r="225" spans="1:15">
      <c r="A225" t="s">
        <v>660</v>
      </c>
      <c r="B225" t="s">
        <v>661</v>
      </c>
      <c r="C225" t="s">
        <v>21</v>
      </c>
      <c r="D225" t="s">
        <v>1</v>
      </c>
      <c r="E225" s="22">
        <v>1405207</v>
      </c>
      <c r="F225" s="23">
        <v>43466</v>
      </c>
      <c r="G225" t="s">
        <v>26</v>
      </c>
      <c r="H225" s="22">
        <v>2364</v>
      </c>
      <c r="I225" s="22">
        <v>2364</v>
      </c>
      <c r="J225">
        <f>VLOOKUP(E225,[1]应付款管理!$A$1:$I$65536,9,0)</f>
        <v>2364</v>
      </c>
      <c r="K225">
        <f t="shared" si="7"/>
        <v>0</v>
      </c>
      <c r="N225" t="str">
        <f t="shared" si="8"/>
        <v>，1405207</v>
      </c>
      <c r="O225" t="s">
        <v>662</v>
      </c>
    </row>
    <row r="226" spans="1:15">
      <c r="A226" t="s">
        <v>663</v>
      </c>
      <c r="B226" t="s">
        <v>664</v>
      </c>
      <c r="C226" t="s">
        <v>21</v>
      </c>
      <c r="D226" t="s">
        <v>1</v>
      </c>
      <c r="E226" s="22">
        <v>1405355</v>
      </c>
      <c r="F226" s="23">
        <v>43462</v>
      </c>
      <c r="G226" t="s">
        <v>26</v>
      </c>
      <c r="H226" s="22">
        <v>667</v>
      </c>
      <c r="I226" s="22">
        <v>667</v>
      </c>
      <c r="J226">
        <f>VLOOKUP(E226,[1]应付款管理!$A$1:$I$65536,9,0)</f>
        <v>667</v>
      </c>
      <c r="K226">
        <f t="shared" si="7"/>
        <v>0</v>
      </c>
      <c r="N226" t="str">
        <f t="shared" si="8"/>
        <v>，1405355</v>
      </c>
      <c r="O226" t="s">
        <v>665</v>
      </c>
    </row>
    <row r="227" spans="1:15">
      <c r="A227" t="s">
        <v>666</v>
      </c>
      <c r="B227" t="s">
        <v>667</v>
      </c>
      <c r="C227" t="s">
        <v>21</v>
      </c>
      <c r="D227" t="s">
        <v>1</v>
      </c>
      <c r="E227" s="22">
        <v>1405587</v>
      </c>
      <c r="F227" s="23">
        <v>43465</v>
      </c>
      <c r="G227" t="s">
        <v>26</v>
      </c>
      <c r="H227" s="22">
        <v>2236</v>
      </c>
      <c r="I227" s="22">
        <v>2236</v>
      </c>
      <c r="J227">
        <f>VLOOKUP(E227,[1]应付款管理!$A$1:$I$65536,9,0)</f>
        <v>2236</v>
      </c>
      <c r="K227">
        <f t="shared" si="7"/>
        <v>0</v>
      </c>
      <c r="N227" t="str">
        <f t="shared" si="8"/>
        <v>，1405587</v>
      </c>
      <c r="O227" t="s">
        <v>668</v>
      </c>
    </row>
    <row r="228" spans="1:15">
      <c r="A228" s="1" t="s">
        <v>669</v>
      </c>
      <c r="B228" s="1" t="s">
        <v>670</v>
      </c>
      <c r="C228" s="1" t="s">
        <v>21</v>
      </c>
      <c r="D228" s="1" t="s">
        <v>1</v>
      </c>
      <c r="E228" s="3">
        <v>1405595</v>
      </c>
      <c r="F228" s="2">
        <v>43468</v>
      </c>
      <c r="G228" s="1" t="s">
        <v>26</v>
      </c>
      <c r="H228" s="3">
        <v>1589</v>
      </c>
      <c r="I228" s="3">
        <v>1588</v>
      </c>
      <c r="J228">
        <f>VLOOKUP(E228,[1]应付款管理!$A$1:$I$65536,9,0)</f>
        <v>1589</v>
      </c>
      <c r="K228">
        <f t="shared" si="7"/>
        <v>-1</v>
      </c>
      <c r="N228" t="str">
        <f t="shared" si="8"/>
        <v>，1405595</v>
      </c>
      <c r="O228" t="s">
        <v>671</v>
      </c>
    </row>
    <row r="229" spans="1:15">
      <c r="A229" t="s">
        <v>672</v>
      </c>
      <c r="B229" t="s">
        <v>673</v>
      </c>
      <c r="C229" t="s">
        <v>21</v>
      </c>
      <c r="D229" t="s">
        <v>1</v>
      </c>
      <c r="E229" s="22">
        <v>1405976</v>
      </c>
      <c r="F229" s="23">
        <v>43472</v>
      </c>
      <c r="G229" t="s">
        <v>26</v>
      </c>
      <c r="H229" s="22">
        <v>1838</v>
      </c>
      <c r="I229" s="22">
        <v>1838</v>
      </c>
      <c r="J229">
        <f>VLOOKUP(E229,[1]应付款管理!$A$1:$I$65536,9,0)</f>
        <v>1838</v>
      </c>
      <c r="K229">
        <f t="shared" si="7"/>
        <v>0</v>
      </c>
      <c r="N229" t="str">
        <f t="shared" si="8"/>
        <v>，1405976</v>
      </c>
      <c r="O229" t="s">
        <v>674</v>
      </c>
    </row>
    <row r="230" spans="1:15">
      <c r="A230" t="s">
        <v>675</v>
      </c>
      <c r="B230" t="s">
        <v>676</v>
      </c>
      <c r="C230" t="s">
        <v>21</v>
      </c>
      <c r="D230" t="s">
        <v>1</v>
      </c>
      <c r="E230" s="22">
        <v>1406033</v>
      </c>
      <c r="F230" s="23">
        <v>43465</v>
      </c>
      <c r="G230" t="s">
        <v>26</v>
      </c>
      <c r="H230" s="22">
        <v>3704</v>
      </c>
      <c r="I230" s="22">
        <v>3704</v>
      </c>
      <c r="J230">
        <f>VLOOKUP(E230,[1]应付款管理!$A$1:$I$65536,9,0)</f>
        <v>3704</v>
      </c>
      <c r="K230">
        <f t="shared" si="7"/>
        <v>0</v>
      </c>
      <c r="N230" t="str">
        <f t="shared" si="8"/>
        <v>，1406033</v>
      </c>
      <c r="O230" t="s">
        <v>677</v>
      </c>
    </row>
    <row r="231" spans="1:15">
      <c r="A231" t="s">
        <v>678</v>
      </c>
      <c r="B231" t="s">
        <v>679</v>
      </c>
      <c r="C231" t="s">
        <v>21</v>
      </c>
      <c r="D231" t="s">
        <v>1</v>
      </c>
      <c r="E231" s="22">
        <v>1406214</v>
      </c>
      <c r="F231" s="23">
        <v>43468</v>
      </c>
      <c r="G231" t="s">
        <v>26</v>
      </c>
      <c r="H231" s="22">
        <v>2591</v>
      </c>
      <c r="I231" s="22">
        <v>2591</v>
      </c>
      <c r="J231">
        <f>VLOOKUP(E231,[1]应付款管理!$A$1:$I$65536,9,0)</f>
        <v>2591</v>
      </c>
      <c r="K231">
        <f t="shared" si="7"/>
        <v>0</v>
      </c>
      <c r="N231" t="str">
        <f t="shared" si="8"/>
        <v>，1406214</v>
      </c>
      <c r="O231" t="s">
        <v>680</v>
      </c>
    </row>
    <row r="232" spans="1:15">
      <c r="A232" t="s">
        <v>681</v>
      </c>
      <c r="B232" t="s">
        <v>682</v>
      </c>
      <c r="C232" t="s">
        <v>21</v>
      </c>
      <c r="D232" t="s">
        <v>1</v>
      </c>
      <c r="E232" s="22">
        <v>1406251</v>
      </c>
      <c r="F232" s="23">
        <v>43467</v>
      </c>
      <c r="G232" t="s">
        <v>26</v>
      </c>
      <c r="H232" s="22">
        <v>364</v>
      </c>
      <c r="I232" s="22">
        <v>364</v>
      </c>
      <c r="J232">
        <f>VLOOKUP(E232,[1]应付款管理!$A$1:$I$65536,9,0)</f>
        <v>364</v>
      </c>
      <c r="K232">
        <f t="shared" si="7"/>
        <v>0</v>
      </c>
      <c r="N232" t="str">
        <f t="shared" si="8"/>
        <v>，1406251</v>
      </c>
      <c r="O232" t="s">
        <v>683</v>
      </c>
    </row>
    <row r="233" spans="1:15">
      <c r="A233" t="s">
        <v>684</v>
      </c>
      <c r="B233" t="s">
        <v>685</v>
      </c>
      <c r="C233" t="s">
        <v>21</v>
      </c>
      <c r="D233" t="s">
        <v>1</v>
      </c>
      <c r="E233" s="22">
        <v>1406286</v>
      </c>
      <c r="F233" s="23">
        <v>43482</v>
      </c>
      <c r="G233" t="s">
        <v>26</v>
      </c>
      <c r="H233" s="22">
        <v>2386</v>
      </c>
      <c r="I233" s="22">
        <v>2386</v>
      </c>
      <c r="J233">
        <f>VLOOKUP(E233,[1]应付款管理!$A$1:$I$65536,9,0)</f>
        <v>2386</v>
      </c>
      <c r="K233">
        <f t="shared" si="7"/>
        <v>0</v>
      </c>
      <c r="N233" t="str">
        <f t="shared" si="8"/>
        <v>，1406286</v>
      </c>
      <c r="O233" t="s">
        <v>686</v>
      </c>
    </row>
    <row r="234" spans="1:15">
      <c r="A234" t="s">
        <v>687</v>
      </c>
      <c r="B234" t="s">
        <v>688</v>
      </c>
      <c r="C234" t="s">
        <v>21</v>
      </c>
      <c r="D234" t="s">
        <v>1</v>
      </c>
      <c r="E234" s="22">
        <v>1406453</v>
      </c>
      <c r="F234" s="23">
        <v>43467</v>
      </c>
      <c r="G234" t="s">
        <v>26</v>
      </c>
      <c r="H234" s="22">
        <v>1906</v>
      </c>
      <c r="I234" s="22">
        <v>1906</v>
      </c>
      <c r="J234">
        <f>VLOOKUP(E234,[1]应付款管理!$A$1:$I$65536,9,0)</f>
        <v>1906</v>
      </c>
      <c r="K234">
        <f t="shared" si="7"/>
        <v>0</v>
      </c>
      <c r="N234" t="str">
        <f t="shared" si="8"/>
        <v>，1406453</v>
      </c>
      <c r="O234" t="s">
        <v>689</v>
      </c>
    </row>
    <row r="235" spans="1:15">
      <c r="A235" t="s">
        <v>690</v>
      </c>
      <c r="B235" t="s">
        <v>691</v>
      </c>
      <c r="C235" t="s">
        <v>21</v>
      </c>
      <c r="D235" t="s">
        <v>1</v>
      </c>
      <c r="E235" s="22">
        <v>1406454</v>
      </c>
      <c r="F235" s="23">
        <v>43494</v>
      </c>
      <c r="G235" t="s">
        <v>26</v>
      </c>
      <c r="H235" s="22">
        <v>2238</v>
      </c>
      <c r="I235" s="22">
        <v>2238</v>
      </c>
      <c r="J235">
        <f>VLOOKUP(E235,[1]应付款管理!$A$1:$I$65536,9,0)</f>
        <v>2238</v>
      </c>
      <c r="K235">
        <f t="shared" si="7"/>
        <v>0</v>
      </c>
      <c r="N235" t="str">
        <f t="shared" si="8"/>
        <v>，1406454</v>
      </c>
      <c r="O235" t="s">
        <v>692</v>
      </c>
    </row>
    <row r="236" spans="1:15">
      <c r="A236" t="s">
        <v>693</v>
      </c>
      <c r="B236" t="s">
        <v>694</v>
      </c>
      <c r="C236" t="s">
        <v>21</v>
      </c>
      <c r="D236" t="s">
        <v>1</v>
      </c>
      <c r="E236" s="22">
        <v>1406471</v>
      </c>
      <c r="F236" s="23">
        <v>43465</v>
      </c>
      <c r="G236" t="s">
        <v>26</v>
      </c>
      <c r="H236" s="22">
        <v>1852</v>
      </c>
      <c r="I236" s="22">
        <v>1852</v>
      </c>
      <c r="J236">
        <f>VLOOKUP(E236,[1]应付款管理!$A$1:$I$65536,9,0)</f>
        <v>1852</v>
      </c>
      <c r="K236">
        <f t="shared" si="7"/>
        <v>0</v>
      </c>
      <c r="N236" t="str">
        <f t="shared" si="8"/>
        <v>，1406471</v>
      </c>
      <c r="O236" t="s">
        <v>695</v>
      </c>
    </row>
    <row r="237" spans="1:15">
      <c r="A237" t="s">
        <v>696</v>
      </c>
      <c r="B237" t="s">
        <v>697</v>
      </c>
      <c r="C237" t="s">
        <v>21</v>
      </c>
      <c r="D237" t="s">
        <v>1</v>
      </c>
      <c r="E237" s="22">
        <v>1406544</v>
      </c>
      <c r="F237" s="23">
        <v>43466</v>
      </c>
      <c r="G237" t="s">
        <v>26</v>
      </c>
      <c r="H237" s="22">
        <v>4556</v>
      </c>
      <c r="I237" s="22">
        <v>4556</v>
      </c>
      <c r="J237">
        <f>VLOOKUP(E237,[1]应付款管理!$A$1:$I$65536,9,0)</f>
        <v>4556</v>
      </c>
      <c r="K237">
        <f t="shared" si="7"/>
        <v>0</v>
      </c>
      <c r="N237" t="str">
        <f t="shared" si="8"/>
        <v>，1406544</v>
      </c>
      <c r="O237" t="s">
        <v>698</v>
      </c>
    </row>
    <row r="238" spans="1:15">
      <c r="A238" s="1" t="s">
        <v>699</v>
      </c>
      <c r="B238" s="1" t="s">
        <v>700</v>
      </c>
      <c r="C238" s="1" t="s">
        <v>21</v>
      </c>
      <c r="D238" s="1" t="s">
        <v>1</v>
      </c>
      <c r="E238" s="3">
        <v>1406612</v>
      </c>
      <c r="F238" s="2">
        <v>43465</v>
      </c>
      <c r="G238" s="1" t="s">
        <v>26</v>
      </c>
      <c r="H238" s="3">
        <v>3574</v>
      </c>
      <c r="I238" s="3">
        <v>3573</v>
      </c>
      <c r="J238">
        <f>VLOOKUP(E238,[1]应付款管理!$A$1:$I$65536,9,0)</f>
        <v>3574</v>
      </c>
      <c r="K238">
        <f t="shared" si="7"/>
        <v>-1</v>
      </c>
      <c r="N238" t="str">
        <f t="shared" si="8"/>
        <v>，1406612</v>
      </c>
      <c r="O238" t="s">
        <v>701</v>
      </c>
    </row>
    <row r="239" spans="1:15">
      <c r="A239" t="s">
        <v>702</v>
      </c>
      <c r="B239" t="s">
        <v>703</v>
      </c>
      <c r="C239" t="s">
        <v>21</v>
      </c>
      <c r="D239" t="s">
        <v>1</v>
      </c>
      <c r="E239" s="22">
        <v>1406956</v>
      </c>
      <c r="F239" s="23">
        <v>43462</v>
      </c>
      <c r="G239" t="s">
        <v>26</v>
      </c>
      <c r="H239" s="22">
        <v>876</v>
      </c>
      <c r="I239" s="22">
        <v>876</v>
      </c>
      <c r="J239">
        <f>VLOOKUP(E239,[1]应付款管理!$A$1:$I$65536,9,0)</f>
        <v>876</v>
      </c>
      <c r="K239">
        <f t="shared" si="7"/>
        <v>0</v>
      </c>
      <c r="N239" t="str">
        <f t="shared" si="8"/>
        <v>，1406956</v>
      </c>
      <c r="O239" t="s">
        <v>704</v>
      </c>
    </row>
    <row r="240" spans="1:15">
      <c r="A240" t="s">
        <v>705</v>
      </c>
      <c r="B240" t="s">
        <v>706</v>
      </c>
      <c r="C240" t="s">
        <v>21</v>
      </c>
      <c r="D240" t="s">
        <v>1</v>
      </c>
      <c r="E240" s="22">
        <v>1406958</v>
      </c>
      <c r="F240" s="23">
        <v>43467</v>
      </c>
      <c r="G240" t="s">
        <v>26</v>
      </c>
      <c r="H240" s="22">
        <v>1320</v>
      </c>
      <c r="I240" s="22">
        <v>1320</v>
      </c>
      <c r="J240">
        <f>VLOOKUP(E240,[1]应付款管理!$A$1:$I$65536,9,0)</f>
        <v>1320</v>
      </c>
      <c r="K240">
        <f t="shared" si="7"/>
        <v>0</v>
      </c>
      <c r="N240" t="str">
        <f t="shared" si="8"/>
        <v>，1406958</v>
      </c>
      <c r="O240" t="s">
        <v>707</v>
      </c>
    </row>
    <row r="241" spans="1:15">
      <c r="A241" t="s">
        <v>708</v>
      </c>
      <c r="B241" t="s">
        <v>709</v>
      </c>
      <c r="C241" t="s">
        <v>21</v>
      </c>
      <c r="D241" t="s">
        <v>1</v>
      </c>
      <c r="E241" s="22">
        <v>1407013</v>
      </c>
      <c r="F241" s="23">
        <v>43490</v>
      </c>
      <c r="G241" t="s">
        <v>26</v>
      </c>
      <c r="H241" s="22">
        <v>1044</v>
      </c>
      <c r="I241" s="22">
        <v>1044</v>
      </c>
      <c r="J241">
        <f>VLOOKUP(E241,[1]应付款管理!$A$1:$I$65536,9,0)</f>
        <v>1044</v>
      </c>
      <c r="K241">
        <f t="shared" si="7"/>
        <v>0</v>
      </c>
      <c r="N241" t="str">
        <f t="shared" si="8"/>
        <v>，1407013</v>
      </c>
      <c r="O241" t="s">
        <v>710</v>
      </c>
    </row>
    <row r="242" spans="1:15">
      <c r="A242" t="s">
        <v>711</v>
      </c>
      <c r="B242" t="s">
        <v>712</v>
      </c>
      <c r="C242" t="s">
        <v>21</v>
      </c>
      <c r="D242" t="s">
        <v>1</v>
      </c>
      <c r="E242" s="22">
        <v>1407022</v>
      </c>
      <c r="F242" s="23">
        <v>43478</v>
      </c>
      <c r="G242" t="s">
        <v>26</v>
      </c>
      <c r="H242" s="22">
        <v>2520</v>
      </c>
      <c r="I242" s="22">
        <v>2520</v>
      </c>
      <c r="J242">
        <f>VLOOKUP(E242,[1]应付款管理!$A$1:$I$65536,9,0)</f>
        <v>2520</v>
      </c>
      <c r="K242">
        <f t="shared" si="7"/>
        <v>0</v>
      </c>
      <c r="N242" t="str">
        <f t="shared" si="8"/>
        <v>，1407022</v>
      </c>
      <c r="O242" t="s">
        <v>713</v>
      </c>
    </row>
    <row r="243" spans="1:15">
      <c r="A243" s="1" t="s">
        <v>714</v>
      </c>
      <c r="B243" s="1" t="s">
        <v>715</v>
      </c>
      <c r="C243" s="1" t="s">
        <v>21</v>
      </c>
      <c r="D243" s="1" t="s">
        <v>1</v>
      </c>
      <c r="E243" s="3">
        <v>1407034</v>
      </c>
      <c r="F243" s="2">
        <v>43462</v>
      </c>
      <c r="G243" s="1" t="s">
        <v>26</v>
      </c>
      <c r="H243" s="3">
        <v>283</v>
      </c>
      <c r="I243" s="3">
        <v>282</v>
      </c>
      <c r="J243">
        <f>VLOOKUP(E243,[1]应付款管理!$A$1:$I$65536,9,0)</f>
        <v>283</v>
      </c>
      <c r="K243">
        <f t="shared" si="7"/>
        <v>-1</v>
      </c>
      <c r="N243" t="str">
        <f t="shared" si="8"/>
        <v>，1407034</v>
      </c>
      <c r="O243" t="s">
        <v>716</v>
      </c>
    </row>
    <row r="244" spans="1:15">
      <c r="A244" t="s">
        <v>717</v>
      </c>
      <c r="B244" t="s">
        <v>718</v>
      </c>
      <c r="C244" t="s">
        <v>21</v>
      </c>
      <c r="D244" t="s">
        <v>1</v>
      </c>
      <c r="E244" s="22">
        <v>1407036</v>
      </c>
      <c r="F244" s="23">
        <v>43467</v>
      </c>
      <c r="G244" t="s">
        <v>26</v>
      </c>
      <c r="H244" s="22">
        <v>318</v>
      </c>
      <c r="I244" s="22">
        <v>318</v>
      </c>
      <c r="J244">
        <f>VLOOKUP(E244,[1]应付款管理!$A$1:$I$65536,9,0)</f>
        <v>318</v>
      </c>
      <c r="K244">
        <f t="shared" si="7"/>
        <v>0</v>
      </c>
      <c r="N244" t="str">
        <f t="shared" si="8"/>
        <v>，1407036</v>
      </c>
      <c r="O244" t="s">
        <v>719</v>
      </c>
    </row>
    <row r="245" spans="1:15">
      <c r="A245" t="s">
        <v>720</v>
      </c>
      <c r="B245" t="s">
        <v>721</v>
      </c>
      <c r="C245" t="s">
        <v>21</v>
      </c>
      <c r="D245" t="s">
        <v>1</v>
      </c>
      <c r="E245" s="22">
        <v>1407160</v>
      </c>
      <c r="F245" s="23">
        <v>43491</v>
      </c>
      <c r="G245" t="s">
        <v>26</v>
      </c>
      <c r="H245" s="22">
        <v>1968</v>
      </c>
      <c r="I245" s="22">
        <v>1968</v>
      </c>
      <c r="J245">
        <f>VLOOKUP(E245,[1]应付款管理!$A$1:$I$65536,9,0)</f>
        <v>1968</v>
      </c>
      <c r="K245">
        <f t="shared" si="7"/>
        <v>0</v>
      </c>
      <c r="N245" t="str">
        <f t="shared" si="8"/>
        <v>，1407160</v>
      </c>
      <c r="O245" t="s">
        <v>722</v>
      </c>
    </row>
    <row r="246" spans="1:15">
      <c r="A246" t="s">
        <v>723</v>
      </c>
      <c r="B246" t="s">
        <v>724</v>
      </c>
      <c r="C246" t="s">
        <v>21</v>
      </c>
      <c r="D246" t="s">
        <v>1</v>
      </c>
      <c r="E246" s="22">
        <v>1407362</v>
      </c>
      <c r="F246" s="23">
        <v>43462</v>
      </c>
      <c r="G246" t="s">
        <v>26</v>
      </c>
      <c r="H246" s="22">
        <v>1172</v>
      </c>
      <c r="I246" s="22">
        <v>1172</v>
      </c>
      <c r="J246">
        <f>VLOOKUP(E246,[1]应付款管理!$A$1:$I$65536,9,0)</f>
        <v>1172</v>
      </c>
      <c r="K246">
        <f t="shared" si="7"/>
        <v>0</v>
      </c>
      <c r="N246" t="str">
        <f t="shared" si="8"/>
        <v>，1407362</v>
      </c>
      <c r="O246" t="s">
        <v>725</v>
      </c>
    </row>
    <row r="247" spans="1:15">
      <c r="A247" t="s">
        <v>726</v>
      </c>
      <c r="B247" t="s">
        <v>727</v>
      </c>
      <c r="C247" t="s">
        <v>21</v>
      </c>
      <c r="D247" t="s">
        <v>1</v>
      </c>
      <c r="E247" s="22">
        <v>1407364</v>
      </c>
      <c r="F247" s="23">
        <v>43463</v>
      </c>
      <c r="G247" t="s">
        <v>26</v>
      </c>
      <c r="H247" s="22">
        <v>1236</v>
      </c>
      <c r="I247" s="22">
        <v>1236</v>
      </c>
      <c r="J247">
        <f>VLOOKUP(E247,[1]应付款管理!$A$1:$I$65536,9,0)</f>
        <v>1236</v>
      </c>
      <c r="K247">
        <f t="shared" si="7"/>
        <v>0</v>
      </c>
      <c r="N247" t="str">
        <f t="shared" si="8"/>
        <v>，1407364</v>
      </c>
      <c r="O247" t="s">
        <v>728</v>
      </c>
    </row>
    <row r="248" spans="1:15">
      <c r="A248" t="s">
        <v>729</v>
      </c>
      <c r="B248" t="s">
        <v>730</v>
      </c>
      <c r="C248" t="s">
        <v>21</v>
      </c>
      <c r="D248" t="s">
        <v>1</v>
      </c>
      <c r="E248" s="22">
        <v>1407365</v>
      </c>
      <c r="F248" s="23">
        <v>43495</v>
      </c>
      <c r="G248" t="s">
        <v>26</v>
      </c>
      <c r="H248" s="22">
        <v>1152</v>
      </c>
      <c r="I248" s="22">
        <v>1152</v>
      </c>
      <c r="J248">
        <f>VLOOKUP(E248,[1]应付款管理!$A$1:$I$65536,9,0)</f>
        <v>1152</v>
      </c>
      <c r="K248">
        <f t="shared" si="7"/>
        <v>0</v>
      </c>
      <c r="N248" t="str">
        <f t="shared" si="8"/>
        <v>，1407365</v>
      </c>
      <c r="O248" t="s">
        <v>731</v>
      </c>
    </row>
    <row r="249" spans="1:15">
      <c r="A249" t="s">
        <v>732</v>
      </c>
      <c r="B249" t="s">
        <v>733</v>
      </c>
      <c r="C249" t="s">
        <v>21</v>
      </c>
      <c r="D249" t="s">
        <v>1</v>
      </c>
      <c r="E249" s="22">
        <v>1407389</v>
      </c>
      <c r="F249" s="23">
        <v>43463</v>
      </c>
      <c r="G249" t="s">
        <v>26</v>
      </c>
      <c r="H249" s="22">
        <v>370</v>
      </c>
      <c r="I249" s="22">
        <v>370</v>
      </c>
      <c r="J249">
        <f>VLOOKUP(E249,[1]应付款管理!$A$1:$I$65536,9,0)</f>
        <v>370</v>
      </c>
      <c r="K249">
        <f t="shared" si="7"/>
        <v>0</v>
      </c>
      <c r="N249" t="str">
        <f t="shared" si="8"/>
        <v>，1407389</v>
      </c>
      <c r="O249" t="s">
        <v>734</v>
      </c>
    </row>
    <row r="250" spans="1:15">
      <c r="A250" t="s">
        <v>735</v>
      </c>
      <c r="B250" t="s">
        <v>736</v>
      </c>
      <c r="C250" t="s">
        <v>21</v>
      </c>
      <c r="D250" t="s">
        <v>1</v>
      </c>
      <c r="E250" s="22">
        <v>1407410</v>
      </c>
      <c r="F250" s="23">
        <v>43463</v>
      </c>
      <c r="G250" t="s">
        <v>26</v>
      </c>
      <c r="H250" s="22">
        <v>666</v>
      </c>
      <c r="I250" s="22">
        <v>666</v>
      </c>
      <c r="J250">
        <f>VLOOKUP(E250,[1]应付款管理!$A$1:$I$65536,9,0)</f>
        <v>666</v>
      </c>
      <c r="K250">
        <f t="shared" si="7"/>
        <v>0</v>
      </c>
      <c r="N250" t="str">
        <f t="shared" si="8"/>
        <v>，1407410</v>
      </c>
      <c r="O250" t="s">
        <v>737</v>
      </c>
    </row>
    <row r="251" spans="1:15">
      <c r="A251" t="s">
        <v>738</v>
      </c>
      <c r="B251" t="s">
        <v>739</v>
      </c>
      <c r="C251" t="s">
        <v>21</v>
      </c>
      <c r="D251" t="s">
        <v>1</v>
      </c>
      <c r="E251" s="22">
        <v>1407412</v>
      </c>
      <c r="F251" s="23">
        <v>43492</v>
      </c>
      <c r="G251" t="s">
        <v>26</v>
      </c>
      <c r="H251" s="22">
        <v>1640</v>
      </c>
      <c r="I251" s="22">
        <v>1640</v>
      </c>
      <c r="J251">
        <f>VLOOKUP(E251,[1]应付款管理!$A$1:$I$65536,9,0)</f>
        <v>1640</v>
      </c>
      <c r="K251">
        <f t="shared" si="7"/>
        <v>0</v>
      </c>
      <c r="N251" t="str">
        <f t="shared" si="8"/>
        <v>，1407412</v>
      </c>
      <c r="O251" t="s">
        <v>740</v>
      </c>
    </row>
    <row r="252" spans="1:15">
      <c r="A252" t="s">
        <v>741</v>
      </c>
      <c r="B252" t="s">
        <v>742</v>
      </c>
      <c r="C252" t="s">
        <v>21</v>
      </c>
      <c r="D252" t="s">
        <v>1</v>
      </c>
      <c r="E252" s="22">
        <v>1407415</v>
      </c>
      <c r="F252" s="23">
        <v>43491</v>
      </c>
      <c r="G252" t="s">
        <v>26</v>
      </c>
      <c r="H252" s="22">
        <v>805</v>
      </c>
      <c r="I252" s="22">
        <v>805</v>
      </c>
      <c r="J252">
        <f>VLOOKUP(E252,[1]应付款管理!$A$1:$I$65536,9,0)</f>
        <v>805</v>
      </c>
      <c r="K252">
        <f t="shared" si="7"/>
        <v>0</v>
      </c>
      <c r="N252" t="str">
        <f t="shared" si="8"/>
        <v>，1407415</v>
      </c>
      <c r="O252" t="s">
        <v>743</v>
      </c>
    </row>
    <row r="253" spans="1:15">
      <c r="A253" t="s">
        <v>744</v>
      </c>
      <c r="B253" t="s">
        <v>745</v>
      </c>
      <c r="C253" t="s">
        <v>21</v>
      </c>
      <c r="D253" t="s">
        <v>1</v>
      </c>
      <c r="E253" s="22">
        <v>1407423</v>
      </c>
      <c r="F253" s="23">
        <v>43465</v>
      </c>
      <c r="G253" t="s">
        <v>26</v>
      </c>
      <c r="H253" s="22">
        <v>542</v>
      </c>
      <c r="I253" s="22">
        <v>542</v>
      </c>
      <c r="J253">
        <f>VLOOKUP(E253,[1]应付款管理!$A$1:$I$65536,9,0)</f>
        <v>542</v>
      </c>
      <c r="K253">
        <f t="shared" si="7"/>
        <v>0</v>
      </c>
      <c r="N253" t="str">
        <f t="shared" si="8"/>
        <v>，1407423</v>
      </c>
      <c r="O253" t="s">
        <v>746</v>
      </c>
    </row>
    <row r="254" spans="1:15">
      <c r="A254" t="s">
        <v>747</v>
      </c>
      <c r="B254" t="s">
        <v>748</v>
      </c>
      <c r="C254" t="s">
        <v>21</v>
      </c>
      <c r="D254" t="s">
        <v>1</v>
      </c>
      <c r="E254" s="22">
        <v>1407503</v>
      </c>
      <c r="F254" s="23">
        <v>43465</v>
      </c>
      <c r="G254" t="s">
        <v>26</v>
      </c>
      <c r="H254" s="22">
        <v>995</v>
      </c>
      <c r="I254" s="22">
        <v>995</v>
      </c>
      <c r="J254">
        <f>VLOOKUP(E254,[1]应付款管理!$A$1:$I$65536,9,0)</f>
        <v>995</v>
      </c>
      <c r="K254">
        <f t="shared" si="7"/>
        <v>0</v>
      </c>
      <c r="N254" t="str">
        <f t="shared" si="8"/>
        <v>，1407503</v>
      </c>
      <c r="O254" t="s">
        <v>749</v>
      </c>
    </row>
    <row r="255" spans="1:15">
      <c r="A255" t="s">
        <v>750</v>
      </c>
      <c r="B255" t="s">
        <v>751</v>
      </c>
      <c r="C255" t="s">
        <v>21</v>
      </c>
      <c r="D255" t="s">
        <v>1</v>
      </c>
      <c r="E255" s="22">
        <v>1407652</v>
      </c>
      <c r="F255" s="23">
        <v>43477</v>
      </c>
      <c r="G255" t="s">
        <v>26</v>
      </c>
      <c r="H255" s="22">
        <v>2592</v>
      </c>
      <c r="I255" s="22">
        <v>2592</v>
      </c>
      <c r="J255">
        <f>VLOOKUP(E255,[1]应付款管理!$A$1:$I$65536,9,0)</f>
        <v>2592</v>
      </c>
      <c r="K255">
        <f t="shared" si="7"/>
        <v>0</v>
      </c>
      <c r="N255" t="str">
        <f t="shared" si="8"/>
        <v>，1407652</v>
      </c>
      <c r="O255" t="s">
        <v>752</v>
      </c>
    </row>
    <row r="256" spans="1:15">
      <c r="A256" s="1" t="s">
        <v>753</v>
      </c>
      <c r="B256" s="1" t="s">
        <v>754</v>
      </c>
      <c r="C256" s="1" t="s">
        <v>21</v>
      </c>
      <c r="D256" s="1" t="s">
        <v>1</v>
      </c>
      <c r="E256" s="3">
        <v>1407649</v>
      </c>
      <c r="F256" s="2">
        <v>43464</v>
      </c>
      <c r="G256" s="1" t="s">
        <v>26</v>
      </c>
      <c r="H256" s="3">
        <v>530</v>
      </c>
      <c r="I256" s="3">
        <v>529</v>
      </c>
      <c r="J256">
        <f>VLOOKUP(E256,[1]应付款管理!$A$1:$I$65536,9,0)</f>
        <v>530</v>
      </c>
      <c r="K256">
        <f t="shared" si="7"/>
        <v>-1</v>
      </c>
      <c r="N256" t="str">
        <f t="shared" si="8"/>
        <v>，1407649</v>
      </c>
      <c r="O256" t="s">
        <v>755</v>
      </c>
    </row>
    <row r="257" spans="1:15">
      <c r="A257" t="s">
        <v>756</v>
      </c>
      <c r="B257" t="s">
        <v>757</v>
      </c>
      <c r="C257" t="s">
        <v>21</v>
      </c>
      <c r="D257" t="s">
        <v>1</v>
      </c>
      <c r="E257" s="22">
        <v>1407664</v>
      </c>
      <c r="F257" s="23">
        <v>43488</v>
      </c>
      <c r="G257" t="s">
        <v>26</v>
      </c>
      <c r="H257" s="22">
        <v>646</v>
      </c>
      <c r="I257" s="22">
        <v>646</v>
      </c>
      <c r="J257">
        <f>VLOOKUP(E257,[1]应付款管理!$A$1:$I$65536,9,0)</f>
        <v>646</v>
      </c>
      <c r="K257">
        <f t="shared" si="7"/>
        <v>0</v>
      </c>
      <c r="N257" t="str">
        <f t="shared" si="8"/>
        <v>，1407664</v>
      </c>
      <c r="O257" t="s">
        <v>758</v>
      </c>
    </row>
    <row r="258" spans="1:15">
      <c r="A258" t="s">
        <v>759</v>
      </c>
      <c r="B258" t="s">
        <v>760</v>
      </c>
      <c r="C258" t="s">
        <v>21</v>
      </c>
      <c r="D258" t="s">
        <v>1</v>
      </c>
      <c r="E258" s="22">
        <v>1407836</v>
      </c>
      <c r="F258" s="23">
        <v>43463</v>
      </c>
      <c r="G258" t="s">
        <v>26</v>
      </c>
      <c r="H258" s="22">
        <v>918</v>
      </c>
      <c r="I258" s="22">
        <v>918</v>
      </c>
      <c r="J258">
        <f>VLOOKUP(E258,[1]应付款管理!$A$1:$I$65536,9,0)</f>
        <v>918</v>
      </c>
      <c r="K258">
        <f t="shared" si="7"/>
        <v>0</v>
      </c>
      <c r="N258" t="str">
        <f t="shared" si="8"/>
        <v>，1407836</v>
      </c>
      <c r="O258" t="s">
        <v>761</v>
      </c>
    </row>
    <row r="259" spans="1:15">
      <c r="A259" t="s">
        <v>762</v>
      </c>
      <c r="B259" t="s">
        <v>763</v>
      </c>
      <c r="C259" t="s">
        <v>21</v>
      </c>
      <c r="D259" t="s">
        <v>1</v>
      </c>
      <c r="E259" s="22">
        <v>1407875</v>
      </c>
      <c r="F259" s="23">
        <v>43463</v>
      </c>
      <c r="G259" t="s">
        <v>26</v>
      </c>
      <c r="H259" s="22">
        <v>886</v>
      </c>
      <c r="I259" s="22">
        <v>886</v>
      </c>
      <c r="J259">
        <f>VLOOKUP(E259,[1]应付款管理!$A$1:$I$65536,9,0)</f>
        <v>886</v>
      </c>
      <c r="K259">
        <f t="shared" si="7"/>
        <v>0</v>
      </c>
      <c r="N259" t="str">
        <f t="shared" si="8"/>
        <v>，1407875</v>
      </c>
      <c r="O259" t="s">
        <v>764</v>
      </c>
    </row>
    <row r="260" spans="1:15">
      <c r="A260" t="s">
        <v>765</v>
      </c>
      <c r="B260" t="s">
        <v>766</v>
      </c>
      <c r="C260" t="s">
        <v>21</v>
      </c>
      <c r="D260" t="s">
        <v>1</v>
      </c>
      <c r="E260" s="22">
        <v>1407907</v>
      </c>
      <c r="F260" s="23">
        <v>43463</v>
      </c>
      <c r="G260" t="s">
        <v>26</v>
      </c>
      <c r="H260" s="22">
        <v>242</v>
      </c>
      <c r="I260" s="22">
        <v>242</v>
      </c>
      <c r="J260">
        <f>VLOOKUP(E260,[1]应付款管理!$A$1:$I$65536,9,0)</f>
        <v>242</v>
      </c>
      <c r="K260">
        <f t="shared" si="7"/>
        <v>0</v>
      </c>
      <c r="N260" t="str">
        <f t="shared" si="8"/>
        <v>，1407907</v>
      </c>
      <c r="O260" t="s">
        <v>767</v>
      </c>
    </row>
    <row r="261" spans="1:15">
      <c r="A261" t="s">
        <v>768</v>
      </c>
      <c r="B261" t="s">
        <v>769</v>
      </c>
      <c r="C261" t="s">
        <v>21</v>
      </c>
      <c r="D261" t="s">
        <v>1</v>
      </c>
      <c r="E261" s="22">
        <v>1407914</v>
      </c>
      <c r="F261" s="23">
        <v>43463</v>
      </c>
      <c r="G261" t="s">
        <v>26</v>
      </c>
      <c r="H261" s="22">
        <v>3537</v>
      </c>
      <c r="I261" s="22">
        <v>3537</v>
      </c>
      <c r="J261">
        <f>VLOOKUP(E261,[1]应付款管理!$A$1:$I$65536,9,0)</f>
        <v>3537</v>
      </c>
      <c r="K261">
        <f t="shared" si="7"/>
        <v>0</v>
      </c>
      <c r="N261" t="str">
        <f t="shared" si="8"/>
        <v>，1407914</v>
      </c>
      <c r="O261" t="s">
        <v>770</v>
      </c>
    </row>
    <row r="262" spans="1:15">
      <c r="A262" t="s">
        <v>771</v>
      </c>
      <c r="B262" t="s">
        <v>772</v>
      </c>
      <c r="C262" t="s">
        <v>21</v>
      </c>
      <c r="D262" t="s">
        <v>1</v>
      </c>
      <c r="E262" s="22">
        <v>1407991</v>
      </c>
      <c r="F262" s="23">
        <v>43462</v>
      </c>
      <c r="G262" t="s">
        <v>26</v>
      </c>
      <c r="H262" s="22">
        <v>671</v>
      </c>
      <c r="I262" s="22">
        <v>671</v>
      </c>
      <c r="J262">
        <f>VLOOKUP(E262,[1]应付款管理!$A$1:$I$65536,9,0)</f>
        <v>671</v>
      </c>
      <c r="K262">
        <f t="shared" si="7"/>
        <v>0</v>
      </c>
      <c r="N262" t="str">
        <f t="shared" si="8"/>
        <v>，1407991</v>
      </c>
      <c r="O262" t="s">
        <v>773</v>
      </c>
    </row>
    <row r="263" spans="1:15">
      <c r="A263" t="s">
        <v>774</v>
      </c>
      <c r="B263" t="s">
        <v>775</v>
      </c>
      <c r="C263" t="s">
        <v>21</v>
      </c>
      <c r="D263" t="s">
        <v>1</v>
      </c>
      <c r="E263" s="22">
        <v>1407996</v>
      </c>
      <c r="F263" s="23">
        <v>43463</v>
      </c>
      <c r="G263" t="s">
        <v>26</v>
      </c>
      <c r="H263" s="22">
        <v>671</v>
      </c>
      <c r="I263" s="22">
        <v>671</v>
      </c>
      <c r="J263">
        <f>VLOOKUP(E263,[1]应付款管理!$A$1:$I$65536,9,0)</f>
        <v>671</v>
      </c>
      <c r="K263">
        <f t="shared" si="7"/>
        <v>0</v>
      </c>
      <c r="N263" t="str">
        <f t="shared" si="8"/>
        <v>，1407996</v>
      </c>
      <c r="O263" t="s">
        <v>776</v>
      </c>
    </row>
    <row r="264" spans="1:15">
      <c r="A264" t="s">
        <v>777</v>
      </c>
      <c r="B264" t="s">
        <v>778</v>
      </c>
      <c r="C264" t="s">
        <v>21</v>
      </c>
      <c r="D264" t="s">
        <v>1</v>
      </c>
      <c r="E264" s="22">
        <v>1408025</v>
      </c>
      <c r="F264" s="23">
        <v>43462</v>
      </c>
      <c r="G264" t="s">
        <v>26</v>
      </c>
      <c r="H264" s="22">
        <v>3728</v>
      </c>
      <c r="I264" s="22">
        <v>3728</v>
      </c>
      <c r="J264">
        <f>VLOOKUP(E264,[1]应付款管理!$A$1:$I$65536,9,0)</f>
        <v>3728</v>
      </c>
      <c r="K264">
        <f t="shared" si="7"/>
        <v>0</v>
      </c>
      <c r="N264" t="str">
        <f t="shared" si="8"/>
        <v>，1408025</v>
      </c>
      <c r="O264" t="s">
        <v>779</v>
      </c>
    </row>
    <row r="265" spans="1:15">
      <c r="A265" t="s">
        <v>780</v>
      </c>
      <c r="B265" t="s">
        <v>781</v>
      </c>
      <c r="C265" t="s">
        <v>21</v>
      </c>
      <c r="D265" t="s">
        <v>1</v>
      </c>
      <c r="E265" s="22">
        <v>1408054</v>
      </c>
      <c r="F265" s="23">
        <v>43487</v>
      </c>
      <c r="G265" t="s">
        <v>26</v>
      </c>
      <c r="H265" s="22">
        <v>602</v>
      </c>
      <c r="I265" s="22">
        <v>602</v>
      </c>
      <c r="J265">
        <f>VLOOKUP(E265,[1]应付款管理!$A$1:$I$65536,9,0)</f>
        <v>602</v>
      </c>
      <c r="K265">
        <f t="shared" si="7"/>
        <v>0</v>
      </c>
      <c r="N265" t="str">
        <f t="shared" si="8"/>
        <v>，1408054</v>
      </c>
      <c r="O265" t="s">
        <v>782</v>
      </c>
    </row>
    <row r="266" spans="1:15">
      <c r="A266" t="s">
        <v>783</v>
      </c>
      <c r="B266" t="s">
        <v>784</v>
      </c>
      <c r="C266" t="s">
        <v>21</v>
      </c>
      <c r="D266" t="s">
        <v>1</v>
      </c>
      <c r="E266" s="22">
        <v>1408106</v>
      </c>
      <c r="F266" s="23">
        <v>43465</v>
      </c>
      <c r="G266" t="s">
        <v>26</v>
      </c>
      <c r="H266" s="22">
        <v>2568</v>
      </c>
      <c r="I266" s="22">
        <v>2568</v>
      </c>
      <c r="J266">
        <f>VLOOKUP(E266,[1]应付款管理!$A$1:$I$65536,9,0)</f>
        <v>2568</v>
      </c>
      <c r="K266">
        <f t="shared" si="7"/>
        <v>0</v>
      </c>
      <c r="N266" t="str">
        <f t="shared" si="8"/>
        <v>，1408106</v>
      </c>
      <c r="O266" t="s">
        <v>785</v>
      </c>
    </row>
    <row r="267" spans="1:15">
      <c r="A267" t="s">
        <v>786</v>
      </c>
      <c r="B267" t="s">
        <v>787</v>
      </c>
      <c r="C267" t="s">
        <v>21</v>
      </c>
      <c r="D267" t="s">
        <v>1</v>
      </c>
      <c r="E267" s="22">
        <v>1408319</v>
      </c>
      <c r="F267" s="23">
        <v>43484</v>
      </c>
      <c r="G267" t="s">
        <v>26</v>
      </c>
      <c r="H267" s="22">
        <v>1338</v>
      </c>
      <c r="I267" s="22">
        <v>1338</v>
      </c>
      <c r="J267">
        <f>VLOOKUP(E267,[1]应付款管理!$A$1:$I$65536,9,0)</f>
        <v>1338</v>
      </c>
      <c r="K267">
        <f t="shared" ref="K267:K330" si="9">I267-J267</f>
        <v>0</v>
      </c>
      <c r="N267" t="str">
        <f t="shared" si="8"/>
        <v>，1408319</v>
      </c>
      <c r="O267" t="s">
        <v>788</v>
      </c>
    </row>
    <row r="268" spans="1:15">
      <c r="A268" t="s">
        <v>789</v>
      </c>
      <c r="B268" t="s">
        <v>790</v>
      </c>
      <c r="C268" t="s">
        <v>21</v>
      </c>
      <c r="D268" t="s">
        <v>1</v>
      </c>
      <c r="E268" s="22">
        <v>1408377</v>
      </c>
      <c r="F268" s="23">
        <v>43465</v>
      </c>
      <c r="G268" t="s">
        <v>26</v>
      </c>
      <c r="H268" s="22">
        <v>4399</v>
      </c>
      <c r="I268" s="22">
        <v>4399</v>
      </c>
      <c r="J268">
        <f>VLOOKUP(E268,[1]应付款管理!$A$1:$I$65536,9,0)</f>
        <v>4399</v>
      </c>
      <c r="K268">
        <f t="shared" si="9"/>
        <v>0</v>
      </c>
      <c r="N268" t="str">
        <f t="shared" si="8"/>
        <v>，1408377</v>
      </c>
      <c r="O268" t="s">
        <v>791</v>
      </c>
    </row>
    <row r="269" spans="1:15">
      <c r="A269" t="s">
        <v>792</v>
      </c>
      <c r="B269" t="s">
        <v>793</v>
      </c>
      <c r="C269" t="s">
        <v>21</v>
      </c>
      <c r="D269" t="s">
        <v>1</v>
      </c>
      <c r="E269" s="22">
        <v>1408389</v>
      </c>
      <c r="F269" s="23">
        <v>43470</v>
      </c>
      <c r="G269" t="s">
        <v>26</v>
      </c>
      <c r="H269" s="22">
        <v>450</v>
      </c>
      <c r="I269" s="22">
        <v>450</v>
      </c>
      <c r="J269">
        <f>VLOOKUP(E269,[1]应付款管理!$A$1:$I$65536,9,0)</f>
        <v>450</v>
      </c>
      <c r="K269">
        <f t="shared" si="9"/>
        <v>0</v>
      </c>
      <c r="N269" t="str">
        <f t="shared" si="8"/>
        <v>，1408389</v>
      </c>
      <c r="O269" t="s">
        <v>794</v>
      </c>
    </row>
    <row r="270" spans="1:15">
      <c r="A270" t="s">
        <v>795</v>
      </c>
      <c r="B270" t="s">
        <v>796</v>
      </c>
      <c r="C270" t="s">
        <v>21</v>
      </c>
      <c r="D270" t="s">
        <v>1</v>
      </c>
      <c r="E270" s="22">
        <v>1408400</v>
      </c>
      <c r="F270" s="23">
        <v>43493</v>
      </c>
      <c r="G270" t="s">
        <v>26</v>
      </c>
      <c r="H270" s="22">
        <v>407</v>
      </c>
      <c r="I270" s="22">
        <v>407</v>
      </c>
      <c r="J270">
        <f>VLOOKUP(E270,[1]应付款管理!$A$1:$I$65536,9,0)</f>
        <v>407</v>
      </c>
      <c r="K270">
        <f t="shared" si="9"/>
        <v>0</v>
      </c>
      <c r="N270" t="str">
        <f t="shared" si="8"/>
        <v>，1408400</v>
      </c>
      <c r="O270" t="s">
        <v>797</v>
      </c>
    </row>
    <row r="271" spans="1:15">
      <c r="A271" t="s">
        <v>798</v>
      </c>
      <c r="B271" t="s">
        <v>799</v>
      </c>
      <c r="C271" t="s">
        <v>21</v>
      </c>
      <c r="D271" t="s">
        <v>1</v>
      </c>
      <c r="E271" s="22">
        <v>1408584</v>
      </c>
      <c r="F271" s="23">
        <v>43471</v>
      </c>
      <c r="G271" t="s">
        <v>26</v>
      </c>
      <c r="H271" s="22">
        <v>3339</v>
      </c>
      <c r="I271" s="22">
        <v>3339</v>
      </c>
      <c r="J271">
        <f>VLOOKUP(E271,[1]应付款管理!$A$1:$I$65536,9,0)</f>
        <v>3339</v>
      </c>
      <c r="K271">
        <f t="shared" si="9"/>
        <v>0</v>
      </c>
      <c r="N271" t="str">
        <f t="shared" si="8"/>
        <v>，1408584</v>
      </c>
      <c r="O271" t="s">
        <v>800</v>
      </c>
    </row>
    <row r="272" spans="1:15">
      <c r="A272" t="s">
        <v>801</v>
      </c>
      <c r="B272" t="s">
        <v>802</v>
      </c>
      <c r="C272" t="s">
        <v>21</v>
      </c>
      <c r="D272" t="s">
        <v>1</v>
      </c>
      <c r="E272" s="22">
        <v>1408590</v>
      </c>
      <c r="F272" s="23">
        <v>43474</v>
      </c>
      <c r="G272" t="s">
        <v>26</v>
      </c>
      <c r="H272" s="22">
        <v>671</v>
      </c>
      <c r="I272" s="22">
        <v>671</v>
      </c>
      <c r="J272">
        <f>VLOOKUP(E272,[1]应付款管理!$A$1:$I$65536,9,0)</f>
        <v>671</v>
      </c>
      <c r="K272">
        <f t="shared" si="9"/>
        <v>0</v>
      </c>
      <c r="N272" t="str">
        <f t="shared" si="8"/>
        <v>，1408590</v>
      </c>
      <c r="O272" t="s">
        <v>803</v>
      </c>
    </row>
    <row r="273" spans="1:15">
      <c r="A273" t="s">
        <v>804</v>
      </c>
      <c r="B273" t="s">
        <v>805</v>
      </c>
      <c r="C273" t="s">
        <v>21</v>
      </c>
      <c r="D273" t="s">
        <v>1</v>
      </c>
      <c r="E273" s="22">
        <v>1408596</v>
      </c>
      <c r="F273" s="23">
        <v>43493</v>
      </c>
      <c r="G273" t="s">
        <v>26</v>
      </c>
      <c r="H273" s="22">
        <v>2673</v>
      </c>
      <c r="I273" s="22">
        <v>2673</v>
      </c>
      <c r="J273">
        <f>VLOOKUP(E273,[1]应付款管理!$A$1:$I$65536,9,0)</f>
        <v>2673</v>
      </c>
      <c r="K273">
        <f t="shared" si="9"/>
        <v>0</v>
      </c>
      <c r="N273" t="str">
        <f t="shared" si="8"/>
        <v>，1408596</v>
      </c>
      <c r="O273" t="s">
        <v>806</v>
      </c>
    </row>
    <row r="274" spans="1:15">
      <c r="A274" t="s">
        <v>807</v>
      </c>
      <c r="B274" t="s">
        <v>808</v>
      </c>
      <c r="C274" t="s">
        <v>21</v>
      </c>
      <c r="D274" t="s">
        <v>1</v>
      </c>
      <c r="E274" s="22">
        <v>1408594</v>
      </c>
      <c r="F274" s="23">
        <v>43477</v>
      </c>
      <c r="G274" t="s">
        <v>26</v>
      </c>
      <c r="H274" s="22">
        <v>656</v>
      </c>
      <c r="I274" s="22">
        <v>656</v>
      </c>
      <c r="J274">
        <f>VLOOKUP(E274,[1]应付款管理!$A$1:$I$65536,9,0)</f>
        <v>656</v>
      </c>
      <c r="K274">
        <f t="shared" si="9"/>
        <v>0</v>
      </c>
      <c r="N274" t="str">
        <f t="shared" si="8"/>
        <v>，1408594</v>
      </c>
      <c r="O274" t="s">
        <v>809</v>
      </c>
    </row>
    <row r="275" spans="1:15">
      <c r="A275" t="s">
        <v>810</v>
      </c>
      <c r="B275" t="s">
        <v>811</v>
      </c>
      <c r="C275" t="s">
        <v>21</v>
      </c>
      <c r="D275" t="s">
        <v>1</v>
      </c>
      <c r="E275" s="22">
        <v>1408644</v>
      </c>
      <c r="F275" s="23">
        <v>43464</v>
      </c>
      <c r="G275" t="s">
        <v>26</v>
      </c>
      <c r="H275" s="22">
        <v>636</v>
      </c>
      <c r="I275" s="22">
        <v>636</v>
      </c>
      <c r="J275">
        <f>VLOOKUP(E275,[1]应付款管理!$A$1:$I$65536,9,0)</f>
        <v>636</v>
      </c>
      <c r="K275">
        <f t="shared" si="9"/>
        <v>0</v>
      </c>
      <c r="N275" t="str">
        <f t="shared" si="8"/>
        <v>，1408644</v>
      </c>
      <c r="O275" t="s">
        <v>812</v>
      </c>
    </row>
    <row r="276" spans="1:15">
      <c r="A276" t="s">
        <v>813</v>
      </c>
      <c r="B276" t="s">
        <v>814</v>
      </c>
      <c r="C276" t="s">
        <v>21</v>
      </c>
      <c r="D276" t="s">
        <v>1</v>
      </c>
      <c r="E276" s="22">
        <v>1408936</v>
      </c>
      <c r="F276" s="23">
        <v>43464</v>
      </c>
      <c r="G276" t="s">
        <v>26</v>
      </c>
      <c r="H276" s="22">
        <v>457</v>
      </c>
      <c r="I276" s="22">
        <v>457</v>
      </c>
      <c r="J276">
        <f>VLOOKUP(E276,[1]应付款管理!$A$1:$I$65536,9,0)</f>
        <v>457</v>
      </c>
      <c r="K276">
        <f t="shared" si="9"/>
        <v>0</v>
      </c>
      <c r="N276" t="str">
        <f t="shared" si="8"/>
        <v>，1408936</v>
      </c>
      <c r="O276" t="s">
        <v>815</v>
      </c>
    </row>
    <row r="277" spans="1:15">
      <c r="A277" t="s">
        <v>816</v>
      </c>
      <c r="B277" t="s">
        <v>817</v>
      </c>
      <c r="C277" t="s">
        <v>21</v>
      </c>
      <c r="D277" t="s">
        <v>1</v>
      </c>
      <c r="E277" s="22">
        <v>1409085</v>
      </c>
      <c r="F277" s="23">
        <v>43474</v>
      </c>
      <c r="G277" t="s">
        <v>26</v>
      </c>
      <c r="H277" s="22">
        <v>290</v>
      </c>
      <c r="I277" s="22">
        <v>290</v>
      </c>
      <c r="J277">
        <f>VLOOKUP(E277,[1]应付款管理!$A$1:$I$65536,9,0)</f>
        <v>290</v>
      </c>
      <c r="K277">
        <f t="shared" si="9"/>
        <v>0</v>
      </c>
      <c r="N277" t="str">
        <f t="shared" si="8"/>
        <v>，1409085</v>
      </c>
      <c r="O277" t="s">
        <v>818</v>
      </c>
    </row>
    <row r="278" spans="1:15">
      <c r="A278" t="s">
        <v>819</v>
      </c>
      <c r="B278" t="s">
        <v>820</v>
      </c>
      <c r="C278" t="s">
        <v>21</v>
      </c>
      <c r="D278" t="s">
        <v>1</v>
      </c>
      <c r="E278" s="22">
        <v>1409089</v>
      </c>
      <c r="F278" s="23">
        <v>43474</v>
      </c>
      <c r="G278" t="s">
        <v>26</v>
      </c>
      <c r="H278" s="22">
        <v>290</v>
      </c>
      <c r="I278" s="22">
        <v>290</v>
      </c>
      <c r="J278">
        <f>VLOOKUP(E278,[1]应付款管理!$A$1:$I$65536,9,0)</f>
        <v>290</v>
      </c>
      <c r="K278">
        <f t="shared" si="9"/>
        <v>0</v>
      </c>
      <c r="N278" t="str">
        <f t="shared" si="8"/>
        <v>，1409089</v>
      </c>
      <c r="O278" t="s">
        <v>821</v>
      </c>
    </row>
    <row r="279" spans="1:15">
      <c r="A279" t="s">
        <v>822</v>
      </c>
      <c r="B279" t="s">
        <v>823</v>
      </c>
      <c r="C279" t="s">
        <v>21</v>
      </c>
      <c r="D279" t="s">
        <v>1</v>
      </c>
      <c r="E279" s="22">
        <v>1409119</v>
      </c>
      <c r="F279" s="23">
        <v>43470</v>
      </c>
      <c r="G279" t="s">
        <v>26</v>
      </c>
      <c r="H279" s="22">
        <v>1346</v>
      </c>
      <c r="I279" s="22">
        <v>1346</v>
      </c>
      <c r="J279">
        <f>VLOOKUP(E279,[1]应付款管理!$A$1:$I$65536,9,0)</f>
        <v>1346</v>
      </c>
      <c r="K279">
        <f t="shared" si="9"/>
        <v>0</v>
      </c>
      <c r="N279" t="str">
        <f t="shared" si="8"/>
        <v>，1409119</v>
      </c>
      <c r="O279" t="s">
        <v>824</v>
      </c>
    </row>
    <row r="280" spans="1:15">
      <c r="A280" t="s">
        <v>825</v>
      </c>
      <c r="B280" t="s">
        <v>826</v>
      </c>
      <c r="C280" t="s">
        <v>21</v>
      </c>
      <c r="D280" t="s">
        <v>1</v>
      </c>
      <c r="E280" s="22">
        <v>1409122</v>
      </c>
      <c r="F280" s="23">
        <v>43474</v>
      </c>
      <c r="G280" t="s">
        <v>26</v>
      </c>
      <c r="H280" s="22">
        <v>1346</v>
      </c>
      <c r="I280" s="22">
        <v>1346</v>
      </c>
      <c r="J280">
        <f>VLOOKUP(E280,[1]应付款管理!$A$1:$I$65536,9,0)</f>
        <v>1346</v>
      </c>
      <c r="K280">
        <f t="shared" si="9"/>
        <v>0</v>
      </c>
      <c r="N280" t="str">
        <f t="shared" ref="N280:N343" si="10">$N$10&amp;E280</f>
        <v>，1409122</v>
      </c>
      <c r="O280" t="s">
        <v>827</v>
      </c>
    </row>
    <row r="281" spans="1:15">
      <c r="A281" t="s">
        <v>828</v>
      </c>
      <c r="B281" t="s">
        <v>829</v>
      </c>
      <c r="C281" t="s">
        <v>21</v>
      </c>
      <c r="D281" t="s">
        <v>1</v>
      </c>
      <c r="E281" s="22">
        <v>1409138</v>
      </c>
      <c r="F281" s="23">
        <v>43463</v>
      </c>
      <c r="G281" t="s">
        <v>26</v>
      </c>
      <c r="H281" s="22">
        <v>1036</v>
      </c>
      <c r="I281" s="22">
        <v>1036</v>
      </c>
      <c r="J281">
        <f>VLOOKUP(E281,[1]应付款管理!$A$1:$I$65536,9,0)</f>
        <v>1036</v>
      </c>
      <c r="K281">
        <f t="shared" si="9"/>
        <v>0</v>
      </c>
      <c r="N281" t="str">
        <f t="shared" si="10"/>
        <v>，1409138</v>
      </c>
      <c r="O281" t="s">
        <v>830</v>
      </c>
    </row>
    <row r="282" spans="1:15">
      <c r="A282" t="s">
        <v>831</v>
      </c>
      <c r="B282" t="s">
        <v>832</v>
      </c>
      <c r="C282" t="s">
        <v>21</v>
      </c>
      <c r="D282" t="s">
        <v>1</v>
      </c>
      <c r="E282" s="22">
        <v>1409303</v>
      </c>
      <c r="F282" s="23">
        <v>43486</v>
      </c>
      <c r="G282" t="s">
        <v>26</v>
      </c>
      <c r="H282" s="22">
        <v>807</v>
      </c>
      <c r="I282" s="22">
        <v>807</v>
      </c>
      <c r="J282">
        <f>VLOOKUP(E282,[1]应付款管理!$A$1:$I$65536,9,0)</f>
        <v>807</v>
      </c>
      <c r="K282">
        <f t="shared" si="9"/>
        <v>0</v>
      </c>
      <c r="N282" t="str">
        <f t="shared" si="10"/>
        <v>，1409303</v>
      </c>
      <c r="O282" t="s">
        <v>833</v>
      </c>
    </row>
    <row r="283" spans="1:15">
      <c r="A283" t="s">
        <v>834</v>
      </c>
      <c r="B283" t="s">
        <v>835</v>
      </c>
      <c r="C283" t="s">
        <v>21</v>
      </c>
      <c r="D283" t="s">
        <v>1</v>
      </c>
      <c r="E283" s="22">
        <v>1409318</v>
      </c>
      <c r="F283" s="23">
        <v>43487</v>
      </c>
      <c r="G283" t="s">
        <v>26</v>
      </c>
      <c r="H283" s="22">
        <v>849</v>
      </c>
      <c r="I283" s="22">
        <v>849</v>
      </c>
      <c r="J283">
        <f>VLOOKUP(E283,[1]应付款管理!$A$1:$I$65536,9,0)</f>
        <v>849</v>
      </c>
      <c r="K283">
        <f t="shared" si="9"/>
        <v>0</v>
      </c>
      <c r="N283" t="str">
        <f t="shared" si="10"/>
        <v>，1409318</v>
      </c>
      <c r="O283" t="s">
        <v>836</v>
      </c>
    </row>
    <row r="284" spans="1:15">
      <c r="A284" t="s">
        <v>837</v>
      </c>
      <c r="B284" t="s">
        <v>838</v>
      </c>
      <c r="C284" t="s">
        <v>21</v>
      </c>
      <c r="D284" t="s">
        <v>1</v>
      </c>
      <c r="E284" s="22">
        <v>1409331</v>
      </c>
      <c r="F284" s="23">
        <v>43482</v>
      </c>
      <c r="G284" t="s">
        <v>26</v>
      </c>
      <c r="H284" s="22">
        <v>749</v>
      </c>
      <c r="I284" s="22">
        <v>749</v>
      </c>
      <c r="J284">
        <f>VLOOKUP(E284,[1]应付款管理!$A$1:$I$65536,9,0)</f>
        <v>749</v>
      </c>
      <c r="K284">
        <f t="shared" si="9"/>
        <v>0</v>
      </c>
      <c r="N284" t="str">
        <f t="shared" si="10"/>
        <v>，1409331</v>
      </c>
      <c r="O284" t="s">
        <v>839</v>
      </c>
    </row>
    <row r="285" spans="1:15">
      <c r="A285" t="s">
        <v>840</v>
      </c>
      <c r="B285" t="s">
        <v>841</v>
      </c>
      <c r="C285" t="s">
        <v>21</v>
      </c>
      <c r="D285" t="s">
        <v>1</v>
      </c>
      <c r="E285" s="22">
        <v>1409433</v>
      </c>
      <c r="F285" s="23">
        <v>43469</v>
      </c>
      <c r="G285" t="s">
        <v>26</v>
      </c>
      <c r="H285" s="22">
        <v>616</v>
      </c>
      <c r="I285" s="22">
        <v>616</v>
      </c>
      <c r="J285">
        <f>VLOOKUP(E285,[1]应付款管理!$A$1:$I$65536,9,0)</f>
        <v>616</v>
      </c>
      <c r="K285">
        <f t="shared" si="9"/>
        <v>0</v>
      </c>
      <c r="N285" t="str">
        <f t="shared" si="10"/>
        <v>，1409433</v>
      </c>
      <c r="O285" t="s">
        <v>842</v>
      </c>
    </row>
    <row r="286" spans="1:15">
      <c r="A286" t="s">
        <v>843</v>
      </c>
      <c r="B286" t="s">
        <v>844</v>
      </c>
      <c r="C286" t="s">
        <v>21</v>
      </c>
      <c r="D286" t="s">
        <v>1</v>
      </c>
      <c r="E286" s="22">
        <v>1409561</v>
      </c>
      <c r="F286" s="23">
        <v>43463</v>
      </c>
      <c r="G286" t="s">
        <v>26</v>
      </c>
      <c r="H286" s="22">
        <v>1743</v>
      </c>
      <c r="I286" s="22">
        <v>1743</v>
      </c>
      <c r="J286">
        <f>VLOOKUP(E286,[1]应付款管理!$A$1:$I$65536,9,0)</f>
        <v>1743</v>
      </c>
      <c r="K286">
        <f t="shared" si="9"/>
        <v>0</v>
      </c>
      <c r="N286" t="str">
        <f t="shared" si="10"/>
        <v>，1409561</v>
      </c>
      <c r="O286" t="s">
        <v>845</v>
      </c>
    </row>
    <row r="287" spans="1:15">
      <c r="A287" t="s">
        <v>846</v>
      </c>
      <c r="B287" t="s">
        <v>847</v>
      </c>
      <c r="C287" t="s">
        <v>21</v>
      </c>
      <c r="D287" t="s">
        <v>1</v>
      </c>
      <c r="E287" s="22">
        <v>1409628</v>
      </c>
      <c r="F287" s="23">
        <v>43467</v>
      </c>
      <c r="G287" t="s">
        <v>26</v>
      </c>
      <c r="H287" s="22">
        <v>1116</v>
      </c>
      <c r="I287" s="22">
        <v>1116</v>
      </c>
      <c r="J287">
        <f>VLOOKUP(E287,[1]应付款管理!$A$1:$I$65536,9,0)</f>
        <v>1116</v>
      </c>
      <c r="K287">
        <f t="shared" si="9"/>
        <v>0</v>
      </c>
      <c r="N287" t="str">
        <f t="shared" si="10"/>
        <v>，1409628</v>
      </c>
      <c r="O287" t="s">
        <v>848</v>
      </c>
    </row>
    <row r="288" spans="1:15">
      <c r="A288" t="s">
        <v>849</v>
      </c>
      <c r="B288" t="s">
        <v>850</v>
      </c>
      <c r="C288" t="s">
        <v>21</v>
      </c>
      <c r="D288" t="s">
        <v>1</v>
      </c>
      <c r="E288" s="22">
        <v>1409641</v>
      </c>
      <c r="F288" s="23">
        <v>43477</v>
      </c>
      <c r="G288" t="s">
        <v>26</v>
      </c>
      <c r="H288" s="22">
        <v>1102</v>
      </c>
      <c r="I288" s="22">
        <v>1102</v>
      </c>
      <c r="J288">
        <f>VLOOKUP(E288,[1]应付款管理!$A$1:$I$65536,9,0)</f>
        <v>1102</v>
      </c>
      <c r="K288">
        <f t="shared" si="9"/>
        <v>0</v>
      </c>
      <c r="N288" t="str">
        <f t="shared" si="10"/>
        <v>，1409641</v>
      </c>
      <c r="O288" t="s">
        <v>851</v>
      </c>
    </row>
    <row r="289" spans="1:15">
      <c r="A289" t="s">
        <v>852</v>
      </c>
      <c r="B289" t="s">
        <v>853</v>
      </c>
      <c r="C289" t="s">
        <v>21</v>
      </c>
      <c r="D289" t="s">
        <v>1</v>
      </c>
      <c r="E289" s="22">
        <v>1409740</v>
      </c>
      <c r="F289" s="23">
        <v>43495</v>
      </c>
      <c r="G289" t="s">
        <v>26</v>
      </c>
      <c r="H289" s="22">
        <v>1767</v>
      </c>
      <c r="I289" s="22">
        <v>1767</v>
      </c>
      <c r="J289">
        <f>VLOOKUP(E289,[1]应付款管理!$A$1:$I$65536,9,0)</f>
        <v>1767</v>
      </c>
      <c r="K289">
        <f t="shared" si="9"/>
        <v>0</v>
      </c>
      <c r="N289" t="str">
        <f t="shared" si="10"/>
        <v>，1409740</v>
      </c>
      <c r="O289" t="s">
        <v>854</v>
      </c>
    </row>
    <row r="290" spans="1:15">
      <c r="A290" t="s">
        <v>855</v>
      </c>
      <c r="B290" t="s">
        <v>856</v>
      </c>
      <c r="C290" t="s">
        <v>21</v>
      </c>
      <c r="D290" t="s">
        <v>1</v>
      </c>
      <c r="E290" s="22">
        <v>1409744</v>
      </c>
      <c r="F290" s="23">
        <v>43493</v>
      </c>
      <c r="G290" t="s">
        <v>26</v>
      </c>
      <c r="H290" s="22">
        <v>546</v>
      </c>
      <c r="I290" s="22">
        <v>546</v>
      </c>
      <c r="J290">
        <f>VLOOKUP(E290,[1]应付款管理!$A$1:$I$65536,9,0)</f>
        <v>546</v>
      </c>
      <c r="K290">
        <f t="shared" si="9"/>
        <v>0</v>
      </c>
      <c r="N290" t="str">
        <f t="shared" si="10"/>
        <v>，1409744</v>
      </c>
      <c r="O290" t="s">
        <v>857</v>
      </c>
    </row>
    <row r="291" spans="1:15">
      <c r="A291" t="s">
        <v>858</v>
      </c>
      <c r="B291" t="s">
        <v>859</v>
      </c>
      <c r="C291" t="s">
        <v>21</v>
      </c>
      <c r="D291" t="s">
        <v>1</v>
      </c>
      <c r="E291" s="22">
        <v>1409804</v>
      </c>
      <c r="F291" s="23">
        <v>43464</v>
      </c>
      <c r="G291" t="s">
        <v>26</v>
      </c>
      <c r="H291" s="22">
        <v>548</v>
      </c>
      <c r="I291" s="22">
        <v>548</v>
      </c>
      <c r="J291">
        <f>VLOOKUP(E291,[1]应付款管理!$A$1:$I$65536,9,0)</f>
        <v>548</v>
      </c>
      <c r="K291">
        <f t="shared" si="9"/>
        <v>0</v>
      </c>
      <c r="N291" t="str">
        <f t="shared" si="10"/>
        <v>，1409804</v>
      </c>
      <c r="O291" t="s">
        <v>860</v>
      </c>
    </row>
    <row r="292" spans="1:15">
      <c r="A292" t="s">
        <v>861</v>
      </c>
      <c r="B292" t="s">
        <v>862</v>
      </c>
      <c r="C292" t="s">
        <v>21</v>
      </c>
      <c r="D292" t="s">
        <v>1</v>
      </c>
      <c r="E292" s="22">
        <v>1409862</v>
      </c>
      <c r="F292" s="23">
        <v>43467</v>
      </c>
      <c r="G292" t="s">
        <v>26</v>
      </c>
      <c r="H292" s="22">
        <v>450</v>
      </c>
      <c r="I292" s="22">
        <v>450</v>
      </c>
      <c r="J292">
        <f>VLOOKUP(E292,[1]应付款管理!$A$1:$I$65536,9,0)</f>
        <v>450</v>
      </c>
      <c r="K292">
        <f t="shared" si="9"/>
        <v>0</v>
      </c>
      <c r="N292" t="str">
        <f t="shared" si="10"/>
        <v>，1409862</v>
      </c>
      <c r="O292" t="s">
        <v>863</v>
      </c>
    </row>
    <row r="293" spans="1:15">
      <c r="A293" t="s">
        <v>864</v>
      </c>
      <c r="B293" t="s">
        <v>865</v>
      </c>
      <c r="C293" t="s">
        <v>21</v>
      </c>
      <c r="D293" t="s">
        <v>1</v>
      </c>
      <c r="E293" s="22">
        <v>1409861</v>
      </c>
      <c r="F293" s="23">
        <v>43490</v>
      </c>
      <c r="G293" t="s">
        <v>26</v>
      </c>
      <c r="H293" s="22">
        <v>11505</v>
      </c>
      <c r="I293" s="22">
        <v>11505</v>
      </c>
      <c r="J293">
        <f>VLOOKUP(E293,[1]应付款管理!$A$1:$I$65536,9,0)</f>
        <v>11505</v>
      </c>
      <c r="K293">
        <f t="shared" si="9"/>
        <v>0</v>
      </c>
      <c r="N293" t="str">
        <f t="shared" si="10"/>
        <v>，1409861</v>
      </c>
      <c r="O293" t="s">
        <v>866</v>
      </c>
    </row>
    <row r="294" spans="1:15">
      <c r="A294" t="s">
        <v>867</v>
      </c>
      <c r="B294" t="s">
        <v>868</v>
      </c>
      <c r="C294" t="s">
        <v>21</v>
      </c>
      <c r="D294" t="s">
        <v>1</v>
      </c>
      <c r="E294" s="22">
        <v>1409967</v>
      </c>
      <c r="F294" s="23">
        <v>43469</v>
      </c>
      <c r="G294" t="s">
        <v>26</v>
      </c>
      <c r="H294" s="22">
        <v>3808</v>
      </c>
      <c r="I294" s="22">
        <v>3808</v>
      </c>
      <c r="J294">
        <f>VLOOKUP(E294,[1]应付款管理!$A$1:$I$65536,9,0)</f>
        <v>3808</v>
      </c>
      <c r="K294">
        <f t="shared" si="9"/>
        <v>0</v>
      </c>
      <c r="N294" t="str">
        <f t="shared" si="10"/>
        <v>，1409967</v>
      </c>
      <c r="O294" t="s">
        <v>869</v>
      </c>
    </row>
    <row r="295" spans="1:15">
      <c r="A295" t="s">
        <v>870</v>
      </c>
      <c r="B295" t="s">
        <v>871</v>
      </c>
      <c r="C295" t="s">
        <v>21</v>
      </c>
      <c r="D295" t="s">
        <v>1</v>
      </c>
      <c r="E295" s="22">
        <v>1409973</v>
      </c>
      <c r="F295" s="23">
        <v>43469</v>
      </c>
      <c r="G295" t="s">
        <v>26</v>
      </c>
      <c r="H295" s="22">
        <v>3808</v>
      </c>
      <c r="I295" s="22">
        <v>3808</v>
      </c>
      <c r="J295">
        <f>VLOOKUP(E295,[1]应付款管理!$A$1:$I$65536,9,0)</f>
        <v>3808</v>
      </c>
      <c r="K295">
        <f t="shared" si="9"/>
        <v>0</v>
      </c>
      <c r="N295" t="str">
        <f t="shared" si="10"/>
        <v>，1409973</v>
      </c>
      <c r="O295" t="s">
        <v>872</v>
      </c>
    </row>
    <row r="296" spans="1:15">
      <c r="A296" t="s">
        <v>873</v>
      </c>
      <c r="B296" t="s">
        <v>874</v>
      </c>
      <c r="C296" t="s">
        <v>21</v>
      </c>
      <c r="D296" t="s">
        <v>1</v>
      </c>
      <c r="E296" s="22">
        <v>1410049</v>
      </c>
      <c r="F296" s="23">
        <v>43483</v>
      </c>
      <c r="G296" t="s">
        <v>26</v>
      </c>
      <c r="H296" s="22">
        <v>749</v>
      </c>
      <c r="I296" s="22">
        <v>749</v>
      </c>
      <c r="J296">
        <f>VLOOKUP(E296,[1]应付款管理!$A$1:$I$65536,9,0)</f>
        <v>749</v>
      </c>
      <c r="K296">
        <f t="shared" si="9"/>
        <v>0</v>
      </c>
      <c r="N296" t="str">
        <f t="shared" si="10"/>
        <v>，1410049</v>
      </c>
      <c r="O296" t="s">
        <v>875</v>
      </c>
    </row>
    <row r="297" spans="1:15">
      <c r="A297" t="s">
        <v>876</v>
      </c>
      <c r="B297" t="s">
        <v>877</v>
      </c>
      <c r="C297" t="s">
        <v>21</v>
      </c>
      <c r="D297" t="s">
        <v>1</v>
      </c>
      <c r="E297" s="22">
        <v>1410082</v>
      </c>
      <c r="F297" s="23">
        <v>43462</v>
      </c>
      <c r="G297" t="s">
        <v>26</v>
      </c>
      <c r="H297" s="22">
        <v>2546</v>
      </c>
      <c r="I297" s="22">
        <v>2546</v>
      </c>
      <c r="J297">
        <f>VLOOKUP(E297,[1]应付款管理!$A$1:$I$65536,9,0)</f>
        <v>2546</v>
      </c>
      <c r="K297">
        <f t="shared" si="9"/>
        <v>0</v>
      </c>
      <c r="N297" t="str">
        <f t="shared" si="10"/>
        <v>，1410082</v>
      </c>
      <c r="O297" t="s">
        <v>878</v>
      </c>
    </row>
    <row r="298" spans="1:15">
      <c r="A298" t="s">
        <v>879</v>
      </c>
      <c r="B298" t="s">
        <v>880</v>
      </c>
      <c r="C298" t="s">
        <v>21</v>
      </c>
      <c r="D298" t="s">
        <v>1</v>
      </c>
      <c r="E298" s="22">
        <v>1410117</v>
      </c>
      <c r="F298" s="23">
        <v>43469</v>
      </c>
      <c r="G298" t="s">
        <v>26</v>
      </c>
      <c r="H298" s="22">
        <v>1020</v>
      </c>
      <c r="I298" s="22">
        <v>1020</v>
      </c>
      <c r="J298">
        <f>VLOOKUP(E298,[1]应付款管理!$A$1:$I$65536,9,0)</f>
        <v>1020</v>
      </c>
      <c r="K298">
        <f t="shared" si="9"/>
        <v>0</v>
      </c>
      <c r="N298" t="str">
        <f t="shared" si="10"/>
        <v>，1410117</v>
      </c>
      <c r="O298" t="s">
        <v>881</v>
      </c>
    </row>
    <row r="299" spans="1:15">
      <c r="A299" t="s">
        <v>882</v>
      </c>
      <c r="B299" t="s">
        <v>883</v>
      </c>
      <c r="C299" t="s">
        <v>21</v>
      </c>
      <c r="D299" t="s">
        <v>1</v>
      </c>
      <c r="E299" s="22">
        <v>1410175</v>
      </c>
      <c r="F299" s="23">
        <v>43467</v>
      </c>
      <c r="G299" t="s">
        <v>26</v>
      </c>
      <c r="H299" s="22">
        <v>848</v>
      </c>
      <c r="I299" s="22">
        <v>848</v>
      </c>
      <c r="J299">
        <f>VLOOKUP(E299,[1]应付款管理!$A$1:$I$65536,9,0)</f>
        <v>848</v>
      </c>
      <c r="K299">
        <f t="shared" si="9"/>
        <v>0</v>
      </c>
      <c r="N299" t="str">
        <f t="shared" si="10"/>
        <v>，1410175</v>
      </c>
      <c r="O299" t="s">
        <v>884</v>
      </c>
    </row>
    <row r="300" spans="1:15">
      <c r="A300" s="1" t="s">
        <v>885</v>
      </c>
      <c r="B300" s="1" t="s">
        <v>886</v>
      </c>
      <c r="C300" s="1" t="s">
        <v>21</v>
      </c>
      <c r="D300" s="1" t="s">
        <v>1</v>
      </c>
      <c r="E300" s="3">
        <v>1410176</v>
      </c>
      <c r="F300" s="2">
        <v>43479</v>
      </c>
      <c r="G300" s="1" t="s">
        <v>26</v>
      </c>
      <c r="H300" s="3">
        <v>2804</v>
      </c>
      <c r="I300" s="3">
        <v>2803</v>
      </c>
      <c r="J300">
        <f>VLOOKUP(E300,[1]应付款管理!$A$1:$I$65536,9,0)</f>
        <v>2804</v>
      </c>
      <c r="K300">
        <f t="shared" si="9"/>
        <v>-1</v>
      </c>
      <c r="N300" t="str">
        <f t="shared" si="10"/>
        <v>，1410176</v>
      </c>
      <c r="O300" t="s">
        <v>887</v>
      </c>
    </row>
    <row r="301" spans="1:15">
      <c r="A301" t="s">
        <v>888</v>
      </c>
      <c r="B301" t="s">
        <v>889</v>
      </c>
      <c r="C301" t="s">
        <v>21</v>
      </c>
      <c r="D301" t="s">
        <v>1</v>
      </c>
      <c r="E301" s="22">
        <v>1410177</v>
      </c>
      <c r="F301" s="23">
        <v>43480</v>
      </c>
      <c r="G301" t="s">
        <v>26</v>
      </c>
      <c r="H301" s="22">
        <v>514</v>
      </c>
      <c r="I301" s="22">
        <v>514</v>
      </c>
      <c r="J301">
        <f>VLOOKUP(E301,[1]应付款管理!$A$1:$I$65536,9,0)</f>
        <v>514</v>
      </c>
      <c r="K301">
        <f t="shared" si="9"/>
        <v>0</v>
      </c>
      <c r="N301" t="str">
        <f t="shared" si="10"/>
        <v>，1410177</v>
      </c>
      <c r="O301" t="s">
        <v>890</v>
      </c>
    </row>
    <row r="302" spans="1:15">
      <c r="A302" t="s">
        <v>891</v>
      </c>
      <c r="B302" t="s">
        <v>892</v>
      </c>
      <c r="C302" t="s">
        <v>21</v>
      </c>
      <c r="D302" t="s">
        <v>1</v>
      </c>
      <c r="E302" s="22">
        <v>1410190</v>
      </c>
      <c r="F302" s="23">
        <v>43466</v>
      </c>
      <c r="G302" t="s">
        <v>26</v>
      </c>
      <c r="H302" s="22">
        <v>2021</v>
      </c>
      <c r="I302" s="22">
        <v>2021</v>
      </c>
      <c r="J302">
        <f>VLOOKUP(E302,[1]应付款管理!$A$1:$I$65536,9,0)</f>
        <v>2021</v>
      </c>
      <c r="K302">
        <f t="shared" si="9"/>
        <v>0</v>
      </c>
      <c r="N302" t="str">
        <f t="shared" si="10"/>
        <v>，1410190</v>
      </c>
      <c r="O302" t="s">
        <v>893</v>
      </c>
    </row>
    <row r="303" spans="1:15">
      <c r="A303" t="s">
        <v>894</v>
      </c>
      <c r="B303" t="s">
        <v>895</v>
      </c>
      <c r="C303" t="s">
        <v>21</v>
      </c>
      <c r="D303" t="s">
        <v>1</v>
      </c>
      <c r="E303" s="22">
        <v>1410215</v>
      </c>
      <c r="F303" s="23">
        <v>43465</v>
      </c>
      <c r="G303" t="s">
        <v>26</v>
      </c>
      <c r="H303" s="22">
        <v>2465</v>
      </c>
      <c r="I303" s="22">
        <v>2465</v>
      </c>
      <c r="J303">
        <f>VLOOKUP(E303,[1]应付款管理!$A$1:$I$65536,9,0)</f>
        <v>2465</v>
      </c>
      <c r="K303">
        <f t="shared" si="9"/>
        <v>0</v>
      </c>
      <c r="N303" t="str">
        <f t="shared" si="10"/>
        <v>，1410215</v>
      </c>
      <c r="O303" t="s">
        <v>896</v>
      </c>
    </row>
    <row r="304" spans="1:15">
      <c r="A304" t="s">
        <v>897</v>
      </c>
      <c r="B304" t="s">
        <v>898</v>
      </c>
      <c r="C304" t="s">
        <v>21</v>
      </c>
      <c r="D304" t="s">
        <v>1</v>
      </c>
      <c r="E304" s="22">
        <v>1410389</v>
      </c>
      <c r="F304" s="23">
        <v>43489</v>
      </c>
      <c r="G304" t="s">
        <v>26</v>
      </c>
      <c r="H304" s="22">
        <v>931</v>
      </c>
      <c r="I304" s="22">
        <v>931</v>
      </c>
      <c r="J304">
        <f>VLOOKUP(E304,[1]应付款管理!$A$1:$I$65536,9,0)</f>
        <v>931</v>
      </c>
      <c r="K304">
        <f t="shared" si="9"/>
        <v>0</v>
      </c>
      <c r="N304" t="str">
        <f t="shared" si="10"/>
        <v>，1410389</v>
      </c>
      <c r="O304" t="s">
        <v>899</v>
      </c>
    </row>
    <row r="305" spans="1:15">
      <c r="A305" t="s">
        <v>900</v>
      </c>
      <c r="B305" t="s">
        <v>901</v>
      </c>
      <c r="C305" t="s">
        <v>21</v>
      </c>
      <c r="D305" t="s">
        <v>1</v>
      </c>
      <c r="E305" s="22">
        <v>1410393</v>
      </c>
      <c r="F305" s="23">
        <v>43472</v>
      </c>
      <c r="G305" t="s">
        <v>26</v>
      </c>
      <c r="H305" s="22">
        <v>1939</v>
      </c>
      <c r="I305" s="22">
        <v>1939</v>
      </c>
      <c r="J305">
        <f>VLOOKUP(E305,[1]应付款管理!$A$1:$I$65536,9,0)</f>
        <v>1939</v>
      </c>
      <c r="K305">
        <f t="shared" si="9"/>
        <v>0</v>
      </c>
      <c r="N305" t="str">
        <f t="shared" si="10"/>
        <v>，1410393</v>
      </c>
      <c r="O305" t="s">
        <v>902</v>
      </c>
    </row>
    <row r="306" spans="1:15">
      <c r="A306" t="s">
        <v>903</v>
      </c>
      <c r="B306" t="s">
        <v>904</v>
      </c>
      <c r="C306" t="s">
        <v>21</v>
      </c>
      <c r="D306" t="s">
        <v>1</v>
      </c>
      <c r="E306" s="22">
        <v>1410410</v>
      </c>
      <c r="F306" s="23">
        <v>43478</v>
      </c>
      <c r="G306" t="s">
        <v>26</v>
      </c>
      <c r="H306" s="22">
        <v>536</v>
      </c>
      <c r="I306" s="22">
        <v>536</v>
      </c>
      <c r="J306">
        <f>VLOOKUP(E306,[1]应付款管理!$A$1:$I$65536,9,0)</f>
        <v>536</v>
      </c>
      <c r="K306">
        <f t="shared" si="9"/>
        <v>0</v>
      </c>
      <c r="N306" t="str">
        <f t="shared" si="10"/>
        <v>，1410410</v>
      </c>
      <c r="O306" t="s">
        <v>905</v>
      </c>
    </row>
    <row r="307" spans="1:15">
      <c r="A307" t="s">
        <v>906</v>
      </c>
      <c r="B307" t="s">
        <v>907</v>
      </c>
      <c r="C307" t="s">
        <v>21</v>
      </c>
      <c r="D307" t="s">
        <v>1</v>
      </c>
      <c r="E307" s="22">
        <v>1410672</v>
      </c>
      <c r="F307" s="23">
        <v>43483</v>
      </c>
      <c r="G307" t="s">
        <v>26</v>
      </c>
      <c r="H307" s="22">
        <v>2792</v>
      </c>
      <c r="I307" s="22">
        <v>2792</v>
      </c>
      <c r="J307">
        <f>VLOOKUP(E307,[1]应付款管理!$A$1:$I$65536,9,0)</f>
        <v>2792</v>
      </c>
      <c r="K307">
        <f t="shared" si="9"/>
        <v>0</v>
      </c>
      <c r="N307" t="str">
        <f t="shared" si="10"/>
        <v>，1410672</v>
      </c>
      <c r="O307" t="s">
        <v>908</v>
      </c>
    </row>
    <row r="308" spans="1:15">
      <c r="A308" t="s">
        <v>909</v>
      </c>
      <c r="B308" t="s">
        <v>910</v>
      </c>
      <c r="C308" t="s">
        <v>21</v>
      </c>
      <c r="D308" t="s">
        <v>1</v>
      </c>
      <c r="E308" s="22">
        <v>1410820</v>
      </c>
      <c r="F308" s="23">
        <v>43488</v>
      </c>
      <c r="G308" t="s">
        <v>26</v>
      </c>
      <c r="H308" s="22">
        <v>466</v>
      </c>
      <c r="I308" s="22">
        <v>466</v>
      </c>
      <c r="J308">
        <f>VLOOKUP(E308,[1]应付款管理!$A$1:$I$65536,9,0)</f>
        <v>466</v>
      </c>
      <c r="K308">
        <f t="shared" si="9"/>
        <v>0</v>
      </c>
      <c r="N308" t="str">
        <f t="shared" si="10"/>
        <v>，1410820</v>
      </c>
      <c r="O308" t="s">
        <v>911</v>
      </c>
    </row>
    <row r="309" spans="1:15">
      <c r="A309" t="s">
        <v>912</v>
      </c>
      <c r="B309" t="s">
        <v>913</v>
      </c>
      <c r="C309" t="s">
        <v>21</v>
      </c>
      <c r="D309" t="s">
        <v>1</v>
      </c>
      <c r="E309" s="22">
        <v>1410854</v>
      </c>
      <c r="F309" s="23">
        <v>43484</v>
      </c>
      <c r="G309" t="s">
        <v>26</v>
      </c>
      <c r="H309" s="22">
        <v>734</v>
      </c>
      <c r="I309" s="22">
        <v>734</v>
      </c>
      <c r="J309">
        <f>VLOOKUP(E309,[1]应付款管理!$A$1:$I$65536,9,0)</f>
        <v>734</v>
      </c>
      <c r="K309">
        <f t="shared" si="9"/>
        <v>0</v>
      </c>
      <c r="N309" t="str">
        <f t="shared" si="10"/>
        <v>，1410854</v>
      </c>
      <c r="O309" t="s">
        <v>914</v>
      </c>
    </row>
    <row r="310" spans="1:15">
      <c r="A310" t="s">
        <v>915</v>
      </c>
      <c r="B310" t="s">
        <v>916</v>
      </c>
      <c r="C310" t="s">
        <v>21</v>
      </c>
      <c r="D310" t="s">
        <v>1</v>
      </c>
      <c r="E310" s="22">
        <v>1410929</v>
      </c>
      <c r="F310" s="23">
        <v>43484</v>
      </c>
      <c r="G310" t="s">
        <v>26</v>
      </c>
      <c r="H310" s="22">
        <v>1120</v>
      </c>
      <c r="I310" s="22">
        <v>1120</v>
      </c>
      <c r="J310">
        <f>VLOOKUP(E310,[1]应付款管理!$A$1:$I$65536,9,0)</f>
        <v>1120</v>
      </c>
      <c r="K310">
        <f t="shared" si="9"/>
        <v>0</v>
      </c>
      <c r="N310" t="str">
        <f t="shared" si="10"/>
        <v>，1410929</v>
      </c>
      <c r="O310" t="s">
        <v>917</v>
      </c>
    </row>
    <row r="311" spans="1:15">
      <c r="A311" t="s">
        <v>918</v>
      </c>
      <c r="B311" t="s">
        <v>919</v>
      </c>
      <c r="C311" t="s">
        <v>21</v>
      </c>
      <c r="D311" t="s">
        <v>1</v>
      </c>
      <c r="E311" s="22">
        <v>1410938</v>
      </c>
      <c r="F311" s="23">
        <v>43467</v>
      </c>
      <c r="G311" t="s">
        <v>26</v>
      </c>
      <c r="H311" s="22">
        <v>643</v>
      </c>
      <c r="I311" s="22">
        <v>643</v>
      </c>
      <c r="J311">
        <f>VLOOKUP(E311,[1]应付款管理!$A$1:$I$65536,9,0)</f>
        <v>643</v>
      </c>
      <c r="K311">
        <f t="shared" si="9"/>
        <v>0</v>
      </c>
      <c r="N311" t="str">
        <f t="shared" si="10"/>
        <v>，1410938</v>
      </c>
      <c r="O311" t="s">
        <v>920</v>
      </c>
    </row>
    <row r="312" spans="1:15">
      <c r="A312" t="s">
        <v>921</v>
      </c>
      <c r="B312" t="s">
        <v>922</v>
      </c>
      <c r="C312" t="s">
        <v>21</v>
      </c>
      <c r="D312" t="s">
        <v>1</v>
      </c>
      <c r="E312" s="22">
        <v>1410994</v>
      </c>
      <c r="F312" s="23">
        <v>43480</v>
      </c>
      <c r="G312" t="s">
        <v>26</v>
      </c>
      <c r="H312" s="22">
        <v>981</v>
      </c>
      <c r="I312" s="22">
        <v>981</v>
      </c>
      <c r="J312">
        <f>VLOOKUP(E312,[1]应付款管理!$A$1:$I$65536,9,0)</f>
        <v>981</v>
      </c>
      <c r="K312">
        <f t="shared" si="9"/>
        <v>0</v>
      </c>
      <c r="N312" t="str">
        <f t="shared" si="10"/>
        <v>，1410994</v>
      </c>
      <c r="O312" t="s">
        <v>923</v>
      </c>
    </row>
    <row r="313" spans="1:15">
      <c r="A313" t="s">
        <v>924</v>
      </c>
      <c r="B313" t="s">
        <v>925</v>
      </c>
      <c r="C313" t="s">
        <v>21</v>
      </c>
      <c r="D313" t="s">
        <v>1</v>
      </c>
      <c r="E313" s="22">
        <v>1411008</v>
      </c>
      <c r="F313" s="23">
        <v>43463</v>
      </c>
      <c r="G313" t="s">
        <v>26</v>
      </c>
      <c r="H313" s="22">
        <v>897</v>
      </c>
      <c r="I313" s="22">
        <v>897</v>
      </c>
      <c r="J313">
        <f>VLOOKUP(E313,[1]应付款管理!$A$1:$I$65536,9,0)</f>
        <v>897</v>
      </c>
      <c r="K313">
        <f t="shared" si="9"/>
        <v>0</v>
      </c>
      <c r="N313" t="str">
        <f t="shared" si="10"/>
        <v>，1411008</v>
      </c>
      <c r="O313" t="s">
        <v>926</v>
      </c>
    </row>
    <row r="314" spans="1:15">
      <c r="A314" t="s">
        <v>927</v>
      </c>
      <c r="B314" t="s">
        <v>928</v>
      </c>
      <c r="C314" t="s">
        <v>21</v>
      </c>
      <c r="D314" t="s">
        <v>1</v>
      </c>
      <c r="E314" s="22">
        <v>1411079</v>
      </c>
      <c r="F314" s="23">
        <v>43463</v>
      </c>
      <c r="G314" t="s">
        <v>26</v>
      </c>
      <c r="H314" s="22">
        <v>1433</v>
      </c>
      <c r="I314" s="22">
        <v>1433</v>
      </c>
      <c r="J314">
        <f>VLOOKUP(E314,[1]应付款管理!$A$1:$I$65536,9,0)</f>
        <v>1433</v>
      </c>
      <c r="K314">
        <f t="shared" si="9"/>
        <v>0</v>
      </c>
      <c r="N314" t="str">
        <f t="shared" si="10"/>
        <v>，1411079</v>
      </c>
      <c r="O314" t="s">
        <v>929</v>
      </c>
    </row>
    <row r="315" spans="1:15">
      <c r="A315" t="s">
        <v>930</v>
      </c>
      <c r="B315" t="s">
        <v>931</v>
      </c>
      <c r="C315" t="s">
        <v>21</v>
      </c>
      <c r="D315" t="s">
        <v>1</v>
      </c>
      <c r="E315" s="22">
        <v>1411189</v>
      </c>
      <c r="F315" s="23">
        <v>43466</v>
      </c>
      <c r="G315" t="s">
        <v>26</v>
      </c>
      <c r="H315" s="22">
        <v>876</v>
      </c>
      <c r="I315" s="22">
        <v>876</v>
      </c>
      <c r="J315">
        <f>VLOOKUP(E315,[1]应付款管理!$A$1:$I$65536,9,0)</f>
        <v>876</v>
      </c>
      <c r="K315">
        <f t="shared" si="9"/>
        <v>0</v>
      </c>
      <c r="N315" t="str">
        <f t="shared" si="10"/>
        <v>，1411189</v>
      </c>
      <c r="O315" t="s">
        <v>932</v>
      </c>
    </row>
    <row r="316" spans="1:15">
      <c r="A316" t="s">
        <v>933</v>
      </c>
      <c r="B316" t="s">
        <v>934</v>
      </c>
      <c r="C316" t="s">
        <v>21</v>
      </c>
      <c r="D316" t="s">
        <v>1</v>
      </c>
      <c r="E316" s="22">
        <v>1411274</v>
      </c>
      <c r="F316" s="23">
        <v>43467</v>
      </c>
      <c r="G316" t="s">
        <v>26</v>
      </c>
      <c r="H316" s="22">
        <v>1304</v>
      </c>
      <c r="I316" s="22">
        <v>1304</v>
      </c>
      <c r="J316">
        <f>VLOOKUP(E316,[1]应付款管理!$A$1:$I$65536,9,0)</f>
        <v>1304</v>
      </c>
      <c r="K316">
        <f t="shared" si="9"/>
        <v>0</v>
      </c>
      <c r="N316" t="str">
        <f t="shared" si="10"/>
        <v>，1411274</v>
      </c>
      <c r="O316" t="s">
        <v>935</v>
      </c>
    </row>
    <row r="317" spans="1:15">
      <c r="A317" t="s">
        <v>936</v>
      </c>
      <c r="B317" t="s">
        <v>937</v>
      </c>
      <c r="C317" t="s">
        <v>21</v>
      </c>
      <c r="D317" t="s">
        <v>1</v>
      </c>
      <c r="E317" s="22">
        <v>1411305</v>
      </c>
      <c r="F317" s="23">
        <v>43477</v>
      </c>
      <c r="G317" t="s">
        <v>26</v>
      </c>
      <c r="H317" s="22">
        <v>1197</v>
      </c>
      <c r="I317" s="22">
        <v>1197</v>
      </c>
      <c r="J317">
        <f>VLOOKUP(E317,[1]应付款管理!$A$1:$I$65536,9,0)</f>
        <v>1197</v>
      </c>
      <c r="K317">
        <f t="shared" si="9"/>
        <v>0</v>
      </c>
      <c r="N317" t="str">
        <f t="shared" si="10"/>
        <v>，1411305</v>
      </c>
      <c r="O317" t="s">
        <v>938</v>
      </c>
    </row>
    <row r="318" spans="1:15">
      <c r="A318" t="s">
        <v>939</v>
      </c>
      <c r="B318" t="s">
        <v>940</v>
      </c>
      <c r="C318" t="s">
        <v>21</v>
      </c>
      <c r="D318" t="s">
        <v>1</v>
      </c>
      <c r="E318" s="22">
        <v>1411316</v>
      </c>
      <c r="F318" s="23">
        <v>43482</v>
      </c>
      <c r="G318" t="s">
        <v>26</v>
      </c>
      <c r="H318" s="22">
        <v>715</v>
      </c>
      <c r="I318" s="22">
        <v>715</v>
      </c>
      <c r="J318">
        <f>VLOOKUP(E318,[1]应付款管理!$A$1:$I$65536,9,0)</f>
        <v>715</v>
      </c>
      <c r="K318">
        <f t="shared" si="9"/>
        <v>0</v>
      </c>
      <c r="N318" t="str">
        <f t="shared" si="10"/>
        <v>，1411316</v>
      </c>
      <c r="O318" t="s">
        <v>941</v>
      </c>
    </row>
    <row r="319" spans="1:15">
      <c r="A319" t="s">
        <v>942</v>
      </c>
      <c r="B319" t="s">
        <v>943</v>
      </c>
      <c r="C319" t="s">
        <v>21</v>
      </c>
      <c r="D319" t="s">
        <v>1</v>
      </c>
      <c r="E319" s="22">
        <v>1411417</v>
      </c>
      <c r="F319" s="23">
        <v>43491</v>
      </c>
      <c r="G319" t="s">
        <v>26</v>
      </c>
      <c r="H319" s="22">
        <v>2276</v>
      </c>
      <c r="I319" s="22">
        <v>2276</v>
      </c>
      <c r="J319">
        <f>VLOOKUP(E319,[1]应付款管理!$A$1:$I$65536,9,0)</f>
        <v>2276</v>
      </c>
      <c r="K319">
        <f t="shared" si="9"/>
        <v>0</v>
      </c>
      <c r="N319" t="str">
        <f t="shared" si="10"/>
        <v>，1411417</v>
      </c>
      <c r="O319" t="s">
        <v>944</v>
      </c>
    </row>
    <row r="320" spans="1:15">
      <c r="A320" t="s">
        <v>945</v>
      </c>
      <c r="B320" t="s">
        <v>946</v>
      </c>
      <c r="C320" t="s">
        <v>21</v>
      </c>
      <c r="D320" t="s">
        <v>1</v>
      </c>
      <c r="E320" s="22">
        <v>1411446</v>
      </c>
      <c r="F320" s="23">
        <v>43472</v>
      </c>
      <c r="G320" t="s">
        <v>26</v>
      </c>
      <c r="H320" s="22">
        <v>450</v>
      </c>
      <c r="I320" s="22">
        <v>450</v>
      </c>
      <c r="J320">
        <f>VLOOKUP(E320,[1]应付款管理!$A$1:$I$65536,9,0)</f>
        <v>450</v>
      </c>
      <c r="K320">
        <f t="shared" si="9"/>
        <v>0</v>
      </c>
      <c r="N320" t="str">
        <f t="shared" si="10"/>
        <v>，1411446</v>
      </c>
      <c r="O320" t="s">
        <v>947</v>
      </c>
    </row>
    <row r="321" spans="1:15">
      <c r="A321" t="s">
        <v>948</v>
      </c>
      <c r="B321" t="s">
        <v>949</v>
      </c>
      <c r="C321" t="s">
        <v>21</v>
      </c>
      <c r="D321" t="s">
        <v>1</v>
      </c>
      <c r="E321" s="22">
        <v>1411499</v>
      </c>
      <c r="F321" s="23">
        <v>43470</v>
      </c>
      <c r="G321" t="s">
        <v>26</v>
      </c>
      <c r="H321" s="22">
        <v>255</v>
      </c>
      <c r="I321" s="22">
        <v>255</v>
      </c>
      <c r="J321">
        <f>VLOOKUP(E321,[1]应付款管理!$A$1:$I$65536,9,0)</f>
        <v>255</v>
      </c>
      <c r="K321">
        <f t="shared" si="9"/>
        <v>0</v>
      </c>
      <c r="N321" t="str">
        <f t="shared" si="10"/>
        <v>，1411499</v>
      </c>
      <c r="O321" t="s">
        <v>950</v>
      </c>
    </row>
    <row r="322" spans="1:15">
      <c r="A322" t="s">
        <v>951</v>
      </c>
      <c r="B322" t="s">
        <v>952</v>
      </c>
      <c r="C322" t="s">
        <v>21</v>
      </c>
      <c r="D322" t="s">
        <v>1</v>
      </c>
      <c r="E322" s="22">
        <v>1411525</v>
      </c>
      <c r="F322" s="23">
        <v>43493</v>
      </c>
      <c r="G322" t="s">
        <v>26</v>
      </c>
      <c r="H322" s="22">
        <v>1289</v>
      </c>
      <c r="I322" s="22">
        <v>1289</v>
      </c>
      <c r="J322">
        <f>VLOOKUP(E322,[1]应付款管理!$A$1:$I$65536,9,0)</f>
        <v>1289</v>
      </c>
      <c r="K322">
        <f t="shared" si="9"/>
        <v>0</v>
      </c>
      <c r="N322" t="str">
        <f t="shared" si="10"/>
        <v>，1411525</v>
      </c>
      <c r="O322" t="s">
        <v>953</v>
      </c>
    </row>
    <row r="323" spans="1:15">
      <c r="A323" t="s">
        <v>954</v>
      </c>
      <c r="B323" t="s">
        <v>955</v>
      </c>
      <c r="C323" t="s">
        <v>21</v>
      </c>
      <c r="D323" t="s">
        <v>1</v>
      </c>
      <c r="E323" s="29">
        <v>1411665</v>
      </c>
      <c r="F323" s="23">
        <v>43479</v>
      </c>
      <c r="G323" t="s">
        <v>26</v>
      </c>
      <c r="H323" s="22">
        <v>5688</v>
      </c>
      <c r="I323" s="22">
        <v>5688</v>
      </c>
      <c r="J323">
        <f>VLOOKUP(E323,[1]应付款管理!$A$1:$I$65536,9,0)</f>
        <v>5688</v>
      </c>
      <c r="K323">
        <f t="shared" si="9"/>
        <v>0</v>
      </c>
      <c r="N323" t="str">
        <f t="shared" si="10"/>
        <v>，1411665</v>
      </c>
      <c r="O323" t="s">
        <v>956</v>
      </c>
    </row>
    <row r="324" spans="1:15">
      <c r="A324" t="s">
        <v>957</v>
      </c>
      <c r="B324" t="s">
        <v>958</v>
      </c>
      <c r="C324" t="s">
        <v>21</v>
      </c>
      <c r="D324" t="s">
        <v>1</v>
      </c>
      <c r="E324" s="22">
        <v>1411723</v>
      </c>
      <c r="F324" s="23">
        <v>43495</v>
      </c>
      <c r="G324" t="s">
        <v>26</v>
      </c>
      <c r="H324" s="22">
        <v>1346</v>
      </c>
      <c r="I324" s="22">
        <v>1346</v>
      </c>
      <c r="J324">
        <f>VLOOKUP(E324,[1]应付款管理!$A$1:$I$65536,9,0)</f>
        <v>1346</v>
      </c>
      <c r="K324">
        <f t="shared" si="9"/>
        <v>0</v>
      </c>
      <c r="N324" t="str">
        <f t="shared" si="10"/>
        <v>，1411723</v>
      </c>
      <c r="O324" t="s">
        <v>959</v>
      </c>
    </row>
    <row r="325" spans="1:15">
      <c r="A325" t="s">
        <v>960</v>
      </c>
      <c r="B325" t="s">
        <v>961</v>
      </c>
      <c r="C325" t="s">
        <v>21</v>
      </c>
      <c r="D325" t="s">
        <v>1</v>
      </c>
      <c r="E325" s="22">
        <v>1411743</v>
      </c>
      <c r="F325" s="23">
        <v>43479</v>
      </c>
      <c r="G325" t="s">
        <v>26</v>
      </c>
      <c r="H325" s="22">
        <v>1140</v>
      </c>
      <c r="I325" s="22">
        <v>1140</v>
      </c>
      <c r="J325">
        <f>VLOOKUP(E325,[1]应付款管理!$A$1:$I$65536,9,0)</f>
        <v>1140</v>
      </c>
      <c r="K325">
        <f t="shared" si="9"/>
        <v>0</v>
      </c>
      <c r="N325" t="str">
        <f t="shared" si="10"/>
        <v>，1411743</v>
      </c>
      <c r="O325" t="s">
        <v>962</v>
      </c>
    </row>
    <row r="326" spans="1:15">
      <c r="A326" t="s">
        <v>963</v>
      </c>
      <c r="B326" t="s">
        <v>964</v>
      </c>
      <c r="C326" t="s">
        <v>21</v>
      </c>
      <c r="D326" t="s">
        <v>1</v>
      </c>
      <c r="E326" s="22">
        <v>1411750</v>
      </c>
      <c r="F326" s="23">
        <v>43477</v>
      </c>
      <c r="G326" t="s">
        <v>26</v>
      </c>
      <c r="H326" s="22">
        <v>2721</v>
      </c>
      <c r="I326" s="22">
        <v>2721</v>
      </c>
      <c r="J326">
        <f>VLOOKUP(E326,[1]应付款管理!$A$1:$I$65536,9,0)</f>
        <v>2721</v>
      </c>
      <c r="K326">
        <f t="shared" si="9"/>
        <v>0</v>
      </c>
      <c r="N326" t="str">
        <f t="shared" si="10"/>
        <v>，1411750</v>
      </c>
      <c r="O326" t="s">
        <v>965</v>
      </c>
    </row>
    <row r="327" spans="1:15">
      <c r="A327" t="s">
        <v>966</v>
      </c>
      <c r="B327" t="s">
        <v>967</v>
      </c>
      <c r="C327" t="s">
        <v>21</v>
      </c>
      <c r="D327" t="s">
        <v>1</v>
      </c>
      <c r="E327" s="22">
        <v>1411760</v>
      </c>
      <c r="F327" s="23">
        <v>43488</v>
      </c>
      <c r="G327" t="s">
        <v>26</v>
      </c>
      <c r="H327" s="22">
        <v>1371</v>
      </c>
      <c r="I327" s="22">
        <v>1371</v>
      </c>
      <c r="J327">
        <f>VLOOKUP(E327,[1]应付款管理!$A$1:$I$65536,9,0)</f>
        <v>1371</v>
      </c>
      <c r="K327">
        <f t="shared" si="9"/>
        <v>0</v>
      </c>
      <c r="N327" t="str">
        <f t="shared" si="10"/>
        <v>，1411760</v>
      </c>
      <c r="O327" t="s">
        <v>968</v>
      </c>
    </row>
    <row r="328" spans="1:15">
      <c r="A328" t="s">
        <v>969</v>
      </c>
      <c r="B328" t="s">
        <v>970</v>
      </c>
      <c r="C328" t="s">
        <v>21</v>
      </c>
      <c r="D328" t="s">
        <v>1</v>
      </c>
      <c r="E328" s="22">
        <v>1411808</v>
      </c>
      <c r="F328" s="23">
        <v>43479</v>
      </c>
      <c r="G328" t="s">
        <v>26</v>
      </c>
      <c r="H328" s="22">
        <v>21270</v>
      </c>
      <c r="I328" s="22">
        <v>21270</v>
      </c>
      <c r="J328">
        <f>VLOOKUP(E328,[1]应付款管理!$A$1:$I$65536,9,0)</f>
        <v>21270.06</v>
      </c>
      <c r="K328">
        <f t="shared" si="9"/>
        <v>-0.0600000000013097</v>
      </c>
      <c r="N328" t="str">
        <f t="shared" si="10"/>
        <v>，1411808</v>
      </c>
      <c r="O328" t="s">
        <v>971</v>
      </c>
    </row>
    <row r="329" spans="1:15">
      <c r="A329" t="s">
        <v>972</v>
      </c>
      <c r="B329" t="s">
        <v>973</v>
      </c>
      <c r="C329" t="s">
        <v>21</v>
      </c>
      <c r="D329" t="s">
        <v>1</v>
      </c>
      <c r="E329" s="22">
        <v>1411886</v>
      </c>
      <c r="F329" s="23">
        <v>43496</v>
      </c>
      <c r="G329" t="s">
        <v>26</v>
      </c>
      <c r="H329" s="22">
        <v>634</v>
      </c>
      <c r="I329" s="22">
        <v>634</v>
      </c>
      <c r="J329">
        <f>VLOOKUP(E329,[1]应付款管理!$A$1:$I$65536,9,0)</f>
        <v>634</v>
      </c>
      <c r="K329">
        <f t="shared" si="9"/>
        <v>0</v>
      </c>
      <c r="N329" t="str">
        <f t="shared" si="10"/>
        <v>，1411886</v>
      </c>
      <c r="O329" t="s">
        <v>974</v>
      </c>
    </row>
    <row r="330" spans="1:15">
      <c r="A330" t="s">
        <v>975</v>
      </c>
      <c r="B330" t="s">
        <v>976</v>
      </c>
      <c r="C330" t="s">
        <v>21</v>
      </c>
      <c r="D330" t="s">
        <v>1</v>
      </c>
      <c r="E330" s="22">
        <v>1411887</v>
      </c>
      <c r="F330" s="23">
        <v>43494</v>
      </c>
      <c r="G330" t="s">
        <v>26</v>
      </c>
      <c r="H330" s="22">
        <v>2406</v>
      </c>
      <c r="I330" s="22">
        <v>2406</v>
      </c>
      <c r="J330">
        <f>VLOOKUP(E330,[1]应付款管理!$A$1:$I$65536,9,0)</f>
        <v>2406</v>
      </c>
      <c r="K330">
        <f t="shared" si="9"/>
        <v>0</v>
      </c>
      <c r="N330" t="str">
        <f t="shared" si="10"/>
        <v>，1411887</v>
      </c>
      <c r="O330" t="s">
        <v>977</v>
      </c>
    </row>
    <row r="331" spans="1:15">
      <c r="A331" s="1" t="s">
        <v>978</v>
      </c>
      <c r="B331" s="1" t="s">
        <v>979</v>
      </c>
      <c r="C331" s="1" t="s">
        <v>21</v>
      </c>
      <c r="D331" s="1" t="s">
        <v>1</v>
      </c>
      <c r="E331" s="3">
        <v>1411999</v>
      </c>
      <c r="F331" s="2">
        <v>43494</v>
      </c>
      <c r="G331" s="1" t="s">
        <v>26</v>
      </c>
      <c r="H331" s="3">
        <v>1284</v>
      </c>
      <c r="I331" s="3">
        <v>1924</v>
      </c>
      <c r="J331">
        <f>VLOOKUP(E331,[1]应付款管理!$A$1:$I$65536,9,0)</f>
        <v>1924</v>
      </c>
      <c r="K331">
        <f t="shared" ref="K331:K394" si="11">I331-J331</f>
        <v>0</v>
      </c>
      <c r="N331" t="str">
        <f t="shared" si="10"/>
        <v>，1411999</v>
      </c>
      <c r="O331" t="s">
        <v>980</v>
      </c>
    </row>
    <row r="332" spans="1:15">
      <c r="A332" s="1" t="s">
        <v>981</v>
      </c>
      <c r="B332" s="1" t="s">
        <v>982</v>
      </c>
      <c r="C332" s="1" t="s">
        <v>21</v>
      </c>
      <c r="D332" s="1" t="s">
        <v>1</v>
      </c>
      <c r="E332" s="3">
        <v>1412220</v>
      </c>
      <c r="F332" s="2">
        <v>43472</v>
      </c>
      <c r="G332" s="1" t="s">
        <v>26</v>
      </c>
      <c r="H332" s="3">
        <v>1332</v>
      </c>
      <c r="I332" s="3">
        <v>1864</v>
      </c>
      <c r="J332">
        <f>VLOOKUP(E332,[1]应付款管理!$A$1:$I$65536,9,0)</f>
        <v>1864</v>
      </c>
      <c r="K332">
        <f t="shared" si="11"/>
        <v>0</v>
      </c>
      <c r="N332" t="str">
        <f t="shared" si="10"/>
        <v>，1412220</v>
      </c>
      <c r="O332" t="s">
        <v>983</v>
      </c>
    </row>
    <row r="333" spans="1:15">
      <c r="A333" t="s">
        <v>984</v>
      </c>
      <c r="B333" t="s">
        <v>985</v>
      </c>
      <c r="C333" t="s">
        <v>21</v>
      </c>
      <c r="D333" t="s">
        <v>1</v>
      </c>
      <c r="E333" s="22">
        <v>1412286</v>
      </c>
      <c r="F333" s="23">
        <v>43485</v>
      </c>
      <c r="G333" t="s">
        <v>26</v>
      </c>
      <c r="H333" s="22">
        <v>492</v>
      </c>
      <c r="I333" s="22">
        <v>492</v>
      </c>
      <c r="J333">
        <f>VLOOKUP(E333,[1]应付款管理!$A$1:$I$65536,9,0)</f>
        <v>492</v>
      </c>
      <c r="K333">
        <f t="shared" si="11"/>
        <v>0</v>
      </c>
      <c r="N333" t="str">
        <f t="shared" si="10"/>
        <v>，1412286</v>
      </c>
      <c r="O333" t="s">
        <v>986</v>
      </c>
    </row>
    <row r="334" spans="1:15">
      <c r="A334" t="s">
        <v>987</v>
      </c>
      <c r="B334" t="s">
        <v>988</v>
      </c>
      <c r="C334" t="s">
        <v>21</v>
      </c>
      <c r="D334" t="s">
        <v>1</v>
      </c>
      <c r="E334" s="22">
        <v>1412251</v>
      </c>
      <c r="F334" s="23">
        <v>43474</v>
      </c>
      <c r="G334" t="s">
        <v>26</v>
      </c>
      <c r="H334" s="22">
        <v>3200</v>
      </c>
      <c r="I334" s="22">
        <v>3200</v>
      </c>
      <c r="J334">
        <f>VLOOKUP(E334,[1]应付款管理!$A$1:$I$65536,9,0)</f>
        <v>3200</v>
      </c>
      <c r="K334">
        <f t="shared" si="11"/>
        <v>0</v>
      </c>
      <c r="N334" t="str">
        <f t="shared" si="10"/>
        <v>，1412251</v>
      </c>
      <c r="O334" t="s">
        <v>989</v>
      </c>
    </row>
    <row r="335" spans="1:15">
      <c r="A335" t="s">
        <v>990</v>
      </c>
      <c r="B335" t="s">
        <v>991</v>
      </c>
      <c r="C335" t="s">
        <v>21</v>
      </c>
      <c r="D335" t="s">
        <v>1</v>
      </c>
      <c r="E335" s="22">
        <v>1412255</v>
      </c>
      <c r="F335" s="23">
        <v>43474</v>
      </c>
      <c r="G335" t="s">
        <v>26</v>
      </c>
      <c r="H335" s="22">
        <v>1600</v>
      </c>
      <c r="I335" s="22">
        <v>1600</v>
      </c>
      <c r="J335">
        <f>VLOOKUP(E335,[1]应付款管理!$A$1:$I$65536,9,0)</f>
        <v>1600</v>
      </c>
      <c r="K335">
        <f t="shared" si="11"/>
        <v>0</v>
      </c>
      <c r="N335" t="str">
        <f t="shared" si="10"/>
        <v>，1412255</v>
      </c>
      <c r="O335" t="s">
        <v>992</v>
      </c>
    </row>
    <row r="336" spans="1:15">
      <c r="A336" t="s">
        <v>993</v>
      </c>
      <c r="B336" t="s">
        <v>994</v>
      </c>
      <c r="C336" t="s">
        <v>21</v>
      </c>
      <c r="D336" t="s">
        <v>1</v>
      </c>
      <c r="E336" s="22">
        <v>1412246</v>
      </c>
      <c r="F336" s="23">
        <v>43474</v>
      </c>
      <c r="G336" t="s">
        <v>26</v>
      </c>
      <c r="H336" s="22">
        <v>6400</v>
      </c>
      <c r="I336" s="22">
        <v>6400</v>
      </c>
      <c r="J336">
        <f>VLOOKUP(E336,[1]应付款管理!$A$1:$I$65536,9,0)</f>
        <v>6400</v>
      </c>
      <c r="K336">
        <f t="shared" si="11"/>
        <v>0</v>
      </c>
      <c r="N336" t="str">
        <f t="shared" si="10"/>
        <v>，1412246</v>
      </c>
      <c r="O336" t="s">
        <v>995</v>
      </c>
    </row>
    <row r="337" spans="1:15">
      <c r="A337" t="s">
        <v>996</v>
      </c>
      <c r="B337" t="s">
        <v>997</v>
      </c>
      <c r="C337" t="s">
        <v>21</v>
      </c>
      <c r="D337" t="s">
        <v>1</v>
      </c>
      <c r="E337" s="22">
        <v>1412396</v>
      </c>
      <c r="F337" s="23">
        <v>43463</v>
      </c>
      <c r="G337" t="s">
        <v>26</v>
      </c>
      <c r="H337" s="22">
        <v>352</v>
      </c>
      <c r="I337" s="22">
        <v>352</v>
      </c>
      <c r="J337">
        <f>VLOOKUP(E337,[1]应付款管理!$A$1:$I$65536,9,0)</f>
        <v>352</v>
      </c>
      <c r="K337">
        <f t="shared" si="11"/>
        <v>0</v>
      </c>
      <c r="N337" t="str">
        <f t="shared" si="10"/>
        <v>，1412396</v>
      </c>
      <c r="O337" t="s">
        <v>998</v>
      </c>
    </row>
    <row r="338" spans="1:15">
      <c r="A338" t="s">
        <v>999</v>
      </c>
      <c r="B338" t="s">
        <v>1000</v>
      </c>
      <c r="C338" t="s">
        <v>21</v>
      </c>
      <c r="D338" t="s">
        <v>1</v>
      </c>
      <c r="E338" s="22">
        <v>1412477</v>
      </c>
      <c r="F338" s="23">
        <v>43462</v>
      </c>
      <c r="G338" t="s">
        <v>26</v>
      </c>
      <c r="H338" s="22">
        <v>1017</v>
      </c>
      <c r="I338" s="22">
        <v>1017</v>
      </c>
      <c r="J338">
        <f>VLOOKUP(E338,[1]应付款管理!$A$1:$I$65536,9,0)</f>
        <v>1017</v>
      </c>
      <c r="K338">
        <f t="shared" si="11"/>
        <v>0</v>
      </c>
      <c r="N338" t="str">
        <f t="shared" si="10"/>
        <v>，1412477</v>
      </c>
      <c r="O338" t="s">
        <v>1001</v>
      </c>
    </row>
    <row r="339" spans="1:15">
      <c r="A339" t="s">
        <v>1002</v>
      </c>
      <c r="B339" t="s">
        <v>1003</v>
      </c>
      <c r="C339" t="s">
        <v>21</v>
      </c>
      <c r="D339" t="s">
        <v>1</v>
      </c>
      <c r="E339" s="22">
        <v>1412547</v>
      </c>
      <c r="F339" s="23">
        <v>43489</v>
      </c>
      <c r="G339" t="s">
        <v>26</v>
      </c>
      <c r="H339" s="22">
        <v>2285</v>
      </c>
      <c r="I339" s="22">
        <v>2285</v>
      </c>
      <c r="J339">
        <f>VLOOKUP(E339,[1]应付款管理!$A$1:$I$65536,9,0)</f>
        <v>2285</v>
      </c>
      <c r="K339">
        <f t="shared" si="11"/>
        <v>0</v>
      </c>
      <c r="N339" t="str">
        <f t="shared" si="10"/>
        <v>，1412547</v>
      </c>
      <c r="O339" t="s">
        <v>1004</v>
      </c>
    </row>
    <row r="340" spans="1:15">
      <c r="A340" t="s">
        <v>1005</v>
      </c>
      <c r="B340" t="s">
        <v>1006</v>
      </c>
      <c r="C340" t="s">
        <v>21</v>
      </c>
      <c r="D340" t="s">
        <v>1</v>
      </c>
      <c r="E340" s="22">
        <v>1412574</v>
      </c>
      <c r="F340" s="23">
        <v>43465</v>
      </c>
      <c r="G340" t="s">
        <v>26</v>
      </c>
      <c r="H340" s="22">
        <v>1782</v>
      </c>
      <c r="I340" s="22">
        <v>1782</v>
      </c>
      <c r="J340">
        <f>VLOOKUP(E340,[1]应付款管理!$A$1:$I$65536,9,0)</f>
        <v>1782</v>
      </c>
      <c r="K340">
        <f t="shared" si="11"/>
        <v>0</v>
      </c>
      <c r="N340" t="str">
        <f t="shared" si="10"/>
        <v>，1412574</v>
      </c>
      <c r="O340" t="s">
        <v>1007</v>
      </c>
    </row>
    <row r="341" spans="1:15">
      <c r="A341" t="s">
        <v>1008</v>
      </c>
      <c r="B341" t="s">
        <v>1009</v>
      </c>
      <c r="C341" t="s">
        <v>21</v>
      </c>
      <c r="D341" t="s">
        <v>1</v>
      </c>
      <c r="E341" s="22">
        <v>1412660</v>
      </c>
      <c r="F341" s="23">
        <v>43483</v>
      </c>
      <c r="G341" t="s">
        <v>26</v>
      </c>
      <c r="H341" s="22">
        <v>3678</v>
      </c>
      <c r="I341" s="22">
        <v>3678</v>
      </c>
      <c r="J341">
        <f>VLOOKUP(E341,[1]应付款管理!$A$1:$I$65536,9,0)</f>
        <v>3678</v>
      </c>
      <c r="K341">
        <f t="shared" si="11"/>
        <v>0</v>
      </c>
      <c r="N341" t="str">
        <f t="shared" si="10"/>
        <v>，1412660</v>
      </c>
      <c r="O341" t="s">
        <v>1010</v>
      </c>
    </row>
    <row r="342" spans="1:15">
      <c r="A342" t="s">
        <v>1011</v>
      </c>
      <c r="B342" t="s">
        <v>1012</v>
      </c>
      <c r="C342" t="s">
        <v>21</v>
      </c>
      <c r="D342" t="s">
        <v>1</v>
      </c>
      <c r="E342" s="22">
        <v>1412723</v>
      </c>
      <c r="F342" s="23">
        <v>43462</v>
      </c>
      <c r="G342" t="s">
        <v>26</v>
      </c>
      <c r="H342" s="22">
        <v>558</v>
      </c>
      <c r="I342" s="22">
        <v>558</v>
      </c>
      <c r="J342">
        <f>VLOOKUP(E342,[1]应付款管理!$A$1:$I$65536,9,0)</f>
        <v>558</v>
      </c>
      <c r="K342">
        <f t="shared" si="11"/>
        <v>0</v>
      </c>
      <c r="N342" t="str">
        <f t="shared" si="10"/>
        <v>，1412723</v>
      </c>
      <c r="O342" t="s">
        <v>1013</v>
      </c>
    </row>
    <row r="343" spans="1:15">
      <c r="A343" t="s">
        <v>1014</v>
      </c>
      <c r="B343" t="s">
        <v>1015</v>
      </c>
      <c r="C343" t="s">
        <v>21</v>
      </c>
      <c r="D343" t="s">
        <v>1</v>
      </c>
      <c r="E343" s="22">
        <v>1412747</v>
      </c>
      <c r="F343" s="23">
        <v>43464</v>
      </c>
      <c r="G343" t="s">
        <v>26</v>
      </c>
      <c r="H343" s="22">
        <v>457</v>
      </c>
      <c r="I343" s="22">
        <v>457</v>
      </c>
      <c r="J343">
        <f>VLOOKUP(E343,[1]应付款管理!$A$1:$I$65536,9,0)</f>
        <v>457</v>
      </c>
      <c r="K343">
        <f t="shared" si="11"/>
        <v>0</v>
      </c>
      <c r="N343" t="str">
        <f t="shared" si="10"/>
        <v>，1412747</v>
      </c>
      <c r="O343" t="s">
        <v>1016</v>
      </c>
    </row>
    <row r="344" spans="1:15">
      <c r="A344" t="s">
        <v>1017</v>
      </c>
      <c r="B344" t="s">
        <v>1018</v>
      </c>
      <c r="C344" t="s">
        <v>21</v>
      </c>
      <c r="D344" t="s">
        <v>1</v>
      </c>
      <c r="E344" s="22">
        <v>1412763</v>
      </c>
      <c r="F344" s="23">
        <v>43490</v>
      </c>
      <c r="G344" t="s">
        <v>26</v>
      </c>
      <c r="H344" s="22">
        <v>2090</v>
      </c>
      <c r="I344" s="22">
        <v>2090</v>
      </c>
      <c r="J344">
        <f>VLOOKUP(E344,[1]应付款管理!$A$1:$I$65536,9,0)</f>
        <v>2090</v>
      </c>
      <c r="K344">
        <f t="shared" si="11"/>
        <v>0</v>
      </c>
      <c r="N344" t="str">
        <f t="shared" ref="N344:N407" si="12">$N$10&amp;E344</f>
        <v>，1412763</v>
      </c>
      <c r="O344" t="s">
        <v>1019</v>
      </c>
    </row>
    <row r="345" spans="1:15">
      <c r="A345" t="s">
        <v>1020</v>
      </c>
      <c r="B345" t="s">
        <v>1021</v>
      </c>
      <c r="C345" t="s">
        <v>21</v>
      </c>
      <c r="D345" t="s">
        <v>1</v>
      </c>
      <c r="E345" s="22">
        <v>1412782</v>
      </c>
      <c r="F345" s="23">
        <v>43463</v>
      </c>
      <c r="G345" t="s">
        <v>26</v>
      </c>
      <c r="H345" s="22">
        <v>450</v>
      </c>
      <c r="I345" s="22">
        <v>450</v>
      </c>
      <c r="J345">
        <f>VLOOKUP(E345,[1]应付款管理!$A$1:$I$65536,9,0)</f>
        <v>450</v>
      </c>
      <c r="K345">
        <f t="shared" si="11"/>
        <v>0</v>
      </c>
      <c r="N345" t="str">
        <f t="shared" si="12"/>
        <v>，1412782</v>
      </c>
      <c r="O345" t="s">
        <v>1022</v>
      </c>
    </row>
    <row r="346" spans="1:15">
      <c r="A346" t="s">
        <v>1023</v>
      </c>
      <c r="B346" t="s">
        <v>1024</v>
      </c>
      <c r="C346" t="s">
        <v>21</v>
      </c>
      <c r="D346" t="s">
        <v>1</v>
      </c>
      <c r="E346" s="22">
        <v>1413018</v>
      </c>
      <c r="F346" s="23">
        <v>43465</v>
      </c>
      <c r="G346" t="s">
        <v>26</v>
      </c>
      <c r="H346" s="22">
        <v>672</v>
      </c>
      <c r="I346" s="22">
        <v>672</v>
      </c>
      <c r="J346">
        <f>VLOOKUP(E346,[1]应付款管理!$A$1:$I$65536,9,0)</f>
        <v>672</v>
      </c>
      <c r="K346">
        <f t="shared" si="11"/>
        <v>0</v>
      </c>
      <c r="N346" t="str">
        <f t="shared" si="12"/>
        <v>，1413018</v>
      </c>
      <c r="O346" t="s">
        <v>1025</v>
      </c>
    </row>
    <row r="347" spans="1:15">
      <c r="A347" t="s">
        <v>1026</v>
      </c>
      <c r="B347" t="s">
        <v>1027</v>
      </c>
      <c r="C347" t="s">
        <v>21</v>
      </c>
      <c r="D347" t="s">
        <v>1</v>
      </c>
      <c r="E347" s="22">
        <v>1413123</v>
      </c>
      <c r="F347" s="23">
        <v>43495</v>
      </c>
      <c r="G347" t="s">
        <v>26</v>
      </c>
      <c r="H347" s="22">
        <v>15728</v>
      </c>
      <c r="I347" s="22">
        <v>15728</v>
      </c>
      <c r="J347">
        <f>VLOOKUP(E347,[1]应付款管理!$A$1:$I$65536,9,0)</f>
        <v>15728</v>
      </c>
      <c r="K347">
        <f t="shared" si="11"/>
        <v>0</v>
      </c>
      <c r="N347" t="str">
        <f t="shared" si="12"/>
        <v>，1413123</v>
      </c>
      <c r="O347" t="s">
        <v>1028</v>
      </c>
    </row>
    <row r="348" spans="1:15">
      <c r="A348" t="s">
        <v>1029</v>
      </c>
      <c r="B348" t="s">
        <v>1030</v>
      </c>
      <c r="C348" t="s">
        <v>21</v>
      </c>
      <c r="D348" t="s">
        <v>1</v>
      </c>
      <c r="E348" s="22">
        <v>1413242</v>
      </c>
      <c r="F348" s="23">
        <v>43467</v>
      </c>
      <c r="G348" t="s">
        <v>26</v>
      </c>
      <c r="H348" s="22">
        <v>718</v>
      </c>
      <c r="I348" s="22">
        <v>718</v>
      </c>
      <c r="J348">
        <f>VLOOKUP(E348,[1]应付款管理!$A$1:$I$65536,9,0)</f>
        <v>718</v>
      </c>
      <c r="K348">
        <f t="shared" si="11"/>
        <v>0</v>
      </c>
      <c r="N348" t="str">
        <f t="shared" si="12"/>
        <v>，1413242</v>
      </c>
      <c r="O348" t="s">
        <v>1031</v>
      </c>
    </row>
    <row r="349" spans="1:15">
      <c r="A349" t="s">
        <v>1032</v>
      </c>
      <c r="B349" t="s">
        <v>1033</v>
      </c>
      <c r="C349" t="s">
        <v>21</v>
      </c>
      <c r="D349" t="s">
        <v>1</v>
      </c>
      <c r="E349" s="22">
        <v>1413355</v>
      </c>
      <c r="F349" s="23">
        <v>43466</v>
      </c>
      <c r="G349" t="s">
        <v>26</v>
      </c>
      <c r="H349" s="22">
        <v>1741</v>
      </c>
      <c r="I349" s="22">
        <v>1741</v>
      </c>
      <c r="J349">
        <f>VLOOKUP(E349,[1]应付款管理!$A$1:$I$65536,9,0)</f>
        <v>1741</v>
      </c>
      <c r="K349">
        <f t="shared" si="11"/>
        <v>0</v>
      </c>
      <c r="N349" t="str">
        <f t="shared" si="12"/>
        <v>，1413355</v>
      </c>
      <c r="O349" t="s">
        <v>1034</v>
      </c>
    </row>
    <row r="350" spans="1:15">
      <c r="A350" t="s">
        <v>1035</v>
      </c>
      <c r="B350" t="s">
        <v>1036</v>
      </c>
      <c r="C350" t="s">
        <v>21</v>
      </c>
      <c r="D350" t="s">
        <v>1</v>
      </c>
      <c r="E350" s="22">
        <v>1413427</v>
      </c>
      <c r="F350" s="23">
        <v>43462</v>
      </c>
      <c r="G350" t="s">
        <v>26</v>
      </c>
      <c r="H350" s="22">
        <v>1264</v>
      </c>
      <c r="I350" s="22">
        <v>1264</v>
      </c>
      <c r="J350">
        <f>VLOOKUP(E350,[1]应付款管理!$A$1:$I$65536,9,0)</f>
        <v>1264</v>
      </c>
      <c r="K350">
        <f t="shared" si="11"/>
        <v>0</v>
      </c>
      <c r="N350" t="str">
        <f t="shared" si="12"/>
        <v>，1413427</v>
      </c>
      <c r="O350" t="s">
        <v>1037</v>
      </c>
    </row>
    <row r="351" spans="1:15">
      <c r="A351" t="s">
        <v>1038</v>
      </c>
      <c r="B351" t="s">
        <v>1039</v>
      </c>
      <c r="C351" t="s">
        <v>21</v>
      </c>
      <c r="D351" t="s">
        <v>1</v>
      </c>
      <c r="E351" s="22">
        <v>1413446</v>
      </c>
      <c r="F351" s="23">
        <v>43485</v>
      </c>
      <c r="G351" t="s">
        <v>26</v>
      </c>
      <c r="H351" s="22">
        <v>366</v>
      </c>
      <c r="I351" s="22">
        <v>366</v>
      </c>
      <c r="J351">
        <f>VLOOKUP(E351,[1]应付款管理!$A$1:$I$65536,9,0)</f>
        <v>366</v>
      </c>
      <c r="K351">
        <f t="shared" si="11"/>
        <v>0</v>
      </c>
      <c r="N351" t="str">
        <f t="shared" si="12"/>
        <v>，1413446</v>
      </c>
      <c r="O351" t="s">
        <v>1040</v>
      </c>
    </row>
    <row r="352" spans="1:15">
      <c r="A352" t="s">
        <v>1041</v>
      </c>
      <c r="B352" t="s">
        <v>1042</v>
      </c>
      <c r="C352" t="s">
        <v>21</v>
      </c>
      <c r="D352" t="s">
        <v>1</v>
      </c>
      <c r="E352" s="22">
        <v>1413492</v>
      </c>
      <c r="F352" s="23">
        <v>43464</v>
      </c>
      <c r="G352" t="s">
        <v>26</v>
      </c>
      <c r="H352" s="22">
        <v>1988</v>
      </c>
      <c r="I352" s="22">
        <v>1988</v>
      </c>
      <c r="J352">
        <f>VLOOKUP(E352,[1]应付款管理!$A$1:$I$65536,9,0)</f>
        <v>1988</v>
      </c>
      <c r="K352">
        <f t="shared" si="11"/>
        <v>0</v>
      </c>
      <c r="N352" t="str">
        <f t="shared" si="12"/>
        <v>，1413492</v>
      </c>
      <c r="O352" t="s">
        <v>1043</v>
      </c>
    </row>
    <row r="353" spans="1:15">
      <c r="A353" t="s">
        <v>1044</v>
      </c>
      <c r="B353" t="s">
        <v>1045</v>
      </c>
      <c r="C353" t="s">
        <v>21</v>
      </c>
      <c r="D353" t="s">
        <v>1</v>
      </c>
      <c r="E353" s="22">
        <v>1413638</v>
      </c>
      <c r="F353" s="23">
        <v>43483</v>
      </c>
      <c r="G353" t="s">
        <v>26</v>
      </c>
      <c r="H353" s="22">
        <v>2866</v>
      </c>
      <c r="I353" s="22">
        <v>2866</v>
      </c>
      <c r="J353">
        <f>VLOOKUP(E353,[1]应付款管理!$A$1:$I$65536,9,0)</f>
        <v>2866</v>
      </c>
      <c r="K353">
        <f t="shared" si="11"/>
        <v>0</v>
      </c>
      <c r="N353" t="str">
        <f t="shared" si="12"/>
        <v>，1413638</v>
      </c>
      <c r="O353" t="s">
        <v>1046</v>
      </c>
    </row>
    <row r="354" spans="1:15">
      <c r="A354" t="s">
        <v>1047</v>
      </c>
      <c r="B354" t="s">
        <v>1048</v>
      </c>
      <c r="C354" t="s">
        <v>21</v>
      </c>
      <c r="D354" t="s">
        <v>1</v>
      </c>
      <c r="E354" s="22">
        <v>1413641</v>
      </c>
      <c r="F354" s="23">
        <v>43467</v>
      </c>
      <c r="G354" t="s">
        <v>26</v>
      </c>
      <c r="H354" s="22">
        <v>6470</v>
      </c>
      <c r="I354" s="22">
        <v>6470</v>
      </c>
      <c r="J354">
        <f>VLOOKUP(E354,[1]应付款管理!$A$1:$I$65536,9,0)</f>
        <v>6470</v>
      </c>
      <c r="K354">
        <f t="shared" si="11"/>
        <v>0</v>
      </c>
      <c r="N354" t="str">
        <f t="shared" si="12"/>
        <v>，1413641</v>
      </c>
      <c r="O354" t="s">
        <v>1049</v>
      </c>
    </row>
    <row r="355" spans="1:15">
      <c r="A355" t="s">
        <v>1050</v>
      </c>
      <c r="B355" t="s">
        <v>1051</v>
      </c>
      <c r="C355" t="s">
        <v>21</v>
      </c>
      <c r="D355" t="s">
        <v>1</v>
      </c>
      <c r="E355" s="22">
        <v>1413655</v>
      </c>
      <c r="F355" s="23">
        <v>43492</v>
      </c>
      <c r="G355" t="s">
        <v>26</v>
      </c>
      <c r="H355" s="22">
        <v>1068</v>
      </c>
      <c r="I355" s="22">
        <v>1068</v>
      </c>
      <c r="J355">
        <f>VLOOKUP(E355,[1]应付款管理!$A$1:$I$65536,9,0)</f>
        <v>1068</v>
      </c>
      <c r="K355">
        <f t="shared" si="11"/>
        <v>0</v>
      </c>
      <c r="N355" t="str">
        <f t="shared" si="12"/>
        <v>，1413655</v>
      </c>
      <c r="O355" t="s">
        <v>1052</v>
      </c>
    </row>
    <row r="356" spans="1:15">
      <c r="A356" t="s">
        <v>1053</v>
      </c>
      <c r="B356" t="s">
        <v>1054</v>
      </c>
      <c r="C356" t="s">
        <v>21</v>
      </c>
      <c r="D356" t="s">
        <v>1</v>
      </c>
      <c r="E356" s="22">
        <v>1413685</v>
      </c>
      <c r="F356" s="23">
        <v>43481</v>
      </c>
      <c r="G356" t="s">
        <v>26</v>
      </c>
      <c r="H356" s="22">
        <v>484</v>
      </c>
      <c r="I356" s="22">
        <v>484</v>
      </c>
      <c r="J356">
        <f>VLOOKUP(E356,[1]应付款管理!$A$1:$I$65536,9,0)</f>
        <v>484</v>
      </c>
      <c r="K356">
        <f t="shared" si="11"/>
        <v>0</v>
      </c>
      <c r="N356" t="str">
        <f t="shared" si="12"/>
        <v>，1413685</v>
      </c>
      <c r="O356" t="s">
        <v>1055</v>
      </c>
    </row>
    <row r="357" spans="1:15">
      <c r="A357" t="s">
        <v>1056</v>
      </c>
      <c r="B357" t="s">
        <v>1057</v>
      </c>
      <c r="C357" t="s">
        <v>21</v>
      </c>
      <c r="D357" t="s">
        <v>1</v>
      </c>
      <c r="E357" s="22">
        <v>1413714</v>
      </c>
      <c r="F357" s="23">
        <v>43496</v>
      </c>
      <c r="G357" t="s">
        <v>26</v>
      </c>
      <c r="H357" s="22">
        <v>3332</v>
      </c>
      <c r="I357" s="22">
        <v>3332</v>
      </c>
      <c r="J357">
        <f>VLOOKUP(E357,[1]应付款管理!$A$1:$I$65536,9,0)</f>
        <v>3332</v>
      </c>
      <c r="K357">
        <f t="shared" si="11"/>
        <v>0</v>
      </c>
      <c r="N357" t="str">
        <f t="shared" si="12"/>
        <v>，1413714</v>
      </c>
      <c r="O357" t="s">
        <v>1058</v>
      </c>
    </row>
    <row r="358" spans="1:15">
      <c r="A358" t="s">
        <v>1059</v>
      </c>
      <c r="B358" t="s">
        <v>1060</v>
      </c>
      <c r="C358" t="s">
        <v>21</v>
      </c>
      <c r="D358" t="s">
        <v>1</v>
      </c>
      <c r="E358" s="22">
        <v>1413779</v>
      </c>
      <c r="F358" s="23">
        <v>43468</v>
      </c>
      <c r="G358" t="s">
        <v>26</v>
      </c>
      <c r="H358" s="22">
        <v>1822</v>
      </c>
      <c r="I358" s="22">
        <v>1822</v>
      </c>
      <c r="J358">
        <f>VLOOKUP(E358,[1]应付款管理!$A$1:$I$65536,9,0)</f>
        <v>1822</v>
      </c>
      <c r="K358">
        <f t="shared" si="11"/>
        <v>0</v>
      </c>
      <c r="N358" t="str">
        <f t="shared" si="12"/>
        <v>，1413779</v>
      </c>
      <c r="O358" t="s">
        <v>1061</v>
      </c>
    </row>
    <row r="359" spans="1:15">
      <c r="A359" t="s">
        <v>1062</v>
      </c>
      <c r="B359" t="s">
        <v>1063</v>
      </c>
      <c r="C359" t="s">
        <v>21</v>
      </c>
      <c r="D359" t="s">
        <v>1</v>
      </c>
      <c r="E359" s="22">
        <v>1413902</v>
      </c>
      <c r="F359" s="23">
        <v>43495</v>
      </c>
      <c r="G359" t="s">
        <v>26</v>
      </c>
      <c r="H359" s="22">
        <v>1086</v>
      </c>
      <c r="I359" s="22">
        <v>1086</v>
      </c>
      <c r="J359">
        <f>VLOOKUP(E359,[1]应付款管理!$A$1:$I$65536,9,0)</f>
        <v>1086</v>
      </c>
      <c r="K359">
        <f t="shared" si="11"/>
        <v>0</v>
      </c>
      <c r="N359" t="str">
        <f t="shared" si="12"/>
        <v>，1413902</v>
      </c>
      <c r="O359" t="s">
        <v>1064</v>
      </c>
    </row>
    <row r="360" spans="1:15">
      <c r="A360" t="s">
        <v>1065</v>
      </c>
      <c r="B360" t="s">
        <v>1066</v>
      </c>
      <c r="C360" t="s">
        <v>21</v>
      </c>
      <c r="D360" t="s">
        <v>1</v>
      </c>
      <c r="E360" s="22">
        <v>1413906</v>
      </c>
      <c r="F360" s="23">
        <v>43495</v>
      </c>
      <c r="G360" t="s">
        <v>26</v>
      </c>
      <c r="H360" s="22">
        <v>2094</v>
      </c>
      <c r="I360" s="22">
        <v>2094</v>
      </c>
      <c r="J360">
        <f>VLOOKUP(E360,[1]应付款管理!$A$1:$I$65536,9,0)</f>
        <v>2094</v>
      </c>
      <c r="K360">
        <f t="shared" si="11"/>
        <v>0</v>
      </c>
      <c r="N360" t="str">
        <f t="shared" si="12"/>
        <v>，1413906</v>
      </c>
      <c r="O360" t="s">
        <v>1067</v>
      </c>
    </row>
    <row r="361" spans="1:15">
      <c r="A361" t="s">
        <v>1068</v>
      </c>
      <c r="B361" t="s">
        <v>1069</v>
      </c>
      <c r="C361" t="s">
        <v>21</v>
      </c>
      <c r="D361" t="s">
        <v>1</v>
      </c>
      <c r="E361" s="22">
        <v>1413984</v>
      </c>
      <c r="F361" s="23">
        <v>43469</v>
      </c>
      <c r="G361" t="s">
        <v>26</v>
      </c>
      <c r="H361" s="22">
        <v>843</v>
      </c>
      <c r="I361" s="22">
        <v>843</v>
      </c>
      <c r="J361">
        <f>VLOOKUP(E361,[1]应付款管理!$A$1:$I$65536,9,0)</f>
        <v>843</v>
      </c>
      <c r="K361">
        <f t="shared" si="11"/>
        <v>0</v>
      </c>
      <c r="N361" t="str">
        <f t="shared" si="12"/>
        <v>，1413984</v>
      </c>
      <c r="O361" t="s">
        <v>1070</v>
      </c>
    </row>
    <row r="362" spans="1:15">
      <c r="A362" t="s">
        <v>1071</v>
      </c>
      <c r="B362" t="s">
        <v>1072</v>
      </c>
      <c r="C362" t="s">
        <v>21</v>
      </c>
      <c r="D362" t="s">
        <v>1</v>
      </c>
      <c r="E362" s="22">
        <v>1413985</v>
      </c>
      <c r="F362" s="23">
        <v>43469</v>
      </c>
      <c r="G362" t="s">
        <v>26</v>
      </c>
      <c r="H362" s="22">
        <v>472</v>
      </c>
      <c r="I362" s="22">
        <v>472</v>
      </c>
      <c r="J362">
        <f>VLOOKUP(E362,[1]应付款管理!$A$1:$I$65536,9,0)</f>
        <v>472</v>
      </c>
      <c r="K362">
        <f t="shared" si="11"/>
        <v>0</v>
      </c>
      <c r="N362" t="str">
        <f t="shared" si="12"/>
        <v>，1413985</v>
      </c>
      <c r="O362" t="s">
        <v>1073</v>
      </c>
    </row>
    <row r="363" spans="1:15">
      <c r="A363" t="s">
        <v>1074</v>
      </c>
      <c r="B363" t="s">
        <v>1075</v>
      </c>
      <c r="C363" t="s">
        <v>21</v>
      </c>
      <c r="D363" t="s">
        <v>1</v>
      </c>
      <c r="E363" s="22">
        <v>1414059</v>
      </c>
      <c r="F363" s="23">
        <v>43495</v>
      </c>
      <c r="G363" t="s">
        <v>26</v>
      </c>
      <c r="H363" s="22">
        <v>5405</v>
      </c>
      <c r="I363" s="22">
        <v>5405</v>
      </c>
      <c r="J363">
        <f>VLOOKUP(E363,[1]应付款管理!$A$1:$I$65536,9,0)</f>
        <v>5405</v>
      </c>
      <c r="K363">
        <f t="shared" si="11"/>
        <v>0</v>
      </c>
      <c r="N363" t="str">
        <f t="shared" si="12"/>
        <v>，1414059</v>
      </c>
      <c r="O363" t="s">
        <v>1076</v>
      </c>
    </row>
    <row r="364" spans="1:15">
      <c r="A364" t="s">
        <v>1077</v>
      </c>
      <c r="B364" t="s">
        <v>1078</v>
      </c>
      <c r="C364" t="s">
        <v>21</v>
      </c>
      <c r="D364" t="s">
        <v>1</v>
      </c>
      <c r="E364" s="22">
        <v>1414124</v>
      </c>
      <c r="F364" s="23">
        <v>43494</v>
      </c>
      <c r="G364" t="s">
        <v>26</v>
      </c>
      <c r="H364" s="22">
        <v>1086</v>
      </c>
      <c r="I364" s="22">
        <v>1086</v>
      </c>
      <c r="J364">
        <f>VLOOKUP(E364,[1]应付款管理!$A$1:$I$65536,9,0)</f>
        <v>1086</v>
      </c>
      <c r="K364">
        <f t="shared" si="11"/>
        <v>0</v>
      </c>
      <c r="N364" t="str">
        <f t="shared" si="12"/>
        <v>，1414124</v>
      </c>
      <c r="O364" t="s">
        <v>1079</v>
      </c>
    </row>
    <row r="365" spans="1:15">
      <c r="A365" t="s">
        <v>1080</v>
      </c>
      <c r="B365" t="s">
        <v>1081</v>
      </c>
      <c r="C365" t="s">
        <v>21</v>
      </c>
      <c r="D365" t="s">
        <v>1</v>
      </c>
      <c r="E365" s="22">
        <v>1414179</v>
      </c>
      <c r="F365" s="23">
        <v>43490</v>
      </c>
      <c r="G365" t="s">
        <v>26</v>
      </c>
      <c r="H365" s="22">
        <v>393</v>
      </c>
      <c r="I365" s="22">
        <v>393</v>
      </c>
      <c r="J365">
        <f>VLOOKUP(E365,[1]应付款管理!$A$1:$I$65536,9,0)</f>
        <v>393</v>
      </c>
      <c r="K365">
        <f t="shared" si="11"/>
        <v>0</v>
      </c>
      <c r="N365" t="str">
        <f t="shared" si="12"/>
        <v>，1414179</v>
      </c>
      <c r="O365" t="s">
        <v>1082</v>
      </c>
    </row>
    <row r="366" spans="1:15">
      <c r="A366" t="s">
        <v>1083</v>
      </c>
      <c r="B366" t="s">
        <v>1084</v>
      </c>
      <c r="C366" t="s">
        <v>21</v>
      </c>
      <c r="D366" t="s">
        <v>1</v>
      </c>
      <c r="E366" s="22">
        <v>1414198</v>
      </c>
      <c r="F366" s="23">
        <v>43463</v>
      </c>
      <c r="G366" t="s">
        <v>26</v>
      </c>
      <c r="H366" s="22">
        <v>268</v>
      </c>
      <c r="I366" s="22">
        <v>268</v>
      </c>
      <c r="J366">
        <f>VLOOKUP(E366,[1]应付款管理!$A$1:$I$65536,9,0)</f>
        <v>268</v>
      </c>
      <c r="K366">
        <f t="shared" si="11"/>
        <v>0</v>
      </c>
      <c r="N366" t="str">
        <f t="shared" si="12"/>
        <v>，1414198</v>
      </c>
      <c r="O366" t="s">
        <v>1085</v>
      </c>
    </row>
    <row r="367" spans="1:15">
      <c r="A367" t="s">
        <v>1086</v>
      </c>
      <c r="B367" t="s">
        <v>1087</v>
      </c>
      <c r="C367" t="s">
        <v>21</v>
      </c>
      <c r="D367" t="s">
        <v>1</v>
      </c>
      <c r="E367" s="22">
        <v>1414369</v>
      </c>
      <c r="F367" s="23">
        <v>43466</v>
      </c>
      <c r="G367" t="s">
        <v>26</v>
      </c>
      <c r="H367" s="22">
        <v>770</v>
      </c>
      <c r="I367" s="22">
        <v>770</v>
      </c>
      <c r="J367">
        <f>VLOOKUP(E367,[1]应付款管理!$A$1:$I$65536,9,0)</f>
        <v>770</v>
      </c>
      <c r="K367">
        <f t="shared" si="11"/>
        <v>0</v>
      </c>
      <c r="N367" t="str">
        <f t="shared" si="12"/>
        <v>，1414369</v>
      </c>
      <c r="O367" t="s">
        <v>1088</v>
      </c>
    </row>
    <row r="368" spans="1:15">
      <c r="A368" t="s">
        <v>1089</v>
      </c>
      <c r="B368" t="s">
        <v>1090</v>
      </c>
      <c r="C368" t="s">
        <v>21</v>
      </c>
      <c r="D368" t="s">
        <v>1</v>
      </c>
      <c r="E368" s="22">
        <v>1414476</v>
      </c>
      <c r="F368" s="23">
        <v>43482</v>
      </c>
      <c r="G368" t="s">
        <v>26</v>
      </c>
      <c r="H368" s="22">
        <v>381</v>
      </c>
      <c r="I368" s="22">
        <v>381</v>
      </c>
      <c r="J368">
        <f>VLOOKUP(E368,[1]应付款管理!$A$1:$I$65536,9,0)</f>
        <v>381</v>
      </c>
      <c r="K368">
        <f t="shared" si="11"/>
        <v>0</v>
      </c>
      <c r="N368" t="str">
        <f t="shared" si="12"/>
        <v>，1414476</v>
      </c>
      <c r="O368" t="s">
        <v>1091</v>
      </c>
    </row>
    <row r="369" spans="1:15">
      <c r="A369" t="s">
        <v>1092</v>
      </c>
      <c r="B369" t="s">
        <v>1093</v>
      </c>
      <c r="C369" t="s">
        <v>21</v>
      </c>
      <c r="D369" t="s">
        <v>1</v>
      </c>
      <c r="E369" s="22">
        <v>1414478</v>
      </c>
      <c r="F369" s="23">
        <v>43486</v>
      </c>
      <c r="G369" t="s">
        <v>26</v>
      </c>
      <c r="H369" s="22">
        <v>381</v>
      </c>
      <c r="I369" s="22">
        <v>381</v>
      </c>
      <c r="J369">
        <f>VLOOKUP(E369,[1]应付款管理!$A$1:$I$65536,9,0)</f>
        <v>381</v>
      </c>
      <c r="K369">
        <f t="shared" si="11"/>
        <v>0</v>
      </c>
      <c r="N369" t="str">
        <f t="shared" si="12"/>
        <v>，1414478</v>
      </c>
      <c r="O369" t="s">
        <v>1094</v>
      </c>
    </row>
    <row r="370" spans="1:15">
      <c r="A370" t="s">
        <v>1095</v>
      </c>
      <c r="B370" t="s">
        <v>1096</v>
      </c>
      <c r="C370" t="s">
        <v>21</v>
      </c>
      <c r="D370" t="s">
        <v>1</v>
      </c>
      <c r="E370" s="22">
        <v>1414498</v>
      </c>
      <c r="F370" s="23">
        <v>43496</v>
      </c>
      <c r="G370" t="s">
        <v>26</v>
      </c>
      <c r="H370" s="22">
        <v>5345</v>
      </c>
      <c r="I370" s="22">
        <v>5345</v>
      </c>
      <c r="J370">
        <f>VLOOKUP(E370,[1]应付款管理!$A$1:$I$65536,9,0)</f>
        <v>5345</v>
      </c>
      <c r="K370">
        <f t="shared" si="11"/>
        <v>0</v>
      </c>
      <c r="N370" t="str">
        <f t="shared" si="12"/>
        <v>，1414498</v>
      </c>
      <c r="O370" t="s">
        <v>1097</v>
      </c>
    </row>
    <row r="371" spans="1:15">
      <c r="A371" t="s">
        <v>1098</v>
      </c>
      <c r="B371" t="s">
        <v>1099</v>
      </c>
      <c r="C371" t="s">
        <v>21</v>
      </c>
      <c r="D371" t="s">
        <v>1</v>
      </c>
      <c r="E371" s="22">
        <v>1414509</v>
      </c>
      <c r="F371" s="23">
        <v>43464</v>
      </c>
      <c r="G371" t="s">
        <v>26</v>
      </c>
      <c r="H371" s="22">
        <v>672</v>
      </c>
      <c r="I371" s="22">
        <v>672</v>
      </c>
      <c r="J371">
        <f>VLOOKUP(E371,[1]应付款管理!$A$1:$I$65536,9,0)</f>
        <v>672</v>
      </c>
      <c r="K371">
        <f t="shared" si="11"/>
        <v>0</v>
      </c>
      <c r="N371" t="str">
        <f t="shared" si="12"/>
        <v>，1414509</v>
      </c>
      <c r="O371" t="s">
        <v>1100</v>
      </c>
    </row>
    <row r="372" spans="1:15">
      <c r="A372" t="s">
        <v>1101</v>
      </c>
      <c r="B372" t="s">
        <v>1102</v>
      </c>
      <c r="C372" t="s">
        <v>21</v>
      </c>
      <c r="D372" t="s">
        <v>1</v>
      </c>
      <c r="E372" s="22">
        <v>1414512</v>
      </c>
      <c r="F372" s="23">
        <v>43464</v>
      </c>
      <c r="G372" t="s">
        <v>26</v>
      </c>
      <c r="H372" s="22">
        <v>771</v>
      </c>
      <c r="I372" s="22">
        <v>771</v>
      </c>
      <c r="J372">
        <f>VLOOKUP(E372,[1]应付款管理!$A$1:$I$65536,9,0)</f>
        <v>771</v>
      </c>
      <c r="K372">
        <f t="shared" si="11"/>
        <v>0</v>
      </c>
      <c r="N372" t="str">
        <f t="shared" si="12"/>
        <v>，1414512</v>
      </c>
      <c r="O372" t="s">
        <v>1103</v>
      </c>
    </row>
    <row r="373" spans="1:15">
      <c r="A373" t="s">
        <v>1104</v>
      </c>
      <c r="B373" t="s">
        <v>1105</v>
      </c>
      <c r="C373" t="s">
        <v>21</v>
      </c>
      <c r="D373" t="s">
        <v>1</v>
      </c>
      <c r="E373" s="22">
        <v>1414523</v>
      </c>
      <c r="F373" s="23">
        <v>43487</v>
      </c>
      <c r="G373" t="s">
        <v>26</v>
      </c>
      <c r="H373" s="22">
        <v>4636</v>
      </c>
      <c r="I373" s="22">
        <v>4636</v>
      </c>
      <c r="J373">
        <f>VLOOKUP(E373,[1]应付款管理!$A$1:$I$65536,9,0)</f>
        <v>4636</v>
      </c>
      <c r="K373">
        <f t="shared" si="11"/>
        <v>0</v>
      </c>
      <c r="N373" t="str">
        <f t="shared" si="12"/>
        <v>，1414523</v>
      </c>
      <c r="O373" t="s">
        <v>1106</v>
      </c>
    </row>
    <row r="374" spans="1:15">
      <c r="A374" t="s">
        <v>1107</v>
      </c>
      <c r="B374" t="s">
        <v>1108</v>
      </c>
      <c r="C374" t="s">
        <v>21</v>
      </c>
      <c r="D374" t="s">
        <v>1</v>
      </c>
      <c r="E374" s="22">
        <v>1414591</v>
      </c>
      <c r="F374" s="23">
        <v>43494</v>
      </c>
      <c r="G374" t="s">
        <v>26</v>
      </c>
      <c r="H374" s="22">
        <v>531</v>
      </c>
      <c r="I374" s="22">
        <v>531</v>
      </c>
      <c r="J374">
        <f>VLOOKUP(E374,[1]应付款管理!$A$1:$I$65536,9,0)</f>
        <v>531</v>
      </c>
      <c r="K374">
        <f t="shared" si="11"/>
        <v>0</v>
      </c>
      <c r="N374" t="str">
        <f t="shared" si="12"/>
        <v>，1414591</v>
      </c>
      <c r="O374" t="s">
        <v>1109</v>
      </c>
    </row>
    <row r="375" spans="1:15">
      <c r="A375" t="s">
        <v>1110</v>
      </c>
      <c r="B375" t="s">
        <v>1111</v>
      </c>
      <c r="C375" t="s">
        <v>21</v>
      </c>
      <c r="D375" t="s">
        <v>1</v>
      </c>
      <c r="E375" s="22">
        <v>1414622</v>
      </c>
      <c r="F375" s="23">
        <v>43490</v>
      </c>
      <c r="G375" t="s">
        <v>26</v>
      </c>
      <c r="H375" s="22">
        <v>2096</v>
      </c>
      <c r="I375" s="22">
        <v>2096</v>
      </c>
      <c r="J375">
        <f>VLOOKUP(E375,[1]应付款管理!$A$1:$I$65536,9,0)</f>
        <v>2096</v>
      </c>
      <c r="K375">
        <f t="shared" si="11"/>
        <v>0</v>
      </c>
      <c r="N375" t="str">
        <f t="shared" si="12"/>
        <v>，1414622</v>
      </c>
      <c r="O375" t="s">
        <v>1112</v>
      </c>
    </row>
    <row r="376" spans="1:15">
      <c r="A376" t="s">
        <v>1113</v>
      </c>
      <c r="B376" t="s">
        <v>1114</v>
      </c>
      <c r="C376" t="s">
        <v>21</v>
      </c>
      <c r="D376" t="s">
        <v>1</v>
      </c>
      <c r="E376" s="22">
        <v>1414636</v>
      </c>
      <c r="F376" s="23">
        <v>43466</v>
      </c>
      <c r="G376" t="s">
        <v>26</v>
      </c>
      <c r="H376" s="22">
        <v>1363</v>
      </c>
      <c r="I376" s="22">
        <v>1363</v>
      </c>
      <c r="J376">
        <f>VLOOKUP(E376,[1]应付款管理!$A$1:$I$65536,9,0)</f>
        <v>1363</v>
      </c>
      <c r="K376">
        <f t="shared" si="11"/>
        <v>0</v>
      </c>
      <c r="N376" t="str">
        <f t="shared" si="12"/>
        <v>，1414636</v>
      </c>
      <c r="O376" t="s">
        <v>1115</v>
      </c>
    </row>
    <row r="377" spans="1:15">
      <c r="A377" t="s">
        <v>1116</v>
      </c>
      <c r="B377" t="s">
        <v>1117</v>
      </c>
      <c r="C377" t="s">
        <v>21</v>
      </c>
      <c r="D377" t="s">
        <v>1</v>
      </c>
      <c r="E377" s="22">
        <v>1414669</v>
      </c>
      <c r="F377" s="23">
        <v>43483</v>
      </c>
      <c r="G377" t="s">
        <v>26</v>
      </c>
      <c r="H377" s="22">
        <v>2866</v>
      </c>
      <c r="I377" s="22">
        <v>2866</v>
      </c>
      <c r="J377">
        <f>VLOOKUP(E377,[1]应付款管理!$A$1:$I$65536,9,0)</f>
        <v>2866</v>
      </c>
      <c r="K377">
        <f t="shared" si="11"/>
        <v>0</v>
      </c>
      <c r="N377" t="str">
        <f t="shared" si="12"/>
        <v>，1414669</v>
      </c>
      <c r="O377" t="s">
        <v>1118</v>
      </c>
    </row>
    <row r="378" spans="1:15">
      <c r="A378" t="s">
        <v>1119</v>
      </c>
      <c r="B378" t="s">
        <v>1120</v>
      </c>
      <c r="C378" t="s">
        <v>21</v>
      </c>
      <c r="D378" t="s">
        <v>1</v>
      </c>
      <c r="E378" s="22">
        <v>1414727</v>
      </c>
      <c r="F378" s="23">
        <v>43485</v>
      </c>
      <c r="G378" t="s">
        <v>26</v>
      </c>
      <c r="H378" s="22">
        <v>1152</v>
      </c>
      <c r="I378" s="22">
        <v>1152</v>
      </c>
      <c r="J378">
        <f>VLOOKUP(E378,[1]应付款管理!$A$1:$I$65536,9,0)</f>
        <v>1152</v>
      </c>
      <c r="K378">
        <f t="shared" si="11"/>
        <v>0</v>
      </c>
      <c r="N378" t="str">
        <f t="shared" si="12"/>
        <v>，1414727</v>
      </c>
      <c r="O378" t="s">
        <v>1121</v>
      </c>
    </row>
    <row r="379" spans="1:15">
      <c r="A379" t="s">
        <v>1122</v>
      </c>
      <c r="B379" t="s">
        <v>1123</v>
      </c>
      <c r="C379" t="s">
        <v>21</v>
      </c>
      <c r="D379" t="s">
        <v>1</v>
      </c>
      <c r="E379" s="22">
        <v>1414728</v>
      </c>
      <c r="F379" s="23">
        <v>43486</v>
      </c>
      <c r="G379" t="s">
        <v>26</v>
      </c>
      <c r="H379" s="22">
        <v>1079</v>
      </c>
      <c r="I379" s="22">
        <v>1079</v>
      </c>
      <c r="J379">
        <f>VLOOKUP(E379,[1]应付款管理!$A$1:$I$65536,9,0)</f>
        <v>1079</v>
      </c>
      <c r="K379">
        <f t="shared" si="11"/>
        <v>0</v>
      </c>
      <c r="N379" t="str">
        <f t="shared" si="12"/>
        <v>，1414728</v>
      </c>
      <c r="O379" t="s">
        <v>1124</v>
      </c>
    </row>
    <row r="380" spans="1:15">
      <c r="A380" t="s">
        <v>1125</v>
      </c>
      <c r="B380" t="s">
        <v>1126</v>
      </c>
      <c r="C380" t="s">
        <v>21</v>
      </c>
      <c r="D380" t="s">
        <v>1</v>
      </c>
      <c r="E380" s="22">
        <v>1414945</v>
      </c>
      <c r="F380" s="23">
        <v>43482</v>
      </c>
      <c r="G380" t="s">
        <v>26</v>
      </c>
      <c r="H380" s="22">
        <v>3468</v>
      </c>
      <c r="I380" s="22">
        <v>3468</v>
      </c>
      <c r="J380">
        <f>VLOOKUP(E380,[1]应付款管理!$A$1:$I$65536,9,0)</f>
        <v>3468</v>
      </c>
      <c r="K380">
        <f t="shared" si="11"/>
        <v>0</v>
      </c>
      <c r="N380" t="str">
        <f t="shared" si="12"/>
        <v>，1414945</v>
      </c>
      <c r="O380" t="s">
        <v>1127</v>
      </c>
    </row>
    <row r="381" spans="1:15">
      <c r="A381" t="s">
        <v>1128</v>
      </c>
      <c r="B381" t="s">
        <v>1129</v>
      </c>
      <c r="C381" t="s">
        <v>21</v>
      </c>
      <c r="D381" t="s">
        <v>1</v>
      </c>
      <c r="E381" s="22">
        <v>1414993</v>
      </c>
      <c r="F381" s="23">
        <v>43470</v>
      </c>
      <c r="G381" t="s">
        <v>26</v>
      </c>
      <c r="H381" s="22">
        <v>1757</v>
      </c>
      <c r="I381" s="22">
        <v>1757</v>
      </c>
      <c r="J381">
        <f>VLOOKUP(E381,[1]应付款管理!$A$1:$I$65536,9,0)</f>
        <v>1757</v>
      </c>
      <c r="K381">
        <f t="shared" si="11"/>
        <v>0</v>
      </c>
      <c r="N381" t="str">
        <f t="shared" si="12"/>
        <v>，1414993</v>
      </c>
      <c r="O381" t="s">
        <v>1130</v>
      </c>
    </row>
    <row r="382" spans="1:15">
      <c r="A382" t="s">
        <v>1131</v>
      </c>
      <c r="B382" t="s">
        <v>1132</v>
      </c>
      <c r="C382" t="s">
        <v>21</v>
      </c>
      <c r="D382" t="s">
        <v>1</v>
      </c>
      <c r="E382" s="22">
        <v>1415146</v>
      </c>
      <c r="F382" s="23">
        <v>43481</v>
      </c>
      <c r="G382" t="s">
        <v>26</v>
      </c>
      <c r="H382" s="22">
        <v>1420</v>
      </c>
      <c r="I382" s="22">
        <v>1420</v>
      </c>
      <c r="J382">
        <f>VLOOKUP(E382,[1]应付款管理!$A$1:$I$65536,9,0)</f>
        <v>1420</v>
      </c>
      <c r="K382">
        <f t="shared" si="11"/>
        <v>0</v>
      </c>
      <c r="N382" t="str">
        <f t="shared" si="12"/>
        <v>，1415146</v>
      </c>
      <c r="O382" t="s">
        <v>1133</v>
      </c>
    </row>
    <row r="383" spans="1:15">
      <c r="A383" t="s">
        <v>1134</v>
      </c>
      <c r="B383" t="s">
        <v>1135</v>
      </c>
      <c r="C383" t="s">
        <v>21</v>
      </c>
      <c r="D383" t="s">
        <v>1</v>
      </c>
      <c r="E383" s="22">
        <v>1415326</v>
      </c>
      <c r="F383" s="23">
        <v>43493</v>
      </c>
      <c r="G383" t="s">
        <v>26</v>
      </c>
      <c r="H383" s="22">
        <v>2916</v>
      </c>
      <c r="I383" s="22">
        <v>2916</v>
      </c>
      <c r="J383">
        <f>VLOOKUP(E383,[1]应付款管理!$A$1:$I$65536,9,0)</f>
        <v>2916</v>
      </c>
      <c r="K383">
        <f t="shared" si="11"/>
        <v>0</v>
      </c>
      <c r="N383" t="str">
        <f t="shared" si="12"/>
        <v>，1415326</v>
      </c>
      <c r="O383" t="s">
        <v>1136</v>
      </c>
    </row>
    <row r="384" spans="1:15">
      <c r="A384" t="s">
        <v>1137</v>
      </c>
      <c r="B384" t="s">
        <v>1138</v>
      </c>
      <c r="C384" t="s">
        <v>21</v>
      </c>
      <c r="D384" t="s">
        <v>1</v>
      </c>
      <c r="E384" s="22">
        <v>1415389</v>
      </c>
      <c r="F384" s="23">
        <v>43472</v>
      </c>
      <c r="G384" t="s">
        <v>26</v>
      </c>
      <c r="H384" s="22">
        <v>2947</v>
      </c>
      <c r="I384" s="22">
        <v>2947</v>
      </c>
      <c r="J384">
        <f>VLOOKUP(E384,[1]应付款管理!$A$1:$I$65536,9,0)</f>
        <v>2946.99</v>
      </c>
      <c r="K384">
        <f t="shared" si="11"/>
        <v>0.0100000000002183</v>
      </c>
      <c r="N384" t="str">
        <f t="shared" si="12"/>
        <v>，1415389</v>
      </c>
      <c r="O384" t="s">
        <v>1139</v>
      </c>
    </row>
    <row r="385" spans="1:15">
      <c r="A385" t="s">
        <v>1140</v>
      </c>
      <c r="B385" t="s">
        <v>1141</v>
      </c>
      <c r="C385" t="s">
        <v>21</v>
      </c>
      <c r="D385" t="s">
        <v>1</v>
      </c>
      <c r="E385" s="22">
        <v>1415393</v>
      </c>
      <c r="F385" s="23">
        <v>43467</v>
      </c>
      <c r="G385" t="s">
        <v>26</v>
      </c>
      <c r="H385" s="22">
        <v>566</v>
      </c>
      <c r="I385" s="22">
        <v>566</v>
      </c>
      <c r="J385">
        <f>VLOOKUP(E385,[1]应付款管理!$A$1:$I$65536,9,0)</f>
        <v>566</v>
      </c>
      <c r="K385">
        <f t="shared" si="11"/>
        <v>0</v>
      </c>
      <c r="N385" t="str">
        <f t="shared" si="12"/>
        <v>，1415393</v>
      </c>
      <c r="O385" t="s">
        <v>1142</v>
      </c>
    </row>
    <row r="386" spans="1:15">
      <c r="A386" t="s">
        <v>1143</v>
      </c>
      <c r="B386" t="s">
        <v>1144</v>
      </c>
      <c r="C386" t="s">
        <v>21</v>
      </c>
      <c r="D386" t="s">
        <v>1</v>
      </c>
      <c r="E386" s="22">
        <v>1415437</v>
      </c>
      <c r="F386" s="23">
        <v>43488</v>
      </c>
      <c r="G386" t="s">
        <v>26</v>
      </c>
      <c r="H386" s="22">
        <v>1402</v>
      </c>
      <c r="I386" s="22">
        <v>1402</v>
      </c>
      <c r="J386">
        <f>VLOOKUP(E386,[1]应付款管理!$A$1:$I$65536,9,0)</f>
        <v>1402</v>
      </c>
      <c r="K386">
        <f t="shared" si="11"/>
        <v>0</v>
      </c>
      <c r="N386" t="str">
        <f t="shared" si="12"/>
        <v>，1415437</v>
      </c>
      <c r="O386" t="s">
        <v>1145</v>
      </c>
    </row>
    <row r="387" spans="1:15">
      <c r="A387" t="s">
        <v>1146</v>
      </c>
      <c r="B387" t="s">
        <v>1147</v>
      </c>
      <c r="C387" t="s">
        <v>21</v>
      </c>
      <c r="D387" t="s">
        <v>1</v>
      </c>
      <c r="E387" s="22">
        <v>1415460</v>
      </c>
      <c r="F387" s="23">
        <v>43478</v>
      </c>
      <c r="G387" t="s">
        <v>26</v>
      </c>
      <c r="H387" s="22">
        <v>450</v>
      </c>
      <c r="I387" s="22">
        <v>450</v>
      </c>
      <c r="J387">
        <f>VLOOKUP(E387,[1]应付款管理!$A$1:$I$65536,9,0)</f>
        <v>450</v>
      </c>
      <c r="K387">
        <f t="shared" si="11"/>
        <v>0</v>
      </c>
      <c r="N387" t="str">
        <f t="shared" si="12"/>
        <v>，1415460</v>
      </c>
      <c r="O387" t="s">
        <v>1148</v>
      </c>
    </row>
    <row r="388" spans="1:15">
      <c r="A388" t="s">
        <v>1149</v>
      </c>
      <c r="B388" t="s">
        <v>1150</v>
      </c>
      <c r="C388" t="s">
        <v>21</v>
      </c>
      <c r="D388" t="s">
        <v>1</v>
      </c>
      <c r="E388" s="22">
        <v>1415500</v>
      </c>
      <c r="F388" s="23">
        <v>43462</v>
      </c>
      <c r="G388" t="s">
        <v>26</v>
      </c>
      <c r="H388" s="22">
        <v>450</v>
      </c>
      <c r="I388" s="22">
        <v>450</v>
      </c>
      <c r="J388">
        <f>VLOOKUP(E388,[1]应付款管理!$A$1:$I$65536,9,0)</f>
        <v>450</v>
      </c>
      <c r="K388">
        <f t="shared" si="11"/>
        <v>0</v>
      </c>
      <c r="N388" t="str">
        <f t="shared" si="12"/>
        <v>，1415500</v>
      </c>
      <c r="O388" t="s">
        <v>1151</v>
      </c>
    </row>
    <row r="389" spans="1:15">
      <c r="A389" t="s">
        <v>1152</v>
      </c>
      <c r="B389" t="s">
        <v>1153</v>
      </c>
      <c r="C389" t="s">
        <v>21</v>
      </c>
      <c r="D389" t="s">
        <v>1</v>
      </c>
      <c r="E389" s="22">
        <v>1415514</v>
      </c>
      <c r="F389" s="23">
        <v>43479</v>
      </c>
      <c r="G389" t="s">
        <v>26</v>
      </c>
      <c r="H389" s="22">
        <v>1469</v>
      </c>
      <c r="I389" s="22">
        <v>1469</v>
      </c>
      <c r="J389">
        <f>VLOOKUP(E389,[1]应付款管理!$A$1:$I$65536,9,0)</f>
        <v>1469</v>
      </c>
      <c r="K389">
        <f t="shared" si="11"/>
        <v>0</v>
      </c>
      <c r="N389" t="str">
        <f t="shared" si="12"/>
        <v>，1415514</v>
      </c>
      <c r="O389" t="s">
        <v>1154</v>
      </c>
    </row>
    <row r="390" spans="1:15">
      <c r="A390" t="s">
        <v>1155</v>
      </c>
      <c r="B390" t="s">
        <v>1156</v>
      </c>
      <c r="C390" t="s">
        <v>21</v>
      </c>
      <c r="D390" t="s">
        <v>1</v>
      </c>
      <c r="E390" s="22">
        <v>1415578</v>
      </c>
      <c r="F390" s="23">
        <v>43468</v>
      </c>
      <c r="G390" t="s">
        <v>26</v>
      </c>
      <c r="H390" s="22">
        <v>450</v>
      </c>
      <c r="I390" s="22">
        <v>450</v>
      </c>
      <c r="J390">
        <f>VLOOKUP(E390,[1]应付款管理!$A$1:$I$65536,9,0)</f>
        <v>450</v>
      </c>
      <c r="K390">
        <f t="shared" si="11"/>
        <v>0</v>
      </c>
      <c r="N390" t="str">
        <f t="shared" si="12"/>
        <v>，1415578</v>
      </c>
      <c r="O390" t="s">
        <v>1157</v>
      </c>
    </row>
    <row r="391" spans="1:15">
      <c r="A391" t="s">
        <v>1158</v>
      </c>
      <c r="B391" t="s">
        <v>1159</v>
      </c>
      <c r="C391" t="s">
        <v>21</v>
      </c>
      <c r="D391" t="s">
        <v>1</v>
      </c>
      <c r="E391" s="22">
        <v>1415790</v>
      </c>
      <c r="F391" s="23">
        <v>43462</v>
      </c>
      <c r="G391" t="s">
        <v>26</v>
      </c>
      <c r="H391" s="22">
        <v>417</v>
      </c>
      <c r="I391" s="22">
        <v>417</v>
      </c>
      <c r="J391">
        <f>VLOOKUP(E391,[1]应付款管理!$A$1:$I$65536,9,0)</f>
        <v>417</v>
      </c>
      <c r="K391">
        <f t="shared" si="11"/>
        <v>0</v>
      </c>
      <c r="N391" t="str">
        <f t="shared" si="12"/>
        <v>，1415790</v>
      </c>
      <c r="O391" t="s">
        <v>1160</v>
      </c>
    </row>
    <row r="392" spans="1:15">
      <c r="A392" t="s">
        <v>1161</v>
      </c>
      <c r="B392" t="s">
        <v>1162</v>
      </c>
      <c r="C392" t="s">
        <v>21</v>
      </c>
      <c r="D392" t="s">
        <v>1</v>
      </c>
      <c r="E392" s="22">
        <v>1415824</v>
      </c>
      <c r="F392" s="23">
        <v>43468</v>
      </c>
      <c r="G392" t="s">
        <v>26</v>
      </c>
      <c r="H392" s="22">
        <v>943</v>
      </c>
      <c r="I392" s="22">
        <v>943</v>
      </c>
      <c r="J392">
        <f>VLOOKUP(E392,[1]应付款管理!$A$1:$I$65536,9,0)</f>
        <v>943</v>
      </c>
      <c r="K392">
        <f t="shared" si="11"/>
        <v>0</v>
      </c>
      <c r="N392" t="str">
        <f t="shared" si="12"/>
        <v>，1415824</v>
      </c>
      <c r="O392" t="s">
        <v>1163</v>
      </c>
    </row>
    <row r="393" spans="1:15">
      <c r="A393" t="s">
        <v>1164</v>
      </c>
      <c r="B393" t="s">
        <v>1165</v>
      </c>
      <c r="C393" t="s">
        <v>21</v>
      </c>
      <c r="D393" t="s">
        <v>1</v>
      </c>
      <c r="E393" s="22">
        <v>1415953</v>
      </c>
      <c r="F393" s="23">
        <v>43473</v>
      </c>
      <c r="G393" t="s">
        <v>26</v>
      </c>
      <c r="H393" s="22">
        <v>466</v>
      </c>
      <c r="I393" s="22">
        <v>466</v>
      </c>
      <c r="J393">
        <f>VLOOKUP(E393,[1]应付款管理!$A$1:$I$65536,9,0)</f>
        <v>466</v>
      </c>
      <c r="K393">
        <f t="shared" si="11"/>
        <v>0</v>
      </c>
      <c r="N393" t="str">
        <f t="shared" si="12"/>
        <v>，1415953</v>
      </c>
      <c r="O393" t="s">
        <v>1166</v>
      </c>
    </row>
    <row r="394" spans="1:15">
      <c r="A394" t="s">
        <v>1167</v>
      </c>
      <c r="B394" t="s">
        <v>1168</v>
      </c>
      <c r="C394" t="s">
        <v>21</v>
      </c>
      <c r="D394" t="s">
        <v>1</v>
      </c>
      <c r="E394" s="22">
        <v>1416178</v>
      </c>
      <c r="F394" s="23">
        <v>43468</v>
      </c>
      <c r="G394" t="s">
        <v>26</v>
      </c>
      <c r="H394" s="22">
        <v>450</v>
      </c>
      <c r="I394" s="22">
        <v>450</v>
      </c>
      <c r="J394">
        <f>VLOOKUP(E394,[1]应付款管理!$A$1:$I$65536,9,0)</f>
        <v>450</v>
      </c>
      <c r="K394">
        <f t="shared" si="11"/>
        <v>0</v>
      </c>
      <c r="N394" t="str">
        <f t="shared" si="12"/>
        <v>，1416178</v>
      </c>
      <c r="O394" t="s">
        <v>1169</v>
      </c>
    </row>
    <row r="395" spans="1:15">
      <c r="A395" t="s">
        <v>1170</v>
      </c>
      <c r="B395" t="s">
        <v>1171</v>
      </c>
      <c r="C395" t="s">
        <v>21</v>
      </c>
      <c r="D395" t="s">
        <v>1</v>
      </c>
      <c r="E395" s="22">
        <v>1416181</v>
      </c>
      <c r="F395" s="23">
        <v>43479</v>
      </c>
      <c r="G395" t="s">
        <v>26</v>
      </c>
      <c r="H395" s="22">
        <v>714</v>
      </c>
      <c r="I395" s="22">
        <v>714</v>
      </c>
      <c r="J395">
        <f>VLOOKUP(E395,[1]应付款管理!$A$1:$I$65536,9,0)</f>
        <v>714</v>
      </c>
      <c r="K395">
        <f t="shared" ref="K395:K458" si="13">I395-J395</f>
        <v>0</v>
      </c>
      <c r="N395" t="str">
        <f t="shared" si="12"/>
        <v>，1416181</v>
      </c>
      <c r="O395" t="s">
        <v>1172</v>
      </c>
    </row>
    <row r="396" spans="1:15">
      <c r="A396" t="s">
        <v>1173</v>
      </c>
      <c r="B396" t="s">
        <v>1174</v>
      </c>
      <c r="C396" t="s">
        <v>21</v>
      </c>
      <c r="D396" t="s">
        <v>1</v>
      </c>
      <c r="E396" s="22">
        <v>1416182</v>
      </c>
      <c r="F396" s="23">
        <v>43479</v>
      </c>
      <c r="G396" t="s">
        <v>26</v>
      </c>
      <c r="H396" s="22">
        <v>1695</v>
      </c>
      <c r="I396" s="22">
        <v>1695</v>
      </c>
      <c r="J396">
        <f>VLOOKUP(E396,[1]应付款管理!$A$1:$I$65536,9,0)</f>
        <v>1695</v>
      </c>
      <c r="K396">
        <f t="shared" si="13"/>
        <v>0</v>
      </c>
      <c r="N396" t="str">
        <f t="shared" si="12"/>
        <v>，1416182</v>
      </c>
      <c r="O396" t="s">
        <v>1175</v>
      </c>
    </row>
    <row r="397" spans="1:15">
      <c r="A397" t="s">
        <v>1176</v>
      </c>
      <c r="B397" t="s">
        <v>1177</v>
      </c>
      <c r="C397" t="s">
        <v>21</v>
      </c>
      <c r="D397" t="s">
        <v>1</v>
      </c>
      <c r="E397" s="22">
        <v>1416211</v>
      </c>
      <c r="F397" s="23">
        <v>43495</v>
      </c>
      <c r="G397" t="s">
        <v>26</v>
      </c>
      <c r="H397" s="22">
        <v>749</v>
      </c>
      <c r="I397" s="22">
        <v>749</v>
      </c>
      <c r="J397">
        <f>VLOOKUP(E397,[1]应付款管理!$A$1:$I$65536,9,0)</f>
        <v>749</v>
      </c>
      <c r="K397">
        <f t="shared" si="13"/>
        <v>0</v>
      </c>
      <c r="N397" t="str">
        <f t="shared" si="12"/>
        <v>，1416211</v>
      </c>
      <c r="O397" t="s">
        <v>1178</v>
      </c>
    </row>
    <row r="398" spans="1:15">
      <c r="A398" t="s">
        <v>1179</v>
      </c>
      <c r="B398" t="s">
        <v>1180</v>
      </c>
      <c r="C398" t="s">
        <v>21</v>
      </c>
      <c r="D398" t="s">
        <v>1</v>
      </c>
      <c r="E398" s="22">
        <v>1416305</v>
      </c>
      <c r="F398" s="23">
        <v>43468</v>
      </c>
      <c r="G398" t="s">
        <v>26</v>
      </c>
      <c r="H398" s="22">
        <v>728</v>
      </c>
      <c r="I398" s="22">
        <v>728</v>
      </c>
      <c r="J398">
        <f>VLOOKUP(E398,[1]应付款管理!$A$1:$I$65536,9,0)</f>
        <v>728</v>
      </c>
      <c r="K398">
        <f t="shared" si="13"/>
        <v>0</v>
      </c>
      <c r="N398" t="str">
        <f t="shared" si="12"/>
        <v>，1416305</v>
      </c>
      <c r="O398" t="s">
        <v>1181</v>
      </c>
    </row>
    <row r="399" spans="1:15">
      <c r="A399" t="s">
        <v>1182</v>
      </c>
      <c r="B399" t="s">
        <v>1183</v>
      </c>
      <c r="C399" t="s">
        <v>21</v>
      </c>
      <c r="D399" t="s">
        <v>1</v>
      </c>
      <c r="E399" s="22">
        <v>1416317</v>
      </c>
      <c r="F399" s="23">
        <v>43469</v>
      </c>
      <c r="G399" t="s">
        <v>26</v>
      </c>
      <c r="H399" s="22">
        <v>450</v>
      </c>
      <c r="I399" s="22">
        <v>450</v>
      </c>
      <c r="J399">
        <f>VLOOKUP(E399,[1]应付款管理!$A$1:$I$65536,9,0)</f>
        <v>450</v>
      </c>
      <c r="K399">
        <f t="shared" si="13"/>
        <v>0</v>
      </c>
      <c r="N399" t="str">
        <f t="shared" si="12"/>
        <v>，1416317</v>
      </c>
      <c r="O399" t="s">
        <v>1184</v>
      </c>
    </row>
    <row r="400" spans="1:15">
      <c r="A400" t="s">
        <v>1185</v>
      </c>
      <c r="B400" t="s">
        <v>1186</v>
      </c>
      <c r="C400" t="s">
        <v>21</v>
      </c>
      <c r="D400" t="s">
        <v>1</v>
      </c>
      <c r="E400" s="22">
        <v>1416469</v>
      </c>
      <c r="F400" s="23">
        <v>43463</v>
      </c>
      <c r="G400" t="s">
        <v>26</v>
      </c>
      <c r="H400" s="22">
        <v>974</v>
      </c>
      <c r="I400" s="22">
        <v>974</v>
      </c>
      <c r="J400">
        <f>VLOOKUP(E400,[1]应付款管理!$A$1:$I$65536,9,0)</f>
        <v>974</v>
      </c>
      <c r="K400">
        <f t="shared" si="13"/>
        <v>0</v>
      </c>
      <c r="N400" t="str">
        <f t="shared" si="12"/>
        <v>，1416469</v>
      </c>
      <c r="O400" t="s">
        <v>1187</v>
      </c>
    </row>
    <row r="401" spans="1:15">
      <c r="A401" t="s">
        <v>1188</v>
      </c>
      <c r="B401" t="s">
        <v>1189</v>
      </c>
      <c r="C401" t="s">
        <v>21</v>
      </c>
      <c r="D401" t="s">
        <v>1</v>
      </c>
      <c r="E401" s="22">
        <v>1416558</v>
      </c>
      <c r="F401" s="23">
        <v>43477</v>
      </c>
      <c r="G401" t="s">
        <v>26</v>
      </c>
      <c r="H401" s="22">
        <v>1248</v>
      </c>
      <c r="I401" s="22">
        <v>1248</v>
      </c>
      <c r="J401">
        <f>VLOOKUP(E401,[1]应付款管理!$A$1:$I$65536,9,0)</f>
        <v>1248</v>
      </c>
      <c r="K401">
        <f t="shared" si="13"/>
        <v>0</v>
      </c>
      <c r="N401" t="str">
        <f t="shared" si="12"/>
        <v>，1416558</v>
      </c>
      <c r="O401" t="s">
        <v>1190</v>
      </c>
    </row>
    <row r="402" spans="1:15">
      <c r="A402" t="s">
        <v>1191</v>
      </c>
      <c r="B402" t="s">
        <v>1192</v>
      </c>
      <c r="C402" t="s">
        <v>21</v>
      </c>
      <c r="D402" t="s">
        <v>1</v>
      </c>
      <c r="E402" s="22">
        <v>1416612</v>
      </c>
      <c r="F402" s="23">
        <v>43491</v>
      </c>
      <c r="G402" t="s">
        <v>26</v>
      </c>
      <c r="H402" s="22">
        <v>244</v>
      </c>
      <c r="I402" s="22">
        <v>244</v>
      </c>
      <c r="J402">
        <f>VLOOKUP(E402,[1]应付款管理!$A$1:$I$65536,9,0)</f>
        <v>244</v>
      </c>
      <c r="K402">
        <f t="shared" si="13"/>
        <v>0</v>
      </c>
      <c r="N402" t="str">
        <f t="shared" si="12"/>
        <v>，1416612</v>
      </c>
      <c r="O402" t="s">
        <v>1193</v>
      </c>
    </row>
    <row r="403" spans="1:15">
      <c r="A403" t="s">
        <v>1194</v>
      </c>
      <c r="B403" t="s">
        <v>1195</v>
      </c>
      <c r="C403" t="s">
        <v>21</v>
      </c>
      <c r="D403" t="s">
        <v>1</v>
      </c>
      <c r="E403" s="22">
        <v>1416675</v>
      </c>
      <c r="F403" s="23">
        <v>43472</v>
      </c>
      <c r="G403" t="s">
        <v>26</v>
      </c>
      <c r="H403" s="22">
        <v>4557</v>
      </c>
      <c r="I403" s="22">
        <v>4557</v>
      </c>
      <c r="J403">
        <f>VLOOKUP(E403,[1]应付款管理!$A$1:$I$65536,9,0)</f>
        <v>4557</v>
      </c>
      <c r="K403">
        <f t="shared" si="13"/>
        <v>0</v>
      </c>
      <c r="N403" t="str">
        <f t="shared" si="12"/>
        <v>，1416675</v>
      </c>
      <c r="O403" t="s">
        <v>1196</v>
      </c>
    </row>
    <row r="404" spans="1:15">
      <c r="A404" t="s">
        <v>1197</v>
      </c>
      <c r="B404" t="s">
        <v>1198</v>
      </c>
      <c r="C404" t="s">
        <v>21</v>
      </c>
      <c r="D404" t="s">
        <v>1</v>
      </c>
      <c r="E404" s="22">
        <v>1416723</v>
      </c>
      <c r="F404" s="23">
        <v>43496</v>
      </c>
      <c r="G404" t="s">
        <v>26</v>
      </c>
      <c r="H404" s="22">
        <v>857</v>
      </c>
      <c r="I404" s="22">
        <v>857</v>
      </c>
      <c r="J404">
        <f>VLOOKUP(E404,[1]应付款管理!$A$1:$I$65536,9,0)</f>
        <v>857</v>
      </c>
      <c r="K404">
        <f t="shared" si="13"/>
        <v>0</v>
      </c>
      <c r="N404" t="str">
        <f t="shared" si="12"/>
        <v>，1416723</v>
      </c>
      <c r="O404" t="s">
        <v>1199</v>
      </c>
    </row>
    <row r="405" spans="1:15">
      <c r="A405" t="s">
        <v>1200</v>
      </c>
      <c r="B405" t="s">
        <v>1201</v>
      </c>
      <c r="C405" t="s">
        <v>21</v>
      </c>
      <c r="D405" t="s">
        <v>1</v>
      </c>
      <c r="E405" s="22">
        <v>1416726</v>
      </c>
      <c r="F405" s="23">
        <v>43495</v>
      </c>
      <c r="G405" t="s">
        <v>26</v>
      </c>
      <c r="H405" s="22">
        <v>857</v>
      </c>
      <c r="I405" s="22">
        <v>857</v>
      </c>
      <c r="J405">
        <f>VLOOKUP(E405,[1]应付款管理!$A$1:$I$65536,9,0)</f>
        <v>857</v>
      </c>
      <c r="K405">
        <f t="shared" si="13"/>
        <v>0</v>
      </c>
      <c r="N405" t="str">
        <f t="shared" si="12"/>
        <v>，1416726</v>
      </c>
      <c r="O405" t="s">
        <v>1202</v>
      </c>
    </row>
    <row r="406" spans="1:15">
      <c r="A406" t="s">
        <v>1203</v>
      </c>
      <c r="B406" t="s">
        <v>1204</v>
      </c>
      <c r="C406" t="s">
        <v>21</v>
      </c>
      <c r="D406" t="s">
        <v>1</v>
      </c>
      <c r="E406" s="22">
        <v>1416839</v>
      </c>
      <c r="F406" s="23">
        <v>43462</v>
      </c>
      <c r="G406" t="s">
        <v>26</v>
      </c>
      <c r="H406" s="22">
        <v>487</v>
      </c>
      <c r="I406" s="22">
        <v>487</v>
      </c>
      <c r="J406">
        <f>VLOOKUP(E406,[1]应付款管理!$A$1:$I$65536,9,0)</f>
        <v>487</v>
      </c>
      <c r="K406">
        <f t="shared" si="13"/>
        <v>0</v>
      </c>
      <c r="N406" t="str">
        <f t="shared" si="12"/>
        <v>，1416839</v>
      </c>
      <c r="O406" t="s">
        <v>1205</v>
      </c>
    </row>
    <row r="407" spans="1:15">
      <c r="A407" t="s">
        <v>1206</v>
      </c>
      <c r="B407" t="s">
        <v>1207</v>
      </c>
      <c r="C407" t="s">
        <v>21</v>
      </c>
      <c r="D407" t="s">
        <v>1</v>
      </c>
      <c r="E407" s="22">
        <v>1416878</v>
      </c>
      <c r="F407" s="23">
        <v>43462</v>
      </c>
      <c r="G407" t="s">
        <v>26</v>
      </c>
      <c r="H407" s="22">
        <v>1401</v>
      </c>
      <c r="I407" s="22">
        <v>1401</v>
      </c>
      <c r="J407">
        <f>VLOOKUP(E407,[1]应付款管理!$A$1:$I$65536,9,0)</f>
        <v>1401</v>
      </c>
      <c r="K407">
        <f t="shared" si="13"/>
        <v>0</v>
      </c>
      <c r="N407" t="str">
        <f t="shared" si="12"/>
        <v>，1416878</v>
      </c>
      <c r="O407" t="s">
        <v>1208</v>
      </c>
    </row>
    <row r="408" spans="1:15">
      <c r="A408" t="s">
        <v>1209</v>
      </c>
      <c r="B408" t="s">
        <v>1210</v>
      </c>
      <c r="C408" t="s">
        <v>21</v>
      </c>
      <c r="D408" t="s">
        <v>1</v>
      </c>
      <c r="E408" s="22">
        <v>1416920</v>
      </c>
      <c r="F408" s="23">
        <v>43462</v>
      </c>
      <c r="G408" t="s">
        <v>26</v>
      </c>
      <c r="H408" s="22">
        <v>1373</v>
      </c>
      <c r="I408" s="22">
        <v>1373</v>
      </c>
      <c r="J408">
        <f>VLOOKUP(E408,[1]应付款管理!$A$1:$I$65536,9,0)</f>
        <v>1373</v>
      </c>
      <c r="K408">
        <f t="shared" si="13"/>
        <v>0</v>
      </c>
      <c r="N408" t="str">
        <f t="shared" ref="N408:N471" si="14">$N$10&amp;E408</f>
        <v>，1416920</v>
      </c>
      <c r="O408" t="s">
        <v>1211</v>
      </c>
    </row>
    <row r="409" spans="1:15">
      <c r="A409" t="s">
        <v>1212</v>
      </c>
      <c r="B409" t="s">
        <v>1213</v>
      </c>
      <c r="C409" t="s">
        <v>21</v>
      </c>
      <c r="D409" t="s">
        <v>1</v>
      </c>
      <c r="E409" s="22">
        <v>1416940</v>
      </c>
      <c r="F409" s="23">
        <v>43462</v>
      </c>
      <c r="G409" t="s">
        <v>26</v>
      </c>
      <c r="H409" s="22">
        <v>762</v>
      </c>
      <c r="I409" s="22">
        <v>762</v>
      </c>
      <c r="J409">
        <f>VLOOKUP(E409,[1]应付款管理!$A$1:$I$65536,9,0)</f>
        <v>762</v>
      </c>
      <c r="K409">
        <f t="shared" si="13"/>
        <v>0</v>
      </c>
      <c r="N409" t="str">
        <f t="shared" si="14"/>
        <v>，1416940</v>
      </c>
      <c r="O409" t="s">
        <v>1214</v>
      </c>
    </row>
    <row r="410" spans="1:15">
      <c r="A410" t="s">
        <v>1215</v>
      </c>
      <c r="B410" t="s">
        <v>1216</v>
      </c>
      <c r="C410" t="s">
        <v>21</v>
      </c>
      <c r="D410" t="s">
        <v>1</v>
      </c>
      <c r="E410" s="22">
        <v>1416980</v>
      </c>
      <c r="F410" s="23">
        <v>43467</v>
      </c>
      <c r="G410" t="s">
        <v>26</v>
      </c>
      <c r="H410" s="22">
        <v>2868</v>
      </c>
      <c r="I410" s="22">
        <v>2868</v>
      </c>
      <c r="J410">
        <f>VLOOKUP(E410,[1]应付款管理!$A$1:$I$65536,9,0)</f>
        <v>2868</v>
      </c>
      <c r="K410">
        <f t="shared" si="13"/>
        <v>0</v>
      </c>
      <c r="N410" t="str">
        <f t="shared" si="14"/>
        <v>，1416980</v>
      </c>
      <c r="O410" t="s">
        <v>1217</v>
      </c>
    </row>
    <row r="411" spans="1:15">
      <c r="A411" t="s">
        <v>1218</v>
      </c>
      <c r="B411" t="s">
        <v>1219</v>
      </c>
      <c r="C411" t="s">
        <v>21</v>
      </c>
      <c r="D411" t="s">
        <v>1</v>
      </c>
      <c r="E411" s="22">
        <v>1416966</v>
      </c>
      <c r="F411" s="23">
        <v>43462</v>
      </c>
      <c r="G411" t="s">
        <v>26</v>
      </c>
      <c r="H411" s="22">
        <v>824</v>
      </c>
      <c r="I411" s="22">
        <v>824</v>
      </c>
      <c r="J411">
        <f>VLOOKUP(E411,[1]应付款管理!$A$1:$I$65536,9,0)</f>
        <v>824</v>
      </c>
      <c r="K411">
        <f t="shared" si="13"/>
        <v>0</v>
      </c>
      <c r="N411" t="str">
        <f t="shared" si="14"/>
        <v>，1416966</v>
      </c>
      <c r="O411" t="s">
        <v>1220</v>
      </c>
    </row>
    <row r="412" spans="1:15">
      <c r="A412" t="s">
        <v>1221</v>
      </c>
      <c r="B412" t="s">
        <v>1222</v>
      </c>
      <c r="C412" t="s">
        <v>21</v>
      </c>
      <c r="D412" t="s">
        <v>1</v>
      </c>
      <c r="E412" s="22">
        <v>1416972</v>
      </c>
      <c r="F412" s="23">
        <v>43463</v>
      </c>
      <c r="G412" t="s">
        <v>26</v>
      </c>
      <c r="H412" s="22">
        <v>337</v>
      </c>
      <c r="I412" s="22">
        <v>337</v>
      </c>
      <c r="J412">
        <f>VLOOKUP(E412,[1]应付款管理!$A$1:$I$65536,9,0)</f>
        <v>337</v>
      </c>
      <c r="K412">
        <f t="shared" si="13"/>
        <v>0</v>
      </c>
      <c r="N412" t="str">
        <f t="shared" si="14"/>
        <v>，1416972</v>
      </c>
      <c r="O412" t="s">
        <v>1223</v>
      </c>
    </row>
    <row r="413" spans="1:15">
      <c r="A413" t="s">
        <v>1224</v>
      </c>
      <c r="B413" t="s">
        <v>1225</v>
      </c>
      <c r="C413" t="s">
        <v>21</v>
      </c>
      <c r="D413" t="s">
        <v>1</v>
      </c>
      <c r="E413" s="22">
        <v>1417001</v>
      </c>
      <c r="F413" s="23">
        <v>43462</v>
      </c>
      <c r="G413" t="s">
        <v>26</v>
      </c>
      <c r="H413" s="22">
        <v>954</v>
      </c>
      <c r="I413" s="22">
        <v>954</v>
      </c>
      <c r="J413">
        <f>VLOOKUP(E413,[1]应付款管理!$A$1:$I$65536,9,0)</f>
        <v>954</v>
      </c>
      <c r="K413">
        <f t="shared" si="13"/>
        <v>0</v>
      </c>
      <c r="N413" t="str">
        <f t="shared" si="14"/>
        <v>，1417001</v>
      </c>
      <c r="O413" t="s">
        <v>1226</v>
      </c>
    </row>
    <row r="414" spans="1:15">
      <c r="A414" t="s">
        <v>1227</v>
      </c>
      <c r="B414" t="s">
        <v>1228</v>
      </c>
      <c r="C414" t="s">
        <v>21</v>
      </c>
      <c r="D414" t="s">
        <v>1</v>
      </c>
      <c r="E414" s="22">
        <v>1416987</v>
      </c>
      <c r="F414" s="23">
        <v>43475</v>
      </c>
      <c r="G414" t="s">
        <v>26</v>
      </c>
      <c r="H414" s="22">
        <v>1103</v>
      </c>
      <c r="I414" s="22">
        <v>1103</v>
      </c>
      <c r="J414">
        <f>VLOOKUP(E414,[1]应付款管理!$A$1:$I$65536,9,0)</f>
        <v>1103</v>
      </c>
      <c r="K414">
        <f t="shared" si="13"/>
        <v>0</v>
      </c>
      <c r="N414" t="str">
        <f t="shared" si="14"/>
        <v>，1416987</v>
      </c>
      <c r="O414" t="s">
        <v>1229</v>
      </c>
    </row>
    <row r="415" spans="1:15">
      <c r="A415" t="s">
        <v>1230</v>
      </c>
      <c r="B415" t="s">
        <v>1231</v>
      </c>
      <c r="C415" t="s">
        <v>21</v>
      </c>
      <c r="D415" t="s">
        <v>1</v>
      </c>
      <c r="E415" s="22">
        <v>1417050</v>
      </c>
      <c r="F415" s="23">
        <v>43462</v>
      </c>
      <c r="G415" t="s">
        <v>26</v>
      </c>
      <c r="H415" s="22">
        <v>879</v>
      </c>
      <c r="I415" s="22">
        <v>879</v>
      </c>
      <c r="J415">
        <f>VLOOKUP(E415,[1]应付款管理!$A$1:$I$65536,9,0)</f>
        <v>879</v>
      </c>
      <c r="K415">
        <f t="shared" si="13"/>
        <v>0</v>
      </c>
      <c r="N415" t="str">
        <f t="shared" si="14"/>
        <v>，1417050</v>
      </c>
      <c r="O415" t="s">
        <v>1232</v>
      </c>
    </row>
    <row r="416" spans="1:15">
      <c r="A416" t="s">
        <v>1233</v>
      </c>
      <c r="B416" t="s">
        <v>1234</v>
      </c>
      <c r="C416" t="s">
        <v>21</v>
      </c>
      <c r="D416" t="s">
        <v>1</v>
      </c>
      <c r="E416" s="22">
        <v>1417084</v>
      </c>
      <c r="F416" s="23">
        <v>43468</v>
      </c>
      <c r="G416" t="s">
        <v>26</v>
      </c>
      <c r="H416" s="22">
        <v>1068</v>
      </c>
      <c r="I416" s="22">
        <v>1068</v>
      </c>
      <c r="J416">
        <f>VLOOKUP(E416,[1]应付款管理!$A$1:$I$65536,9,0)</f>
        <v>1068</v>
      </c>
      <c r="K416">
        <f t="shared" si="13"/>
        <v>0</v>
      </c>
      <c r="N416" t="str">
        <f t="shared" si="14"/>
        <v>，1417084</v>
      </c>
      <c r="O416" t="s">
        <v>1235</v>
      </c>
    </row>
    <row r="417" spans="1:15">
      <c r="A417" t="s">
        <v>1236</v>
      </c>
      <c r="B417" t="s">
        <v>1237</v>
      </c>
      <c r="C417" t="s">
        <v>21</v>
      </c>
      <c r="D417" t="s">
        <v>1</v>
      </c>
      <c r="E417" s="22">
        <v>1417085</v>
      </c>
      <c r="F417" s="23">
        <v>43462</v>
      </c>
      <c r="G417" t="s">
        <v>26</v>
      </c>
      <c r="H417" s="22">
        <v>1911</v>
      </c>
      <c r="I417" s="22">
        <v>1911</v>
      </c>
      <c r="J417">
        <f>VLOOKUP(E417,[1]应付款管理!$A$1:$I$65536,9,0)</f>
        <v>1911</v>
      </c>
      <c r="K417">
        <f t="shared" si="13"/>
        <v>0</v>
      </c>
      <c r="N417" t="str">
        <f t="shared" si="14"/>
        <v>，1417085</v>
      </c>
      <c r="O417" t="s">
        <v>1238</v>
      </c>
    </row>
    <row r="418" spans="1:15">
      <c r="A418" t="s">
        <v>1239</v>
      </c>
      <c r="B418" t="s">
        <v>1240</v>
      </c>
      <c r="C418" t="s">
        <v>21</v>
      </c>
      <c r="D418" t="s">
        <v>1</v>
      </c>
      <c r="E418" s="22">
        <v>1417183</v>
      </c>
      <c r="F418" s="23">
        <v>43470</v>
      </c>
      <c r="G418" t="s">
        <v>26</v>
      </c>
      <c r="H418" s="22">
        <v>1708</v>
      </c>
      <c r="I418" s="22">
        <v>1708</v>
      </c>
      <c r="J418">
        <f>VLOOKUP(E418,[1]应付款管理!$A$1:$I$65536,9,0)</f>
        <v>1708</v>
      </c>
      <c r="K418">
        <f t="shared" si="13"/>
        <v>0</v>
      </c>
      <c r="N418" t="str">
        <f t="shared" si="14"/>
        <v>，1417183</v>
      </c>
      <c r="O418" t="s">
        <v>1241</v>
      </c>
    </row>
    <row r="419" spans="1:15">
      <c r="A419" t="s">
        <v>1242</v>
      </c>
      <c r="B419" t="s">
        <v>1243</v>
      </c>
      <c r="C419" t="s">
        <v>21</v>
      </c>
      <c r="D419" t="s">
        <v>1</v>
      </c>
      <c r="E419" s="22">
        <v>1417188</v>
      </c>
      <c r="F419" s="23">
        <v>43463</v>
      </c>
      <c r="G419" t="s">
        <v>26</v>
      </c>
      <c r="H419" s="22">
        <v>2064</v>
      </c>
      <c r="I419" s="22">
        <v>2064</v>
      </c>
      <c r="J419">
        <f>VLOOKUP(E419,[1]应付款管理!$A$1:$I$65536,9,0)</f>
        <v>2064</v>
      </c>
      <c r="K419">
        <f t="shared" si="13"/>
        <v>0</v>
      </c>
      <c r="N419" t="str">
        <f t="shared" si="14"/>
        <v>，1417188</v>
      </c>
      <c r="O419" t="s">
        <v>1244</v>
      </c>
    </row>
    <row r="420" spans="1:15">
      <c r="A420" t="s">
        <v>1245</v>
      </c>
      <c r="B420" t="s">
        <v>1246</v>
      </c>
      <c r="C420" t="s">
        <v>21</v>
      </c>
      <c r="D420" t="s">
        <v>1</v>
      </c>
      <c r="E420" s="22">
        <v>1417274</v>
      </c>
      <c r="F420" s="23">
        <v>43464</v>
      </c>
      <c r="G420" t="s">
        <v>26</v>
      </c>
      <c r="H420" s="22">
        <v>675</v>
      </c>
      <c r="I420" s="22">
        <v>675</v>
      </c>
      <c r="J420">
        <f>VLOOKUP(E420,[1]应付款管理!$A$1:$I$65536,9,0)</f>
        <v>675</v>
      </c>
      <c r="K420">
        <f t="shared" si="13"/>
        <v>0</v>
      </c>
      <c r="N420" t="str">
        <f t="shared" si="14"/>
        <v>，1417274</v>
      </c>
      <c r="O420" t="s">
        <v>1247</v>
      </c>
    </row>
    <row r="421" spans="1:15">
      <c r="A421" t="s">
        <v>1248</v>
      </c>
      <c r="B421" t="s">
        <v>1249</v>
      </c>
      <c r="C421" t="s">
        <v>21</v>
      </c>
      <c r="D421" t="s">
        <v>1</v>
      </c>
      <c r="E421" s="22">
        <v>1417280</v>
      </c>
      <c r="F421" s="23">
        <v>43470</v>
      </c>
      <c r="G421" t="s">
        <v>26</v>
      </c>
      <c r="H421" s="22">
        <v>1049</v>
      </c>
      <c r="I421" s="22">
        <v>1049</v>
      </c>
      <c r="J421">
        <f>VLOOKUP(E421,[1]应付款管理!$A$1:$I$65536,9,0)</f>
        <v>1049</v>
      </c>
      <c r="K421">
        <f t="shared" si="13"/>
        <v>0</v>
      </c>
      <c r="N421" t="str">
        <f t="shared" si="14"/>
        <v>，1417280</v>
      </c>
      <c r="O421" t="s">
        <v>1250</v>
      </c>
    </row>
    <row r="422" spans="1:15">
      <c r="A422" t="s">
        <v>1251</v>
      </c>
      <c r="B422" t="s">
        <v>1252</v>
      </c>
      <c r="C422" t="s">
        <v>21</v>
      </c>
      <c r="D422" t="s">
        <v>1</v>
      </c>
      <c r="E422" s="22">
        <v>1417282</v>
      </c>
      <c r="F422" s="23">
        <v>43462</v>
      </c>
      <c r="G422" t="s">
        <v>26</v>
      </c>
      <c r="H422" s="22">
        <v>3312</v>
      </c>
      <c r="I422" s="22">
        <v>3312</v>
      </c>
      <c r="J422">
        <f>VLOOKUP(E422,[1]应付款管理!$A$1:$I$65536,9,0)</f>
        <v>3312</v>
      </c>
      <c r="K422">
        <f t="shared" si="13"/>
        <v>0</v>
      </c>
      <c r="N422" t="str">
        <f t="shared" si="14"/>
        <v>，1417282</v>
      </c>
      <c r="O422" t="s">
        <v>1253</v>
      </c>
    </row>
    <row r="423" spans="1:15">
      <c r="A423" t="s">
        <v>1254</v>
      </c>
      <c r="B423" t="s">
        <v>1255</v>
      </c>
      <c r="C423" t="s">
        <v>21</v>
      </c>
      <c r="D423" t="s">
        <v>1</v>
      </c>
      <c r="E423" s="22">
        <v>1417324</v>
      </c>
      <c r="F423" s="23">
        <v>43487</v>
      </c>
      <c r="G423" t="s">
        <v>26</v>
      </c>
      <c r="H423" s="22">
        <v>1215</v>
      </c>
      <c r="I423" s="22">
        <v>1215</v>
      </c>
      <c r="J423">
        <f>VLOOKUP(E423,[1]应付款管理!$A$1:$I$65536,9,0)</f>
        <v>1215</v>
      </c>
      <c r="K423">
        <f t="shared" si="13"/>
        <v>0</v>
      </c>
      <c r="N423" t="str">
        <f t="shared" si="14"/>
        <v>，1417324</v>
      </c>
      <c r="O423" t="s">
        <v>1256</v>
      </c>
    </row>
    <row r="424" spans="1:15">
      <c r="A424" t="s">
        <v>1257</v>
      </c>
      <c r="B424" t="s">
        <v>1258</v>
      </c>
      <c r="C424" t="s">
        <v>21</v>
      </c>
      <c r="D424" t="s">
        <v>1</v>
      </c>
      <c r="E424" s="22">
        <v>1417325</v>
      </c>
      <c r="F424" s="23">
        <v>43474</v>
      </c>
      <c r="G424" t="s">
        <v>26</v>
      </c>
      <c r="H424" s="22">
        <v>687</v>
      </c>
      <c r="I424" s="22">
        <v>687</v>
      </c>
      <c r="J424">
        <f>VLOOKUP(E424,[1]应付款管理!$A$1:$I$65536,9,0)</f>
        <v>687</v>
      </c>
      <c r="K424">
        <f t="shared" si="13"/>
        <v>0</v>
      </c>
      <c r="N424" t="str">
        <f t="shared" si="14"/>
        <v>，1417325</v>
      </c>
      <c r="O424" t="s">
        <v>1259</v>
      </c>
    </row>
    <row r="425" spans="1:15">
      <c r="A425" t="s">
        <v>1260</v>
      </c>
      <c r="B425" t="s">
        <v>1261</v>
      </c>
      <c r="C425" t="s">
        <v>21</v>
      </c>
      <c r="D425" t="s">
        <v>1</v>
      </c>
      <c r="E425" s="22">
        <v>1417383</v>
      </c>
      <c r="F425" s="23">
        <v>43472</v>
      </c>
      <c r="G425" t="s">
        <v>26</v>
      </c>
      <c r="H425" s="22">
        <v>732</v>
      </c>
      <c r="I425" s="22">
        <v>732</v>
      </c>
      <c r="J425">
        <f>VLOOKUP(E425,[1]应付款管理!$A$1:$I$65536,9,0)</f>
        <v>732</v>
      </c>
      <c r="K425">
        <f t="shared" si="13"/>
        <v>0</v>
      </c>
      <c r="N425" t="str">
        <f t="shared" si="14"/>
        <v>，1417383</v>
      </c>
      <c r="O425" t="s">
        <v>1262</v>
      </c>
    </row>
    <row r="426" spans="1:15">
      <c r="A426" t="s">
        <v>1263</v>
      </c>
      <c r="B426" t="s">
        <v>1264</v>
      </c>
      <c r="C426" t="s">
        <v>21</v>
      </c>
      <c r="D426" t="s">
        <v>1</v>
      </c>
      <c r="E426" s="22">
        <v>1417390</v>
      </c>
      <c r="F426" s="23">
        <v>43472</v>
      </c>
      <c r="G426" t="s">
        <v>26</v>
      </c>
      <c r="H426" s="22">
        <v>392</v>
      </c>
      <c r="I426" s="22">
        <v>392</v>
      </c>
      <c r="J426">
        <f>VLOOKUP(E426,[1]应付款管理!$A$1:$I$65536,9,0)</f>
        <v>392</v>
      </c>
      <c r="K426">
        <f t="shared" si="13"/>
        <v>0</v>
      </c>
      <c r="N426" t="str">
        <f t="shared" si="14"/>
        <v>，1417390</v>
      </c>
      <c r="O426" t="s">
        <v>1265</v>
      </c>
    </row>
    <row r="427" spans="1:15">
      <c r="A427" t="s">
        <v>1266</v>
      </c>
      <c r="B427" t="s">
        <v>1267</v>
      </c>
      <c r="C427" t="s">
        <v>21</v>
      </c>
      <c r="D427" t="s">
        <v>1</v>
      </c>
      <c r="E427" s="22">
        <v>1417407</v>
      </c>
      <c r="F427" s="23">
        <v>43468</v>
      </c>
      <c r="G427" t="s">
        <v>26</v>
      </c>
      <c r="H427" s="22">
        <v>4576</v>
      </c>
      <c r="I427" s="22">
        <v>4576</v>
      </c>
      <c r="J427">
        <f>VLOOKUP(E427,[1]应付款管理!$A$1:$I$65536,9,0)</f>
        <v>4576</v>
      </c>
      <c r="K427">
        <f t="shared" si="13"/>
        <v>0</v>
      </c>
      <c r="N427" t="str">
        <f t="shared" si="14"/>
        <v>，1417407</v>
      </c>
      <c r="O427" t="s">
        <v>1268</v>
      </c>
    </row>
    <row r="428" spans="1:15">
      <c r="A428" t="s">
        <v>1269</v>
      </c>
      <c r="B428" t="s">
        <v>1270</v>
      </c>
      <c r="C428" t="s">
        <v>21</v>
      </c>
      <c r="D428" t="s">
        <v>1</v>
      </c>
      <c r="E428" s="22">
        <v>1417425</v>
      </c>
      <c r="F428" s="23">
        <v>43463</v>
      </c>
      <c r="G428" t="s">
        <v>26</v>
      </c>
      <c r="H428" s="22">
        <v>547</v>
      </c>
      <c r="I428" s="22">
        <v>547</v>
      </c>
      <c r="J428">
        <f>VLOOKUP(E428,[1]应付款管理!$A$1:$I$65536,9,0)</f>
        <v>547</v>
      </c>
      <c r="K428">
        <f t="shared" si="13"/>
        <v>0</v>
      </c>
      <c r="N428" t="str">
        <f t="shared" si="14"/>
        <v>，1417425</v>
      </c>
      <c r="O428" t="s">
        <v>1271</v>
      </c>
    </row>
    <row r="429" spans="1:15">
      <c r="A429" t="s">
        <v>1272</v>
      </c>
      <c r="B429" t="s">
        <v>1273</v>
      </c>
      <c r="C429" t="s">
        <v>21</v>
      </c>
      <c r="D429" t="s">
        <v>1</v>
      </c>
      <c r="E429" s="22">
        <v>1417463</v>
      </c>
      <c r="F429" s="23">
        <v>43492</v>
      </c>
      <c r="G429" t="s">
        <v>26</v>
      </c>
      <c r="H429" s="22">
        <v>3317</v>
      </c>
      <c r="I429" s="22">
        <v>3317</v>
      </c>
      <c r="J429">
        <f>VLOOKUP(E429,[1]应付款管理!$A$1:$I$65536,9,0)</f>
        <v>3317</v>
      </c>
      <c r="K429">
        <f t="shared" si="13"/>
        <v>0</v>
      </c>
      <c r="N429" t="str">
        <f t="shared" si="14"/>
        <v>，1417463</v>
      </c>
      <c r="O429" t="s">
        <v>1274</v>
      </c>
    </row>
    <row r="430" spans="1:15">
      <c r="A430" t="s">
        <v>1275</v>
      </c>
      <c r="B430" t="s">
        <v>1276</v>
      </c>
      <c r="C430" t="s">
        <v>21</v>
      </c>
      <c r="D430" t="s">
        <v>1</v>
      </c>
      <c r="E430" s="22">
        <v>1417511</v>
      </c>
      <c r="F430" s="23">
        <v>43477</v>
      </c>
      <c r="G430" t="s">
        <v>26</v>
      </c>
      <c r="H430" s="22">
        <v>3933</v>
      </c>
      <c r="I430" s="22">
        <v>3933</v>
      </c>
      <c r="J430">
        <f>VLOOKUP(E430,[1]应付款管理!$A$1:$I$65536,9,0)</f>
        <v>3933</v>
      </c>
      <c r="K430">
        <f t="shared" si="13"/>
        <v>0</v>
      </c>
      <c r="N430" t="str">
        <f t="shared" si="14"/>
        <v>，1417511</v>
      </c>
      <c r="O430" t="s">
        <v>1277</v>
      </c>
    </row>
    <row r="431" spans="1:15">
      <c r="A431" t="s">
        <v>1278</v>
      </c>
      <c r="B431" t="s">
        <v>1279</v>
      </c>
      <c r="C431" t="s">
        <v>21</v>
      </c>
      <c r="D431" t="s">
        <v>1</v>
      </c>
      <c r="E431" s="22">
        <v>1417522</v>
      </c>
      <c r="F431" s="23">
        <v>43481</v>
      </c>
      <c r="G431" t="s">
        <v>26</v>
      </c>
      <c r="H431" s="22">
        <v>720</v>
      </c>
      <c r="I431" s="22">
        <v>720</v>
      </c>
      <c r="J431">
        <f>VLOOKUP(E431,[1]应付款管理!$A$1:$I$65536,9,0)</f>
        <v>720</v>
      </c>
      <c r="K431">
        <f t="shared" si="13"/>
        <v>0</v>
      </c>
      <c r="N431" t="str">
        <f t="shared" si="14"/>
        <v>，1417522</v>
      </c>
      <c r="O431" t="s">
        <v>1280</v>
      </c>
    </row>
    <row r="432" spans="1:15">
      <c r="A432" t="s">
        <v>1281</v>
      </c>
      <c r="B432" t="s">
        <v>1282</v>
      </c>
      <c r="C432" t="s">
        <v>21</v>
      </c>
      <c r="D432" t="s">
        <v>1</v>
      </c>
      <c r="E432" s="22">
        <v>1417593</v>
      </c>
      <c r="F432" s="23">
        <v>43462</v>
      </c>
      <c r="G432" t="s">
        <v>26</v>
      </c>
      <c r="H432" s="22">
        <v>828</v>
      </c>
      <c r="I432" s="22">
        <v>828</v>
      </c>
      <c r="J432">
        <f>VLOOKUP(E432,[1]应付款管理!$A$1:$I$65536,9,0)</f>
        <v>828</v>
      </c>
      <c r="K432">
        <f t="shared" si="13"/>
        <v>0</v>
      </c>
      <c r="N432" t="str">
        <f t="shared" si="14"/>
        <v>，1417593</v>
      </c>
      <c r="O432" t="s">
        <v>1283</v>
      </c>
    </row>
    <row r="433" spans="1:15">
      <c r="A433" t="s">
        <v>1284</v>
      </c>
      <c r="B433" t="s">
        <v>1285</v>
      </c>
      <c r="C433" t="s">
        <v>21</v>
      </c>
      <c r="D433" t="s">
        <v>1</v>
      </c>
      <c r="E433" s="22">
        <v>1417607</v>
      </c>
      <c r="F433" s="23">
        <v>43467</v>
      </c>
      <c r="G433" t="s">
        <v>26</v>
      </c>
      <c r="H433" s="22">
        <v>551</v>
      </c>
      <c r="I433" s="22">
        <v>551</v>
      </c>
      <c r="J433">
        <f>VLOOKUP(E433,[1]应付款管理!$A$1:$I$65536,9,0)</f>
        <v>551</v>
      </c>
      <c r="K433">
        <f t="shared" si="13"/>
        <v>0</v>
      </c>
      <c r="N433" t="str">
        <f t="shared" si="14"/>
        <v>，1417607</v>
      </c>
      <c r="O433" t="s">
        <v>1286</v>
      </c>
    </row>
    <row r="434" spans="1:15">
      <c r="A434" t="s">
        <v>1287</v>
      </c>
      <c r="B434" t="s">
        <v>1288</v>
      </c>
      <c r="C434" t="s">
        <v>21</v>
      </c>
      <c r="D434" t="s">
        <v>1</v>
      </c>
      <c r="E434" s="22">
        <v>1417628</v>
      </c>
      <c r="F434" s="23">
        <v>43477</v>
      </c>
      <c r="G434" t="s">
        <v>26</v>
      </c>
      <c r="H434" s="22">
        <v>819</v>
      </c>
      <c r="I434" s="22">
        <v>819</v>
      </c>
      <c r="J434">
        <f>VLOOKUP(E434,[1]应付款管理!$A$1:$I$65536,9,0)</f>
        <v>819</v>
      </c>
      <c r="K434">
        <f t="shared" si="13"/>
        <v>0</v>
      </c>
      <c r="N434" t="str">
        <f t="shared" si="14"/>
        <v>，1417628</v>
      </c>
      <c r="O434" t="s">
        <v>1289</v>
      </c>
    </row>
    <row r="435" spans="1:15">
      <c r="A435" t="s">
        <v>1290</v>
      </c>
      <c r="B435" t="s">
        <v>1291</v>
      </c>
      <c r="C435" t="s">
        <v>21</v>
      </c>
      <c r="D435" t="s">
        <v>1</v>
      </c>
      <c r="E435" s="22">
        <v>1417621</v>
      </c>
      <c r="F435" s="23">
        <v>43469</v>
      </c>
      <c r="G435" t="s">
        <v>26</v>
      </c>
      <c r="H435" s="22">
        <v>2590</v>
      </c>
      <c r="I435" s="22">
        <v>2590</v>
      </c>
      <c r="J435">
        <f>VLOOKUP(E435,[1]应付款管理!$A$1:$I$65536,9,0)</f>
        <v>2590</v>
      </c>
      <c r="K435">
        <f t="shared" si="13"/>
        <v>0</v>
      </c>
      <c r="N435" t="str">
        <f t="shared" si="14"/>
        <v>，1417621</v>
      </c>
      <c r="O435" t="s">
        <v>1292</v>
      </c>
    </row>
    <row r="436" spans="1:15">
      <c r="A436" t="s">
        <v>1293</v>
      </c>
      <c r="B436" t="s">
        <v>1294</v>
      </c>
      <c r="C436" t="s">
        <v>21</v>
      </c>
      <c r="D436" t="s">
        <v>1</v>
      </c>
      <c r="E436" s="22">
        <v>1417653</v>
      </c>
      <c r="F436" s="23">
        <v>43463</v>
      </c>
      <c r="G436" t="s">
        <v>26</v>
      </c>
      <c r="H436" s="22">
        <v>2862</v>
      </c>
      <c r="I436" s="22">
        <v>2862</v>
      </c>
      <c r="J436">
        <f>VLOOKUP(E436,[1]应付款管理!$A$1:$I$65536,9,0)</f>
        <v>2862</v>
      </c>
      <c r="K436">
        <f t="shared" si="13"/>
        <v>0</v>
      </c>
      <c r="N436" t="str">
        <f t="shared" si="14"/>
        <v>，1417653</v>
      </c>
      <c r="O436" t="s">
        <v>1295</v>
      </c>
    </row>
    <row r="437" spans="1:15">
      <c r="A437" t="s">
        <v>1296</v>
      </c>
      <c r="B437" t="s">
        <v>1297</v>
      </c>
      <c r="C437" t="s">
        <v>21</v>
      </c>
      <c r="D437" t="s">
        <v>1</v>
      </c>
      <c r="E437" s="22">
        <v>1417749</v>
      </c>
      <c r="F437" s="23">
        <v>43465</v>
      </c>
      <c r="G437" t="s">
        <v>26</v>
      </c>
      <c r="H437" s="22">
        <v>2265</v>
      </c>
      <c r="I437" s="22">
        <v>2265</v>
      </c>
      <c r="J437">
        <f>VLOOKUP(E437,[1]应付款管理!$A$1:$I$65536,9,0)</f>
        <v>2265</v>
      </c>
      <c r="K437">
        <f t="shared" si="13"/>
        <v>0</v>
      </c>
      <c r="N437" t="str">
        <f t="shared" si="14"/>
        <v>，1417749</v>
      </c>
      <c r="O437" t="s">
        <v>1298</v>
      </c>
    </row>
    <row r="438" spans="1:15">
      <c r="A438" s="1" t="s">
        <v>1299</v>
      </c>
      <c r="B438" s="1" t="s">
        <v>1300</v>
      </c>
      <c r="C438" s="1" t="s">
        <v>21</v>
      </c>
      <c r="D438" s="1" t="s">
        <v>1</v>
      </c>
      <c r="E438" s="3">
        <v>1417765</v>
      </c>
      <c r="F438" s="2">
        <v>43465</v>
      </c>
      <c r="G438" s="1" t="s">
        <v>26</v>
      </c>
      <c r="H438" s="3">
        <v>5340</v>
      </c>
      <c r="I438" s="3">
        <v>5339</v>
      </c>
      <c r="J438">
        <f>VLOOKUP(E438,[1]应付款管理!$A$1:$I$65536,9,0)</f>
        <v>5340</v>
      </c>
      <c r="K438">
        <f t="shared" si="13"/>
        <v>-1</v>
      </c>
      <c r="N438" t="str">
        <f t="shared" si="14"/>
        <v>，1417765</v>
      </c>
      <c r="O438" t="s">
        <v>1301</v>
      </c>
    </row>
    <row r="439" spans="1:15">
      <c r="A439" t="s">
        <v>1302</v>
      </c>
      <c r="B439" t="s">
        <v>1303</v>
      </c>
      <c r="C439" t="s">
        <v>21</v>
      </c>
      <c r="D439" t="s">
        <v>1</v>
      </c>
      <c r="E439" s="22">
        <v>1417782</v>
      </c>
      <c r="F439" s="23">
        <v>43462</v>
      </c>
      <c r="G439" t="s">
        <v>26</v>
      </c>
      <c r="H439" s="22">
        <v>739</v>
      </c>
      <c r="I439" s="22">
        <v>739</v>
      </c>
      <c r="J439">
        <f>VLOOKUP(E439,[1]应付款管理!$A$1:$I$65536,9,0)</f>
        <v>739</v>
      </c>
      <c r="K439">
        <f t="shared" si="13"/>
        <v>0</v>
      </c>
      <c r="N439" t="str">
        <f t="shared" si="14"/>
        <v>，1417782</v>
      </c>
      <c r="O439" t="s">
        <v>1304</v>
      </c>
    </row>
    <row r="440" spans="1:15">
      <c r="A440" t="s">
        <v>1305</v>
      </c>
      <c r="B440" t="s">
        <v>1306</v>
      </c>
      <c r="C440" t="s">
        <v>21</v>
      </c>
      <c r="D440" t="s">
        <v>1</v>
      </c>
      <c r="E440" s="22">
        <v>1417849</v>
      </c>
      <c r="F440" s="23">
        <v>43462</v>
      </c>
      <c r="G440" t="s">
        <v>26</v>
      </c>
      <c r="H440" s="22">
        <v>1599</v>
      </c>
      <c r="I440" s="22">
        <v>1599</v>
      </c>
      <c r="J440">
        <f>VLOOKUP(E440,[1]应付款管理!$A$1:$I$65536,9,0)</f>
        <v>1599</v>
      </c>
      <c r="K440">
        <f t="shared" si="13"/>
        <v>0</v>
      </c>
      <c r="N440" t="str">
        <f t="shared" si="14"/>
        <v>，1417849</v>
      </c>
      <c r="O440" t="s">
        <v>1307</v>
      </c>
    </row>
    <row r="441" spans="1:15">
      <c r="A441" t="s">
        <v>1308</v>
      </c>
      <c r="B441" t="s">
        <v>1309</v>
      </c>
      <c r="C441" t="s">
        <v>21</v>
      </c>
      <c r="D441" t="s">
        <v>1</v>
      </c>
      <c r="E441" s="22">
        <v>1417855</v>
      </c>
      <c r="F441" s="23">
        <v>43476</v>
      </c>
      <c r="G441" t="s">
        <v>26</v>
      </c>
      <c r="H441" s="22">
        <v>678</v>
      </c>
      <c r="I441" s="22">
        <v>678</v>
      </c>
      <c r="J441">
        <f>VLOOKUP(E441,[1]应付款管理!$A$1:$I$65536,9,0)</f>
        <v>678</v>
      </c>
      <c r="K441">
        <f t="shared" si="13"/>
        <v>0</v>
      </c>
      <c r="N441" t="str">
        <f t="shared" si="14"/>
        <v>，1417855</v>
      </c>
      <c r="O441" t="s">
        <v>1310</v>
      </c>
    </row>
    <row r="442" spans="1:15">
      <c r="A442" t="s">
        <v>1311</v>
      </c>
      <c r="B442" t="s">
        <v>1312</v>
      </c>
      <c r="C442" t="s">
        <v>21</v>
      </c>
      <c r="D442" t="s">
        <v>1</v>
      </c>
      <c r="E442" s="22">
        <v>1417859</v>
      </c>
      <c r="F442" s="23">
        <v>43490</v>
      </c>
      <c r="G442" t="s">
        <v>26</v>
      </c>
      <c r="H442" s="22">
        <v>2042</v>
      </c>
      <c r="I442" s="22">
        <v>2042</v>
      </c>
      <c r="J442">
        <f>VLOOKUP(E442,[1]应付款管理!$A$1:$I$65536,9,0)</f>
        <v>2042</v>
      </c>
      <c r="K442">
        <f t="shared" si="13"/>
        <v>0</v>
      </c>
      <c r="N442" t="str">
        <f t="shared" si="14"/>
        <v>，1417859</v>
      </c>
      <c r="O442" t="s">
        <v>1313</v>
      </c>
    </row>
    <row r="443" spans="1:15">
      <c r="A443" t="s">
        <v>1314</v>
      </c>
      <c r="B443" t="s">
        <v>1315</v>
      </c>
      <c r="C443" t="s">
        <v>21</v>
      </c>
      <c r="D443" t="s">
        <v>1</v>
      </c>
      <c r="E443" s="22">
        <v>1417867</v>
      </c>
      <c r="F443" s="23">
        <v>43490</v>
      </c>
      <c r="G443" t="s">
        <v>26</v>
      </c>
      <c r="H443" s="22">
        <v>1716</v>
      </c>
      <c r="I443" s="22">
        <v>1716</v>
      </c>
      <c r="J443">
        <f>VLOOKUP(E443,[1]应付款管理!$A$1:$I$65536,9,0)</f>
        <v>1716</v>
      </c>
      <c r="K443">
        <f t="shared" si="13"/>
        <v>0</v>
      </c>
      <c r="N443" t="str">
        <f t="shared" si="14"/>
        <v>，1417867</v>
      </c>
      <c r="O443" t="s">
        <v>1316</v>
      </c>
    </row>
    <row r="444" spans="1:15">
      <c r="A444" t="s">
        <v>1317</v>
      </c>
      <c r="B444" t="s">
        <v>1318</v>
      </c>
      <c r="C444" t="s">
        <v>21</v>
      </c>
      <c r="D444" t="s">
        <v>1</v>
      </c>
      <c r="E444" s="22">
        <v>1417873</v>
      </c>
      <c r="F444" s="23">
        <v>43464</v>
      </c>
      <c r="G444" t="s">
        <v>26</v>
      </c>
      <c r="H444" s="22">
        <v>1247</v>
      </c>
      <c r="I444" s="22">
        <v>1247</v>
      </c>
      <c r="J444">
        <f>VLOOKUP(E444,[1]应付款管理!$A$1:$I$65536,9,0)</f>
        <v>1247</v>
      </c>
      <c r="K444">
        <f t="shared" si="13"/>
        <v>0</v>
      </c>
      <c r="N444" t="str">
        <f t="shared" si="14"/>
        <v>，1417873</v>
      </c>
      <c r="O444" t="s">
        <v>1319</v>
      </c>
    </row>
    <row r="445" spans="1:15">
      <c r="A445" t="s">
        <v>1320</v>
      </c>
      <c r="B445" t="s">
        <v>1321</v>
      </c>
      <c r="C445" t="s">
        <v>21</v>
      </c>
      <c r="D445" t="s">
        <v>1</v>
      </c>
      <c r="E445" s="22">
        <v>1417880</v>
      </c>
      <c r="F445" s="23">
        <v>43473</v>
      </c>
      <c r="G445" t="s">
        <v>26</v>
      </c>
      <c r="H445" s="22">
        <v>1520</v>
      </c>
      <c r="I445" s="22">
        <v>1520</v>
      </c>
      <c r="J445">
        <f>VLOOKUP(E445,[1]应付款管理!$A$1:$I$65536,9,0)</f>
        <v>1520</v>
      </c>
      <c r="K445">
        <f t="shared" si="13"/>
        <v>0</v>
      </c>
      <c r="N445" t="str">
        <f t="shared" si="14"/>
        <v>，1417880</v>
      </c>
      <c r="O445" t="s">
        <v>1322</v>
      </c>
    </row>
    <row r="446" spans="1:15">
      <c r="A446" t="s">
        <v>1323</v>
      </c>
      <c r="B446" t="s">
        <v>1324</v>
      </c>
      <c r="C446" t="s">
        <v>21</v>
      </c>
      <c r="D446" t="s">
        <v>1</v>
      </c>
      <c r="E446" s="22">
        <v>1417934</v>
      </c>
      <c r="F446" s="23">
        <v>43462</v>
      </c>
      <c r="G446" t="s">
        <v>26</v>
      </c>
      <c r="H446" s="22">
        <v>761</v>
      </c>
      <c r="I446" s="22">
        <v>761</v>
      </c>
      <c r="J446">
        <f>VLOOKUP(E446,[1]应付款管理!$A$1:$I$65536,9,0)</f>
        <v>761</v>
      </c>
      <c r="K446">
        <f t="shared" si="13"/>
        <v>0</v>
      </c>
      <c r="N446" t="str">
        <f t="shared" si="14"/>
        <v>，1417934</v>
      </c>
      <c r="O446" t="s">
        <v>1325</v>
      </c>
    </row>
    <row r="447" spans="1:15">
      <c r="A447" t="s">
        <v>1326</v>
      </c>
      <c r="B447" t="s">
        <v>1327</v>
      </c>
      <c r="C447" t="s">
        <v>21</v>
      </c>
      <c r="D447" t="s">
        <v>1</v>
      </c>
      <c r="E447" s="22">
        <v>1417940</v>
      </c>
      <c r="F447" s="23">
        <v>43463</v>
      </c>
      <c r="G447" t="s">
        <v>26</v>
      </c>
      <c r="H447" s="22">
        <v>625</v>
      </c>
      <c r="I447" s="22">
        <v>625</v>
      </c>
      <c r="J447">
        <f>VLOOKUP(E447,[1]应付款管理!$A$1:$I$65536,9,0)</f>
        <v>625</v>
      </c>
      <c r="K447">
        <f t="shared" si="13"/>
        <v>0</v>
      </c>
      <c r="N447" t="str">
        <f t="shared" si="14"/>
        <v>，1417940</v>
      </c>
      <c r="O447" t="s">
        <v>1328</v>
      </c>
    </row>
    <row r="448" spans="1:15">
      <c r="A448" t="s">
        <v>1329</v>
      </c>
      <c r="B448" t="s">
        <v>1330</v>
      </c>
      <c r="C448" t="s">
        <v>21</v>
      </c>
      <c r="D448" t="s">
        <v>1</v>
      </c>
      <c r="E448" s="22">
        <v>1417957</v>
      </c>
      <c r="F448" s="23">
        <v>43477</v>
      </c>
      <c r="G448" t="s">
        <v>26</v>
      </c>
      <c r="H448" s="22">
        <v>401</v>
      </c>
      <c r="I448" s="22">
        <v>401</v>
      </c>
      <c r="J448">
        <f>VLOOKUP(E448,[1]应付款管理!$A$1:$I$65536,9,0)</f>
        <v>401</v>
      </c>
      <c r="K448">
        <f t="shared" si="13"/>
        <v>0</v>
      </c>
      <c r="N448" t="str">
        <f t="shared" si="14"/>
        <v>，1417957</v>
      </c>
      <c r="O448" t="s">
        <v>1331</v>
      </c>
    </row>
    <row r="449" spans="1:15">
      <c r="A449" t="s">
        <v>1332</v>
      </c>
      <c r="B449" t="s">
        <v>1333</v>
      </c>
      <c r="C449" t="s">
        <v>21</v>
      </c>
      <c r="D449" t="s">
        <v>1</v>
      </c>
      <c r="E449" s="22">
        <v>1417981</v>
      </c>
      <c r="F449" s="23">
        <v>43465</v>
      </c>
      <c r="G449" t="s">
        <v>26</v>
      </c>
      <c r="H449" s="22">
        <v>1798</v>
      </c>
      <c r="I449" s="22">
        <v>1798</v>
      </c>
      <c r="J449">
        <f>VLOOKUP(E449,[1]应付款管理!$A$1:$I$65536,9,0)</f>
        <v>1798</v>
      </c>
      <c r="K449">
        <f t="shared" si="13"/>
        <v>0</v>
      </c>
      <c r="N449" t="str">
        <f t="shared" si="14"/>
        <v>，1417981</v>
      </c>
      <c r="O449" t="s">
        <v>1334</v>
      </c>
    </row>
    <row r="450" spans="1:15">
      <c r="A450" t="s">
        <v>1335</v>
      </c>
      <c r="B450" t="s">
        <v>1336</v>
      </c>
      <c r="C450" t="s">
        <v>21</v>
      </c>
      <c r="D450" t="s">
        <v>1</v>
      </c>
      <c r="E450" s="22">
        <v>1418020</v>
      </c>
      <c r="F450" s="23">
        <v>43463</v>
      </c>
      <c r="G450" t="s">
        <v>26</v>
      </c>
      <c r="H450" s="22">
        <v>734</v>
      </c>
      <c r="I450" s="22">
        <v>734</v>
      </c>
      <c r="J450">
        <f>VLOOKUP(E450,[1]应付款管理!$A$1:$I$65536,9,0)</f>
        <v>734</v>
      </c>
      <c r="K450">
        <f t="shared" si="13"/>
        <v>0</v>
      </c>
      <c r="N450" t="str">
        <f t="shared" si="14"/>
        <v>，1418020</v>
      </c>
      <c r="O450" t="s">
        <v>1337</v>
      </c>
    </row>
    <row r="451" spans="1:15">
      <c r="A451" t="s">
        <v>1338</v>
      </c>
      <c r="B451" t="s">
        <v>1339</v>
      </c>
      <c r="C451" t="s">
        <v>21</v>
      </c>
      <c r="D451" t="s">
        <v>1</v>
      </c>
      <c r="E451" s="22">
        <v>1418053</v>
      </c>
      <c r="F451" s="23">
        <v>43462</v>
      </c>
      <c r="G451" t="s">
        <v>26</v>
      </c>
      <c r="H451" s="22">
        <v>205</v>
      </c>
      <c r="I451" s="22">
        <v>205</v>
      </c>
      <c r="J451">
        <f>VLOOKUP(E451,[1]应付款管理!$A$1:$I$65536,9,0)</f>
        <v>205</v>
      </c>
      <c r="K451">
        <f t="shared" si="13"/>
        <v>0</v>
      </c>
      <c r="N451" t="str">
        <f t="shared" si="14"/>
        <v>，1418053</v>
      </c>
      <c r="O451" t="s">
        <v>1340</v>
      </c>
    </row>
    <row r="452" spans="1:15">
      <c r="A452" t="s">
        <v>1341</v>
      </c>
      <c r="B452" t="s">
        <v>1342</v>
      </c>
      <c r="C452" t="s">
        <v>21</v>
      </c>
      <c r="D452" t="s">
        <v>1</v>
      </c>
      <c r="E452" s="22">
        <v>1418087</v>
      </c>
      <c r="F452" s="23">
        <v>43463</v>
      </c>
      <c r="G452" t="s">
        <v>26</v>
      </c>
      <c r="H452" s="22">
        <v>1906</v>
      </c>
      <c r="I452" s="22">
        <v>1906</v>
      </c>
      <c r="J452">
        <f>VLOOKUP(E452,[1]应付款管理!$A$1:$I$65536,9,0)</f>
        <v>1906</v>
      </c>
      <c r="K452">
        <f t="shared" si="13"/>
        <v>0</v>
      </c>
      <c r="N452" t="str">
        <f t="shared" si="14"/>
        <v>，1418087</v>
      </c>
      <c r="O452" t="s">
        <v>1343</v>
      </c>
    </row>
    <row r="453" spans="1:15">
      <c r="A453" t="s">
        <v>1344</v>
      </c>
      <c r="B453" t="s">
        <v>1345</v>
      </c>
      <c r="C453" t="s">
        <v>21</v>
      </c>
      <c r="D453" t="s">
        <v>1</v>
      </c>
      <c r="E453" s="22">
        <v>1418121</v>
      </c>
      <c r="F453" s="23">
        <v>43496</v>
      </c>
      <c r="G453" t="s">
        <v>26</v>
      </c>
      <c r="H453" s="22">
        <v>1293</v>
      </c>
      <c r="I453" s="22">
        <v>1293</v>
      </c>
      <c r="J453">
        <f>VLOOKUP(E453,[1]应付款管理!$A$1:$I$65536,9,0)</f>
        <v>1293</v>
      </c>
      <c r="K453">
        <f t="shared" si="13"/>
        <v>0</v>
      </c>
      <c r="N453" t="str">
        <f t="shared" si="14"/>
        <v>，1418121</v>
      </c>
      <c r="O453" t="s">
        <v>1346</v>
      </c>
    </row>
    <row r="454" spans="1:15">
      <c r="A454" t="s">
        <v>1347</v>
      </c>
      <c r="B454" t="s">
        <v>1348</v>
      </c>
      <c r="C454" t="s">
        <v>21</v>
      </c>
      <c r="D454" t="s">
        <v>1</v>
      </c>
      <c r="E454" s="22">
        <v>1418133</v>
      </c>
      <c r="F454" s="23">
        <v>43464</v>
      </c>
      <c r="G454" t="s">
        <v>26</v>
      </c>
      <c r="H454" s="22">
        <v>3126</v>
      </c>
      <c r="I454" s="22">
        <v>3126</v>
      </c>
      <c r="J454">
        <f>VLOOKUP(E454,[1]应付款管理!$A$1:$I$65536,9,0)</f>
        <v>3126</v>
      </c>
      <c r="K454">
        <f t="shared" si="13"/>
        <v>0</v>
      </c>
      <c r="N454" t="str">
        <f t="shared" si="14"/>
        <v>，1418133</v>
      </c>
      <c r="O454" t="s">
        <v>1349</v>
      </c>
    </row>
    <row r="455" spans="1:15">
      <c r="A455" t="s">
        <v>1350</v>
      </c>
      <c r="B455" t="s">
        <v>1351</v>
      </c>
      <c r="C455" t="s">
        <v>21</v>
      </c>
      <c r="D455" t="s">
        <v>1</v>
      </c>
      <c r="E455" s="22">
        <v>1418137</v>
      </c>
      <c r="F455" s="23">
        <v>43485</v>
      </c>
      <c r="G455" t="s">
        <v>26</v>
      </c>
      <c r="H455" s="22">
        <v>466</v>
      </c>
      <c r="I455" s="22">
        <v>466</v>
      </c>
      <c r="J455">
        <f>VLOOKUP(E455,[1]应付款管理!$A$1:$I$65536,9,0)</f>
        <v>466</v>
      </c>
      <c r="K455">
        <f t="shared" si="13"/>
        <v>0</v>
      </c>
      <c r="N455" t="str">
        <f t="shared" si="14"/>
        <v>，1418137</v>
      </c>
      <c r="O455" t="s">
        <v>1352</v>
      </c>
    </row>
    <row r="456" spans="1:15">
      <c r="A456" t="s">
        <v>1353</v>
      </c>
      <c r="B456" t="s">
        <v>1354</v>
      </c>
      <c r="C456" t="s">
        <v>21</v>
      </c>
      <c r="D456" t="s">
        <v>1</v>
      </c>
      <c r="E456" s="22">
        <v>1418175</v>
      </c>
      <c r="F456" s="23">
        <v>43483</v>
      </c>
      <c r="G456" t="s">
        <v>26</v>
      </c>
      <c r="H456" s="22">
        <v>491</v>
      </c>
      <c r="I456" s="22">
        <v>491</v>
      </c>
      <c r="J456">
        <f>VLOOKUP(E456,[1]应付款管理!$A$1:$I$65536,9,0)</f>
        <v>491</v>
      </c>
      <c r="K456">
        <f t="shared" si="13"/>
        <v>0</v>
      </c>
      <c r="N456" t="str">
        <f t="shared" si="14"/>
        <v>，1418175</v>
      </c>
      <c r="O456" t="s">
        <v>1355</v>
      </c>
    </row>
    <row r="457" spans="1:15">
      <c r="A457" s="1" t="s">
        <v>1356</v>
      </c>
      <c r="B457" s="1" t="s">
        <v>1357</v>
      </c>
      <c r="C457" s="1" t="s">
        <v>21</v>
      </c>
      <c r="D457" s="1" t="s">
        <v>1</v>
      </c>
      <c r="E457" s="3">
        <v>1418202</v>
      </c>
      <c r="F457" s="2">
        <v>43466</v>
      </c>
      <c r="G457" s="1" t="s">
        <v>26</v>
      </c>
      <c r="H457" s="3">
        <v>1053</v>
      </c>
      <c r="I457" s="3">
        <v>1052</v>
      </c>
      <c r="J457">
        <f>VLOOKUP(E457,[1]应付款管理!$A$1:$I$65536,9,0)</f>
        <v>1053</v>
      </c>
      <c r="K457">
        <f t="shared" si="13"/>
        <v>-1</v>
      </c>
      <c r="N457" t="str">
        <f t="shared" si="14"/>
        <v>，1418202</v>
      </c>
      <c r="O457" t="s">
        <v>1358</v>
      </c>
    </row>
    <row r="458" spans="1:15">
      <c r="A458" t="s">
        <v>1359</v>
      </c>
      <c r="B458" t="s">
        <v>1360</v>
      </c>
      <c r="C458" t="s">
        <v>21</v>
      </c>
      <c r="D458" t="s">
        <v>1</v>
      </c>
      <c r="E458" s="22">
        <v>1418205</v>
      </c>
      <c r="F458" s="23">
        <v>43483</v>
      </c>
      <c r="G458" t="s">
        <v>26</v>
      </c>
      <c r="H458" s="22">
        <v>491</v>
      </c>
      <c r="I458" s="22">
        <v>491</v>
      </c>
      <c r="J458">
        <f>VLOOKUP(E458,[1]应付款管理!$A$1:$I$65536,9,0)</f>
        <v>491</v>
      </c>
      <c r="K458">
        <f t="shared" si="13"/>
        <v>0</v>
      </c>
      <c r="N458" t="str">
        <f t="shared" si="14"/>
        <v>，1418205</v>
      </c>
      <c r="O458" t="s">
        <v>1361</v>
      </c>
    </row>
    <row r="459" spans="1:15">
      <c r="A459" t="s">
        <v>1362</v>
      </c>
      <c r="B459" t="s">
        <v>1363</v>
      </c>
      <c r="C459" t="s">
        <v>21</v>
      </c>
      <c r="D459" t="s">
        <v>1</v>
      </c>
      <c r="E459" s="22">
        <v>1418280</v>
      </c>
      <c r="F459" s="23">
        <v>43463</v>
      </c>
      <c r="G459" t="s">
        <v>26</v>
      </c>
      <c r="H459" s="22">
        <v>1818</v>
      </c>
      <c r="I459" s="22">
        <v>1818</v>
      </c>
      <c r="J459">
        <f>VLOOKUP(E459,[1]应付款管理!$A$1:$I$65536,9,0)</f>
        <v>1818</v>
      </c>
      <c r="K459">
        <f t="shared" ref="K459:K522" si="15">I459-J459</f>
        <v>0</v>
      </c>
      <c r="N459" t="str">
        <f t="shared" si="14"/>
        <v>，1418280</v>
      </c>
      <c r="O459" t="s">
        <v>1364</v>
      </c>
    </row>
    <row r="460" spans="1:15">
      <c r="A460" t="s">
        <v>1365</v>
      </c>
      <c r="B460" t="s">
        <v>1366</v>
      </c>
      <c r="C460" t="s">
        <v>21</v>
      </c>
      <c r="D460" t="s">
        <v>1</v>
      </c>
      <c r="E460" s="22">
        <v>1418284</v>
      </c>
      <c r="F460" s="23">
        <v>43467</v>
      </c>
      <c r="G460" t="s">
        <v>26</v>
      </c>
      <c r="H460" s="22">
        <v>1070</v>
      </c>
      <c r="I460" s="22">
        <v>1070</v>
      </c>
      <c r="J460">
        <f>VLOOKUP(E460,[1]应付款管理!$A$1:$I$65536,9,0)</f>
        <v>1070</v>
      </c>
      <c r="K460">
        <f t="shared" si="15"/>
        <v>0</v>
      </c>
      <c r="N460" t="str">
        <f t="shared" si="14"/>
        <v>，1418284</v>
      </c>
      <c r="O460" t="s">
        <v>1367</v>
      </c>
    </row>
    <row r="461" spans="1:15">
      <c r="A461" t="s">
        <v>1368</v>
      </c>
      <c r="B461" t="s">
        <v>1369</v>
      </c>
      <c r="C461" t="s">
        <v>21</v>
      </c>
      <c r="D461" t="s">
        <v>1</v>
      </c>
      <c r="E461" s="22">
        <v>1418330</v>
      </c>
      <c r="F461" s="23">
        <v>43468</v>
      </c>
      <c r="G461" t="s">
        <v>26</v>
      </c>
      <c r="H461" s="22">
        <v>760</v>
      </c>
      <c r="I461" s="22">
        <v>760</v>
      </c>
      <c r="J461">
        <f>VLOOKUP(E461,[1]应付款管理!$A$1:$I$65536,9,0)</f>
        <v>760</v>
      </c>
      <c r="K461">
        <f t="shared" si="15"/>
        <v>0</v>
      </c>
      <c r="N461" t="str">
        <f t="shared" si="14"/>
        <v>，1418330</v>
      </c>
      <c r="O461" t="s">
        <v>1370</v>
      </c>
    </row>
    <row r="462" spans="1:15">
      <c r="A462" t="s">
        <v>1371</v>
      </c>
      <c r="B462" t="s">
        <v>1372</v>
      </c>
      <c r="C462" t="s">
        <v>21</v>
      </c>
      <c r="D462" t="s">
        <v>1</v>
      </c>
      <c r="E462" s="22">
        <v>1418334</v>
      </c>
      <c r="F462" s="23">
        <v>43465</v>
      </c>
      <c r="G462" t="s">
        <v>26</v>
      </c>
      <c r="H462" s="22">
        <v>4986</v>
      </c>
      <c r="I462" s="22">
        <v>4986</v>
      </c>
      <c r="J462">
        <f>VLOOKUP(E462,[1]应付款管理!$A$1:$I$65536,9,0)</f>
        <v>4986</v>
      </c>
      <c r="K462">
        <f t="shared" si="15"/>
        <v>0</v>
      </c>
      <c r="N462" t="str">
        <f t="shared" si="14"/>
        <v>，1418334</v>
      </c>
      <c r="O462" t="s">
        <v>1373</v>
      </c>
    </row>
    <row r="463" spans="1:15">
      <c r="A463" t="s">
        <v>1374</v>
      </c>
      <c r="B463" t="s">
        <v>1375</v>
      </c>
      <c r="C463" t="s">
        <v>21</v>
      </c>
      <c r="D463" t="s">
        <v>1</v>
      </c>
      <c r="E463" s="22">
        <v>1418340</v>
      </c>
      <c r="F463" s="23">
        <v>43483</v>
      </c>
      <c r="G463" t="s">
        <v>26</v>
      </c>
      <c r="H463" s="22">
        <v>996</v>
      </c>
      <c r="I463" s="22">
        <v>996</v>
      </c>
      <c r="J463">
        <f>VLOOKUP(E463,[1]应付款管理!$A$1:$I$65536,9,0)</f>
        <v>996</v>
      </c>
      <c r="K463">
        <f t="shared" si="15"/>
        <v>0</v>
      </c>
      <c r="N463" t="str">
        <f t="shared" si="14"/>
        <v>，1418340</v>
      </c>
      <c r="O463" t="s">
        <v>1376</v>
      </c>
    </row>
    <row r="464" spans="1:15">
      <c r="A464" t="s">
        <v>1377</v>
      </c>
      <c r="B464" t="s">
        <v>1378</v>
      </c>
      <c r="C464" t="s">
        <v>21</v>
      </c>
      <c r="D464" t="s">
        <v>1</v>
      </c>
      <c r="E464" s="22">
        <v>1418346</v>
      </c>
      <c r="F464" s="23">
        <v>43465</v>
      </c>
      <c r="G464" t="s">
        <v>26</v>
      </c>
      <c r="H464" s="22">
        <v>2045</v>
      </c>
      <c r="I464" s="22">
        <v>2045</v>
      </c>
      <c r="J464">
        <f>VLOOKUP(E464,[1]应付款管理!$A$1:$I$65536,9,0)</f>
        <v>2045</v>
      </c>
      <c r="K464">
        <f t="shared" si="15"/>
        <v>0</v>
      </c>
      <c r="N464" t="str">
        <f t="shared" si="14"/>
        <v>，1418346</v>
      </c>
      <c r="O464" t="s">
        <v>1379</v>
      </c>
    </row>
    <row r="465" spans="1:15">
      <c r="A465" t="s">
        <v>1380</v>
      </c>
      <c r="B465" t="s">
        <v>1381</v>
      </c>
      <c r="C465" t="s">
        <v>21</v>
      </c>
      <c r="D465" t="s">
        <v>1</v>
      </c>
      <c r="E465" s="22">
        <v>1418373</v>
      </c>
      <c r="F465" s="23">
        <v>43465</v>
      </c>
      <c r="G465" t="s">
        <v>26</v>
      </c>
      <c r="H465" s="22">
        <v>1020</v>
      </c>
      <c r="I465" s="22">
        <v>1020</v>
      </c>
      <c r="J465">
        <f>VLOOKUP(E465,[1]应付款管理!$A$1:$I$65536,9,0)</f>
        <v>1020</v>
      </c>
      <c r="K465">
        <f t="shared" si="15"/>
        <v>0</v>
      </c>
      <c r="N465" t="str">
        <f t="shared" si="14"/>
        <v>，1418373</v>
      </c>
      <c r="O465" t="s">
        <v>1382</v>
      </c>
    </row>
    <row r="466" spans="1:15">
      <c r="A466" t="s">
        <v>1383</v>
      </c>
      <c r="B466" t="s">
        <v>1384</v>
      </c>
      <c r="C466" t="s">
        <v>21</v>
      </c>
      <c r="D466" t="s">
        <v>1</v>
      </c>
      <c r="E466" s="22">
        <v>1418426</v>
      </c>
      <c r="F466" s="23">
        <v>43492</v>
      </c>
      <c r="G466" t="s">
        <v>26</v>
      </c>
      <c r="H466" s="22">
        <v>2415</v>
      </c>
      <c r="I466" s="22">
        <v>2415</v>
      </c>
      <c r="J466">
        <f>VLOOKUP(E466,[1]应付款管理!$A$1:$I$65536,9,0)</f>
        <v>2415</v>
      </c>
      <c r="K466">
        <f t="shared" si="15"/>
        <v>0</v>
      </c>
      <c r="N466" t="str">
        <f t="shared" si="14"/>
        <v>，1418426</v>
      </c>
      <c r="O466" t="s">
        <v>1385</v>
      </c>
    </row>
    <row r="467" spans="1:15">
      <c r="A467" t="s">
        <v>1386</v>
      </c>
      <c r="B467" t="s">
        <v>1387</v>
      </c>
      <c r="C467" t="s">
        <v>21</v>
      </c>
      <c r="D467" t="s">
        <v>1</v>
      </c>
      <c r="E467" s="22">
        <v>1418427</v>
      </c>
      <c r="F467" s="23">
        <v>43465</v>
      </c>
      <c r="G467" t="s">
        <v>26</v>
      </c>
      <c r="H467" s="22">
        <v>2126</v>
      </c>
      <c r="I467" s="22">
        <v>2126</v>
      </c>
      <c r="J467">
        <f>VLOOKUP(E467,[1]应付款管理!$A$1:$I$65536,9,0)</f>
        <v>2126</v>
      </c>
      <c r="K467">
        <f t="shared" si="15"/>
        <v>0</v>
      </c>
      <c r="N467" t="str">
        <f t="shared" si="14"/>
        <v>，1418427</v>
      </c>
      <c r="O467" t="s">
        <v>1388</v>
      </c>
    </row>
    <row r="468" spans="1:15">
      <c r="A468" t="s">
        <v>1389</v>
      </c>
      <c r="B468" t="s">
        <v>1390</v>
      </c>
      <c r="C468" t="s">
        <v>21</v>
      </c>
      <c r="D468" t="s">
        <v>1</v>
      </c>
      <c r="E468" s="22">
        <v>1418449</v>
      </c>
      <c r="F468" s="23">
        <v>43463</v>
      </c>
      <c r="G468" t="s">
        <v>26</v>
      </c>
      <c r="H468" s="22">
        <v>1158</v>
      </c>
      <c r="I468" s="22">
        <v>1158</v>
      </c>
      <c r="J468">
        <f>VLOOKUP(E468,[1]应付款管理!$A$1:$I$65536,9,0)</f>
        <v>1158</v>
      </c>
      <c r="K468">
        <f t="shared" si="15"/>
        <v>0</v>
      </c>
      <c r="N468" t="str">
        <f t="shared" si="14"/>
        <v>，1418449</v>
      </c>
      <c r="O468" t="s">
        <v>1391</v>
      </c>
    </row>
    <row r="469" spans="1:15">
      <c r="A469" t="s">
        <v>1392</v>
      </c>
      <c r="B469" t="s">
        <v>1393</v>
      </c>
      <c r="C469" t="s">
        <v>21</v>
      </c>
      <c r="D469" t="s">
        <v>1</v>
      </c>
      <c r="E469" s="22">
        <v>1418454</v>
      </c>
      <c r="F469" s="23">
        <v>43489</v>
      </c>
      <c r="G469" t="s">
        <v>26</v>
      </c>
      <c r="H469" s="22">
        <v>3288</v>
      </c>
      <c r="I469" s="22">
        <v>3288</v>
      </c>
      <c r="J469">
        <f>VLOOKUP(E469,[1]应付款管理!$A$1:$I$65536,9,0)</f>
        <v>3288</v>
      </c>
      <c r="K469">
        <f t="shared" si="15"/>
        <v>0</v>
      </c>
      <c r="N469" t="str">
        <f t="shared" si="14"/>
        <v>，1418454</v>
      </c>
      <c r="O469" t="s">
        <v>1394</v>
      </c>
    </row>
    <row r="470" spans="1:15">
      <c r="A470" t="s">
        <v>1395</v>
      </c>
      <c r="B470" t="s">
        <v>1396</v>
      </c>
      <c r="C470" t="s">
        <v>21</v>
      </c>
      <c r="D470" t="s">
        <v>1</v>
      </c>
      <c r="E470" s="22">
        <v>1418453</v>
      </c>
      <c r="F470" s="23">
        <v>43496</v>
      </c>
      <c r="G470" t="s">
        <v>26</v>
      </c>
      <c r="H470" s="22">
        <v>208</v>
      </c>
      <c r="I470" s="22">
        <v>208</v>
      </c>
      <c r="J470">
        <f>VLOOKUP(E470,[1]应付款管理!$A$1:$I$65536,9,0)</f>
        <v>208</v>
      </c>
      <c r="K470">
        <f t="shared" si="15"/>
        <v>0</v>
      </c>
      <c r="N470" t="str">
        <f t="shared" si="14"/>
        <v>，1418453</v>
      </c>
      <c r="O470" t="s">
        <v>1397</v>
      </c>
    </row>
    <row r="471" spans="1:15">
      <c r="A471" t="s">
        <v>1398</v>
      </c>
      <c r="B471" t="s">
        <v>1399</v>
      </c>
      <c r="C471" t="s">
        <v>21</v>
      </c>
      <c r="D471" t="s">
        <v>1</v>
      </c>
      <c r="E471" s="22">
        <v>1418480</v>
      </c>
      <c r="F471" s="23">
        <v>43464</v>
      </c>
      <c r="G471" t="s">
        <v>26</v>
      </c>
      <c r="H471" s="22">
        <v>1332</v>
      </c>
      <c r="I471" s="22">
        <v>1332</v>
      </c>
      <c r="J471">
        <f>VLOOKUP(E471,[1]应付款管理!$A$1:$I$65536,9,0)</f>
        <v>1332</v>
      </c>
      <c r="K471">
        <f t="shared" si="15"/>
        <v>0</v>
      </c>
      <c r="N471" t="str">
        <f t="shared" si="14"/>
        <v>，1418480</v>
      </c>
      <c r="O471" t="s">
        <v>1400</v>
      </c>
    </row>
    <row r="472" spans="1:15">
      <c r="A472" t="s">
        <v>1401</v>
      </c>
      <c r="B472" t="s">
        <v>1402</v>
      </c>
      <c r="C472" t="s">
        <v>21</v>
      </c>
      <c r="D472" t="s">
        <v>1</v>
      </c>
      <c r="E472" s="22">
        <v>1418553</v>
      </c>
      <c r="F472" s="23">
        <v>43483</v>
      </c>
      <c r="G472" t="s">
        <v>26</v>
      </c>
      <c r="H472" s="22">
        <v>630</v>
      </c>
      <c r="I472" s="22">
        <v>630</v>
      </c>
      <c r="J472">
        <f>VLOOKUP(E472,[1]应付款管理!$A$1:$I$65536,9,0)</f>
        <v>630</v>
      </c>
      <c r="K472">
        <f t="shared" si="15"/>
        <v>0</v>
      </c>
      <c r="N472" t="str">
        <f t="shared" ref="N472:N535" si="16">$N$10&amp;E472</f>
        <v>，1418553</v>
      </c>
      <c r="O472" t="s">
        <v>1403</v>
      </c>
    </row>
    <row r="473" spans="1:15">
      <c r="A473" t="s">
        <v>1404</v>
      </c>
      <c r="B473" t="s">
        <v>1405</v>
      </c>
      <c r="C473" t="s">
        <v>21</v>
      </c>
      <c r="D473" t="s">
        <v>1</v>
      </c>
      <c r="E473" s="22">
        <v>1418579</v>
      </c>
      <c r="F473" s="23">
        <v>43473</v>
      </c>
      <c r="G473" t="s">
        <v>26</v>
      </c>
      <c r="H473" s="22">
        <v>924</v>
      </c>
      <c r="I473" s="22">
        <v>924</v>
      </c>
      <c r="J473">
        <f>VLOOKUP(E473,[1]应付款管理!$A$1:$I$65536,9,0)</f>
        <v>924</v>
      </c>
      <c r="K473">
        <f t="shared" si="15"/>
        <v>0</v>
      </c>
      <c r="N473" t="str">
        <f t="shared" si="16"/>
        <v>，1418579</v>
      </c>
      <c r="O473" t="s">
        <v>1406</v>
      </c>
    </row>
    <row r="474" spans="1:15">
      <c r="A474" t="s">
        <v>1407</v>
      </c>
      <c r="B474" t="s">
        <v>1408</v>
      </c>
      <c r="C474" t="s">
        <v>21</v>
      </c>
      <c r="D474" t="s">
        <v>1</v>
      </c>
      <c r="E474" s="22">
        <v>1418649</v>
      </c>
      <c r="F474" s="23">
        <v>43465</v>
      </c>
      <c r="G474" t="s">
        <v>26</v>
      </c>
      <c r="H474" s="22">
        <v>2151</v>
      </c>
      <c r="I474" s="22">
        <v>2151</v>
      </c>
      <c r="J474">
        <f>VLOOKUP(E474,[1]应付款管理!$A$1:$I$65536,9,0)</f>
        <v>2151</v>
      </c>
      <c r="K474">
        <f t="shared" si="15"/>
        <v>0</v>
      </c>
      <c r="N474" t="str">
        <f t="shared" si="16"/>
        <v>，1418649</v>
      </c>
      <c r="O474" t="s">
        <v>1409</v>
      </c>
    </row>
    <row r="475" spans="1:15">
      <c r="A475" t="s">
        <v>1410</v>
      </c>
      <c r="B475" t="s">
        <v>1411</v>
      </c>
      <c r="C475" t="s">
        <v>21</v>
      </c>
      <c r="D475" t="s">
        <v>1</v>
      </c>
      <c r="E475" s="22">
        <v>1418651</v>
      </c>
      <c r="F475" s="23">
        <v>43489</v>
      </c>
      <c r="G475" t="s">
        <v>26</v>
      </c>
      <c r="H475" s="22">
        <v>1122</v>
      </c>
      <c r="I475" s="22">
        <v>1122</v>
      </c>
      <c r="J475">
        <f>VLOOKUP(E475,[1]应付款管理!$A$1:$I$65536,9,0)</f>
        <v>1122</v>
      </c>
      <c r="K475">
        <f t="shared" si="15"/>
        <v>0</v>
      </c>
      <c r="N475" t="str">
        <f t="shared" si="16"/>
        <v>，1418651</v>
      </c>
      <c r="O475" t="s">
        <v>1412</v>
      </c>
    </row>
    <row r="476" spans="1:15">
      <c r="A476" s="1" t="s">
        <v>1413</v>
      </c>
      <c r="B476" s="1" t="s">
        <v>1414</v>
      </c>
      <c r="C476" s="1" t="s">
        <v>21</v>
      </c>
      <c r="D476" s="1" t="s">
        <v>1</v>
      </c>
      <c r="E476" s="3">
        <v>1418719</v>
      </c>
      <c r="F476" s="2">
        <v>43492</v>
      </c>
      <c r="G476" s="1" t="s">
        <v>26</v>
      </c>
      <c r="H476" s="3">
        <v>1120</v>
      </c>
      <c r="I476" s="3">
        <v>1652</v>
      </c>
      <c r="J476">
        <f>VLOOKUP(E476,[1]应付款管理!$A$1:$I$65536,9,0)</f>
        <v>1652</v>
      </c>
      <c r="K476">
        <f t="shared" si="15"/>
        <v>0</v>
      </c>
      <c r="N476" t="str">
        <f t="shared" si="16"/>
        <v>，1418719</v>
      </c>
      <c r="O476" t="s">
        <v>1415</v>
      </c>
    </row>
    <row r="477" spans="1:15">
      <c r="A477" t="s">
        <v>1416</v>
      </c>
      <c r="B477" t="s">
        <v>1417</v>
      </c>
      <c r="C477" t="s">
        <v>21</v>
      </c>
      <c r="D477" t="s">
        <v>1</v>
      </c>
      <c r="E477" s="22">
        <v>1418728</v>
      </c>
      <c r="F477" s="23">
        <v>43485</v>
      </c>
      <c r="G477" t="s">
        <v>26</v>
      </c>
      <c r="H477" s="22">
        <v>1352</v>
      </c>
      <c r="I477" s="22">
        <v>1352</v>
      </c>
      <c r="J477">
        <f>VLOOKUP(E477,[1]应付款管理!$A$1:$I$65536,9,0)</f>
        <v>1352</v>
      </c>
      <c r="K477">
        <f t="shared" si="15"/>
        <v>0</v>
      </c>
      <c r="N477" t="str">
        <f t="shared" si="16"/>
        <v>，1418728</v>
      </c>
      <c r="O477" t="s">
        <v>1418</v>
      </c>
    </row>
    <row r="478" spans="1:15">
      <c r="A478" t="s">
        <v>1419</v>
      </c>
      <c r="B478" t="s">
        <v>1420</v>
      </c>
      <c r="C478" t="s">
        <v>21</v>
      </c>
      <c r="D478" t="s">
        <v>1</v>
      </c>
      <c r="E478" s="22">
        <v>1418735</v>
      </c>
      <c r="F478" s="23">
        <v>43477</v>
      </c>
      <c r="G478" t="s">
        <v>26</v>
      </c>
      <c r="H478" s="22">
        <v>903</v>
      </c>
      <c r="I478" s="22">
        <v>903</v>
      </c>
      <c r="J478">
        <f>VLOOKUP(E478,[1]应付款管理!$A$1:$I$65536,9,0)</f>
        <v>903</v>
      </c>
      <c r="K478">
        <f t="shared" si="15"/>
        <v>0</v>
      </c>
      <c r="N478" t="str">
        <f t="shared" si="16"/>
        <v>，1418735</v>
      </c>
      <c r="O478" t="s">
        <v>1421</v>
      </c>
    </row>
    <row r="479" spans="1:15">
      <c r="A479" t="s">
        <v>1422</v>
      </c>
      <c r="B479" t="s">
        <v>1423</v>
      </c>
      <c r="C479" t="s">
        <v>21</v>
      </c>
      <c r="D479" t="s">
        <v>1</v>
      </c>
      <c r="E479" s="22">
        <v>1418739</v>
      </c>
      <c r="F479" s="23">
        <v>43484</v>
      </c>
      <c r="G479" t="s">
        <v>26</v>
      </c>
      <c r="H479" s="22">
        <v>579</v>
      </c>
      <c r="I479" s="22">
        <v>579</v>
      </c>
      <c r="J479">
        <f>VLOOKUP(E479,[1]应付款管理!$A$1:$I$65536,9,0)</f>
        <v>579</v>
      </c>
      <c r="K479">
        <f t="shared" si="15"/>
        <v>0</v>
      </c>
      <c r="N479" t="str">
        <f t="shared" si="16"/>
        <v>，1418739</v>
      </c>
      <c r="O479" t="s">
        <v>1424</v>
      </c>
    </row>
    <row r="480" spans="1:15">
      <c r="A480" t="s">
        <v>1425</v>
      </c>
      <c r="B480" t="s">
        <v>1426</v>
      </c>
      <c r="C480" t="s">
        <v>21</v>
      </c>
      <c r="D480" t="s">
        <v>1</v>
      </c>
      <c r="E480" s="22">
        <v>1418800</v>
      </c>
      <c r="F480" s="23">
        <v>43490</v>
      </c>
      <c r="G480" t="s">
        <v>26</v>
      </c>
      <c r="H480" s="22">
        <v>1462</v>
      </c>
      <c r="I480" s="22">
        <v>1462</v>
      </c>
      <c r="J480">
        <f>VLOOKUP(E480,[1]应付款管理!$A$1:$I$65536,9,0)</f>
        <v>1462</v>
      </c>
      <c r="K480">
        <f t="shared" si="15"/>
        <v>0</v>
      </c>
      <c r="N480" t="str">
        <f t="shared" si="16"/>
        <v>，1418800</v>
      </c>
      <c r="O480" t="s">
        <v>1427</v>
      </c>
    </row>
    <row r="481" spans="1:15">
      <c r="A481" t="s">
        <v>1428</v>
      </c>
      <c r="B481" t="s">
        <v>1429</v>
      </c>
      <c r="C481" t="s">
        <v>21</v>
      </c>
      <c r="D481" t="s">
        <v>1</v>
      </c>
      <c r="E481" s="22">
        <v>1418867</v>
      </c>
      <c r="F481" s="23">
        <v>43462</v>
      </c>
      <c r="G481" t="s">
        <v>26</v>
      </c>
      <c r="H481" s="22">
        <v>5948</v>
      </c>
      <c r="I481" s="22">
        <v>5948</v>
      </c>
      <c r="J481">
        <f>VLOOKUP(E481,[1]应付款管理!$A$1:$I$65536,9,0)</f>
        <v>5948</v>
      </c>
      <c r="K481">
        <f t="shared" si="15"/>
        <v>0</v>
      </c>
      <c r="N481" t="str">
        <f t="shared" si="16"/>
        <v>，1418867</v>
      </c>
      <c r="O481" t="s">
        <v>1430</v>
      </c>
    </row>
    <row r="482" spans="1:15">
      <c r="A482" t="s">
        <v>1431</v>
      </c>
      <c r="B482" t="s">
        <v>1432</v>
      </c>
      <c r="C482" t="s">
        <v>21</v>
      </c>
      <c r="D482" t="s">
        <v>1</v>
      </c>
      <c r="E482" s="22">
        <v>1418873</v>
      </c>
      <c r="F482" s="23">
        <v>43485</v>
      </c>
      <c r="G482" t="s">
        <v>26</v>
      </c>
      <c r="H482" s="22">
        <v>561</v>
      </c>
      <c r="I482" s="22">
        <v>561</v>
      </c>
      <c r="J482">
        <f>VLOOKUP(E482,[1]应付款管理!$A$1:$I$65536,9,0)</f>
        <v>561</v>
      </c>
      <c r="K482">
        <f t="shared" si="15"/>
        <v>0</v>
      </c>
      <c r="N482" t="str">
        <f t="shared" si="16"/>
        <v>，1418873</v>
      </c>
      <c r="O482" t="s">
        <v>1433</v>
      </c>
    </row>
    <row r="483" spans="1:15">
      <c r="A483" t="s">
        <v>1434</v>
      </c>
      <c r="B483" t="s">
        <v>1435</v>
      </c>
      <c r="C483" t="s">
        <v>21</v>
      </c>
      <c r="D483" t="s">
        <v>1</v>
      </c>
      <c r="E483" s="22">
        <v>1418931</v>
      </c>
      <c r="F483" s="23">
        <v>43496</v>
      </c>
      <c r="G483" t="s">
        <v>26</v>
      </c>
      <c r="H483" s="22">
        <v>3781</v>
      </c>
      <c r="I483" s="22">
        <v>3781</v>
      </c>
      <c r="J483">
        <f>VLOOKUP(E483,[1]应付款管理!$A$1:$I$65536,9,0)</f>
        <v>3781</v>
      </c>
      <c r="K483">
        <f t="shared" si="15"/>
        <v>0</v>
      </c>
      <c r="N483" t="str">
        <f t="shared" si="16"/>
        <v>，1418931</v>
      </c>
      <c r="O483" t="s">
        <v>1436</v>
      </c>
    </row>
    <row r="484" spans="1:15">
      <c r="A484" t="s">
        <v>1437</v>
      </c>
      <c r="B484" t="s">
        <v>1438</v>
      </c>
      <c r="C484" t="s">
        <v>21</v>
      </c>
      <c r="D484" t="s">
        <v>1</v>
      </c>
      <c r="E484" s="22">
        <v>1418956</v>
      </c>
      <c r="F484" s="23">
        <v>43485</v>
      </c>
      <c r="G484" t="s">
        <v>26</v>
      </c>
      <c r="H484" s="22">
        <v>1640</v>
      </c>
      <c r="I484" s="22">
        <v>1640</v>
      </c>
      <c r="J484">
        <f>VLOOKUP(E484,[1]应付款管理!$A$1:$I$65536,9,0)</f>
        <v>1640</v>
      </c>
      <c r="K484">
        <f t="shared" si="15"/>
        <v>0</v>
      </c>
      <c r="N484" t="str">
        <f t="shared" si="16"/>
        <v>，1418956</v>
      </c>
      <c r="O484" t="s">
        <v>1439</v>
      </c>
    </row>
    <row r="485" spans="1:15">
      <c r="A485" t="s">
        <v>1440</v>
      </c>
      <c r="B485" t="s">
        <v>1441</v>
      </c>
      <c r="C485" t="s">
        <v>21</v>
      </c>
      <c r="D485" t="s">
        <v>1</v>
      </c>
      <c r="E485" s="22">
        <v>1418957</v>
      </c>
      <c r="F485" s="23">
        <v>43462</v>
      </c>
      <c r="G485" t="s">
        <v>26</v>
      </c>
      <c r="H485" s="22">
        <v>1036</v>
      </c>
      <c r="I485" s="22">
        <v>1036</v>
      </c>
      <c r="J485">
        <f>VLOOKUP(E485,[1]应付款管理!$A$1:$I$65536,9,0)</f>
        <v>1036</v>
      </c>
      <c r="K485">
        <f t="shared" si="15"/>
        <v>0</v>
      </c>
      <c r="N485" t="str">
        <f t="shared" si="16"/>
        <v>，1418957</v>
      </c>
      <c r="O485" t="s">
        <v>1442</v>
      </c>
    </row>
    <row r="486" spans="1:15">
      <c r="A486" t="s">
        <v>1443</v>
      </c>
      <c r="B486" t="s">
        <v>1444</v>
      </c>
      <c r="C486" t="s">
        <v>21</v>
      </c>
      <c r="D486" t="s">
        <v>1</v>
      </c>
      <c r="E486" s="22">
        <v>1419012</v>
      </c>
      <c r="F486" s="23">
        <v>43465</v>
      </c>
      <c r="G486" t="s">
        <v>26</v>
      </c>
      <c r="H486" s="22">
        <v>1724</v>
      </c>
      <c r="I486" s="22">
        <v>1724</v>
      </c>
      <c r="J486">
        <f>VLOOKUP(E486,[1]应付款管理!$A$1:$I$65536,9,0)</f>
        <v>1724</v>
      </c>
      <c r="K486">
        <f t="shared" si="15"/>
        <v>0</v>
      </c>
      <c r="N486" t="str">
        <f t="shared" si="16"/>
        <v>，1419012</v>
      </c>
      <c r="O486" t="s">
        <v>1445</v>
      </c>
    </row>
    <row r="487" spans="1:15">
      <c r="A487" t="s">
        <v>1446</v>
      </c>
      <c r="B487" t="s">
        <v>1447</v>
      </c>
      <c r="C487" t="s">
        <v>21</v>
      </c>
      <c r="D487" t="s">
        <v>1</v>
      </c>
      <c r="E487" s="22">
        <v>1419033</v>
      </c>
      <c r="F487" s="23">
        <v>43488</v>
      </c>
      <c r="G487" t="s">
        <v>26</v>
      </c>
      <c r="H487" s="22">
        <v>3584</v>
      </c>
      <c r="I487" s="22">
        <v>3584</v>
      </c>
      <c r="J487">
        <f>VLOOKUP(E487,[1]应付款管理!$A$1:$I$65536,9,0)</f>
        <v>3584</v>
      </c>
      <c r="K487">
        <f t="shared" si="15"/>
        <v>0</v>
      </c>
      <c r="N487" t="str">
        <f t="shared" si="16"/>
        <v>，1419033</v>
      </c>
      <c r="O487" t="s">
        <v>1448</v>
      </c>
    </row>
    <row r="488" spans="1:15">
      <c r="A488" t="s">
        <v>1449</v>
      </c>
      <c r="B488" t="s">
        <v>1450</v>
      </c>
      <c r="C488" t="s">
        <v>21</v>
      </c>
      <c r="D488" t="s">
        <v>1</v>
      </c>
      <c r="E488" s="22">
        <v>1419079</v>
      </c>
      <c r="F488" s="23">
        <v>43467</v>
      </c>
      <c r="G488" t="s">
        <v>26</v>
      </c>
      <c r="H488" s="22">
        <v>2174</v>
      </c>
      <c r="I488" s="22">
        <v>2174</v>
      </c>
      <c r="J488">
        <f>VLOOKUP(E488,[1]应付款管理!$A$1:$I$65536,9,0)</f>
        <v>2174</v>
      </c>
      <c r="K488">
        <f t="shared" si="15"/>
        <v>0</v>
      </c>
      <c r="N488" t="str">
        <f t="shared" si="16"/>
        <v>，1419079</v>
      </c>
      <c r="O488" t="s">
        <v>1451</v>
      </c>
    </row>
    <row r="489" spans="1:15">
      <c r="A489" t="s">
        <v>1452</v>
      </c>
      <c r="B489" t="s">
        <v>1453</v>
      </c>
      <c r="C489" t="s">
        <v>21</v>
      </c>
      <c r="D489" t="s">
        <v>1</v>
      </c>
      <c r="E489" s="22">
        <v>1419084</v>
      </c>
      <c r="F489" s="23">
        <v>43491</v>
      </c>
      <c r="G489" t="s">
        <v>26</v>
      </c>
      <c r="H489" s="22">
        <v>1077</v>
      </c>
      <c r="I489" s="22">
        <v>1077</v>
      </c>
      <c r="J489">
        <f>VLOOKUP(E489,[1]应付款管理!$A$1:$I$65536,9,0)</f>
        <v>1077</v>
      </c>
      <c r="K489">
        <f t="shared" si="15"/>
        <v>0</v>
      </c>
      <c r="N489" t="str">
        <f t="shared" si="16"/>
        <v>，1419084</v>
      </c>
      <c r="O489" t="s">
        <v>1454</v>
      </c>
    </row>
    <row r="490" spans="1:15">
      <c r="A490" t="s">
        <v>1455</v>
      </c>
      <c r="B490" t="s">
        <v>1456</v>
      </c>
      <c r="C490" t="s">
        <v>21</v>
      </c>
      <c r="D490" t="s">
        <v>1</v>
      </c>
      <c r="E490" s="22">
        <v>1419306</v>
      </c>
      <c r="F490" s="23">
        <v>43466</v>
      </c>
      <c r="G490" t="s">
        <v>26</v>
      </c>
      <c r="H490" s="22">
        <v>1386</v>
      </c>
      <c r="I490" s="22">
        <v>1386</v>
      </c>
      <c r="J490">
        <f>VLOOKUP(E490,[1]应付款管理!$A$1:$I$65536,9,0)</f>
        <v>1386</v>
      </c>
      <c r="K490">
        <f t="shared" si="15"/>
        <v>0</v>
      </c>
      <c r="N490" t="str">
        <f t="shared" si="16"/>
        <v>，1419306</v>
      </c>
      <c r="O490" t="s">
        <v>1457</v>
      </c>
    </row>
    <row r="491" spans="1:15">
      <c r="A491" t="s">
        <v>1458</v>
      </c>
      <c r="B491" t="s">
        <v>1459</v>
      </c>
      <c r="C491" t="s">
        <v>21</v>
      </c>
      <c r="D491" t="s">
        <v>1</v>
      </c>
      <c r="E491" s="22">
        <v>1419327</v>
      </c>
      <c r="F491" s="23">
        <v>43462</v>
      </c>
      <c r="G491" t="s">
        <v>26</v>
      </c>
      <c r="H491" s="22">
        <v>1628</v>
      </c>
      <c r="I491" s="22">
        <v>1628</v>
      </c>
      <c r="J491">
        <f>VLOOKUP(E491,[1]应付款管理!$A$1:$I$65536,9,0)</f>
        <v>1628</v>
      </c>
      <c r="K491">
        <f t="shared" si="15"/>
        <v>0</v>
      </c>
      <c r="N491" t="str">
        <f t="shared" si="16"/>
        <v>，1419327</v>
      </c>
      <c r="O491" t="s">
        <v>1460</v>
      </c>
    </row>
    <row r="492" spans="1:15">
      <c r="A492" t="s">
        <v>1461</v>
      </c>
      <c r="B492" t="s">
        <v>1462</v>
      </c>
      <c r="C492" t="s">
        <v>21</v>
      </c>
      <c r="D492" t="s">
        <v>1</v>
      </c>
      <c r="E492" s="22">
        <v>1419366</v>
      </c>
      <c r="F492" s="23">
        <v>43490</v>
      </c>
      <c r="G492" t="s">
        <v>26</v>
      </c>
      <c r="H492" s="22">
        <v>237</v>
      </c>
      <c r="I492" s="22">
        <v>237</v>
      </c>
      <c r="J492">
        <f>VLOOKUP(E492,[1]应付款管理!$A$1:$I$65536,9,0)</f>
        <v>237</v>
      </c>
      <c r="K492">
        <f t="shared" si="15"/>
        <v>0</v>
      </c>
      <c r="N492" t="str">
        <f t="shared" si="16"/>
        <v>，1419366</v>
      </c>
      <c r="O492" t="s">
        <v>1463</v>
      </c>
    </row>
    <row r="493" spans="1:15">
      <c r="A493" t="s">
        <v>1464</v>
      </c>
      <c r="B493" t="s">
        <v>1465</v>
      </c>
      <c r="C493" t="s">
        <v>21</v>
      </c>
      <c r="D493" t="s">
        <v>1</v>
      </c>
      <c r="E493" s="22">
        <v>1419375</v>
      </c>
      <c r="F493" s="23">
        <v>43468</v>
      </c>
      <c r="G493" t="s">
        <v>26</v>
      </c>
      <c r="H493" s="22">
        <v>711</v>
      </c>
      <c r="I493" s="22">
        <v>711</v>
      </c>
      <c r="J493">
        <f>VLOOKUP(E493,[1]应付款管理!$A$1:$I$65536,9,0)</f>
        <v>711</v>
      </c>
      <c r="K493">
        <f t="shared" si="15"/>
        <v>0</v>
      </c>
      <c r="N493" t="str">
        <f t="shared" si="16"/>
        <v>，1419375</v>
      </c>
      <c r="O493" t="s">
        <v>1466</v>
      </c>
    </row>
    <row r="494" spans="1:15">
      <c r="A494" t="s">
        <v>1467</v>
      </c>
      <c r="B494" t="s">
        <v>1468</v>
      </c>
      <c r="C494" t="s">
        <v>21</v>
      </c>
      <c r="D494" t="s">
        <v>1</v>
      </c>
      <c r="E494" s="22">
        <v>1419385</v>
      </c>
      <c r="F494" s="23">
        <v>43467</v>
      </c>
      <c r="G494" t="s">
        <v>26</v>
      </c>
      <c r="H494" s="22">
        <v>6244</v>
      </c>
      <c r="I494" s="22">
        <v>6244</v>
      </c>
      <c r="J494">
        <f>VLOOKUP(E494,[1]应付款管理!$A$1:$I$65536,9,0)</f>
        <v>6244</v>
      </c>
      <c r="K494">
        <f t="shared" si="15"/>
        <v>0</v>
      </c>
      <c r="N494" t="str">
        <f t="shared" si="16"/>
        <v>，1419385</v>
      </c>
      <c r="O494" t="s">
        <v>1469</v>
      </c>
    </row>
    <row r="495" spans="1:15">
      <c r="A495" t="s">
        <v>1470</v>
      </c>
      <c r="B495" t="s">
        <v>1471</v>
      </c>
      <c r="C495" t="s">
        <v>21</v>
      </c>
      <c r="D495" t="s">
        <v>1</v>
      </c>
      <c r="E495" s="22">
        <v>1419407</v>
      </c>
      <c r="F495" s="23">
        <v>43470</v>
      </c>
      <c r="G495" t="s">
        <v>26</v>
      </c>
      <c r="H495" s="22">
        <v>565</v>
      </c>
      <c r="I495" s="22">
        <v>565</v>
      </c>
      <c r="J495">
        <f>VLOOKUP(E495,[1]应付款管理!$A$1:$I$65536,9,0)</f>
        <v>565</v>
      </c>
      <c r="K495">
        <f t="shared" si="15"/>
        <v>0</v>
      </c>
      <c r="N495" t="str">
        <f t="shared" si="16"/>
        <v>，1419407</v>
      </c>
      <c r="O495" t="s">
        <v>1472</v>
      </c>
    </row>
    <row r="496" spans="1:15">
      <c r="A496" t="s">
        <v>1473</v>
      </c>
      <c r="B496" t="s">
        <v>1474</v>
      </c>
      <c r="C496" t="s">
        <v>21</v>
      </c>
      <c r="D496" t="s">
        <v>1</v>
      </c>
      <c r="E496" s="22">
        <v>1419549</v>
      </c>
      <c r="F496" s="23">
        <v>43465</v>
      </c>
      <c r="G496" t="s">
        <v>26</v>
      </c>
      <c r="H496" s="22">
        <v>1646</v>
      </c>
      <c r="I496" s="22">
        <v>1646</v>
      </c>
      <c r="J496">
        <f>VLOOKUP(E496,[1]应付款管理!$A$1:$I$65536,9,0)</f>
        <v>1646</v>
      </c>
      <c r="K496">
        <f t="shared" si="15"/>
        <v>0</v>
      </c>
      <c r="N496" t="str">
        <f t="shared" si="16"/>
        <v>，1419549</v>
      </c>
      <c r="O496" t="s">
        <v>1475</v>
      </c>
    </row>
    <row r="497" spans="1:15">
      <c r="A497" t="s">
        <v>1476</v>
      </c>
      <c r="B497" t="s">
        <v>1477</v>
      </c>
      <c r="C497" t="s">
        <v>21</v>
      </c>
      <c r="D497" t="s">
        <v>1</v>
      </c>
      <c r="E497" s="22">
        <v>1419572</v>
      </c>
      <c r="F497" s="23">
        <v>43468</v>
      </c>
      <c r="G497" t="s">
        <v>26</v>
      </c>
      <c r="H497" s="22">
        <v>858</v>
      </c>
      <c r="I497" s="22">
        <v>858</v>
      </c>
      <c r="J497">
        <f>VLOOKUP(E497,[1]应付款管理!$A$1:$I$65536,9,0)</f>
        <v>858</v>
      </c>
      <c r="K497">
        <f t="shared" si="15"/>
        <v>0</v>
      </c>
      <c r="N497" t="str">
        <f t="shared" si="16"/>
        <v>，1419572</v>
      </c>
      <c r="O497" t="s">
        <v>1478</v>
      </c>
    </row>
    <row r="498" spans="1:15">
      <c r="A498" t="s">
        <v>1479</v>
      </c>
      <c r="B498" t="s">
        <v>1480</v>
      </c>
      <c r="C498" t="s">
        <v>21</v>
      </c>
      <c r="D498" t="s">
        <v>1</v>
      </c>
      <c r="E498" s="22">
        <v>1419601</v>
      </c>
      <c r="F498" s="23">
        <v>43465</v>
      </c>
      <c r="G498" t="s">
        <v>26</v>
      </c>
      <c r="H498" s="22">
        <v>713</v>
      </c>
      <c r="I498" s="22">
        <v>713</v>
      </c>
      <c r="J498">
        <f>VLOOKUP(E498,[1]应付款管理!$A$1:$I$65536,9,0)</f>
        <v>713</v>
      </c>
      <c r="K498">
        <f t="shared" si="15"/>
        <v>0</v>
      </c>
      <c r="N498" t="str">
        <f t="shared" si="16"/>
        <v>，1419601</v>
      </c>
      <c r="O498" t="s">
        <v>1481</v>
      </c>
    </row>
    <row r="499" spans="1:15">
      <c r="A499" t="s">
        <v>1482</v>
      </c>
      <c r="B499" t="s">
        <v>1483</v>
      </c>
      <c r="C499" t="s">
        <v>21</v>
      </c>
      <c r="D499" t="s">
        <v>1</v>
      </c>
      <c r="E499" s="22">
        <v>1419606</v>
      </c>
      <c r="F499" s="23">
        <v>43462</v>
      </c>
      <c r="G499" t="s">
        <v>26</v>
      </c>
      <c r="H499" s="22">
        <v>930</v>
      </c>
      <c r="I499" s="22">
        <v>930</v>
      </c>
      <c r="J499">
        <f>VLOOKUP(E499,[1]应付款管理!$A$1:$I$65536,9,0)</f>
        <v>930</v>
      </c>
      <c r="K499">
        <f t="shared" si="15"/>
        <v>0</v>
      </c>
      <c r="N499" t="str">
        <f t="shared" si="16"/>
        <v>，1419606</v>
      </c>
      <c r="O499" t="s">
        <v>1484</v>
      </c>
    </row>
    <row r="500" spans="1:15">
      <c r="A500" t="s">
        <v>1485</v>
      </c>
      <c r="B500" t="s">
        <v>1486</v>
      </c>
      <c r="C500" t="s">
        <v>21</v>
      </c>
      <c r="D500" t="s">
        <v>1</v>
      </c>
      <c r="E500" s="22">
        <v>1419680</v>
      </c>
      <c r="F500" s="23">
        <v>43480</v>
      </c>
      <c r="G500" t="s">
        <v>26</v>
      </c>
      <c r="H500" s="22">
        <v>1386</v>
      </c>
      <c r="I500" s="22">
        <v>1386</v>
      </c>
      <c r="J500">
        <f>VLOOKUP(E500,[1]应付款管理!$A$1:$I$65536,9,0)</f>
        <v>1386</v>
      </c>
      <c r="K500">
        <f t="shared" si="15"/>
        <v>0</v>
      </c>
      <c r="N500" t="str">
        <f t="shared" si="16"/>
        <v>，1419680</v>
      </c>
      <c r="O500" t="s">
        <v>1487</v>
      </c>
    </row>
    <row r="501" spans="1:15">
      <c r="A501" t="s">
        <v>1488</v>
      </c>
      <c r="B501" t="s">
        <v>1489</v>
      </c>
      <c r="C501" t="s">
        <v>21</v>
      </c>
      <c r="D501" t="s">
        <v>1</v>
      </c>
      <c r="E501" s="22">
        <v>1419690</v>
      </c>
      <c r="F501" s="23">
        <v>43466</v>
      </c>
      <c r="G501" t="s">
        <v>26</v>
      </c>
      <c r="H501" s="22">
        <v>1266</v>
      </c>
      <c r="I501" s="22">
        <v>1266</v>
      </c>
      <c r="J501">
        <f>VLOOKUP(E501,[1]应付款管理!$A$1:$I$65536,9,0)</f>
        <v>1266</v>
      </c>
      <c r="K501">
        <f t="shared" si="15"/>
        <v>0</v>
      </c>
      <c r="N501" t="str">
        <f t="shared" si="16"/>
        <v>，1419690</v>
      </c>
      <c r="O501" t="s">
        <v>1490</v>
      </c>
    </row>
    <row r="502" spans="1:15">
      <c r="A502" t="s">
        <v>1491</v>
      </c>
      <c r="B502" t="s">
        <v>1492</v>
      </c>
      <c r="C502" t="s">
        <v>21</v>
      </c>
      <c r="D502" t="s">
        <v>1</v>
      </c>
      <c r="E502" s="22">
        <v>1419701</v>
      </c>
      <c r="F502" s="23">
        <v>43463</v>
      </c>
      <c r="G502" t="s">
        <v>26</v>
      </c>
      <c r="H502" s="22">
        <v>3156</v>
      </c>
      <c r="I502" s="22">
        <v>3156</v>
      </c>
      <c r="J502">
        <f>VLOOKUP(E502,[1]应付款管理!$A$1:$I$65536,9,0)</f>
        <v>3156</v>
      </c>
      <c r="K502">
        <f t="shared" si="15"/>
        <v>0</v>
      </c>
      <c r="N502" t="str">
        <f t="shared" si="16"/>
        <v>，1419701</v>
      </c>
      <c r="O502" t="s">
        <v>1493</v>
      </c>
    </row>
    <row r="503" spans="1:15">
      <c r="A503" t="s">
        <v>1494</v>
      </c>
      <c r="B503" t="s">
        <v>1495</v>
      </c>
      <c r="C503" t="s">
        <v>21</v>
      </c>
      <c r="D503" t="s">
        <v>1</v>
      </c>
      <c r="E503" s="22">
        <v>1419711</v>
      </c>
      <c r="F503" s="23">
        <v>43463</v>
      </c>
      <c r="G503" t="s">
        <v>26</v>
      </c>
      <c r="H503" s="22">
        <v>1094</v>
      </c>
      <c r="I503" s="22">
        <v>1094</v>
      </c>
      <c r="J503">
        <f>VLOOKUP(E503,[1]应付款管理!$A$1:$I$65536,9,0)</f>
        <v>1094</v>
      </c>
      <c r="K503">
        <f t="shared" si="15"/>
        <v>0</v>
      </c>
      <c r="N503" t="str">
        <f t="shared" si="16"/>
        <v>，1419711</v>
      </c>
      <c r="O503" t="s">
        <v>1496</v>
      </c>
    </row>
    <row r="504" spans="1:15">
      <c r="A504" t="s">
        <v>1497</v>
      </c>
      <c r="B504" t="s">
        <v>1498</v>
      </c>
      <c r="C504" t="s">
        <v>21</v>
      </c>
      <c r="D504" t="s">
        <v>1</v>
      </c>
      <c r="E504" s="22">
        <v>1419713</v>
      </c>
      <c r="F504" s="23">
        <v>43470</v>
      </c>
      <c r="G504" t="s">
        <v>26</v>
      </c>
      <c r="H504" s="22">
        <v>840</v>
      </c>
      <c r="I504" s="22">
        <v>840</v>
      </c>
      <c r="J504">
        <f>VLOOKUP(E504,[1]应付款管理!$A$1:$I$65536,9,0)</f>
        <v>840</v>
      </c>
      <c r="K504">
        <f t="shared" si="15"/>
        <v>0</v>
      </c>
      <c r="N504" t="str">
        <f t="shared" si="16"/>
        <v>，1419713</v>
      </c>
      <c r="O504" t="s">
        <v>1499</v>
      </c>
    </row>
    <row r="505" spans="1:15">
      <c r="A505" t="s">
        <v>1500</v>
      </c>
      <c r="B505" t="s">
        <v>1501</v>
      </c>
      <c r="C505" t="s">
        <v>21</v>
      </c>
      <c r="D505" t="s">
        <v>1</v>
      </c>
      <c r="E505" s="22">
        <v>1419755</v>
      </c>
      <c r="F505" s="23">
        <v>43490</v>
      </c>
      <c r="G505" t="s">
        <v>26</v>
      </c>
      <c r="H505" s="22">
        <v>1172</v>
      </c>
      <c r="I505" s="22">
        <v>1172</v>
      </c>
      <c r="J505">
        <f>VLOOKUP(E505,[1]应付款管理!$A$1:$I$65536,9,0)</f>
        <v>1172</v>
      </c>
      <c r="K505">
        <f t="shared" si="15"/>
        <v>0</v>
      </c>
      <c r="N505" t="str">
        <f t="shared" si="16"/>
        <v>，1419755</v>
      </c>
      <c r="O505" t="s">
        <v>1502</v>
      </c>
    </row>
    <row r="506" spans="1:15">
      <c r="A506" t="s">
        <v>1503</v>
      </c>
      <c r="B506" t="s">
        <v>1504</v>
      </c>
      <c r="C506" t="s">
        <v>21</v>
      </c>
      <c r="D506" t="s">
        <v>1</v>
      </c>
      <c r="E506" s="22">
        <v>1419738</v>
      </c>
      <c r="F506" s="23">
        <v>43472</v>
      </c>
      <c r="G506" t="s">
        <v>26</v>
      </c>
      <c r="H506" s="22">
        <v>1848</v>
      </c>
      <c r="I506" s="22">
        <v>1848</v>
      </c>
      <c r="J506">
        <f>VLOOKUP(E506,[1]应付款管理!$A$1:$I$65536,9,0)</f>
        <v>1848</v>
      </c>
      <c r="K506">
        <f t="shared" si="15"/>
        <v>0</v>
      </c>
      <c r="N506" t="str">
        <f t="shared" si="16"/>
        <v>，1419738</v>
      </c>
      <c r="O506" t="s">
        <v>1505</v>
      </c>
    </row>
    <row r="507" spans="1:15">
      <c r="A507" t="s">
        <v>1506</v>
      </c>
      <c r="B507" t="s">
        <v>1507</v>
      </c>
      <c r="C507" t="s">
        <v>21</v>
      </c>
      <c r="D507" t="s">
        <v>1</v>
      </c>
      <c r="E507" s="22">
        <v>1419765</v>
      </c>
      <c r="F507" s="23">
        <v>43466</v>
      </c>
      <c r="G507" t="s">
        <v>26</v>
      </c>
      <c r="H507" s="22">
        <v>1222</v>
      </c>
      <c r="I507" s="22">
        <v>1222</v>
      </c>
      <c r="J507">
        <f>VLOOKUP(E507,[1]应付款管理!$A$1:$I$65536,9,0)</f>
        <v>1222</v>
      </c>
      <c r="K507">
        <f t="shared" si="15"/>
        <v>0</v>
      </c>
      <c r="N507" t="str">
        <f t="shared" si="16"/>
        <v>，1419765</v>
      </c>
      <c r="O507" t="s">
        <v>1508</v>
      </c>
    </row>
    <row r="508" spans="1:15">
      <c r="A508" t="s">
        <v>1509</v>
      </c>
      <c r="B508" t="s">
        <v>1510</v>
      </c>
      <c r="C508" t="s">
        <v>21</v>
      </c>
      <c r="D508" t="s">
        <v>1</v>
      </c>
      <c r="E508" s="22">
        <v>1419853</v>
      </c>
      <c r="F508" s="23">
        <v>43465</v>
      </c>
      <c r="G508" t="s">
        <v>26</v>
      </c>
      <c r="H508" s="22">
        <v>810</v>
      </c>
      <c r="I508" s="22">
        <v>810</v>
      </c>
      <c r="J508">
        <f>VLOOKUP(E508,[1]应付款管理!$A$1:$I$65536,9,0)</f>
        <v>810</v>
      </c>
      <c r="K508">
        <f t="shared" si="15"/>
        <v>0</v>
      </c>
      <c r="N508" t="str">
        <f t="shared" si="16"/>
        <v>，1419853</v>
      </c>
      <c r="O508" t="s">
        <v>1511</v>
      </c>
    </row>
    <row r="509" spans="1:15">
      <c r="A509" t="s">
        <v>1512</v>
      </c>
      <c r="B509" t="s">
        <v>1513</v>
      </c>
      <c r="C509" t="s">
        <v>21</v>
      </c>
      <c r="D509" t="s">
        <v>1</v>
      </c>
      <c r="E509" s="22">
        <v>1419857</v>
      </c>
      <c r="F509" s="23">
        <v>43472</v>
      </c>
      <c r="G509" t="s">
        <v>26</v>
      </c>
      <c r="H509" s="22">
        <v>1938</v>
      </c>
      <c r="I509" s="22">
        <v>1938</v>
      </c>
      <c r="J509">
        <f>VLOOKUP(E509,[1]应付款管理!$A$1:$I$65536,9,0)</f>
        <v>1938</v>
      </c>
      <c r="K509">
        <f t="shared" si="15"/>
        <v>0</v>
      </c>
      <c r="N509" t="str">
        <f t="shared" si="16"/>
        <v>，1419857</v>
      </c>
      <c r="O509" t="s">
        <v>1514</v>
      </c>
    </row>
    <row r="510" spans="1:15">
      <c r="A510" t="s">
        <v>1515</v>
      </c>
      <c r="B510" t="s">
        <v>1516</v>
      </c>
      <c r="C510" t="s">
        <v>21</v>
      </c>
      <c r="D510" t="s">
        <v>1</v>
      </c>
      <c r="E510" s="22">
        <v>1419861</v>
      </c>
      <c r="F510" s="23">
        <v>43490</v>
      </c>
      <c r="G510" t="s">
        <v>26</v>
      </c>
      <c r="H510" s="22">
        <v>1811</v>
      </c>
      <c r="I510" s="22">
        <v>1811</v>
      </c>
      <c r="J510">
        <f>VLOOKUP(E510,[1]应付款管理!$A$1:$I$65536,9,0)</f>
        <v>1811</v>
      </c>
      <c r="K510">
        <f t="shared" si="15"/>
        <v>0</v>
      </c>
      <c r="N510" t="str">
        <f t="shared" si="16"/>
        <v>，1419861</v>
      </c>
      <c r="O510" t="s">
        <v>1517</v>
      </c>
    </row>
    <row r="511" spans="1:15">
      <c r="A511" t="s">
        <v>1518</v>
      </c>
      <c r="B511" t="s">
        <v>1519</v>
      </c>
      <c r="C511" t="s">
        <v>21</v>
      </c>
      <c r="D511" t="s">
        <v>1</v>
      </c>
      <c r="E511" s="22">
        <v>1419862</v>
      </c>
      <c r="F511" s="23">
        <v>43476</v>
      </c>
      <c r="G511" t="s">
        <v>26</v>
      </c>
      <c r="H511" s="22">
        <v>2006</v>
      </c>
      <c r="I511" s="22">
        <v>2006</v>
      </c>
      <c r="J511">
        <f>VLOOKUP(E511,[1]应付款管理!$A$1:$I$65536,9,0)</f>
        <v>2006</v>
      </c>
      <c r="K511">
        <f t="shared" si="15"/>
        <v>0</v>
      </c>
      <c r="N511" t="str">
        <f t="shared" si="16"/>
        <v>，1419862</v>
      </c>
      <c r="O511" t="s">
        <v>1520</v>
      </c>
    </row>
    <row r="512" spans="1:15">
      <c r="A512" t="s">
        <v>1521</v>
      </c>
      <c r="B512" t="s">
        <v>1522</v>
      </c>
      <c r="C512" t="s">
        <v>21</v>
      </c>
      <c r="D512" t="s">
        <v>1</v>
      </c>
      <c r="E512" s="22">
        <v>1419924</v>
      </c>
      <c r="F512" s="23">
        <v>43471</v>
      </c>
      <c r="G512" t="s">
        <v>26</v>
      </c>
      <c r="H512" s="22">
        <v>137</v>
      </c>
      <c r="I512" s="22">
        <v>137</v>
      </c>
      <c r="J512">
        <f>VLOOKUP(E512,[1]应付款管理!$A$1:$I$65536,9,0)</f>
        <v>137</v>
      </c>
      <c r="K512">
        <f t="shared" si="15"/>
        <v>0</v>
      </c>
      <c r="N512" t="str">
        <f t="shared" si="16"/>
        <v>，1419924</v>
      </c>
      <c r="O512" t="s">
        <v>1523</v>
      </c>
    </row>
    <row r="513" spans="1:15">
      <c r="A513" t="s">
        <v>1524</v>
      </c>
      <c r="B513" t="s">
        <v>1525</v>
      </c>
      <c r="C513" t="s">
        <v>21</v>
      </c>
      <c r="D513" t="s">
        <v>1</v>
      </c>
      <c r="E513" s="22">
        <v>1419938</v>
      </c>
      <c r="F513" s="23">
        <v>43487</v>
      </c>
      <c r="G513" t="s">
        <v>26</v>
      </c>
      <c r="H513" s="22">
        <v>488</v>
      </c>
      <c r="I513" s="22">
        <v>488</v>
      </c>
      <c r="J513">
        <f>VLOOKUP(E513,[1]应付款管理!$A$1:$I$65536,9,0)</f>
        <v>488</v>
      </c>
      <c r="K513">
        <f t="shared" si="15"/>
        <v>0</v>
      </c>
      <c r="N513" t="str">
        <f t="shared" si="16"/>
        <v>，1419938</v>
      </c>
      <c r="O513" t="s">
        <v>1526</v>
      </c>
    </row>
    <row r="514" spans="1:15">
      <c r="A514" t="s">
        <v>1527</v>
      </c>
      <c r="B514" t="s">
        <v>1528</v>
      </c>
      <c r="C514" t="s">
        <v>21</v>
      </c>
      <c r="D514" t="s">
        <v>1</v>
      </c>
      <c r="E514" s="22">
        <v>1419944</v>
      </c>
      <c r="F514" s="23">
        <v>43491</v>
      </c>
      <c r="G514" t="s">
        <v>26</v>
      </c>
      <c r="H514" s="22">
        <v>1104</v>
      </c>
      <c r="I514" s="22">
        <v>1104</v>
      </c>
      <c r="J514">
        <f>VLOOKUP(E514,[1]应付款管理!$A$1:$I$65536,9,0)</f>
        <v>1104</v>
      </c>
      <c r="K514">
        <f t="shared" si="15"/>
        <v>0</v>
      </c>
      <c r="N514" t="str">
        <f t="shared" si="16"/>
        <v>，1419944</v>
      </c>
      <c r="O514" t="s">
        <v>1529</v>
      </c>
    </row>
    <row r="515" spans="1:15">
      <c r="A515" t="s">
        <v>1530</v>
      </c>
      <c r="B515" t="s">
        <v>1531</v>
      </c>
      <c r="C515" t="s">
        <v>21</v>
      </c>
      <c r="D515" t="s">
        <v>1</v>
      </c>
      <c r="E515" s="22">
        <v>1419983</v>
      </c>
      <c r="F515" s="23">
        <v>43466</v>
      </c>
      <c r="G515" t="s">
        <v>26</v>
      </c>
      <c r="H515" s="22">
        <v>2366</v>
      </c>
      <c r="I515" s="22">
        <v>2366</v>
      </c>
      <c r="J515">
        <f>VLOOKUP(E515,[1]应付款管理!$A$1:$I$65536,9,0)</f>
        <v>2366</v>
      </c>
      <c r="K515">
        <f t="shared" si="15"/>
        <v>0</v>
      </c>
      <c r="N515" t="str">
        <f t="shared" si="16"/>
        <v>，1419983</v>
      </c>
      <c r="O515" t="s">
        <v>1532</v>
      </c>
    </row>
    <row r="516" spans="1:15">
      <c r="A516" t="s">
        <v>1533</v>
      </c>
      <c r="B516" t="s">
        <v>1534</v>
      </c>
      <c r="C516" t="s">
        <v>21</v>
      </c>
      <c r="D516" t="s">
        <v>1</v>
      </c>
      <c r="E516" s="22">
        <v>1419988</v>
      </c>
      <c r="F516" s="23">
        <v>43464</v>
      </c>
      <c r="G516" t="s">
        <v>26</v>
      </c>
      <c r="H516" s="22">
        <v>457</v>
      </c>
      <c r="I516" s="22">
        <v>457</v>
      </c>
      <c r="J516">
        <f>VLOOKUP(E516,[1]应付款管理!$A$1:$I$65536,9,0)</f>
        <v>457</v>
      </c>
      <c r="K516">
        <f t="shared" si="15"/>
        <v>0</v>
      </c>
      <c r="N516" t="str">
        <f t="shared" si="16"/>
        <v>，1419988</v>
      </c>
      <c r="O516" t="s">
        <v>1535</v>
      </c>
    </row>
    <row r="517" spans="1:15">
      <c r="A517" t="s">
        <v>1536</v>
      </c>
      <c r="B517" t="s">
        <v>1537</v>
      </c>
      <c r="C517" t="s">
        <v>21</v>
      </c>
      <c r="D517" t="s">
        <v>1</v>
      </c>
      <c r="E517" s="22">
        <v>1420047</v>
      </c>
      <c r="F517" s="23">
        <v>43468</v>
      </c>
      <c r="G517" t="s">
        <v>26</v>
      </c>
      <c r="H517" s="22">
        <v>2484</v>
      </c>
      <c r="I517" s="22">
        <v>2484</v>
      </c>
      <c r="J517">
        <f>VLOOKUP(E517,[1]应付款管理!$A$1:$I$65536,9,0)</f>
        <v>2484</v>
      </c>
      <c r="K517">
        <f t="shared" si="15"/>
        <v>0</v>
      </c>
      <c r="N517" t="str">
        <f t="shared" si="16"/>
        <v>，1420047</v>
      </c>
      <c r="O517" t="s">
        <v>1538</v>
      </c>
    </row>
    <row r="518" spans="1:15">
      <c r="A518" t="s">
        <v>1539</v>
      </c>
      <c r="B518" t="s">
        <v>1540</v>
      </c>
      <c r="C518" t="s">
        <v>21</v>
      </c>
      <c r="D518" t="s">
        <v>1</v>
      </c>
      <c r="E518" s="22">
        <v>1420054</v>
      </c>
      <c r="F518" s="23">
        <v>43479</v>
      </c>
      <c r="G518" t="s">
        <v>26</v>
      </c>
      <c r="H518" s="22">
        <v>711</v>
      </c>
      <c r="I518" s="22">
        <v>711</v>
      </c>
      <c r="J518">
        <f>VLOOKUP(E518,[1]应付款管理!$A$1:$I$65536,9,0)</f>
        <v>711</v>
      </c>
      <c r="K518">
        <f t="shared" si="15"/>
        <v>0</v>
      </c>
      <c r="N518" t="str">
        <f t="shared" si="16"/>
        <v>，1420054</v>
      </c>
      <c r="O518" t="s">
        <v>1541</v>
      </c>
    </row>
    <row r="519" spans="1:15">
      <c r="A519" t="s">
        <v>1542</v>
      </c>
      <c r="B519" t="s">
        <v>1543</v>
      </c>
      <c r="C519" t="s">
        <v>21</v>
      </c>
      <c r="D519" t="s">
        <v>1</v>
      </c>
      <c r="E519" s="22">
        <v>1420057</v>
      </c>
      <c r="F519" s="23">
        <v>43480</v>
      </c>
      <c r="G519" t="s">
        <v>26</v>
      </c>
      <c r="H519" s="22">
        <v>791</v>
      </c>
      <c r="I519" s="22">
        <v>791</v>
      </c>
      <c r="J519">
        <f>VLOOKUP(E519,[1]应付款管理!$A$1:$I$65536,9,0)</f>
        <v>791</v>
      </c>
      <c r="K519">
        <f t="shared" si="15"/>
        <v>0</v>
      </c>
      <c r="N519" t="str">
        <f t="shared" si="16"/>
        <v>，1420057</v>
      </c>
      <c r="O519" t="s">
        <v>1544</v>
      </c>
    </row>
    <row r="520" spans="1:15">
      <c r="A520" t="s">
        <v>1545</v>
      </c>
      <c r="B520" t="s">
        <v>1546</v>
      </c>
      <c r="C520" t="s">
        <v>21</v>
      </c>
      <c r="D520" t="s">
        <v>1</v>
      </c>
      <c r="E520" s="22">
        <v>1420099</v>
      </c>
      <c r="F520" s="23">
        <v>43484</v>
      </c>
      <c r="G520" t="s">
        <v>26</v>
      </c>
      <c r="H520" s="22">
        <v>819</v>
      </c>
      <c r="I520" s="22">
        <v>819</v>
      </c>
      <c r="J520">
        <f>VLOOKUP(E520,[1]应付款管理!$A$1:$I$65536,9,0)</f>
        <v>819</v>
      </c>
      <c r="K520">
        <f t="shared" si="15"/>
        <v>0</v>
      </c>
      <c r="N520" t="str">
        <f t="shared" si="16"/>
        <v>，1420099</v>
      </c>
      <c r="O520" t="s">
        <v>1547</v>
      </c>
    </row>
    <row r="521" spans="1:15">
      <c r="A521" t="s">
        <v>1548</v>
      </c>
      <c r="B521" t="s">
        <v>1549</v>
      </c>
      <c r="C521" t="s">
        <v>21</v>
      </c>
      <c r="D521" t="s">
        <v>1</v>
      </c>
      <c r="E521" s="22">
        <v>1420133</v>
      </c>
      <c r="F521" s="23">
        <v>43484</v>
      </c>
      <c r="G521" t="s">
        <v>26</v>
      </c>
      <c r="H521" s="22">
        <v>3230</v>
      </c>
      <c r="I521" s="22">
        <v>3230</v>
      </c>
      <c r="J521">
        <f>VLOOKUP(E521,[1]应付款管理!$A$1:$I$65536,9,0)</f>
        <v>3230</v>
      </c>
      <c r="K521">
        <f t="shared" si="15"/>
        <v>0</v>
      </c>
      <c r="N521" t="str">
        <f t="shared" si="16"/>
        <v>，1420133</v>
      </c>
      <c r="O521" t="s">
        <v>1550</v>
      </c>
    </row>
    <row r="522" spans="1:15">
      <c r="A522" t="s">
        <v>1551</v>
      </c>
      <c r="B522" t="s">
        <v>1552</v>
      </c>
      <c r="C522" t="s">
        <v>21</v>
      </c>
      <c r="D522" t="s">
        <v>1</v>
      </c>
      <c r="E522" s="22">
        <v>1420151</v>
      </c>
      <c r="F522" s="23">
        <v>43466</v>
      </c>
      <c r="G522" t="s">
        <v>26</v>
      </c>
      <c r="H522" s="22">
        <v>494</v>
      </c>
      <c r="I522" s="22">
        <v>494</v>
      </c>
      <c r="J522">
        <f>VLOOKUP(E522,[1]应付款管理!$A$1:$I$65536,9,0)</f>
        <v>494</v>
      </c>
      <c r="K522">
        <f t="shared" si="15"/>
        <v>0</v>
      </c>
      <c r="N522" t="str">
        <f t="shared" si="16"/>
        <v>，1420151</v>
      </c>
      <c r="O522" t="s">
        <v>1553</v>
      </c>
    </row>
    <row r="523" spans="1:15">
      <c r="A523" t="s">
        <v>1554</v>
      </c>
      <c r="B523" t="s">
        <v>1555</v>
      </c>
      <c r="C523" t="s">
        <v>21</v>
      </c>
      <c r="D523" t="s">
        <v>1</v>
      </c>
      <c r="E523" s="22">
        <v>1420155</v>
      </c>
      <c r="F523" s="23">
        <v>43462</v>
      </c>
      <c r="G523" t="s">
        <v>26</v>
      </c>
      <c r="H523" s="22">
        <v>4284</v>
      </c>
      <c r="I523" s="22">
        <v>4284</v>
      </c>
      <c r="J523">
        <f>VLOOKUP(E523,[1]应付款管理!$A$1:$I$65536,9,0)</f>
        <v>4284</v>
      </c>
      <c r="K523">
        <f t="shared" ref="K523:K586" si="17">I523-J523</f>
        <v>0</v>
      </c>
      <c r="N523" t="str">
        <f t="shared" si="16"/>
        <v>，1420155</v>
      </c>
      <c r="O523" t="s">
        <v>1556</v>
      </c>
    </row>
    <row r="524" spans="1:15">
      <c r="A524" t="s">
        <v>1557</v>
      </c>
      <c r="B524" t="s">
        <v>1558</v>
      </c>
      <c r="C524" t="s">
        <v>21</v>
      </c>
      <c r="D524" t="s">
        <v>1</v>
      </c>
      <c r="E524" s="22">
        <v>1420157</v>
      </c>
      <c r="F524" s="23">
        <v>43464</v>
      </c>
      <c r="G524" t="s">
        <v>26</v>
      </c>
      <c r="H524" s="22">
        <v>2535</v>
      </c>
      <c r="I524" s="22">
        <v>2535</v>
      </c>
      <c r="J524">
        <f>VLOOKUP(E524,[1]应付款管理!$A$1:$I$65536,9,0)</f>
        <v>2535</v>
      </c>
      <c r="K524">
        <f t="shared" si="17"/>
        <v>0</v>
      </c>
      <c r="N524" t="str">
        <f t="shared" si="16"/>
        <v>，1420157</v>
      </c>
      <c r="O524" t="s">
        <v>1559</v>
      </c>
    </row>
    <row r="525" spans="1:15">
      <c r="A525" t="s">
        <v>1560</v>
      </c>
      <c r="B525" t="s">
        <v>1561</v>
      </c>
      <c r="C525" t="s">
        <v>21</v>
      </c>
      <c r="D525" t="s">
        <v>1</v>
      </c>
      <c r="E525" s="22">
        <v>1420230</v>
      </c>
      <c r="F525" s="23">
        <v>43474</v>
      </c>
      <c r="G525" t="s">
        <v>26</v>
      </c>
      <c r="H525" s="22">
        <v>738</v>
      </c>
      <c r="I525" s="22">
        <v>738</v>
      </c>
      <c r="J525">
        <f>VLOOKUP(E525,[1]应付款管理!$A$1:$I$65536,9,0)</f>
        <v>738</v>
      </c>
      <c r="K525">
        <f t="shared" si="17"/>
        <v>0</v>
      </c>
      <c r="N525" t="str">
        <f t="shared" si="16"/>
        <v>，1420230</v>
      </c>
      <c r="O525" t="s">
        <v>1562</v>
      </c>
    </row>
    <row r="526" spans="1:15">
      <c r="A526" t="s">
        <v>1563</v>
      </c>
      <c r="B526" t="s">
        <v>1564</v>
      </c>
      <c r="C526" t="s">
        <v>21</v>
      </c>
      <c r="D526" t="s">
        <v>1</v>
      </c>
      <c r="E526" s="22">
        <v>1420237</v>
      </c>
      <c r="F526" s="23">
        <v>43481</v>
      </c>
      <c r="G526" t="s">
        <v>26</v>
      </c>
      <c r="H526" s="22">
        <v>1120</v>
      </c>
      <c r="I526" s="22">
        <v>1120</v>
      </c>
      <c r="J526">
        <f>VLOOKUP(E526,[1]应付款管理!$A$1:$I$65536,9,0)</f>
        <v>1120</v>
      </c>
      <c r="K526">
        <f t="shared" si="17"/>
        <v>0</v>
      </c>
      <c r="N526" t="str">
        <f t="shared" si="16"/>
        <v>，1420237</v>
      </c>
      <c r="O526" t="s">
        <v>1565</v>
      </c>
    </row>
    <row r="527" spans="1:15">
      <c r="A527" t="s">
        <v>1566</v>
      </c>
      <c r="B527" t="s">
        <v>1567</v>
      </c>
      <c r="C527" t="s">
        <v>21</v>
      </c>
      <c r="D527" t="s">
        <v>1</v>
      </c>
      <c r="E527" s="22">
        <v>1420245</v>
      </c>
      <c r="F527" s="23">
        <v>43462</v>
      </c>
      <c r="G527" t="s">
        <v>26</v>
      </c>
      <c r="H527" s="22">
        <v>760</v>
      </c>
      <c r="I527" s="22">
        <v>760</v>
      </c>
      <c r="J527">
        <f>VLOOKUP(E527,[1]应付款管理!$A$1:$I$65536,9,0)</f>
        <v>760</v>
      </c>
      <c r="K527">
        <f t="shared" si="17"/>
        <v>0</v>
      </c>
      <c r="N527" t="str">
        <f t="shared" si="16"/>
        <v>，1420245</v>
      </c>
      <c r="O527" t="s">
        <v>1568</v>
      </c>
    </row>
    <row r="528" spans="1:15">
      <c r="A528" t="s">
        <v>1569</v>
      </c>
      <c r="B528" t="s">
        <v>1570</v>
      </c>
      <c r="C528" t="s">
        <v>21</v>
      </c>
      <c r="D528" t="s">
        <v>1</v>
      </c>
      <c r="E528" s="22">
        <v>1420279</v>
      </c>
      <c r="F528" s="23">
        <v>43470</v>
      </c>
      <c r="G528" t="s">
        <v>26</v>
      </c>
      <c r="H528" s="22">
        <v>1931</v>
      </c>
      <c r="I528" s="22">
        <v>1931</v>
      </c>
      <c r="J528">
        <f>VLOOKUP(E528,[1]应付款管理!$A$1:$I$65536,9,0)</f>
        <v>1931</v>
      </c>
      <c r="K528">
        <f t="shared" si="17"/>
        <v>0</v>
      </c>
      <c r="N528" t="str">
        <f t="shared" si="16"/>
        <v>，1420279</v>
      </c>
      <c r="O528" t="s">
        <v>1571</v>
      </c>
    </row>
    <row r="529" spans="1:15">
      <c r="A529" t="s">
        <v>1572</v>
      </c>
      <c r="B529" t="s">
        <v>1573</v>
      </c>
      <c r="C529" t="s">
        <v>21</v>
      </c>
      <c r="D529" t="s">
        <v>1</v>
      </c>
      <c r="E529" s="22">
        <v>1420301</v>
      </c>
      <c r="F529" s="23">
        <v>43493</v>
      </c>
      <c r="G529" t="s">
        <v>26</v>
      </c>
      <c r="H529" s="22">
        <v>7352</v>
      </c>
      <c r="I529" s="22">
        <v>7352</v>
      </c>
      <c r="J529">
        <f>VLOOKUP(E529,[1]应付款管理!$A$1:$I$65536,9,0)</f>
        <v>7352</v>
      </c>
      <c r="K529">
        <f t="shared" si="17"/>
        <v>0</v>
      </c>
      <c r="N529" t="str">
        <f t="shared" si="16"/>
        <v>，1420301</v>
      </c>
      <c r="O529" t="s">
        <v>1574</v>
      </c>
    </row>
    <row r="530" spans="1:15">
      <c r="A530" t="s">
        <v>1575</v>
      </c>
      <c r="B530" t="s">
        <v>1576</v>
      </c>
      <c r="C530" t="s">
        <v>21</v>
      </c>
      <c r="D530" t="s">
        <v>1</v>
      </c>
      <c r="E530" s="22">
        <v>1420307</v>
      </c>
      <c r="F530" s="23">
        <v>43466</v>
      </c>
      <c r="G530" t="s">
        <v>26</v>
      </c>
      <c r="H530" s="22">
        <v>3612</v>
      </c>
      <c r="I530" s="22">
        <v>3612</v>
      </c>
      <c r="J530">
        <f>VLOOKUP(E530,[1]应付款管理!$A$1:$I$65536,9,0)</f>
        <v>3612</v>
      </c>
      <c r="K530">
        <f t="shared" si="17"/>
        <v>0</v>
      </c>
      <c r="N530" t="str">
        <f t="shared" si="16"/>
        <v>，1420307</v>
      </c>
      <c r="O530" t="s">
        <v>1577</v>
      </c>
    </row>
    <row r="531" spans="1:15">
      <c r="A531" t="s">
        <v>1578</v>
      </c>
      <c r="B531" t="s">
        <v>1579</v>
      </c>
      <c r="C531" t="s">
        <v>21</v>
      </c>
      <c r="D531" t="s">
        <v>1</v>
      </c>
      <c r="E531" s="22">
        <v>1420337</v>
      </c>
      <c r="F531" s="23">
        <v>43462</v>
      </c>
      <c r="G531" t="s">
        <v>26</v>
      </c>
      <c r="H531" s="22">
        <v>560</v>
      </c>
      <c r="I531" s="22">
        <v>560</v>
      </c>
      <c r="J531">
        <f>VLOOKUP(E531,[1]应付款管理!$A$1:$I$65536,9,0)</f>
        <v>560</v>
      </c>
      <c r="K531">
        <f t="shared" si="17"/>
        <v>0</v>
      </c>
      <c r="N531" t="str">
        <f t="shared" si="16"/>
        <v>，1420337</v>
      </c>
      <c r="O531" t="s">
        <v>1580</v>
      </c>
    </row>
    <row r="532" spans="1:15">
      <c r="A532" t="s">
        <v>1581</v>
      </c>
      <c r="B532" t="s">
        <v>1582</v>
      </c>
      <c r="C532" t="s">
        <v>21</v>
      </c>
      <c r="D532" t="s">
        <v>1</v>
      </c>
      <c r="E532" s="22">
        <v>1420346</v>
      </c>
      <c r="F532" s="23">
        <v>43464</v>
      </c>
      <c r="G532" t="s">
        <v>26</v>
      </c>
      <c r="H532" s="22">
        <v>3478</v>
      </c>
      <c r="I532" s="22">
        <v>3478</v>
      </c>
      <c r="J532">
        <f>VLOOKUP(E532,[1]应付款管理!$A$1:$I$65536,9,0)</f>
        <v>3478</v>
      </c>
      <c r="K532">
        <f t="shared" si="17"/>
        <v>0</v>
      </c>
      <c r="N532" t="str">
        <f t="shared" si="16"/>
        <v>，1420346</v>
      </c>
      <c r="O532" t="s">
        <v>1583</v>
      </c>
    </row>
    <row r="533" spans="1:15">
      <c r="A533" t="s">
        <v>1584</v>
      </c>
      <c r="B533" t="s">
        <v>1585</v>
      </c>
      <c r="C533" t="s">
        <v>21</v>
      </c>
      <c r="D533" t="s">
        <v>1</v>
      </c>
      <c r="E533" s="22">
        <v>1420402</v>
      </c>
      <c r="F533" s="23">
        <v>43464</v>
      </c>
      <c r="G533" t="s">
        <v>26</v>
      </c>
      <c r="H533" s="22">
        <v>1348</v>
      </c>
      <c r="I533" s="22">
        <v>1348</v>
      </c>
      <c r="J533">
        <f>VLOOKUP(E533,[1]应付款管理!$A$1:$I$65536,9,0)</f>
        <v>1348</v>
      </c>
      <c r="K533">
        <f t="shared" si="17"/>
        <v>0</v>
      </c>
      <c r="N533" t="str">
        <f t="shared" si="16"/>
        <v>，1420402</v>
      </c>
      <c r="O533" t="s">
        <v>1586</v>
      </c>
    </row>
    <row r="534" spans="1:15">
      <c r="A534" t="s">
        <v>1587</v>
      </c>
      <c r="B534" t="s">
        <v>1588</v>
      </c>
      <c r="C534" t="s">
        <v>21</v>
      </c>
      <c r="D534" t="s">
        <v>1</v>
      </c>
      <c r="E534" s="22">
        <v>1420385</v>
      </c>
      <c r="F534" s="23">
        <v>43463</v>
      </c>
      <c r="G534" t="s">
        <v>26</v>
      </c>
      <c r="H534" s="22">
        <v>2350</v>
      </c>
      <c r="I534" s="22">
        <v>2350</v>
      </c>
      <c r="J534">
        <f>VLOOKUP(E534,[1]应付款管理!$A$1:$I$65536,9,0)</f>
        <v>2350</v>
      </c>
      <c r="K534">
        <f t="shared" si="17"/>
        <v>0</v>
      </c>
      <c r="N534" t="str">
        <f t="shared" si="16"/>
        <v>，1420385</v>
      </c>
      <c r="O534" t="s">
        <v>1589</v>
      </c>
    </row>
    <row r="535" spans="1:15">
      <c r="A535" t="s">
        <v>1590</v>
      </c>
      <c r="B535" t="s">
        <v>1591</v>
      </c>
      <c r="C535" t="s">
        <v>21</v>
      </c>
      <c r="D535" t="s">
        <v>1</v>
      </c>
      <c r="E535" s="22">
        <v>1420454</v>
      </c>
      <c r="F535" s="23">
        <v>43475</v>
      </c>
      <c r="G535" t="s">
        <v>26</v>
      </c>
      <c r="H535" s="22">
        <v>822</v>
      </c>
      <c r="I535" s="22">
        <v>822</v>
      </c>
      <c r="J535">
        <f>VLOOKUP(E535,[1]应付款管理!$A$1:$I$65536,9,0)</f>
        <v>822</v>
      </c>
      <c r="K535">
        <f t="shared" si="17"/>
        <v>0</v>
      </c>
      <c r="N535" t="str">
        <f t="shared" si="16"/>
        <v>，1420454</v>
      </c>
      <c r="O535" t="s">
        <v>1592</v>
      </c>
    </row>
    <row r="536" spans="1:15">
      <c r="A536" t="s">
        <v>1593</v>
      </c>
      <c r="B536" t="s">
        <v>1594</v>
      </c>
      <c r="C536" t="s">
        <v>21</v>
      </c>
      <c r="D536" t="s">
        <v>1</v>
      </c>
      <c r="E536" s="22">
        <v>1420481</v>
      </c>
      <c r="F536" s="23">
        <v>43462</v>
      </c>
      <c r="G536" t="s">
        <v>26</v>
      </c>
      <c r="H536" s="22">
        <v>402</v>
      </c>
      <c r="I536" s="22">
        <v>402</v>
      </c>
      <c r="J536">
        <f>VLOOKUP(E536,[1]应付款管理!$A$1:$I$65536,9,0)</f>
        <v>402</v>
      </c>
      <c r="K536">
        <f t="shared" si="17"/>
        <v>0</v>
      </c>
      <c r="N536" t="str">
        <f t="shared" ref="N536:N599" si="18">$N$10&amp;E536</f>
        <v>，1420481</v>
      </c>
      <c r="O536" t="s">
        <v>1595</v>
      </c>
    </row>
    <row r="537" spans="1:15">
      <c r="A537" t="s">
        <v>1596</v>
      </c>
      <c r="B537" t="s">
        <v>1597</v>
      </c>
      <c r="C537" t="s">
        <v>21</v>
      </c>
      <c r="D537" t="s">
        <v>1</v>
      </c>
      <c r="E537" s="22">
        <v>1420493</v>
      </c>
      <c r="F537" s="23">
        <v>43463</v>
      </c>
      <c r="G537" t="s">
        <v>26</v>
      </c>
      <c r="H537" s="22">
        <v>1748</v>
      </c>
      <c r="I537" s="22">
        <v>1748</v>
      </c>
      <c r="J537">
        <f>VLOOKUP(E537,[1]应付款管理!$A$1:$I$65536,9,0)</f>
        <v>1748</v>
      </c>
      <c r="K537">
        <f t="shared" si="17"/>
        <v>0</v>
      </c>
      <c r="N537" t="str">
        <f t="shared" si="18"/>
        <v>，1420493</v>
      </c>
      <c r="O537" t="s">
        <v>1598</v>
      </c>
    </row>
    <row r="538" spans="1:15">
      <c r="A538" t="s">
        <v>1599</v>
      </c>
      <c r="B538" t="s">
        <v>1600</v>
      </c>
      <c r="C538" t="s">
        <v>21</v>
      </c>
      <c r="D538" t="s">
        <v>1</v>
      </c>
      <c r="E538" s="22">
        <v>1420494</v>
      </c>
      <c r="F538" s="23">
        <v>43464</v>
      </c>
      <c r="G538" t="s">
        <v>26</v>
      </c>
      <c r="H538" s="22">
        <v>523</v>
      </c>
      <c r="I538" s="22">
        <v>523</v>
      </c>
      <c r="J538">
        <f>VLOOKUP(E538,[1]应付款管理!$A$1:$I$65536,9,0)</f>
        <v>523</v>
      </c>
      <c r="K538">
        <f t="shared" si="17"/>
        <v>0</v>
      </c>
      <c r="N538" t="str">
        <f t="shared" si="18"/>
        <v>，1420494</v>
      </c>
      <c r="O538" t="s">
        <v>1601</v>
      </c>
    </row>
    <row r="539" spans="1:15">
      <c r="A539" t="s">
        <v>1602</v>
      </c>
      <c r="B539" t="s">
        <v>1603</v>
      </c>
      <c r="C539" t="s">
        <v>21</v>
      </c>
      <c r="D539" t="s">
        <v>1</v>
      </c>
      <c r="E539" s="22">
        <v>1420506</v>
      </c>
      <c r="F539" s="23">
        <v>43462</v>
      </c>
      <c r="G539" t="s">
        <v>26</v>
      </c>
      <c r="H539" s="22">
        <v>402</v>
      </c>
      <c r="I539" s="22">
        <v>402</v>
      </c>
      <c r="J539">
        <f>VLOOKUP(E539,[1]应付款管理!$A$1:$I$65536,9,0)</f>
        <v>402</v>
      </c>
      <c r="K539">
        <f t="shared" si="17"/>
        <v>0</v>
      </c>
      <c r="N539" t="str">
        <f t="shared" si="18"/>
        <v>，1420506</v>
      </c>
      <c r="O539" t="s">
        <v>1604</v>
      </c>
    </row>
    <row r="540" spans="1:15">
      <c r="A540" t="s">
        <v>1605</v>
      </c>
      <c r="B540" t="s">
        <v>1606</v>
      </c>
      <c r="C540" t="s">
        <v>21</v>
      </c>
      <c r="D540" t="s">
        <v>1</v>
      </c>
      <c r="E540" s="22">
        <v>1420527</v>
      </c>
      <c r="F540" s="23">
        <v>43464</v>
      </c>
      <c r="G540" t="s">
        <v>26</v>
      </c>
      <c r="H540" s="22">
        <v>760</v>
      </c>
      <c r="I540" s="22">
        <v>760</v>
      </c>
      <c r="J540">
        <f>VLOOKUP(E540,[1]应付款管理!$A$1:$I$65536,9,0)</f>
        <v>760</v>
      </c>
      <c r="K540">
        <f t="shared" si="17"/>
        <v>0</v>
      </c>
      <c r="N540" t="str">
        <f t="shared" si="18"/>
        <v>，1420527</v>
      </c>
      <c r="O540" t="s">
        <v>1607</v>
      </c>
    </row>
    <row r="541" spans="1:15">
      <c r="A541" t="s">
        <v>1608</v>
      </c>
      <c r="B541" t="s">
        <v>1609</v>
      </c>
      <c r="C541" t="s">
        <v>21</v>
      </c>
      <c r="D541" t="s">
        <v>1</v>
      </c>
      <c r="E541" s="22">
        <v>1420542</v>
      </c>
      <c r="F541" s="23">
        <v>43479</v>
      </c>
      <c r="G541" t="s">
        <v>26</v>
      </c>
      <c r="H541" s="22">
        <v>911</v>
      </c>
      <c r="I541" s="22">
        <v>911</v>
      </c>
      <c r="J541">
        <f>VLOOKUP(E541,[1]应付款管理!$A$1:$I$65536,9,0)</f>
        <v>911</v>
      </c>
      <c r="K541">
        <f t="shared" si="17"/>
        <v>0</v>
      </c>
      <c r="N541" t="str">
        <f t="shared" si="18"/>
        <v>，1420542</v>
      </c>
      <c r="O541" t="s">
        <v>1610</v>
      </c>
    </row>
    <row r="542" spans="1:15">
      <c r="A542" t="s">
        <v>1611</v>
      </c>
      <c r="B542" t="s">
        <v>1612</v>
      </c>
      <c r="C542" t="s">
        <v>21</v>
      </c>
      <c r="D542" t="s">
        <v>1</v>
      </c>
      <c r="E542" s="29">
        <v>1420563</v>
      </c>
      <c r="F542" s="23">
        <v>43468</v>
      </c>
      <c r="G542" t="s">
        <v>26</v>
      </c>
      <c r="H542" s="22">
        <v>597</v>
      </c>
      <c r="I542" s="22">
        <v>597</v>
      </c>
      <c r="J542">
        <f>VLOOKUP(E542,[1]应付款管理!$A$1:$I$65536,9,0)</f>
        <v>597</v>
      </c>
      <c r="K542">
        <f t="shared" si="17"/>
        <v>0</v>
      </c>
      <c r="N542" t="str">
        <f t="shared" si="18"/>
        <v>，1420563</v>
      </c>
      <c r="O542" t="s">
        <v>1613</v>
      </c>
    </row>
    <row r="543" spans="1:15">
      <c r="A543" t="s">
        <v>1614</v>
      </c>
      <c r="B543" t="s">
        <v>1615</v>
      </c>
      <c r="C543" t="s">
        <v>21</v>
      </c>
      <c r="D543" t="s">
        <v>1</v>
      </c>
      <c r="E543" s="22">
        <v>1420564</v>
      </c>
      <c r="F543" s="23">
        <v>43469</v>
      </c>
      <c r="G543" t="s">
        <v>26</v>
      </c>
      <c r="H543" s="22">
        <v>1653</v>
      </c>
      <c r="I543" s="22">
        <v>1653</v>
      </c>
      <c r="J543">
        <f>VLOOKUP(E543,[1]应付款管理!$A$1:$I$65536,9,0)</f>
        <v>1653</v>
      </c>
      <c r="K543">
        <f t="shared" si="17"/>
        <v>0</v>
      </c>
      <c r="N543" t="str">
        <f t="shared" si="18"/>
        <v>，1420564</v>
      </c>
      <c r="O543" t="s">
        <v>1616</v>
      </c>
    </row>
    <row r="544" spans="1:15">
      <c r="A544" t="s">
        <v>1617</v>
      </c>
      <c r="B544" t="s">
        <v>1618</v>
      </c>
      <c r="C544" t="s">
        <v>21</v>
      </c>
      <c r="D544" t="s">
        <v>1</v>
      </c>
      <c r="E544" s="22">
        <v>1420572</v>
      </c>
      <c r="F544" s="23">
        <v>43462</v>
      </c>
      <c r="G544" t="s">
        <v>26</v>
      </c>
      <c r="H544" s="22">
        <v>536</v>
      </c>
      <c r="I544" s="22">
        <v>536</v>
      </c>
      <c r="J544">
        <f>VLOOKUP(E544,[1]应付款管理!$A$1:$I$65536,9,0)</f>
        <v>536</v>
      </c>
      <c r="K544">
        <f t="shared" si="17"/>
        <v>0</v>
      </c>
      <c r="N544" t="str">
        <f t="shared" si="18"/>
        <v>，1420572</v>
      </c>
      <c r="O544" t="s">
        <v>1619</v>
      </c>
    </row>
    <row r="545" spans="1:15">
      <c r="A545" t="s">
        <v>1620</v>
      </c>
      <c r="B545" t="s">
        <v>1621</v>
      </c>
      <c r="C545" t="s">
        <v>21</v>
      </c>
      <c r="D545" t="s">
        <v>1</v>
      </c>
      <c r="E545" s="22">
        <v>1420578</v>
      </c>
      <c r="F545" s="23">
        <v>43484</v>
      </c>
      <c r="G545" t="s">
        <v>26</v>
      </c>
      <c r="H545" s="22">
        <v>3007</v>
      </c>
      <c r="I545" s="22">
        <v>3007</v>
      </c>
      <c r="J545">
        <f>VLOOKUP(E545,[1]应付款管理!$A$1:$I$65536,9,0)</f>
        <v>3007</v>
      </c>
      <c r="K545">
        <f t="shared" si="17"/>
        <v>0</v>
      </c>
      <c r="N545" t="str">
        <f t="shared" si="18"/>
        <v>，1420578</v>
      </c>
      <c r="O545" t="s">
        <v>1622</v>
      </c>
    </row>
    <row r="546" spans="1:15">
      <c r="A546" t="s">
        <v>1623</v>
      </c>
      <c r="B546" t="s">
        <v>1624</v>
      </c>
      <c r="C546" t="s">
        <v>21</v>
      </c>
      <c r="D546" t="s">
        <v>1</v>
      </c>
      <c r="E546" s="22">
        <v>1420598</v>
      </c>
      <c r="F546" s="23">
        <v>43471</v>
      </c>
      <c r="G546" t="s">
        <v>26</v>
      </c>
      <c r="H546" s="22">
        <v>228</v>
      </c>
      <c r="I546" s="22">
        <v>228</v>
      </c>
      <c r="J546">
        <f>VLOOKUP(E546,[1]应付款管理!$A$1:$I$65536,9,0)</f>
        <v>228</v>
      </c>
      <c r="K546">
        <f t="shared" si="17"/>
        <v>0</v>
      </c>
      <c r="N546" t="str">
        <f t="shared" si="18"/>
        <v>，1420598</v>
      </c>
      <c r="O546" t="s">
        <v>1625</v>
      </c>
    </row>
    <row r="547" spans="1:15">
      <c r="A547" t="s">
        <v>1626</v>
      </c>
      <c r="B547" t="s">
        <v>1627</v>
      </c>
      <c r="C547" t="s">
        <v>21</v>
      </c>
      <c r="D547" t="s">
        <v>1</v>
      </c>
      <c r="E547" s="22">
        <v>1420614</v>
      </c>
      <c r="F547" s="23">
        <v>43493</v>
      </c>
      <c r="G547" t="s">
        <v>26</v>
      </c>
      <c r="H547" s="22">
        <v>1772</v>
      </c>
      <c r="I547" s="22">
        <v>1772</v>
      </c>
      <c r="J547">
        <f>VLOOKUP(E547,[1]应付款管理!$A$1:$I$65536,9,0)</f>
        <v>1772</v>
      </c>
      <c r="K547">
        <f t="shared" si="17"/>
        <v>0</v>
      </c>
      <c r="N547" t="str">
        <f t="shared" si="18"/>
        <v>，1420614</v>
      </c>
      <c r="O547" t="s">
        <v>1628</v>
      </c>
    </row>
    <row r="548" spans="1:15">
      <c r="A548" t="s">
        <v>1629</v>
      </c>
      <c r="B548" t="s">
        <v>1630</v>
      </c>
      <c r="C548" t="s">
        <v>21</v>
      </c>
      <c r="D548" t="s">
        <v>1</v>
      </c>
      <c r="E548" s="22">
        <v>1420620</v>
      </c>
      <c r="F548" s="23">
        <v>43462</v>
      </c>
      <c r="G548" t="s">
        <v>26</v>
      </c>
      <c r="H548" s="22">
        <v>1034</v>
      </c>
      <c r="I548" s="22">
        <v>1034</v>
      </c>
      <c r="J548">
        <f>VLOOKUP(E548,[1]应付款管理!$A$1:$I$65536,9,0)</f>
        <v>1034</v>
      </c>
      <c r="K548">
        <f t="shared" si="17"/>
        <v>0</v>
      </c>
      <c r="N548" t="str">
        <f t="shared" si="18"/>
        <v>，1420620</v>
      </c>
      <c r="O548" t="s">
        <v>1631</v>
      </c>
    </row>
    <row r="549" spans="1:15">
      <c r="A549" t="s">
        <v>1632</v>
      </c>
      <c r="B549" t="s">
        <v>1633</v>
      </c>
      <c r="C549" t="s">
        <v>21</v>
      </c>
      <c r="D549" t="s">
        <v>1</v>
      </c>
      <c r="E549" s="22">
        <v>1420621</v>
      </c>
      <c r="F549" s="23">
        <v>43477</v>
      </c>
      <c r="G549" t="s">
        <v>26</v>
      </c>
      <c r="H549" s="22">
        <v>777</v>
      </c>
      <c r="I549" s="22">
        <v>777</v>
      </c>
      <c r="J549">
        <f>VLOOKUP(E549,[1]应付款管理!$A$1:$I$65536,9,0)</f>
        <v>777</v>
      </c>
      <c r="K549">
        <f t="shared" si="17"/>
        <v>0</v>
      </c>
      <c r="N549" t="str">
        <f t="shared" si="18"/>
        <v>，1420621</v>
      </c>
      <c r="O549" t="s">
        <v>1634</v>
      </c>
    </row>
    <row r="550" spans="1:15">
      <c r="A550" t="s">
        <v>1635</v>
      </c>
      <c r="B550" t="s">
        <v>1636</v>
      </c>
      <c r="C550" t="s">
        <v>21</v>
      </c>
      <c r="D550" t="s">
        <v>1</v>
      </c>
      <c r="E550" s="22">
        <v>1420643</v>
      </c>
      <c r="F550" s="23">
        <v>43462</v>
      </c>
      <c r="G550" t="s">
        <v>26</v>
      </c>
      <c r="H550" s="22">
        <v>1952</v>
      </c>
      <c r="I550" s="22">
        <v>1952</v>
      </c>
      <c r="J550">
        <f>VLOOKUP(E550,[1]应付款管理!$A$1:$I$65536,9,0)</f>
        <v>1952</v>
      </c>
      <c r="K550">
        <f t="shared" si="17"/>
        <v>0</v>
      </c>
      <c r="N550" t="str">
        <f t="shared" si="18"/>
        <v>，1420643</v>
      </c>
      <c r="O550" t="s">
        <v>1637</v>
      </c>
    </row>
    <row r="551" spans="1:15">
      <c r="A551" t="s">
        <v>1638</v>
      </c>
      <c r="B551" t="s">
        <v>1639</v>
      </c>
      <c r="C551" t="s">
        <v>21</v>
      </c>
      <c r="D551" t="s">
        <v>1</v>
      </c>
      <c r="E551" s="22">
        <v>1420681</v>
      </c>
      <c r="F551" s="23">
        <v>43470</v>
      </c>
      <c r="G551" t="s">
        <v>26</v>
      </c>
      <c r="H551" s="22">
        <v>1860</v>
      </c>
      <c r="I551" s="22">
        <v>1860</v>
      </c>
      <c r="J551">
        <f>VLOOKUP(E551,[1]应付款管理!$A$1:$I$65536,9,0)</f>
        <v>1860</v>
      </c>
      <c r="K551">
        <f t="shared" si="17"/>
        <v>0</v>
      </c>
      <c r="N551" t="str">
        <f t="shared" si="18"/>
        <v>，1420681</v>
      </c>
      <c r="O551" t="s">
        <v>1640</v>
      </c>
    </row>
    <row r="552" spans="1:15">
      <c r="A552" t="s">
        <v>1641</v>
      </c>
      <c r="B552" t="s">
        <v>1642</v>
      </c>
      <c r="C552" t="s">
        <v>21</v>
      </c>
      <c r="D552" t="s">
        <v>1</v>
      </c>
      <c r="E552" s="22">
        <v>1420723</v>
      </c>
      <c r="F552" s="23">
        <v>43464</v>
      </c>
      <c r="G552" t="s">
        <v>26</v>
      </c>
      <c r="H552" s="22">
        <v>988</v>
      </c>
      <c r="I552" s="22">
        <v>988</v>
      </c>
      <c r="J552">
        <f>VLOOKUP(E552,[1]应付款管理!$A$1:$I$65536,9,0)</f>
        <v>988</v>
      </c>
      <c r="K552">
        <f t="shared" si="17"/>
        <v>0</v>
      </c>
      <c r="N552" t="str">
        <f t="shared" si="18"/>
        <v>，1420723</v>
      </c>
      <c r="O552" t="s">
        <v>1643</v>
      </c>
    </row>
    <row r="553" spans="1:15">
      <c r="A553" t="s">
        <v>1644</v>
      </c>
      <c r="B553" t="s">
        <v>1645</v>
      </c>
      <c r="C553" t="s">
        <v>21</v>
      </c>
      <c r="D553" t="s">
        <v>1</v>
      </c>
      <c r="E553" s="22">
        <v>1420755</v>
      </c>
      <c r="F553" s="23">
        <v>43467</v>
      </c>
      <c r="G553" t="s">
        <v>26</v>
      </c>
      <c r="H553" s="22">
        <v>367</v>
      </c>
      <c r="I553" s="22">
        <v>367</v>
      </c>
      <c r="J553">
        <f>VLOOKUP(E553,[1]应付款管理!$A$1:$I$65536,9,0)</f>
        <v>367</v>
      </c>
      <c r="K553">
        <f t="shared" si="17"/>
        <v>0</v>
      </c>
      <c r="N553" t="str">
        <f t="shared" si="18"/>
        <v>，1420755</v>
      </c>
      <c r="O553" t="s">
        <v>1646</v>
      </c>
    </row>
    <row r="554" spans="1:15">
      <c r="A554" t="s">
        <v>1647</v>
      </c>
      <c r="B554" t="s">
        <v>1648</v>
      </c>
      <c r="C554" t="s">
        <v>21</v>
      </c>
      <c r="D554" t="s">
        <v>1</v>
      </c>
      <c r="E554" s="22">
        <v>1420765</v>
      </c>
      <c r="F554" s="23">
        <v>43472</v>
      </c>
      <c r="G554" t="s">
        <v>26</v>
      </c>
      <c r="H554" s="22">
        <v>1287</v>
      </c>
      <c r="I554" s="22">
        <v>1287</v>
      </c>
      <c r="J554">
        <f>VLOOKUP(E554,[1]应付款管理!$A$1:$I$65536,9,0)</f>
        <v>1287</v>
      </c>
      <c r="K554">
        <f t="shared" si="17"/>
        <v>0</v>
      </c>
      <c r="N554" t="str">
        <f t="shared" si="18"/>
        <v>，1420765</v>
      </c>
      <c r="O554" t="s">
        <v>1649</v>
      </c>
    </row>
    <row r="555" spans="1:15">
      <c r="A555" t="s">
        <v>1650</v>
      </c>
      <c r="B555" t="s">
        <v>1651</v>
      </c>
      <c r="C555" t="s">
        <v>21</v>
      </c>
      <c r="D555" t="s">
        <v>1</v>
      </c>
      <c r="E555" s="22">
        <v>1420818</v>
      </c>
      <c r="F555" s="23">
        <v>43483</v>
      </c>
      <c r="G555" t="s">
        <v>26</v>
      </c>
      <c r="H555" s="22">
        <v>807</v>
      </c>
      <c r="I555" s="22">
        <v>807</v>
      </c>
      <c r="J555">
        <f>VLOOKUP(E555,[1]应付款管理!$A$1:$I$65536,9,0)</f>
        <v>807</v>
      </c>
      <c r="K555">
        <f t="shared" si="17"/>
        <v>0</v>
      </c>
      <c r="N555" t="str">
        <f t="shared" si="18"/>
        <v>，1420818</v>
      </c>
      <c r="O555" t="s">
        <v>1652</v>
      </c>
    </row>
    <row r="556" spans="1:15">
      <c r="A556" t="s">
        <v>1653</v>
      </c>
      <c r="B556" t="s">
        <v>1654</v>
      </c>
      <c r="C556" t="s">
        <v>21</v>
      </c>
      <c r="D556" t="s">
        <v>1</v>
      </c>
      <c r="E556" s="22">
        <v>1420844</v>
      </c>
      <c r="F556" s="23">
        <v>43489</v>
      </c>
      <c r="G556" t="s">
        <v>26</v>
      </c>
      <c r="H556" s="22">
        <v>1875</v>
      </c>
      <c r="I556" s="22">
        <v>1875</v>
      </c>
      <c r="J556">
        <f>VLOOKUP(E556,[1]应付款管理!$A$1:$I$65536,9,0)</f>
        <v>1875</v>
      </c>
      <c r="K556">
        <f t="shared" si="17"/>
        <v>0</v>
      </c>
      <c r="N556" t="str">
        <f t="shared" si="18"/>
        <v>，1420844</v>
      </c>
      <c r="O556" t="s">
        <v>1655</v>
      </c>
    </row>
    <row r="557" spans="1:15">
      <c r="A557" t="s">
        <v>1656</v>
      </c>
      <c r="B557" t="s">
        <v>1657</v>
      </c>
      <c r="C557" t="s">
        <v>21</v>
      </c>
      <c r="D557" t="s">
        <v>1</v>
      </c>
      <c r="E557" s="22">
        <v>1420901</v>
      </c>
      <c r="F557" s="23">
        <v>43480</v>
      </c>
      <c r="G557" t="s">
        <v>26</v>
      </c>
      <c r="H557" s="22">
        <v>819</v>
      </c>
      <c r="I557" s="22">
        <v>819</v>
      </c>
      <c r="J557">
        <f>VLOOKUP(E557,[1]应付款管理!$A$1:$I$65536,9,0)</f>
        <v>819</v>
      </c>
      <c r="K557">
        <f t="shared" si="17"/>
        <v>0</v>
      </c>
      <c r="N557" t="str">
        <f t="shared" si="18"/>
        <v>，1420901</v>
      </c>
      <c r="O557" t="s">
        <v>1658</v>
      </c>
    </row>
    <row r="558" spans="1:15">
      <c r="A558" s="1" t="s">
        <v>1659</v>
      </c>
      <c r="B558" s="1" t="s">
        <v>1660</v>
      </c>
      <c r="C558" s="1" t="s">
        <v>21</v>
      </c>
      <c r="D558" s="1" t="s">
        <v>1</v>
      </c>
      <c r="E558" s="3">
        <v>1420920</v>
      </c>
      <c r="F558" s="2">
        <v>43463</v>
      </c>
      <c r="G558" s="1" t="s">
        <v>26</v>
      </c>
      <c r="H558" s="3">
        <v>6731</v>
      </c>
      <c r="I558" s="3">
        <v>6730</v>
      </c>
      <c r="J558">
        <f>VLOOKUP(E558,[1]应付款管理!$A$1:$I$65536,9,0)</f>
        <v>6731</v>
      </c>
      <c r="K558">
        <f t="shared" si="17"/>
        <v>-1</v>
      </c>
      <c r="N558" t="str">
        <f t="shared" si="18"/>
        <v>，1420920</v>
      </c>
      <c r="O558" t="s">
        <v>1661</v>
      </c>
    </row>
    <row r="559" spans="1:15">
      <c r="A559" t="s">
        <v>1662</v>
      </c>
      <c r="B559" t="s">
        <v>1663</v>
      </c>
      <c r="C559" t="s">
        <v>21</v>
      </c>
      <c r="D559" t="s">
        <v>1</v>
      </c>
      <c r="E559" s="22">
        <v>1420923</v>
      </c>
      <c r="F559" s="23">
        <v>43481</v>
      </c>
      <c r="G559" t="s">
        <v>26</v>
      </c>
      <c r="H559" s="22">
        <v>1761</v>
      </c>
      <c r="I559" s="22">
        <v>1761</v>
      </c>
      <c r="J559">
        <f>VLOOKUP(E559,[1]应付款管理!$A$1:$I$65536,9,0)</f>
        <v>1761</v>
      </c>
      <c r="K559">
        <f t="shared" si="17"/>
        <v>0</v>
      </c>
      <c r="N559" t="str">
        <f t="shared" si="18"/>
        <v>，1420923</v>
      </c>
      <c r="O559" t="s">
        <v>1664</v>
      </c>
    </row>
    <row r="560" spans="1:15">
      <c r="A560" t="s">
        <v>1665</v>
      </c>
      <c r="B560" t="s">
        <v>1666</v>
      </c>
      <c r="C560" t="s">
        <v>21</v>
      </c>
      <c r="D560" t="s">
        <v>1</v>
      </c>
      <c r="E560" s="22">
        <v>1420933</v>
      </c>
      <c r="F560" s="23">
        <v>43462</v>
      </c>
      <c r="G560" t="s">
        <v>26</v>
      </c>
      <c r="H560" s="22">
        <v>1362</v>
      </c>
      <c r="I560" s="22">
        <v>1362</v>
      </c>
      <c r="J560">
        <f>VLOOKUP(E560,[1]应付款管理!$A$1:$I$65536,9,0)</f>
        <v>1362</v>
      </c>
      <c r="K560">
        <f t="shared" si="17"/>
        <v>0</v>
      </c>
      <c r="N560" t="str">
        <f t="shared" si="18"/>
        <v>，1420933</v>
      </c>
      <c r="O560" t="s">
        <v>1667</v>
      </c>
    </row>
    <row r="561" spans="1:15">
      <c r="A561" t="s">
        <v>1668</v>
      </c>
      <c r="B561" t="s">
        <v>1669</v>
      </c>
      <c r="C561" t="s">
        <v>21</v>
      </c>
      <c r="D561" t="s">
        <v>1</v>
      </c>
      <c r="E561" s="22">
        <v>1420939</v>
      </c>
      <c r="F561" s="23">
        <v>43464</v>
      </c>
      <c r="G561" t="s">
        <v>26</v>
      </c>
      <c r="H561" s="22">
        <v>756</v>
      </c>
      <c r="I561" s="22">
        <v>756</v>
      </c>
      <c r="J561">
        <f>VLOOKUP(E561,[1]应付款管理!$A$1:$I$65536,9,0)</f>
        <v>756</v>
      </c>
      <c r="K561">
        <f t="shared" si="17"/>
        <v>0</v>
      </c>
      <c r="N561" t="str">
        <f t="shared" si="18"/>
        <v>，1420939</v>
      </c>
      <c r="O561" t="s">
        <v>1670</v>
      </c>
    </row>
    <row r="562" spans="1:15">
      <c r="A562" t="s">
        <v>1671</v>
      </c>
      <c r="B562" t="s">
        <v>1672</v>
      </c>
      <c r="C562" t="s">
        <v>21</v>
      </c>
      <c r="D562" t="s">
        <v>1</v>
      </c>
      <c r="E562" s="22">
        <v>1420941</v>
      </c>
      <c r="F562" s="23">
        <v>43466</v>
      </c>
      <c r="G562" t="s">
        <v>26</v>
      </c>
      <c r="H562" s="22">
        <v>628</v>
      </c>
      <c r="I562" s="22">
        <v>628</v>
      </c>
      <c r="J562">
        <f>VLOOKUP(E562,[1]应付款管理!$A$1:$I$65536,9,0)</f>
        <v>628</v>
      </c>
      <c r="K562">
        <f t="shared" si="17"/>
        <v>0</v>
      </c>
      <c r="N562" t="str">
        <f t="shared" si="18"/>
        <v>，1420941</v>
      </c>
      <c r="O562" t="s">
        <v>1673</v>
      </c>
    </row>
    <row r="563" spans="1:15">
      <c r="A563" t="s">
        <v>1674</v>
      </c>
      <c r="B563" t="s">
        <v>1675</v>
      </c>
      <c r="C563" t="s">
        <v>21</v>
      </c>
      <c r="D563" t="s">
        <v>1</v>
      </c>
      <c r="E563" s="22">
        <v>1420965</v>
      </c>
      <c r="F563" s="23">
        <v>43463</v>
      </c>
      <c r="G563" t="s">
        <v>26</v>
      </c>
      <c r="H563" s="22">
        <v>570</v>
      </c>
      <c r="I563" s="22">
        <v>570</v>
      </c>
      <c r="J563">
        <f>VLOOKUP(E563,[1]应付款管理!$A$1:$I$65536,9,0)</f>
        <v>570</v>
      </c>
      <c r="K563">
        <f t="shared" si="17"/>
        <v>0</v>
      </c>
      <c r="N563" t="str">
        <f t="shared" si="18"/>
        <v>，1420965</v>
      </c>
      <c r="O563" t="s">
        <v>1676</v>
      </c>
    </row>
    <row r="564" spans="1:15">
      <c r="A564" s="1" t="s">
        <v>1677</v>
      </c>
      <c r="B564" s="1" t="s">
        <v>1678</v>
      </c>
      <c r="C564" s="1" t="s">
        <v>21</v>
      </c>
      <c r="D564" s="1" t="s">
        <v>1</v>
      </c>
      <c r="E564" s="3">
        <v>1420976</v>
      </c>
      <c r="F564" s="2">
        <v>43465</v>
      </c>
      <c r="G564" s="1" t="s">
        <v>26</v>
      </c>
      <c r="H564" s="3">
        <v>622</v>
      </c>
      <c r="I564" s="3">
        <v>621</v>
      </c>
      <c r="J564">
        <f>VLOOKUP(E564,[1]应付款管理!$A$1:$I$65536,9,0)</f>
        <v>622</v>
      </c>
      <c r="K564">
        <f t="shared" si="17"/>
        <v>-1</v>
      </c>
      <c r="N564" t="str">
        <f t="shared" si="18"/>
        <v>，1420976</v>
      </c>
      <c r="O564" t="s">
        <v>1679</v>
      </c>
    </row>
    <row r="565" spans="1:15">
      <c r="A565" s="1" t="s">
        <v>1680</v>
      </c>
      <c r="B565" s="1" t="s">
        <v>1681</v>
      </c>
      <c r="C565" s="1" t="s">
        <v>21</v>
      </c>
      <c r="D565" s="1" t="s">
        <v>1</v>
      </c>
      <c r="E565" s="3">
        <v>1420982</v>
      </c>
      <c r="F565" s="2">
        <v>43463</v>
      </c>
      <c r="G565" s="1" t="s">
        <v>26</v>
      </c>
      <c r="H565" s="3">
        <v>1333</v>
      </c>
      <c r="I565" s="3">
        <v>1333</v>
      </c>
      <c r="J565">
        <v>1333</v>
      </c>
      <c r="K565">
        <f t="shared" si="17"/>
        <v>0</v>
      </c>
      <c r="N565" t="str">
        <f t="shared" si="18"/>
        <v>，1420982</v>
      </c>
      <c r="O565" t="s">
        <v>1682</v>
      </c>
    </row>
    <row r="566" spans="1:15">
      <c r="A566" t="s">
        <v>1683</v>
      </c>
      <c r="B566" t="s">
        <v>1684</v>
      </c>
      <c r="C566" t="s">
        <v>21</v>
      </c>
      <c r="D566" t="s">
        <v>1</v>
      </c>
      <c r="E566" s="22">
        <v>1420987</v>
      </c>
      <c r="F566" s="23">
        <v>43478</v>
      </c>
      <c r="G566" t="s">
        <v>26</v>
      </c>
      <c r="H566" s="22">
        <v>1652</v>
      </c>
      <c r="I566" s="22">
        <v>1652</v>
      </c>
      <c r="J566">
        <f>VLOOKUP(E566,[1]应付款管理!$A$1:$I$65536,9,0)</f>
        <v>1652</v>
      </c>
      <c r="K566">
        <f t="shared" si="17"/>
        <v>0</v>
      </c>
      <c r="N566" t="str">
        <f t="shared" si="18"/>
        <v>，1420987</v>
      </c>
      <c r="O566" t="s">
        <v>1685</v>
      </c>
    </row>
    <row r="567" spans="1:15">
      <c r="A567" t="s">
        <v>1686</v>
      </c>
      <c r="B567" t="s">
        <v>1687</v>
      </c>
      <c r="C567" t="s">
        <v>21</v>
      </c>
      <c r="D567" t="s">
        <v>1</v>
      </c>
      <c r="E567" s="22">
        <v>1420996</v>
      </c>
      <c r="F567" s="23">
        <v>43463</v>
      </c>
      <c r="G567" t="s">
        <v>26</v>
      </c>
      <c r="H567" s="22">
        <v>771</v>
      </c>
      <c r="I567" s="22">
        <v>771</v>
      </c>
      <c r="J567">
        <f>VLOOKUP(E567,[1]应付款管理!$A$1:$I$65536,9,0)</f>
        <v>771</v>
      </c>
      <c r="K567">
        <f t="shared" si="17"/>
        <v>0</v>
      </c>
      <c r="N567" t="str">
        <f t="shared" si="18"/>
        <v>，1420996</v>
      </c>
      <c r="O567" t="s">
        <v>1688</v>
      </c>
    </row>
    <row r="568" spans="1:15">
      <c r="A568" t="s">
        <v>1689</v>
      </c>
      <c r="B568" t="s">
        <v>1690</v>
      </c>
      <c r="C568" t="s">
        <v>21</v>
      </c>
      <c r="D568" t="s">
        <v>1</v>
      </c>
      <c r="E568" s="22">
        <v>1421046</v>
      </c>
      <c r="F568" s="23">
        <v>43467</v>
      </c>
      <c r="G568" t="s">
        <v>26</v>
      </c>
      <c r="H568" s="22">
        <v>980</v>
      </c>
      <c r="I568" s="22">
        <v>980</v>
      </c>
      <c r="J568">
        <f>VLOOKUP(E568,[1]应付款管理!$A$1:$I$65536,9,0)</f>
        <v>980</v>
      </c>
      <c r="K568">
        <f t="shared" si="17"/>
        <v>0</v>
      </c>
      <c r="N568" t="str">
        <f t="shared" si="18"/>
        <v>，1421046</v>
      </c>
      <c r="O568" t="s">
        <v>1691</v>
      </c>
    </row>
    <row r="569" spans="1:15">
      <c r="A569" t="s">
        <v>1692</v>
      </c>
      <c r="B569" t="s">
        <v>1693</v>
      </c>
      <c r="C569" t="s">
        <v>21</v>
      </c>
      <c r="D569" t="s">
        <v>1</v>
      </c>
      <c r="E569" s="22">
        <v>1421066</v>
      </c>
      <c r="F569" s="23">
        <v>43496</v>
      </c>
      <c r="G569" t="s">
        <v>26</v>
      </c>
      <c r="H569" s="22">
        <v>531</v>
      </c>
      <c r="I569" s="22">
        <v>531</v>
      </c>
      <c r="J569">
        <f>VLOOKUP(E569,[1]应付款管理!$A$1:$I$65536,9,0)</f>
        <v>531</v>
      </c>
      <c r="K569">
        <f t="shared" si="17"/>
        <v>0</v>
      </c>
      <c r="N569" t="str">
        <f t="shared" si="18"/>
        <v>，1421066</v>
      </c>
      <c r="O569" t="s">
        <v>1694</v>
      </c>
    </row>
    <row r="570" spans="1:15">
      <c r="A570" t="s">
        <v>1695</v>
      </c>
      <c r="B570" t="s">
        <v>1696</v>
      </c>
      <c r="C570" t="s">
        <v>21</v>
      </c>
      <c r="D570" t="s">
        <v>1</v>
      </c>
      <c r="E570" s="22">
        <v>1421074</v>
      </c>
      <c r="F570" s="23">
        <v>43472</v>
      </c>
      <c r="G570" t="s">
        <v>26</v>
      </c>
      <c r="H570" s="22">
        <v>579</v>
      </c>
      <c r="I570" s="22">
        <v>579</v>
      </c>
      <c r="J570">
        <f>VLOOKUP(E570,[1]应付款管理!$A$1:$I$65536,9,0)</f>
        <v>579</v>
      </c>
      <c r="K570">
        <f t="shared" si="17"/>
        <v>0</v>
      </c>
      <c r="N570" t="str">
        <f t="shared" si="18"/>
        <v>，1421074</v>
      </c>
      <c r="O570" t="s">
        <v>1697</v>
      </c>
    </row>
    <row r="571" spans="1:15">
      <c r="A571" t="s">
        <v>1698</v>
      </c>
      <c r="B571" t="s">
        <v>1699</v>
      </c>
      <c r="C571" t="s">
        <v>21</v>
      </c>
      <c r="D571" t="s">
        <v>1</v>
      </c>
      <c r="E571" s="22">
        <v>1421106</v>
      </c>
      <c r="F571" s="23">
        <v>43463</v>
      </c>
      <c r="G571" t="s">
        <v>26</v>
      </c>
      <c r="H571" s="22">
        <v>4294</v>
      </c>
      <c r="I571" s="22">
        <v>4294</v>
      </c>
      <c r="J571">
        <f>VLOOKUP(E571,[1]应付款管理!$A$1:$I$65536,9,0)</f>
        <v>4294</v>
      </c>
      <c r="K571">
        <f t="shared" si="17"/>
        <v>0</v>
      </c>
      <c r="N571" t="str">
        <f t="shared" si="18"/>
        <v>，1421106</v>
      </c>
      <c r="O571" t="s">
        <v>1700</v>
      </c>
    </row>
    <row r="572" spans="1:15">
      <c r="A572" t="s">
        <v>1701</v>
      </c>
      <c r="B572" t="s">
        <v>1702</v>
      </c>
      <c r="C572" t="s">
        <v>21</v>
      </c>
      <c r="D572" t="s">
        <v>1</v>
      </c>
      <c r="E572" s="22">
        <v>1421110</v>
      </c>
      <c r="F572" s="23">
        <v>43476</v>
      </c>
      <c r="G572" t="s">
        <v>26</v>
      </c>
      <c r="H572" s="22">
        <v>1010</v>
      </c>
      <c r="I572" s="22">
        <v>1010</v>
      </c>
      <c r="J572">
        <f>VLOOKUP(E572,[1]应付款管理!$A$1:$I$65536,9,0)</f>
        <v>1010</v>
      </c>
      <c r="K572">
        <f t="shared" si="17"/>
        <v>0</v>
      </c>
      <c r="N572" t="str">
        <f t="shared" si="18"/>
        <v>，1421110</v>
      </c>
      <c r="O572" t="s">
        <v>1703</v>
      </c>
    </row>
    <row r="573" spans="1:15">
      <c r="A573" t="s">
        <v>1704</v>
      </c>
      <c r="B573" t="s">
        <v>1705</v>
      </c>
      <c r="C573" t="s">
        <v>21</v>
      </c>
      <c r="D573" t="s">
        <v>1</v>
      </c>
      <c r="E573" s="22">
        <v>1421134</v>
      </c>
      <c r="F573" s="23">
        <v>43464</v>
      </c>
      <c r="G573" t="s">
        <v>26</v>
      </c>
      <c r="H573" s="22">
        <v>457</v>
      </c>
      <c r="I573" s="22">
        <v>457</v>
      </c>
      <c r="J573">
        <f>VLOOKUP(E573,[1]应付款管理!$A$1:$I$65536,9,0)</f>
        <v>457</v>
      </c>
      <c r="K573">
        <f t="shared" si="17"/>
        <v>0</v>
      </c>
      <c r="N573" t="str">
        <f t="shared" si="18"/>
        <v>，1421134</v>
      </c>
      <c r="O573" t="s">
        <v>1706</v>
      </c>
    </row>
    <row r="574" spans="1:15">
      <c r="A574" t="s">
        <v>1707</v>
      </c>
      <c r="B574" t="s">
        <v>1708</v>
      </c>
      <c r="C574" t="s">
        <v>21</v>
      </c>
      <c r="D574" t="s">
        <v>1</v>
      </c>
      <c r="E574" s="22">
        <v>1421160</v>
      </c>
      <c r="F574" s="23">
        <v>43472</v>
      </c>
      <c r="G574" t="s">
        <v>26</v>
      </c>
      <c r="H574" s="22">
        <v>686</v>
      </c>
      <c r="I574" s="22">
        <v>686</v>
      </c>
      <c r="J574">
        <f>VLOOKUP(E574,[1]应付款管理!$A$1:$I$65536,9,0)</f>
        <v>686</v>
      </c>
      <c r="K574">
        <f t="shared" si="17"/>
        <v>0</v>
      </c>
      <c r="N574" t="str">
        <f t="shared" si="18"/>
        <v>，1421160</v>
      </c>
      <c r="O574" t="s">
        <v>1709</v>
      </c>
    </row>
    <row r="575" spans="1:15">
      <c r="A575" t="s">
        <v>1710</v>
      </c>
      <c r="B575" t="s">
        <v>1711</v>
      </c>
      <c r="C575" t="s">
        <v>21</v>
      </c>
      <c r="D575" t="s">
        <v>1</v>
      </c>
      <c r="E575" s="22">
        <v>1421178</v>
      </c>
      <c r="F575" s="23">
        <v>43480</v>
      </c>
      <c r="G575" t="s">
        <v>26</v>
      </c>
      <c r="H575" s="22">
        <v>1830</v>
      </c>
      <c r="I575" s="22">
        <v>1830</v>
      </c>
      <c r="J575">
        <f>VLOOKUP(E575,[1]应付款管理!$A$1:$I$65536,9,0)</f>
        <v>1830</v>
      </c>
      <c r="K575">
        <f t="shared" si="17"/>
        <v>0</v>
      </c>
      <c r="N575" t="str">
        <f t="shared" si="18"/>
        <v>，1421178</v>
      </c>
      <c r="O575" t="s">
        <v>1712</v>
      </c>
    </row>
    <row r="576" spans="1:15">
      <c r="A576" t="s">
        <v>1713</v>
      </c>
      <c r="B576" t="s">
        <v>1714</v>
      </c>
      <c r="C576" t="s">
        <v>21</v>
      </c>
      <c r="D576" t="s">
        <v>1</v>
      </c>
      <c r="E576" s="22">
        <v>1421191</v>
      </c>
      <c r="F576" s="23">
        <v>43464</v>
      </c>
      <c r="G576" t="s">
        <v>26</v>
      </c>
      <c r="H576" s="22">
        <v>985</v>
      </c>
      <c r="I576" s="22">
        <v>985</v>
      </c>
      <c r="J576">
        <f>VLOOKUP(E576,[1]应付款管理!$A$1:$I$65536,9,0)</f>
        <v>985</v>
      </c>
      <c r="K576">
        <f t="shared" si="17"/>
        <v>0</v>
      </c>
      <c r="N576" t="str">
        <f t="shared" si="18"/>
        <v>，1421191</v>
      </c>
      <c r="O576" t="s">
        <v>1715</v>
      </c>
    </row>
    <row r="577" spans="1:15">
      <c r="A577" t="s">
        <v>1716</v>
      </c>
      <c r="B577" t="s">
        <v>1717</v>
      </c>
      <c r="C577" t="s">
        <v>21</v>
      </c>
      <c r="D577" t="s">
        <v>1</v>
      </c>
      <c r="E577" s="22">
        <v>1421222</v>
      </c>
      <c r="F577" s="23">
        <v>43469</v>
      </c>
      <c r="G577" t="s">
        <v>26</v>
      </c>
      <c r="H577" s="22">
        <v>1292</v>
      </c>
      <c r="I577" s="22">
        <v>1292</v>
      </c>
      <c r="J577">
        <f>VLOOKUP(E577,[1]应付款管理!$A$1:$I$65536,9,0)</f>
        <v>1292</v>
      </c>
      <c r="K577">
        <f t="shared" si="17"/>
        <v>0</v>
      </c>
      <c r="N577" t="str">
        <f t="shared" si="18"/>
        <v>，1421222</v>
      </c>
      <c r="O577" t="s">
        <v>1718</v>
      </c>
    </row>
    <row r="578" spans="1:15">
      <c r="A578" t="s">
        <v>1719</v>
      </c>
      <c r="B578" t="s">
        <v>1720</v>
      </c>
      <c r="C578" t="s">
        <v>21</v>
      </c>
      <c r="D578" t="s">
        <v>1</v>
      </c>
      <c r="E578" s="22">
        <v>1421229</v>
      </c>
      <c r="F578" s="23">
        <v>43473</v>
      </c>
      <c r="G578" t="s">
        <v>26</v>
      </c>
      <c r="H578" s="22">
        <v>1341</v>
      </c>
      <c r="I578" s="22">
        <v>1341</v>
      </c>
      <c r="J578">
        <f>VLOOKUP(E578,[1]应付款管理!$A$1:$I$65536,9,0)</f>
        <v>1341</v>
      </c>
      <c r="K578">
        <f t="shared" si="17"/>
        <v>0</v>
      </c>
      <c r="N578" t="str">
        <f t="shared" si="18"/>
        <v>，1421229</v>
      </c>
      <c r="O578" t="s">
        <v>1721</v>
      </c>
    </row>
    <row r="579" spans="1:15">
      <c r="A579" t="s">
        <v>1722</v>
      </c>
      <c r="B579" t="s">
        <v>1723</v>
      </c>
      <c r="C579" t="s">
        <v>21</v>
      </c>
      <c r="D579" t="s">
        <v>1</v>
      </c>
      <c r="E579" s="22">
        <v>1421269</v>
      </c>
      <c r="F579" s="23">
        <v>43496</v>
      </c>
      <c r="G579" t="s">
        <v>26</v>
      </c>
      <c r="H579" s="22">
        <v>2311</v>
      </c>
      <c r="I579" s="22">
        <v>2311</v>
      </c>
      <c r="J579">
        <f>VLOOKUP(E579,[1]应付款管理!$A$1:$I$65536,9,0)</f>
        <v>2311</v>
      </c>
      <c r="K579">
        <f t="shared" si="17"/>
        <v>0</v>
      </c>
      <c r="N579" t="str">
        <f t="shared" si="18"/>
        <v>，1421269</v>
      </c>
      <c r="O579" t="s">
        <v>1724</v>
      </c>
    </row>
    <row r="580" spans="1:15">
      <c r="A580" t="s">
        <v>1725</v>
      </c>
      <c r="B580" t="s">
        <v>1726</v>
      </c>
      <c r="C580" t="s">
        <v>21</v>
      </c>
      <c r="D580" t="s">
        <v>1</v>
      </c>
      <c r="E580" s="22">
        <v>1421283</v>
      </c>
      <c r="F580" s="23">
        <v>43463</v>
      </c>
      <c r="G580" t="s">
        <v>26</v>
      </c>
      <c r="H580" s="22">
        <v>1162</v>
      </c>
      <c r="I580" s="22">
        <v>1162</v>
      </c>
      <c r="J580">
        <f>VLOOKUP(E580,[1]应付款管理!$A$1:$I$65536,9,0)</f>
        <v>1162</v>
      </c>
      <c r="K580">
        <f t="shared" si="17"/>
        <v>0</v>
      </c>
      <c r="N580" t="str">
        <f t="shared" si="18"/>
        <v>，1421283</v>
      </c>
      <c r="O580" t="s">
        <v>1727</v>
      </c>
    </row>
    <row r="581" spans="1:15">
      <c r="A581" t="s">
        <v>1728</v>
      </c>
      <c r="B581" t="s">
        <v>1729</v>
      </c>
      <c r="C581" t="s">
        <v>21</v>
      </c>
      <c r="D581" t="s">
        <v>1</v>
      </c>
      <c r="E581" s="22">
        <v>1421294</v>
      </c>
      <c r="F581" s="23">
        <v>43464</v>
      </c>
      <c r="G581" t="s">
        <v>26</v>
      </c>
      <c r="H581" s="22">
        <v>985</v>
      </c>
      <c r="I581" s="22">
        <v>985</v>
      </c>
      <c r="J581">
        <f>VLOOKUP(E581,[1]应付款管理!$A$1:$I$65536,9,0)</f>
        <v>985</v>
      </c>
      <c r="K581">
        <f t="shared" si="17"/>
        <v>0</v>
      </c>
      <c r="N581" t="str">
        <f t="shared" si="18"/>
        <v>，1421294</v>
      </c>
      <c r="O581" t="s">
        <v>1730</v>
      </c>
    </row>
    <row r="582" spans="1:15">
      <c r="A582" t="s">
        <v>1731</v>
      </c>
      <c r="B582" t="s">
        <v>1732</v>
      </c>
      <c r="C582" t="s">
        <v>21</v>
      </c>
      <c r="D582" t="s">
        <v>1</v>
      </c>
      <c r="E582" s="22">
        <v>1421298</v>
      </c>
      <c r="F582" s="23">
        <v>43465</v>
      </c>
      <c r="G582" t="s">
        <v>26</v>
      </c>
      <c r="H582" s="22">
        <v>2586</v>
      </c>
      <c r="I582" s="22">
        <v>2586</v>
      </c>
      <c r="J582">
        <f>VLOOKUP(E582,[1]应付款管理!$A$1:$I$65536,9,0)</f>
        <v>2586</v>
      </c>
      <c r="K582">
        <f t="shared" si="17"/>
        <v>0</v>
      </c>
      <c r="N582" t="str">
        <f t="shared" si="18"/>
        <v>，1421298</v>
      </c>
      <c r="O582" t="s">
        <v>1733</v>
      </c>
    </row>
    <row r="583" spans="1:15">
      <c r="A583" t="s">
        <v>1734</v>
      </c>
      <c r="B583" t="s">
        <v>1735</v>
      </c>
      <c r="C583" t="s">
        <v>21</v>
      </c>
      <c r="D583" t="s">
        <v>1</v>
      </c>
      <c r="E583" s="22">
        <v>1421299</v>
      </c>
      <c r="F583" s="23">
        <v>43463</v>
      </c>
      <c r="G583" t="s">
        <v>26</v>
      </c>
      <c r="H583" s="22">
        <v>505</v>
      </c>
      <c r="I583" s="22">
        <v>505</v>
      </c>
      <c r="J583">
        <f>VLOOKUP(E583,[1]应付款管理!$A$1:$I$65536,9,0)</f>
        <v>505</v>
      </c>
      <c r="K583">
        <f t="shared" si="17"/>
        <v>0</v>
      </c>
      <c r="N583" t="str">
        <f t="shared" si="18"/>
        <v>，1421299</v>
      </c>
      <c r="O583" t="s">
        <v>1736</v>
      </c>
    </row>
    <row r="584" spans="1:15">
      <c r="A584" t="s">
        <v>1737</v>
      </c>
      <c r="B584" t="s">
        <v>1738</v>
      </c>
      <c r="C584" t="s">
        <v>21</v>
      </c>
      <c r="D584" t="s">
        <v>1</v>
      </c>
      <c r="E584" s="22">
        <v>1421302</v>
      </c>
      <c r="F584" s="23">
        <v>43490</v>
      </c>
      <c r="G584" t="s">
        <v>26</v>
      </c>
      <c r="H584" s="22">
        <v>1044</v>
      </c>
      <c r="I584" s="22">
        <v>1044</v>
      </c>
      <c r="J584">
        <f>VLOOKUP(E584,[1]应付款管理!$A$1:$I$65536,9,0)</f>
        <v>1044</v>
      </c>
      <c r="K584">
        <f t="shared" si="17"/>
        <v>0</v>
      </c>
      <c r="N584" t="str">
        <f t="shared" si="18"/>
        <v>，1421302</v>
      </c>
      <c r="O584" t="s">
        <v>1739</v>
      </c>
    </row>
    <row r="585" spans="1:15">
      <c r="A585" t="s">
        <v>1740</v>
      </c>
      <c r="B585" t="s">
        <v>1741</v>
      </c>
      <c r="C585" t="s">
        <v>21</v>
      </c>
      <c r="D585" t="s">
        <v>1</v>
      </c>
      <c r="E585" s="22">
        <v>1421367</v>
      </c>
      <c r="F585" s="23">
        <v>43463</v>
      </c>
      <c r="G585" t="s">
        <v>26</v>
      </c>
      <c r="H585" s="22">
        <v>5026</v>
      </c>
      <c r="I585" s="22">
        <v>5026</v>
      </c>
      <c r="J585">
        <f>VLOOKUP(E585,[1]应付款管理!$A$1:$I$65536,9,0)</f>
        <v>5026</v>
      </c>
      <c r="K585">
        <f t="shared" si="17"/>
        <v>0</v>
      </c>
      <c r="N585" t="str">
        <f t="shared" si="18"/>
        <v>，1421367</v>
      </c>
      <c r="O585" t="s">
        <v>1742</v>
      </c>
    </row>
    <row r="586" spans="1:15">
      <c r="A586" t="s">
        <v>1743</v>
      </c>
      <c r="B586" t="s">
        <v>1744</v>
      </c>
      <c r="C586" t="s">
        <v>21</v>
      </c>
      <c r="D586" t="s">
        <v>1</v>
      </c>
      <c r="E586" s="22">
        <v>1421371</v>
      </c>
      <c r="F586" s="23">
        <v>43463</v>
      </c>
      <c r="G586" t="s">
        <v>26</v>
      </c>
      <c r="H586" s="22">
        <v>749</v>
      </c>
      <c r="I586" s="22">
        <v>749</v>
      </c>
      <c r="J586">
        <f>VLOOKUP(E586,[1]应付款管理!$A$1:$I$65536,9,0)</f>
        <v>749</v>
      </c>
      <c r="K586">
        <f t="shared" si="17"/>
        <v>0</v>
      </c>
      <c r="N586" t="str">
        <f t="shared" si="18"/>
        <v>，1421371</v>
      </c>
      <c r="O586" t="s">
        <v>1745</v>
      </c>
    </row>
    <row r="587" spans="1:15">
      <c r="A587" t="s">
        <v>1746</v>
      </c>
      <c r="B587" t="s">
        <v>1747</v>
      </c>
      <c r="C587" t="s">
        <v>21</v>
      </c>
      <c r="D587" t="s">
        <v>1</v>
      </c>
      <c r="E587" s="22">
        <v>1421378</v>
      </c>
      <c r="F587" s="23">
        <v>43463</v>
      </c>
      <c r="G587" t="s">
        <v>26</v>
      </c>
      <c r="H587" s="22">
        <v>429</v>
      </c>
      <c r="I587" s="22">
        <v>429</v>
      </c>
      <c r="J587">
        <f>VLOOKUP(E587,[1]应付款管理!$A$1:$I$65536,9,0)</f>
        <v>429</v>
      </c>
      <c r="K587">
        <f t="shared" ref="K587:K650" si="19">I587-J587</f>
        <v>0</v>
      </c>
      <c r="N587" t="str">
        <f t="shared" si="18"/>
        <v>，1421378</v>
      </c>
      <c r="O587" t="s">
        <v>1748</v>
      </c>
    </row>
    <row r="588" spans="1:15">
      <c r="A588" t="s">
        <v>1749</v>
      </c>
      <c r="B588" t="s">
        <v>1750</v>
      </c>
      <c r="C588" t="s">
        <v>21</v>
      </c>
      <c r="D588" t="s">
        <v>1</v>
      </c>
      <c r="E588" s="22">
        <v>1421399</v>
      </c>
      <c r="F588" s="23">
        <v>43468</v>
      </c>
      <c r="G588" t="s">
        <v>26</v>
      </c>
      <c r="H588" s="22">
        <v>712</v>
      </c>
      <c r="I588" s="22">
        <v>712</v>
      </c>
      <c r="J588">
        <f>VLOOKUP(E588,[1]应付款管理!$A$1:$I$65536,9,0)</f>
        <v>712</v>
      </c>
      <c r="K588">
        <f t="shared" si="19"/>
        <v>0</v>
      </c>
      <c r="N588" t="str">
        <f t="shared" si="18"/>
        <v>，1421399</v>
      </c>
      <c r="O588" t="s">
        <v>1751</v>
      </c>
    </row>
    <row r="589" spans="1:15">
      <c r="A589" t="s">
        <v>1752</v>
      </c>
      <c r="B589" t="s">
        <v>1753</v>
      </c>
      <c r="C589" t="s">
        <v>21</v>
      </c>
      <c r="D589" t="s">
        <v>1</v>
      </c>
      <c r="E589" s="22">
        <v>1421406</v>
      </c>
      <c r="F589" s="23">
        <v>43468</v>
      </c>
      <c r="G589" t="s">
        <v>26</v>
      </c>
      <c r="H589" s="22">
        <v>526</v>
      </c>
      <c r="I589" s="22">
        <v>526</v>
      </c>
      <c r="J589">
        <f>VLOOKUP(E589,[1]应付款管理!$A$1:$I$65536,9,0)</f>
        <v>526</v>
      </c>
      <c r="K589">
        <f t="shared" si="19"/>
        <v>0</v>
      </c>
      <c r="N589" t="str">
        <f t="shared" si="18"/>
        <v>，1421406</v>
      </c>
      <c r="O589" t="s">
        <v>1754</v>
      </c>
    </row>
    <row r="590" spans="1:15">
      <c r="A590" t="s">
        <v>1755</v>
      </c>
      <c r="B590" t="s">
        <v>1756</v>
      </c>
      <c r="C590" t="s">
        <v>21</v>
      </c>
      <c r="D590" t="s">
        <v>1</v>
      </c>
      <c r="E590" s="22">
        <v>1421426</v>
      </c>
      <c r="F590" s="23">
        <v>43463</v>
      </c>
      <c r="G590" t="s">
        <v>26</v>
      </c>
      <c r="H590" s="22">
        <v>776</v>
      </c>
      <c r="I590" s="22">
        <v>776</v>
      </c>
      <c r="J590">
        <f>VLOOKUP(E590,[1]应付款管理!$A$1:$I$65536,9,0)</f>
        <v>776</v>
      </c>
      <c r="K590">
        <f t="shared" si="19"/>
        <v>0</v>
      </c>
      <c r="N590" t="str">
        <f t="shared" si="18"/>
        <v>，1421426</v>
      </c>
      <c r="O590" t="s">
        <v>1757</v>
      </c>
    </row>
    <row r="591" spans="1:15">
      <c r="A591" t="s">
        <v>1758</v>
      </c>
      <c r="B591" t="s">
        <v>1759</v>
      </c>
      <c r="C591" t="s">
        <v>21</v>
      </c>
      <c r="D591" t="s">
        <v>1</v>
      </c>
      <c r="E591" s="22">
        <v>1421461</v>
      </c>
      <c r="F591" s="23">
        <v>43466</v>
      </c>
      <c r="G591" t="s">
        <v>26</v>
      </c>
      <c r="H591" s="22">
        <v>2273</v>
      </c>
      <c r="I591" s="22">
        <v>2273</v>
      </c>
      <c r="J591">
        <f>VLOOKUP(E591,[1]应付款管理!$A$1:$I$65536,9,0)</f>
        <v>2273</v>
      </c>
      <c r="K591">
        <f t="shared" si="19"/>
        <v>0</v>
      </c>
      <c r="N591" t="str">
        <f t="shared" si="18"/>
        <v>，1421461</v>
      </c>
      <c r="O591" t="s">
        <v>1760</v>
      </c>
    </row>
    <row r="592" spans="1:15">
      <c r="A592" t="s">
        <v>1761</v>
      </c>
      <c r="B592" t="s">
        <v>1762</v>
      </c>
      <c r="C592" t="s">
        <v>21</v>
      </c>
      <c r="D592" t="s">
        <v>1</v>
      </c>
      <c r="E592" s="22">
        <v>1421463</v>
      </c>
      <c r="F592" s="23">
        <v>43464</v>
      </c>
      <c r="G592" t="s">
        <v>26</v>
      </c>
      <c r="H592" s="22">
        <v>3264</v>
      </c>
      <c r="I592" s="22">
        <v>3264</v>
      </c>
      <c r="J592">
        <f>VLOOKUP(E592,[1]应付款管理!$A$1:$I$65536,9,0)</f>
        <v>3264</v>
      </c>
      <c r="K592">
        <f t="shared" si="19"/>
        <v>0</v>
      </c>
      <c r="N592" t="str">
        <f t="shared" si="18"/>
        <v>，1421463</v>
      </c>
      <c r="O592" t="s">
        <v>1763</v>
      </c>
    </row>
    <row r="593" spans="1:15">
      <c r="A593" t="s">
        <v>1764</v>
      </c>
      <c r="B593" t="s">
        <v>1765</v>
      </c>
      <c r="C593" t="s">
        <v>21</v>
      </c>
      <c r="D593" t="s">
        <v>1</v>
      </c>
      <c r="E593" s="22">
        <v>1421468</v>
      </c>
      <c r="F593" s="23">
        <v>43494</v>
      </c>
      <c r="G593" t="s">
        <v>26</v>
      </c>
      <c r="H593" s="22">
        <v>2698</v>
      </c>
      <c r="I593" s="22">
        <v>2698</v>
      </c>
      <c r="J593">
        <f>VLOOKUP(E593,[1]应付款管理!$A$1:$I$65536,9,0)</f>
        <v>2698</v>
      </c>
      <c r="K593">
        <f t="shared" si="19"/>
        <v>0</v>
      </c>
      <c r="N593" t="str">
        <f t="shared" si="18"/>
        <v>，1421468</v>
      </c>
      <c r="O593" t="s">
        <v>1766</v>
      </c>
    </row>
    <row r="594" spans="1:15">
      <c r="A594" t="s">
        <v>1767</v>
      </c>
      <c r="B594" t="s">
        <v>1768</v>
      </c>
      <c r="C594" t="s">
        <v>21</v>
      </c>
      <c r="D594" t="s">
        <v>1</v>
      </c>
      <c r="E594" s="22">
        <v>1421472</v>
      </c>
      <c r="F594" s="23">
        <v>43463</v>
      </c>
      <c r="G594" t="s">
        <v>26</v>
      </c>
      <c r="H594" s="22">
        <v>651</v>
      </c>
      <c r="I594" s="22">
        <v>651</v>
      </c>
      <c r="J594">
        <f>VLOOKUP(E594,[1]应付款管理!$A$1:$I$65536,9,0)</f>
        <v>651</v>
      </c>
      <c r="K594">
        <f t="shared" si="19"/>
        <v>0</v>
      </c>
      <c r="N594" t="str">
        <f t="shared" si="18"/>
        <v>，1421472</v>
      </c>
      <c r="O594" t="s">
        <v>1769</v>
      </c>
    </row>
    <row r="595" spans="1:15">
      <c r="A595" t="s">
        <v>1770</v>
      </c>
      <c r="B595" t="s">
        <v>1771</v>
      </c>
      <c r="C595" t="s">
        <v>21</v>
      </c>
      <c r="D595" t="s">
        <v>1</v>
      </c>
      <c r="E595" s="22">
        <v>1421498</v>
      </c>
      <c r="F595" s="23">
        <v>43481</v>
      </c>
      <c r="G595" t="s">
        <v>26</v>
      </c>
      <c r="H595" s="22">
        <v>1695</v>
      </c>
      <c r="I595" s="22">
        <v>1695</v>
      </c>
      <c r="J595">
        <f>VLOOKUP(E595,[1]应付款管理!$A$1:$I$65536,9,0)</f>
        <v>1695</v>
      </c>
      <c r="K595">
        <f t="shared" si="19"/>
        <v>0</v>
      </c>
      <c r="N595" t="str">
        <f t="shared" si="18"/>
        <v>，1421498</v>
      </c>
      <c r="O595" t="s">
        <v>1772</v>
      </c>
    </row>
    <row r="596" spans="1:15">
      <c r="A596" t="s">
        <v>1773</v>
      </c>
      <c r="B596" t="s">
        <v>1774</v>
      </c>
      <c r="C596" t="s">
        <v>21</v>
      </c>
      <c r="D596" t="s">
        <v>1</v>
      </c>
      <c r="E596" s="22">
        <v>1421504</v>
      </c>
      <c r="F596" s="23">
        <v>43463</v>
      </c>
      <c r="G596" t="s">
        <v>26</v>
      </c>
      <c r="H596" s="22">
        <v>890</v>
      </c>
      <c r="I596" s="22">
        <v>890</v>
      </c>
      <c r="J596">
        <f>VLOOKUP(E596,[1]应付款管理!$A$1:$I$65536,9,0)</f>
        <v>890</v>
      </c>
      <c r="K596">
        <f t="shared" si="19"/>
        <v>0</v>
      </c>
      <c r="N596" t="str">
        <f t="shared" si="18"/>
        <v>，1421504</v>
      </c>
      <c r="O596" t="s">
        <v>1775</v>
      </c>
    </row>
    <row r="597" spans="1:15">
      <c r="A597" t="s">
        <v>1776</v>
      </c>
      <c r="B597" t="s">
        <v>1777</v>
      </c>
      <c r="C597" t="s">
        <v>21</v>
      </c>
      <c r="D597" t="s">
        <v>1</v>
      </c>
      <c r="E597" s="22">
        <v>1421508</v>
      </c>
      <c r="F597" s="23">
        <v>43487</v>
      </c>
      <c r="G597" t="s">
        <v>26</v>
      </c>
      <c r="H597" s="22">
        <v>4708</v>
      </c>
      <c r="I597" s="22">
        <v>4708</v>
      </c>
      <c r="J597">
        <f>VLOOKUP(E597,[1]应付款管理!$A$1:$I$65536,9,0)</f>
        <v>4708</v>
      </c>
      <c r="K597">
        <f t="shared" si="19"/>
        <v>0</v>
      </c>
      <c r="N597" t="str">
        <f t="shared" si="18"/>
        <v>，1421508</v>
      </c>
      <c r="O597" t="s">
        <v>1778</v>
      </c>
    </row>
    <row r="598" spans="1:15">
      <c r="A598" s="1" t="s">
        <v>1779</v>
      </c>
      <c r="B598" s="1" t="s">
        <v>1780</v>
      </c>
      <c r="C598" s="1" t="s">
        <v>21</v>
      </c>
      <c r="D598" s="1" t="s">
        <v>1</v>
      </c>
      <c r="E598" s="3">
        <v>1421512</v>
      </c>
      <c r="F598" s="2">
        <v>43467</v>
      </c>
      <c r="G598" s="1" t="s">
        <v>26</v>
      </c>
      <c r="H598" s="3">
        <v>396</v>
      </c>
      <c r="I598" s="3">
        <v>395</v>
      </c>
      <c r="J598">
        <f>VLOOKUP(E598,[1]应付款管理!$A$1:$I$65536,9,0)</f>
        <v>396</v>
      </c>
      <c r="K598">
        <f t="shared" si="19"/>
        <v>-1</v>
      </c>
      <c r="N598" t="str">
        <f t="shared" si="18"/>
        <v>，1421512</v>
      </c>
      <c r="O598" t="s">
        <v>1781</v>
      </c>
    </row>
    <row r="599" spans="1:15">
      <c r="A599" t="s">
        <v>1782</v>
      </c>
      <c r="B599" t="s">
        <v>1783</v>
      </c>
      <c r="C599" t="s">
        <v>21</v>
      </c>
      <c r="D599" t="s">
        <v>1</v>
      </c>
      <c r="E599" s="22">
        <v>1421518</v>
      </c>
      <c r="F599" s="23">
        <v>43463</v>
      </c>
      <c r="G599" t="s">
        <v>26</v>
      </c>
      <c r="H599" s="22">
        <v>816</v>
      </c>
      <c r="I599" s="22">
        <v>816</v>
      </c>
      <c r="J599">
        <f>VLOOKUP(E599,[1]应付款管理!$A$1:$I$65536,9,0)</f>
        <v>816</v>
      </c>
      <c r="K599">
        <f t="shared" si="19"/>
        <v>0</v>
      </c>
      <c r="N599" t="str">
        <f t="shared" si="18"/>
        <v>，1421518</v>
      </c>
      <c r="O599" t="s">
        <v>1784</v>
      </c>
    </row>
    <row r="600" spans="1:15">
      <c r="A600" t="s">
        <v>1785</v>
      </c>
      <c r="B600" t="s">
        <v>1786</v>
      </c>
      <c r="C600" t="s">
        <v>21</v>
      </c>
      <c r="D600" t="s">
        <v>1</v>
      </c>
      <c r="E600" s="22">
        <v>1421547</v>
      </c>
      <c r="F600" s="23">
        <v>43478</v>
      </c>
      <c r="G600" t="s">
        <v>26</v>
      </c>
      <c r="H600" s="22">
        <v>1307</v>
      </c>
      <c r="I600" s="22">
        <v>1307</v>
      </c>
      <c r="J600">
        <f>VLOOKUP(E600,[1]应付款管理!$A$1:$I$65536,9,0)</f>
        <v>1307</v>
      </c>
      <c r="K600">
        <f t="shared" si="19"/>
        <v>0</v>
      </c>
      <c r="N600" t="str">
        <f t="shared" ref="N600:N663" si="20">$N$10&amp;E600</f>
        <v>，1421547</v>
      </c>
      <c r="O600" t="s">
        <v>1787</v>
      </c>
    </row>
    <row r="601" spans="1:15">
      <c r="A601" t="s">
        <v>1788</v>
      </c>
      <c r="B601" t="s">
        <v>1789</v>
      </c>
      <c r="C601" t="s">
        <v>21</v>
      </c>
      <c r="D601" t="s">
        <v>1</v>
      </c>
      <c r="E601" s="22">
        <v>1421553</v>
      </c>
      <c r="F601" s="23">
        <v>43465</v>
      </c>
      <c r="G601" t="s">
        <v>26</v>
      </c>
      <c r="H601" s="22">
        <v>2586</v>
      </c>
      <c r="I601" s="22">
        <v>2586</v>
      </c>
      <c r="J601">
        <f>VLOOKUP(E601,[1]应付款管理!$A$1:$I$65536,9,0)</f>
        <v>2586</v>
      </c>
      <c r="K601">
        <f t="shared" si="19"/>
        <v>0</v>
      </c>
      <c r="N601" t="str">
        <f t="shared" si="20"/>
        <v>，1421553</v>
      </c>
      <c r="O601" t="s">
        <v>1790</v>
      </c>
    </row>
    <row r="602" spans="1:15">
      <c r="A602" t="s">
        <v>1791</v>
      </c>
      <c r="B602" t="s">
        <v>1792</v>
      </c>
      <c r="C602" t="s">
        <v>21</v>
      </c>
      <c r="D602" t="s">
        <v>1</v>
      </c>
      <c r="E602" s="22">
        <v>1421556</v>
      </c>
      <c r="F602" s="23">
        <v>43479</v>
      </c>
      <c r="G602" t="s">
        <v>26</v>
      </c>
      <c r="H602" s="22">
        <v>381</v>
      </c>
      <c r="I602" s="22">
        <v>381</v>
      </c>
      <c r="J602">
        <f>VLOOKUP(E602,[1]应付款管理!$A$1:$I$65536,9,0)</f>
        <v>381</v>
      </c>
      <c r="K602">
        <f t="shared" si="19"/>
        <v>0</v>
      </c>
      <c r="N602" t="str">
        <f t="shared" si="20"/>
        <v>，1421556</v>
      </c>
      <c r="O602" t="s">
        <v>1793</v>
      </c>
    </row>
    <row r="603" spans="1:15">
      <c r="A603" t="s">
        <v>1794</v>
      </c>
      <c r="B603" t="s">
        <v>1795</v>
      </c>
      <c r="C603" t="s">
        <v>21</v>
      </c>
      <c r="D603" t="s">
        <v>1</v>
      </c>
      <c r="E603" s="22">
        <v>1421558</v>
      </c>
      <c r="F603" s="23">
        <v>43463</v>
      </c>
      <c r="G603" t="s">
        <v>26</v>
      </c>
      <c r="H603" s="22">
        <v>402</v>
      </c>
      <c r="I603" s="22">
        <v>402</v>
      </c>
      <c r="J603">
        <f>VLOOKUP(E603,[1]应付款管理!$A$1:$I$65536,9,0)</f>
        <v>402</v>
      </c>
      <c r="K603">
        <f t="shared" si="19"/>
        <v>0</v>
      </c>
      <c r="N603" t="str">
        <f t="shared" si="20"/>
        <v>，1421558</v>
      </c>
      <c r="O603" t="s">
        <v>1796</v>
      </c>
    </row>
    <row r="604" spans="1:15">
      <c r="A604" t="s">
        <v>1797</v>
      </c>
      <c r="B604" t="s">
        <v>1798</v>
      </c>
      <c r="C604" t="s">
        <v>21</v>
      </c>
      <c r="D604" t="s">
        <v>1</v>
      </c>
      <c r="E604" s="22">
        <v>1421566</v>
      </c>
      <c r="F604" s="23">
        <v>43474</v>
      </c>
      <c r="G604" t="s">
        <v>26</v>
      </c>
      <c r="H604" s="22">
        <v>3234</v>
      </c>
      <c r="I604" s="22">
        <v>3234</v>
      </c>
      <c r="J604">
        <f>VLOOKUP(E604,[1]应付款管理!$A$1:$I$65536,9,0)</f>
        <v>3234</v>
      </c>
      <c r="K604">
        <f t="shared" si="19"/>
        <v>0</v>
      </c>
      <c r="N604" t="str">
        <f t="shared" si="20"/>
        <v>，1421566</v>
      </c>
      <c r="O604" t="s">
        <v>1799</v>
      </c>
    </row>
    <row r="605" spans="1:15">
      <c r="A605" t="s">
        <v>1800</v>
      </c>
      <c r="B605" t="s">
        <v>1801</v>
      </c>
      <c r="C605" t="s">
        <v>21</v>
      </c>
      <c r="D605" t="s">
        <v>1</v>
      </c>
      <c r="E605" s="22">
        <v>1421569</v>
      </c>
      <c r="F605" s="23">
        <v>43483</v>
      </c>
      <c r="G605" t="s">
        <v>26</v>
      </c>
      <c r="H605" s="22">
        <v>924</v>
      </c>
      <c r="I605" s="22">
        <v>924</v>
      </c>
      <c r="J605">
        <f>VLOOKUP(E605,[1]应付款管理!$A$1:$I$65536,9,0)</f>
        <v>924</v>
      </c>
      <c r="K605">
        <f t="shared" si="19"/>
        <v>0</v>
      </c>
      <c r="N605" t="str">
        <f t="shared" si="20"/>
        <v>，1421569</v>
      </c>
      <c r="O605" t="s">
        <v>1802</v>
      </c>
    </row>
    <row r="606" spans="1:15">
      <c r="A606" t="s">
        <v>1803</v>
      </c>
      <c r="B606" t="s">
        <v>1804</v>
      </c>
      <c r="C606" t="s">
        <v>21</v>
      </c>
      <c r="D606" t="s">
        <v>1</v>
      </c>
      <c r="E606" s="22">
        <v>1421570</v>
      </c>
      <c r="F606" s="23">
        <v>43463</v>
      </c>
      <c r="G606" t="s">
        <v>26</v>
      </c>
      <c r="H606" s="22">
        <v>2515</v>
      </c>
      <c r="I606" s="22">
        <v>2515</v>
      </c>
      <c r="J606">
        <f>VLOOKUP(E606,[1]应付款管理!$A$1:$I$65536,9,0)</f>
        <v>2515</v>
      </c>
      <c r="K606">
        <f t="shared" si="19"/>
        <v>0</v>
      </c>
      <c r="N606" t="str">
        <f t="shared" si="20"/>
        <v>，1421570</v>
      </c>
      <c r="O606" t="s">
        <v>1805</v>
      </c>
    </row>
    <row r="607" spans="1:15">
      <c r="A607" t="s">
        <v>1806</v>
      </c>
      <c r="B607" t="s">
        <v>1807</v>
      </c>
      <c r="C607" t="s">
        <v>21</v>
      </c>
      <c r="D607" t="s">
        <v>1</v>
      </c>
      <c r="E607" s="22">
        <v>1421581</v>
      </c>
      <c r="F607" s="23">
        <v>43469</v>
      </c>
      <c r="G607" t="s">
        <v>26</v>
      </c>
      <c r="H607" s="22">
        <v>1361</v>
      </c>
      <c r="I607" s="22">
        <v>1361</v>
      </c>
      <c r="J607">
        <f>VLOOKUP(E607,[1]应付款管理!$A$1:$I$65536,9,0)</f>
        <v>1361</v>
      </c>
      <c r="K607">
        <f t="shared" si="19"/>
        <v>0</v>
      </c>
      <c r="N607" t="str">
        <f t="shared" si="20"/>
        <v>，1421581</v>
      </c>
      <c r="O607" t="s">
        <v>1808</v>
      </c>
    </row>
    <row r="608" spans="1:15">
      <c r="A608" t="s">
        <v>1809</v>
      </c>
      <c r="B608" t="s">
        <v>1810</v>
      </c>
      <c r="C608" t="s">
        <v>21</v>
      </c>
      <c r="D608" t="s">
        <v>1</v>
      </c>
      <c r="E608" s="22">
        <v>1421605</v>
      </c>
      <c r="F608" s="23">
        <v>43463</v>
      </c>
      <c r="G608" t="s">
        <v>26</v>
      </c>
      <c r="H608" s="22">
        <v>1342</v>
      </c>
      <c r="I608" s="22">
        <v>1342</v>
      </c>
      <c r="J608">
        <f>VLOOKUP(E608,[1]应付款管理!$A$1:$I$65536,9,0)</f>
        <v>1342</v>
      </c>
      <c r="K608">
        <f t="shared" si="19"/>
        <v>0</v>
      </c>
      <c r="N608" t="str">
        <f t="shared" si="20"/>
        <v>，1421605</v>
      </c>
      <c r="O608" t="s">
        <v>1811</v>
      </c>
    </row>
    <row r="609" spans="1:15">
      <c r="A609" t="s">
        <v>1812</v>
      </c>
      <c r="B609" t="s">
        <v>1813</v>
      </c>
      <c r="C609" t="s">
        <v>21</v>
      </c>
      <c r="D609" t="s">
        <v>1</v>
      </c>
      <c r="E609" s="22">
        <v>1421612</v>
      </c>
      <c r="F609" s="23">
        <v>43463</v>
      </c>
      <c r="G609" t="s">
        <v>26</v>
      </c>
      <c r="H609" s="22">
        <v>1162</v>
      </c>
      <c r="I609" s="22">
        <v>1162</v>
      </c>
      <c r="J609">
        <f>VLOOKUP(E609,[1]应付款管理!$A$1:$I$65536,9,0)</f>
        <v>1162</v>
      </c>
      <c r="K609">
        <f t="shared" si="19"/>
        <v>0</v>
      </c>
      <c r="N609" t="str">
        <f t="shared" si="20"/>
        <v>，1421612</v>
      </c>
      <c r="O609" t="s">
        <v>1814</v>
      </c>
    </row>
    <row r="610" spans="1:15">
      <c r="A610" t="s">
        <v>1815</v>
      </c>
      <c r="B610" t="s">
        <v>1816</v>
      </c>
      <c r="C610" t="s">
        <v>21</v>
      </c>
      <c r="D610" t="s">
        <v>1</v>
      </c>
      <c r="E610" s="22">
        <v>1421648</v>
      </c>
      <c r="F610" s="23">
        <v>43487</v>
      </c>
      <c r="G610" t="s">
        <v>26</v>
      </c>
      <c r="H610" s="22">
        <v>3740</v>
      </c>
      <c r="I610" s="22">
        <v>3740</v>
      </c>
      <c r="J610">
        <f>VLOOKUP(E610,[1]应付款管理!$A$1:$I$65536,9,0)</f>
        <v>3740</v>
      </c>
      <c r="K610">
        <f t="shared" si="19"/>
        <v>0</v>
      </c>
      <c r="N610" t="str">
        <f t="shared" si="20"/>
        <v>，1421648</v>
      </c>
      <c r="O610" t="s">
        <v>1817</v>
      </c>
    </row>
    <row r="611" spans="1:15">
      <c r="A611" t="s">
        <v>1818</v>
      </c>
      <c r="B611" t="s">
        <v>1819</v>
      </c>
      <c r="C611" t="s">
        <v>21</v>
      </c>
      <c r="D611" t="s">
        <v>1</v>
      </c>
      <c r="E611" s="22">
        <v>1421650</v>
      </c>
      <c r="F611" s="23">
        <v>43465</v>
      </c>
      <c r="G611" t="s">
        <v>26</v>
      </c>
      <c r="H611" s="22">
        <v>530</v>
      </c>
      <c r="I611" s="22">
        <v>530</v>
      </c>
      <c r="J611">
        <f>VLOOKUP(E611,[1]应付款管理!$A$1:$I$65536,9,0)</f>
        <v>530</v>
      </c>
      <c r="K611">
        <f t="shared" si="19"/>
        <v>0</v>
      </c>
      <c r="N611" t="str">
        <f t="shared" si="20"/>
        <v>，1421650</v>
      </c>
      <c r="O611" t="s">
        <v>1820</v>
      </c>
    </row>
    <row r="612" spans="1:15">
      <c r="A612" t="s">
        <v>1821</v>
      </c>
      <c r="B612" t="s">
        <v>1822</v>
      </c>
      <c r="C612" t="s">
        <v>21</v>
      </c>
      <c r="D612" t="s">
        <v>1</v>
      </c>
      <c r="E612" s="22">
        <v>1421651</v>
      </c>
      <c r="F612" s="23">
        <v>43494</v>
      </c>
      <c r="G612" t="s">
        <v>26</v>
      </c>
      <c r="H612" s="22">
        <v>4488</v>
      </c>
      <c r="I612" s="22">
        <v>4488</v>
      </c>
      <c r="J612">
        <f>VLOOKUP(E612,[1]应付款管理!$A$1:$I$65536,9,0)</f>
        <v>4488</v>
      </c>
      <c r="K612">
        <f t="shared" si="19"/>
        <v>0</v>
      </c>
      <c r="N612" t="str">
        <f t="shared" si="20"/>
        <v>，1421651</v>
      </c>
      <c r="O612" t="s">
        <v>1823</v>
      </c>
    </row>
    <row r="613" spans="1:15">
      <c r="A613" t="s">
        <v>1824</v>
      </c>
      <c r="B613" t="s">
        <v>1825</v>
      </c>
      <c r="C613" t="s">
        <v>21</v>
      </c>
      <c r="D613" t="s">
        <v>1</v>
      </c>
      <c r="E613" s="22">
        <v>1421678</v>
      </c>
      <c r="F613" s="23">
        <v>43482</v>
      </c>
      <c r="G613" t="s">
        <v>26</v>
      </c>
      <c r="H613" s="22">
        <v>887</v>
      </c>
      <c r="I613" s="22">
        <v>887</v>
      </c>
      <c r="J613">
        <f>VLOOKUP(E613,[1]应付款管理!$A$1:$I$65536,9,0)</f>
        <v>887</v>
      </c>
      <c r="K613">
        <f t="shared" si="19"/>
        <v>0</v>
      </c>
      <c r="N613" t="str">
        <f t="shared" si="20"/>
        <v>，1421678</v>
      </c>
      <c r="O613" t="s">
        <v>1826</v>
      </c>
    </row>
    <row r="614" spans="1:15">
      <c r="A614" t="s">
        <v>1827</v>
      </c>
      <c r="B614" t="s">
        <v>1828</v>
      </c>
      <c r="C614" t="s">
        <v>21</v>
      </c>
      <c r="D614" t="s">
        <v>1</v>
      </c>
      <c r="E614" s="22">
        <v>1421683</v>
      </c>
      <c r="F614" s="23">
        <v>43471</v>
      </c>
      <c r="G614" t="s">
        <v>26</v>
      </c>
      <c r="H614" s="22">
        <v>1163</v>
      </c>
      <c r="I614" s="22">
        <v>1163</v>
      </c>
      <c r="J614">
        <f>VLOOKUP(E614,[1]应付款管理!$A$1:$I$65536,9,0)</f>
        <v>1163</v>
      </c>
      <c r="K614">
        <f t="shared" si="19"/>
        <v>0</v>
      </c>
      <c r="N614" t="str">
        <f t="shared" si="20"/>
        <v>，1421683</v>
      </c>
      <c r="O614" t="s">
        <v>1829</v>
      </c>
    </row>
    <row r="615" spans="1:15">
      <c r="A615" t="s">
        <v>1830</v>
      </c>
      <c r="B615" t="s">
        <v>1831</v>
      </c>
      <c r="C615" t="s">
        <v>21</v>
      </c>
      <c r="D615" t="s">
        <v>1</v>
      </c>
      <c r="E615" s="22">
        <v>1421728</v>
      </c>
      <c r="F615" s="23">
        <v>43464</v>
      </c>
      <c r="G615" t="s">
        <v>26</v>
      </c>
      <c r="H615" s="22">
        <v>1948</v>
      </c>
      <c r="I615" s="22">
        <v>1948</v>
      </c>
      <c r="J615">
        <f>VLOOKUP(E615,[1]应付款管理!$A$1:$I$65536,9,0)</f>
        <v>1948</v>
      </c>
      <c r="K615">
        <f t="shared" si="19"/>
        <v>0</v>
      </c>
      <c r="N615" t="str">
        <f t="shared" si="20"/>
        <v>，1421728</v>
      </c>
      <c r="O615" t="s">
        <v>1832</v>
      </c>
    </row>
    <row r="616" spans="1:15">
      <c r="A616" t="s">
        <v>1833</v>
      </c>
      <c r="B616" t="s">
        <v>1834</v>
      </c>
      <c r="C616" t="s">
        <v>21</v>
      </c>
      <c r="D616" t="s">
        <v>1</v>
      </c>
      <c r="E616" s="22">
        <v>1421749</v>
      </c>
      <c r="F616" s="23">
        <v>43476</v>
      </c>
      <c r="G616" t="s">
        <v>26</v>
      </c>
      <c r="H616" s="22">
        <v>3524</v>
      </c>
      <c r="I616" s="22">
        <v>3524</v>
      </c>
      <c r="J616">
        <f>VLOOKUP(E616,[1]应付款管理!$A$1:$I$65536,9,0)</f>
        <v>3524</v>
      </c>
      <c r="K616">
        <f t="shared" si="19"/>
        <v>0</v>
      </c>
      <c r="N616" t="str">
        <f t="shared" si="20"/>
        <v>，1421749</v>
      </c>
      <c r="O616" t="s">
        <v>1835</v>
      </c>
    </row>
    <row r="617" spans="1:15">
      <c r="A617" t="s">
        <v>1836</v>
      </c>
      <c r="B617" t="s">
        <v>1837</v>
      </c>
      <c r="C617" t="s">
        <v>21</v>
      </c>
      <c r="D617" t="s">
        <v>1</v>
      </c>
      <c r="E617" s="22">
        <v>1421782</v>
      </c>
      <c r="F617" s="23">
        <v>43480</v>
      </c>
      <c r="G617" t="s">
        <v>26</v>
      </c>
      <c r="H617" s="22">
        <v>1007</v>
      </c>
      <c r="I617" s="22">
        <v>1007</v>
      </c>
      <c r="J617">
        <f>VLOOKUP(E617,[1]应付款管理!$A$1:$I$65536,9,0)</f>
        <v>1007</v>
      </c>
      <c r="K617">
        <f t="shared" si="19"/>
        <v>0</v>
      </c>
      <c r="N617" t="str">
        <f t="shared" si="20"/>
        <v>，1421782</v>
      </c>
      <c r="O617" t="s">
        <v>1838</v>
      </c>
    </row>
    <row r="618" spans="1:15">
      <c r="A618" t="s">
        <v>1839</v>
      </c>
      <c r="B618" t="s">
        <v>1840</v>
      </c>
      <c r="C618" t="s">
        <v>21</v>
      </c>
      <c r="D618" t="s">
        <v>1</v>
      </c>
      <c r="E618" s="22">
        <v>1421824</v>
      </c>
      <c r="F618" s="23">
        <v>43491</v>
      </c>
      <c r="G618" t="s">
        <v>26</v>
      </c>
      <c r="H618" s="22">
        <v>1091</v>
      </c>
      <c r="I618" s="22">
        <v>1091</v>
      </c>
      <c r="J618">
        <f>VLOOKUP(E618,[1]应付款管理!$A$1:$I$65536,9,0)</f>
        <v>1091</v>
      </c>
      <c r="K618">
        <f t="shared" si="19"/>
        <v>0</v>
      </c>
      <c r="N618" t="str">
        <f t="shared" si="20"/>
        <v>，1421824</v>
      </c>
      <c r="O618" t="s">
        <v>1841</v>
      </c>
    </row>
    <row r="619" spans="1:15">
      <c r="A619" s="1" t="s">
        <v>1842</v>
      </c>
      <c r="B619" s="1" t="s">
        <v>1843</v>
      </c>
      <c r="C619" s="1" t="s">
        <v>21</v>
      </c>
      <c r="D619" s="3">
        <v>1421754</v>
      </c>
      <c r="E619" s="1">
        <v>1421754</v>
      </c>
      <c r="F619" s="2">
        <v>43481</v>
      </c>
      <c r="G619" s="1" t="s">
        <v>26</v>
      </c>
      <c r="H619" s="3">
        <v>6780</v>
      </c>
      <c r="I619" s="3">
        <v>6780</v>
      </c>
      <c r="J619">
        <f>VLOOKUP(E619,[1]应付款管理!$A$1:$I$65536,9,0)</f>
        <v>6780</v>
      </c>
      <c r="K619">
        <f t="shared" si="19"/>
        <v>0</v>
      </c>
      <c r="N619" t="str">
        <f t="shared" si="20"/>
        <v>，1421754</v>
      </c>
      <c r="O619" t="s">
        <v>1844</v>
      </c>
    </row>
    <row r="620" spans="1:15">
      <c r="A620" t="s">
        <v>1845</v>
      </c>
      <c r="B620" t="s">
        <v>1846</v>
      </c>
      <c r="C620" t="s">
        <v>21</v>
      </c>
      <c r="D620" t="s">
        <v>1</v>
      </c>
      <c r="E620" s="22">
        <v>1421867</v>
      </c>
      <c r="F620" s="23">
        <v>43471</v>
      </c>
      <c r="G620" t="s">
        <v>26</v>
      </c>
      <c r="H620" s="22">
        <v>388</v>
      </c>
      <c r="I620" s="22">
        <v>388</v>
      </c>
      <c r="J620">
        <f>VLOOKUP(E620,[1]应付款管理!$A$1:$I$65536,9,0)</f>
        <v>388</v>
      </c>
      <c r="K620">
        <f t="shared" si="19"/>
        <v>0</v>
      </c>
      <c r="N620" t="str">
        <f t="shared" si="20"/>
        <v>，1421867</v>
      </c>
      <c r="O620" t="s">
        <v>1847</v>
      </c>
    </row>
    <row r="621" spans="1:15">
      <c r="A621" t="s">
        <v>1848</v>
      </c>
      <c r="B621" t="s">
        <v>1849</v>
      </c>
      <c r="C621" t="s">
        <v>21</v>
      </c>
      <c r="D621" t="s">
        <v>1</v>
      </c>
      <c r="E621" s="22">
        <v>1421979</v>
      </c>
      <c r="F621" s="23">
        <v>43465</v>
      </c>
      <c r="G621" t="s">
        <v>26</v>
      </c>
      <c r="H621" s="22">
        <v>2186</v>
      </c>
      <c r="I621" s="22">
        <v>2186</v>
      </c>
      <c r="J621">
        <f>VLOOKUP(E621,[1]应付款管理!$A$1:$I$65536,9,0)</f>
        <v>2186</v>
      </c>
      <c r="K621">
        <f t="shared" si="19"/>
        <v>0</v>
      </c>
      <c r="N621" t="str">
        <f t="shared" si="20"/>
        <v>，1421979</v>
      </c>
      <c r="O621" t="s">
        <v>1850</v>
      </c>
    </row>
    <row r="622" spans="1:15">
      <c r="A622" t="s">
        <v>1851</v>
      </c>
      <c r="B622" t="s">
        <v>1852</v>
      </c>
      <c r="C622" t="s">
        <v>21</v>
      </c>
      <c r="D622" t="s">
        <v>1</v>
      </c>
      <c r="E622" s="22">
        <v>1421990</v>
      </c>
      <c r="F622" s="23">
        <v>43473</v>
      </c>
      <c r="G622" t="s">
        <v>26</v>
      </c>
      <c r="H622" s="22">
        <v>700</v>
      </c>
      <c r="I622" s="22">
        <v>700</v>
      </c>
      <c r="J622">
        <f>VLOOKUP(E622,[1]应付款管理!$A$1:$I$65536,9,0)</f>
        <v>700</v>
      </c>
      <c r="K622">
        <f t="shared" si="19"/>
        <v>0</v>
      </c>
      <c r="N622" t="str">
        <f t="shared" si="20"/>
        <v>，1421990</v>
      </c>
      <c r="O622" t="s">
        <v>1853</v>
      </c>
    </row>
    <row r="623" spans="1:15">
      <c r="A623" t="s">
        <v>1854</v>
      </c>
      <c r="B623" t="s">
        <v>1855</v>
      </c>
      <c r="C623" t="s">
        <v>21</v>
      </c>
      <c r="D623" t="s">
        <v>1</v>
      </c>
      <c r="E623" s="22">
        <v>1422116</v>
      </c>
      <c r="F623" s="23">
        <v>43474</v>
      </c>
      <c r="G623" t="s">
        <v>26</v>
      </c>
      <c r="H623" s="22">
        <v>1137</v>
      </c>
      <c r="I623" s="22">
        <v>1137</v>
      </c>
      <c r="J623">
        <f>VLOOKUP(E623,[1]应付款管理!$A$1:$I$65536,9,0)</f>
        <v>1137</v>
      </c>
      <c r="K623">
        <f t="shared" si="19"/>
        <v>0</v>
      </c>
      <c r="N623" t="str">
        <f t="shared" si="20"/>
        <v>，1422116</v>
      </c>
      <c r="O623" t="s">
        <v>1856</v>
      </c>
    </row>
    <row r="624" spans="1:15">
      <c r="A624" t="s">
        <v>1857</v>
      </c>
      <c r="B624" t="s">
        <v>1858</v>
      </c>
      <c r="C624" t="s">
        <v>21</v>
      </c>
      <c r="D624" t="s">
        <v>1</v>
      </c>
      <c r="E624" s="22">
        <v>1422130</v>
      </c>
      <c r="F624" s="23">
        <v>43484</v>
      </c>
      <c r="G624" t="s">
        <v>26</v>
      </c>
      <c r="H624" s="22">
        <v>666</v>
      </c>
      <c r="I624" s="22">
        <v>666</v>
      </c>
      <c r="J624">
        <f>VLOOKUP(E624,[1]应付款管理!$A$1:$I$65536,9,0)</f>
        <v>666</v>
      </c>
      <c r="K624">
        <f t="shared" si="19"/>
        <v>0</v>
      </c>
      <c r="N624" t="str">
        <f t="shared" si="20"/>
        <v>，1422130</v>
      </c>
      <c r="O624" t="s">
        <v>1859</v>
      </c>
    </row>
    <row r="625" spans="1:15">
      <c r="A625" t="s">
        <v>1860</v>
      </c>
      <c r="B625" t="s">
        <v>1861</v>
      </c>
      <c r="C625" t="s">
        <v>21</v>
      </c>
      <c r="D625" t="s">
        <v>1</v>
      </c>
      <c r="E625" s="22">
        <v>1422164</v>
      </c>
      <c r="F625" s="23">
        <v>43495</v>
      </c>
      <c r="G625" t="s">
        <v>26</v>
      </c>
      <c r="H625" s="22">
        <v>5043</v>
      </c>
      <c r="I625" s="22">
        <v>5043</v>
      </c>
      <c r="J625">
        <f>VLOOKUP(E625,[1]应付款管理!$A$1:$I$65536,9,0)</f>
        <v>5043</v>
      </c>
      <c r="K625">
        <f t="shared" si="19"/>
        <v>0</v>
      </c>
      <c r="N625" t="str">
        <f t="shared" si="20"/>
        <v>，1422164</v>
      </c>
      <c r="O625" t="s">
        <v>1862</v>
      </c>
    </row>
    <row r="626" spans="1:15">
      <c r="A626" t="s">
        <v>1863</v>
      </c>
      <c r="B626" t="s">
        <v>1864</v>
      </c>
      <c r="C626" t="s">
        <v>21</v>
      </c>
      <c r="D626" t="s">
        <v>1</v>
      </c>
      <c r="E626" s="22">
        <v>1422172</v>
      </c>
      <c r="F626" s="23">
        <v>43464</v>
      </c>
      <c r="G626" t="s">
        <v>26</v>
      </c>
      <c r="H626" s="22">
        <v>432</v>
      </c>
      <c r="I626" s="22">
        <v>432</v>
      </c>
      <c r="J626">
        <f>VLOOKUP(E626,[1]应付款管理!$A$1:$I$65536,9,0)</f>
        <v>432</v>
      </c>
      <c r="K626">
        <f t="shared" si="19"/>
        <v>0</v>
      </c>
      <c r="N626" t="str">
        <f t="shared" si="20"/>
        <v>，1422172</v>
      </c>
      <c r="O626" t="s">
        <v>1865</v>
      </c>
    </row>
    <row r="627" spans="1:15">
      <c r="A627" t="s">
        <v>1866</v>
      </c>
      <c r="B627" t="s">
        <v>1867</v>
      </c>
      <c r="C627" t="s">
        <v>21</v>
      </c>
      <c r="D627" t="s">
        <v>1</v>
      </c>
      <c r="E627" s="22">
        <v>1422202</v>
      </c>
      <c r="F627" s="23">
        <v>43473</v>
      </c>
      <c r="G627" t="s">
        <v>26</v>
      </c>
      <c r="H627" s="22">
        <v>3081</v>
      </c>
      <c r="I627" s="22">
        <v>3081</v>
      </c>
      <c r="J627">
        <f>VLOOKUP(E627,[1]应付款管理!$A$1:$I$65536,9,0)</f>
        <v>3081</v>
      </c>
      <c r="K627">
        <f t="shared" si="19"/>
        <v>0</v>
      </c>
      <c r="N627" t="str">
        <f t="shared" si="20"/>
        <v>，1422202</v>
      </c>
      <c r="O627" t="s">
        <v>1868</v>
      </c>
    </row>
    <row r="628" spans="1:15">
      <c r="A628" t="s">
        <v>1869</v>
      </c>
      <c r="B628" t="s">
        <v>1870</v>
      </c>
      <c r="C628" t="s">
        <v>21</v>
      </c>
      <c r="D628" t="s">
        <v>1</v>
      </c>
      <c r="E628" s="22">
        <v>1422215</v>
      </c>
      <c r="F628" s="23">
        <v>43464</v>
      </c>
      <c r="G628" t="s">
        <v>26</v>
      </c>
      <c r="H628" s="22">
        <v>1357</v>
      </c>
      <c r="I628" s="22">
        <v>1357</v>
      </c>
      <c r="J628">
        <f>VLOOKUP(E628,[1]应付款管理!$A$1:$I$65536,9,0)</f>
        <v>1357</v>
      </c>
      <c r="K628">
        <f t="shared" si="19"/>
        <v>0</v>
      </c>
      <c r="N628" t="str">
        <f t="shared" si="20"/>
        <v>，1422215</v>
      </c>
      <c r="O628" t="s">
        <v>1871</v>
      </c>
    </row>
    <row r="629" spans="1:15">
      <c r="A629" t="s">
        <v>1872</v>
      </c>
      <c r="B629" t="s">
        <v>1873</v>
      </c>
      <c r="C629" t="s">
        <v>21</v>
      </c>
      <c r="D629" t="s">
        <v>1</v>
      </c>
      <c r="E629" s="22">
        <v>1422322</v>
      </c>
      <c r="F629" s="23">
        <v>43482</v>
      </c>
      <c r="G629" t="s">
        <v>26</v>
      </c>
      <c r="H629" s="22">
        <v>1839</v>
      </c>
      <c r="I629" s="22">
        <v>1839</v>
      </c>
      <c r="J629">
        <f>VLOOKUP(E629,[1]应付款管理!$A$1:$I$65536,9,0)</f>
        <v>1839</v>
      </c>
      <c r="K629">
        <f t="shared" si="19"/>
        <v>0</v>
      </c>
      <c r="N629" t="str">
        <f t="shared" si="20"/>
        <v>，1422322</v>
      </c>
      <c r="O629" t="s">
        <v>1874</v>
      </c>
    </row>
    <row r="630" spans="1:15">
      <c r="A630" t="s">
        <v>1875</v>
      </c>
      <c r="B630" t="s">
        <v>1876</v>
      </c>
      <c r="C630" t="s">
        <v>21</v>
      </c>
      <c r="D630" t="s">
        <v>1</v>
      </c>
      <c r="E630" s="22">
        <v>1422346</v>
      </c>
      <c r="F630" s="23">
        <v>43468</v>
      </c>
      <c r="G630" t="s">
        <v>26</v>
      </c>
      <c r="H630" s="22">
        <v>3371</v>
      </c>
      <c r="I630" s="22">
        <v>3371</v>
      </c>
      <c r="J630">
        <f>VLOOKUP(E630,[1]应付款管理!$A$1:$I$65536,9,0)</f>
        <v>3371</v>
      </c>
      <c r="K630">
        <f t="shared" si="19"/>
        <v>0</v>
      </c>
      <c r="N630" t="str">
        <f t="shared" si="20"/>
        <v>，1422346</v>
      </c>
      <c r="O630" t="s">
        <v>1877</v>
      </c>
    </row>
    <row r="631" spans="1:15">
      <c r="A631" t="s">
        <v>1878</v>
      </c>
      <c r="B631" t="s">
        <v>1879</v>
      </c>
      <c r="C631" t="s">
        <v>21</v>
      </c>
      <c r="D631" t="s">
        <v>1</v>
      </c>
      <c r="E631" s="22">
        <v>1422352</v>
      </c>
      <c r="F631" s="23">
        <v>43472</v>
      </c>
      <c r="G631" t="s">
        <v>26</v>
      </c>
      <c r="H631" s="22">
        <v>1594</v>
      </c>
      <c r="I631" s="22">
        <v>1594</v>
      </c>
      <c r="J631">
        <f>VLOOKUP(E631,[1]应付款管理!$A$1:$I$65536,9,0)</f>
        <v>1594</v>
      </c>
      <c r="K631">
        <f t="shared" si="19"/>
        <v>0</v>
      </c>
      <c r="N631" t="str">
        <f t="shared" si="20"/>
        <v>，1422352</v>
      </c>
      <c r="O631" t="s">
        <v>1880</v>
      </c>
    </row>
    <row r="632" spans="1:15">
      <c r="A632" t="s">
        <v>1881</v>
      </c>
      <c r="B632" t="s">
        <v>1882</v>
      </c>
      <c r="C632" t="s">
        <v>21</v>
      </c>
      <c r="D632" t="s">
        <v>1</v>
      </c>
      <c r="E632" s="22">
        <v>1422488</v>
      </c>
      <c r="F632" s="23">
        <v>43466</v>
      </c>
      <c r="G632" t="s">
        <v>26</v>
      </c>
      <c r="H632" s="22">
        <v>1467</v>
      </c>
      <c r="I632" s="22">
        <v>1467</v>
      </c>
      <c r="J632">
        <f>VLOOKUP(E632,[1]应付款管理!$A$1:$I$65536,9,0)</f>
        <v>1467</v>
      </c>
      <c r="K632">
        <f t="shared" si="19"/>
        <v>0</v>
      </c>
      <c r="N632" t="str">
        <f t="shared" si="20"/>
        <v>，1422488</v>
      </c>
      <c r="O632" t="s">
        <v>1883</v>
      </c>
    </row>
    <row r="633" spans="1:15">
      <c r="A633" t="s">
        <v>1884</v>
      </c>
      <c r="B633" t="s">
        <v>1885</v>
      </c>
      <c r="C633" t="s">
        <v>21</v>
      </c>
      <c r="D633" t="s">
        <v>1</v>
      </c>
      <c r="E633" s="22">
        <v>1422489</v>
      </c>
      <c r="F633" s="23">
        <v>43477</v>
      </c>
      <c r="G633" t="s">
        <v>26</v>
      </c>
      <c r="H633" s="22">
        <v>1107</v>
      </c>
      <c r="I633" s="22">
        <v>1107</v>
      </c>
      <c r="J633">
        <f>VLOOKUP(E633,[1]应付款管理!$A$1:$I$65536,9,0)</f>
        <v>1107</v>
      </c>
      <c r="K633">
        <f t="shared" si="19"/>
        <v>0</v>
      </c>
      <c r="N633" t="str">
        <f t="shared" si="20"/>
        <v>，1422489</v>
      </c>
      <c r="O633" t="s">
        <v>1886</v>
      </c>
    </row>
    <row r="634" spans="1:15">
      <c r="A634" t="s">
        <v>1887</v>
      </c>
      <c r="B634" t="s">
        <v>1888</v>
      </c>
      <c r="C634" t="s">
        <v>21</v>
      </c>
      <c r="D634" t="s">
        <v>1</v>
      </c>
      <c r="E634" s="22">
        <v>1422514</v>
      </c>
      <c r="F634" s="23">
        <v>43469</v>
      </c>
      <c r="G634" t="s">
        <v>26</v>
      </c>
      <c r="H634" s="22">
        <v>3126</v>
      </c>
      <c r="I634" s="22">
        <v>3126</v>
      </c>
      <c r="J634">
        <f>VLOOKUP(E634,[1]应付款管理!$A$1:$I$65536,9,0)</f>
        <v>3126</v>
      </c>
      <c r="K634">
        <f t="shared" si="19"/>
        <v>0</v>
      </c>
      <c r="N634" t="str">
        <f t="shared" si="20"/>
        <v>，1422514</v>
      </c>
      <c r="O634" t="s">
        <v>1889</v>
      </c>
    </row>
    <row r="635" spans="1:15">
      <c r="A635" s="1" t="s">
        <v>1890</v>
      </c>
      <c r="B635" s="1" t="s">
        <v>1891</v>
      </c>
      <c r="C635" s="1" t="s">
        <v>21</v>
      </c>
      <c r="D635" s="1" t="s">
        <v>1</v>
      </c>
      <c r="E635" s="3">
        <v>1422516</v>
      </c>
      <c r="F635" s="2">
        <v>43467</v>
      </c>
      <c r="G635" s="1" t="s">
        <v>26</v>
      </c>
      <c r="H635" s="3">
        <v>700</v>
      </c>
      <c r="I635" s="3">
        <v>699</v>
      </c>
      <c r="J635">
        <f>VLOOKUP(E635,[1]应付款管理!$A$1:$I$65536,9,0)</f>
        <v>700</v>
      </c>
      <c r="K635">
        <f t="shared" si="19"/>
        <v>-1</v>
      </c>
      <c r="N635" t="str">
        <f t="shared" si="20"/>
        <v>，1422516</v>
      </c>
      <c r="O635" t="s">
        <v>1892</v>
      </c>
    </row>
    <row r="636" spans="1:15">
      <c r="A636" t="s">
        <v>1893</v>
      </c>
      <c r="B636" t="s">
        <v>1894</v>
      </c>
      <c r="C636" t="s">
        <v>21</v>
      </c>
      <c r="D636" t="s">
        <v>1</v>
      </c>
      <c r="E636" s="22">
        <v>1422596</v>
      </c>
      <c r="F636" s="23">
        <v>43488</v>
      </c>
      <c r="G636" t="s">
        <v>26</v>
      </c>
      <c r="H636" s="22">
        <v>1371</v>
      </c>
      <c r="I636" s="22">
        <v>1371</v>
      </c>
      <c r="J636">
        <f>VLOOKUP(E636,[1]应付款管理!$A$1:$I$65536,9,0)</f>
        <v>1371</v>
      </c>
      <c r="K636">
        <f t="shared" si="19"/>
        <v>0</v>
      </c>
      <c r="N636" t="str">
        <f t="shared" si="20"/>
        <v>，1422596</v>
      </c>
      <c r="O636" t="s">
        <v>1895</v>
      </c>
    </row>
    <row r="637" spans="1:15">
      <c r="A637" t="s">
        <v>1896</v>
      </c>
      <c r="B637" t="s">
        <v>1897</v>
      </c>
      <c r="C637" t="s">
        <v>21</v>
      </c>
      <c r="D637" t="s">
        <v>1</v>
      </c>
      <c r="E637" s="22">
        <v>1422619</v>
      </c>
      <c r="F637" s="23">
        <v>43472</v>
      </c>
      <c r="G637" t="s">
        <v>26</v>
      </c>
      <c r="H637" s="22">
        <v>1939</v>
      </c>
      <c r="I637" s="22">
        <v>1939</v>
      </c>
      <c r="J637">
        <f>VLOOKUP(E637,[1]应付款管理!$A$1:$I$65536,9,0)</f>
        <v>1939</v>
      </c>
      <c r="K637">
        <f t="shared" si="19"/>
        <v>0</v>
      </c>
      <c r="N637" t="str">
        <f t="shared" si="20"/>
        <v>，1422619</v>
      </c>
      <c r="O637" t="s">
        <v>1898</v>
      </c>
    </row>
    <row r="638" spans="1:15">
      <c r="A638" t="s">
        <v>1899</v>
      </c>
      <c r="B638" t="s">
        <v>1900</v>
      </c>
      <c r="C638" t="s">
        <v>21</v>
      </c>
      <c r="D638" t="s">
        <v>1</v>
      </c>
      <c r="E638" s="22">
        <v>1422622</v>
      </c>
      <c r="F638" s="23">
        <v>43473</v>
      </c>
      <c r="G638" t="s">
        <v>26</v>
      </c>
      <c r="H638" s="22">
        <v>1544</v>
      </c>
      <c r="I638" s="22">
        <v>1544</v>
      </c>
      <c r="J638">
        <f>VLOOKUP(E638,[1]应付款管理!$A$1:$I$65536,9,0)</f>
        <v>1544</v>
      </c>
      <c r="K638">
        <f t="shared" si="19"/>
        <v>0</v>
      </c>
      <c r="N638" t="str">
        <f t="shared" si="20"/>
        <v>，1422622</v>
      </c>
      <c r="O638" t="s">
        <v>1901</v>
      </c>
    </row>
    <row r="639" spans="1:15">
      <c r="A639" t="s">
        <v>1902</v>
      </c>
      <c r="B639" t="s">
        <v>1903</v>
      </c>
      <c r="C639" t="s">
        <v>21</v>
      </c>
      <c r="D639" t="s">
        <v>1</v>
      </c>
      <c r="E639" s="22">
        <v>1422655</v>
      </c>
      <c r="F639" s="23">
        <v>43484</v>
      </c>
      <c r="G639" t="s">
        <v>26</v>
      </c>
      <c r="H639" s="22">
        <v>711</v>
      </c>
      <c r="I639" s="22">
        <v>711</v>
      </c>
      <c r="J639">
        <f>VLOOKUP(E639,[1]应付款管理!$A$1:$I$65536,9,0)</f>
        <v>711</v>
      </c>
      <c r="K639">
        <f t="shared" si="19"/>
        <v>0</v>
      </c>
      <c r="N639" t="str">
        <f t="shared" si="20"/>
        <v>，1422655</v>
      </c>
      <c r="O639" t="s">
        <v>1904</v>
      </c>
    </row>
    <row r="640" spans="1:15">
      <c r="A640" t="s">
        <v>1905</v>
      </c>
      <c r="B640" t="s">
        <v>1906</v>
      </c>
      <c r="C640" t="s">
        <v>21</v>
      </c>
      <c r="D640" t="s">
        <v>1</v>
      </c>
      <c r="E640" s="22">
        <v>1422761</v>
      </c>
      <c r="F640" s="23">
        <v>43465</v>
      </c>
      <c r="G640" t="s">
        <v>26</v>
      </c>
      <c r="H640" s="22">
        <v>3024</v>
      </c>
      <c r="I640" s="22">
        <v>3024</v>
      </c>
      <c r="J640">
        <f>VLOOKUP(E640,[1]应付款管理!$A$1:$I$65536,9,0)</f>
        <v>3024</v>
      </c>
      <c r="K640">
        <f t="shared" si="19"/>
        <v>0</v>
      </c>
      <c r="N640" t="str">
        <f t="shared" si="20"/>
        <v>，1422761</v>
      </c>
      <c r="O640" t="s">
        <v>1907</v>
      </c>
    </row>
    <row r="641" spans="1:15">
      <c r="A641" t="s">
        <v>1908</v>
      </c>
      <c r="B641" t="s">
        <v>1909</v>
      </c>
      <c r="C641" t="s">
        <v>21</v>
      </c>
      <c r="D641" t="s">
        <v>1</v>
      </c>
      <c r="E641" s="22">
        <v>1422805</v>
      </c>
      <c r="F641" s="23">
        <v>43472</v>
      </c>
      <c r="G641" t="s">
        <v>26</v>
      </c>
      <c r="H641" s="22">
        <v>2012</v>
      </c>
      <c r="I641" s="22">
        <v>2012</v>
      </c>
      <c r="J641">
        <f>VLOOKUP(E641,[1]应付款管理!$A$1:$I$65536,9,0)</f>
        <v>2012</v>
      </c>
      <c r="K641">
        <f t="shared" si="19"/>
        <v>0</v>
      </c>
      <c r="N641" t="str">
        <f t="shared" si="20"/>
        <v>，1422805</v>
      </c>
      <c r="O641" t="s">
        <v>1910</v>
      </c>
    </row>
    <row r="642" spans="1:15">
      <c r="A642" t="s">
        <v>1911</v>
      </c>
      <c r="B642" t="s">
        <v>1912</v>
      </c>
      <c r="C642" t="s">
        <v>21</v>
      </c>
      <c r="D642" t="s">
        <v>1</v>
      </c>
      <c r="E642" s="22">
        <v>1422822</v>
      </c>
      <c r="F642" s="23">
        <v>43466</v>
      </c>
      <c r="G642" t="s">
        <v>26</v>
      </c>
      <c r="H642" s="22">
        <v>1640</v>
      </c>
      <c r="I642" s="22">
        <v>1640</v>
      </c>
      <c r="J642">
        <f>VLOOKUP(E642,[1]应付款管理!$A$1:$I$65536,9,0)</f>
        <v>1640</v>
      </c>
      <c r="K642">
        <f t="shared" si="19"/>
        <v>0</v>
      </c>
      <c r="N642" t="str">
        <f t="shared" si="20"/>
        <v>，1422822</v>
      </c>
      <c r="O642" t="s">
        <v>1913</v>
      </c>
    </row>
    <row r="643" spans="1:15">
      <c r="A643" t="s">
        <v>1914</v>
      </c>
      <c r="B643" t="s">
        <v>1915</v>
      </c>
      <c r="C643" t="s">
        <v>21</v>
      </c>
      <c r="D643" t="s">
        <v>1</v>
      </c>
      <c r="E643" s="22">
        <v>1422858</v>
      </c>
      <c r="F643" s="23">
        <v>43465</v>
      </c>
      <c r="G643" t="s">
        <v>26</v>
      </c>
      <c r="H643" s="22">
        <v>1657</v>
      </c>
      <c r="I643" s="22">
        <v>1657</v>
      </c>
      <c r="J643">
        <f>VLOOKUP(E643,[1]应付款管理!$A$1:$I$65536,9,0)</f>
        <v>1657</v>
      </c>
      <c r="K643">
        <f t="shared" si="19"/>
        <v>0</v>
      </c>
      <c r="N643" t="str">
        <f t="shared" si="20"/>
        <v>，1422858</v>
      </c>
      <c r="O643" t="s">
        <v>1916</v>
      </c>
    </row>
    <row r="644" spans="1:15">
      <c r="A644" t="s">
        <v>1917</v>
      </c>
      <c r="B644" t="s">
        <v>1918</v>
      </c>
      <c r="C644" t="s">
        <v>21</v>
      </c>
      <c r="D644" t="s">
        <v>1</v>
      </c>
      <c r="E644" s="22">
        <v>1422907</v>
      </c>
      <c r="F644" s="23">
        <v>43487</v>
      </c>
      <c r="G644" t="s">
        <v>26</v>
      </c>
      <c r="H644" s="22">
        <v>2406</v>
      </c>
      <c r="I644" s="22">
        <v>2406</v>
      </c>
      <c r="J644">
        <f>VLOOKUP(E644,[1]应付款管理!$A$1:$I$65536,9,0)</f>
        <v>2406</v>
      </c>
      <c r="K644">
        <f t="shared" si="19"/>
        <v>0</v>
      </c>
      <c r="N644" t="str">
        <f t="shared" si="20"/>
        <v>，1422907</v>
      </c>
      <c r="O644" t="s">
        <v>1919</v>
      </c>
    </row>
    <row r="645" spans="1:15">
      <c r="A645" t="s">
        <v>1920</v>
      </c>
      <c r="B645" t="s">
        <v>1921</v>
      </c>
      <c r="C645" t="s">
        <v>21</v>
      </c>
      <c r="D645" t="s">
        <v>1</v>
      </c>
      <c r="E645" s="22">
        <v>1422908</v>
      </c>
      <c r="F645" s="23">
        <v>43483</v>
      </c>
      <c r="G645" t="s">
        <v>26</v>
      </c>
      <c r="H645" s="22">
        <v>4098</v>
      </c>
      <c r="I645" s="22">
        <v>4098</v>
      </c>
      <c r="J645">
        <f>VLOOKUP(E645,[1]应付款管理!$A$1:$I$65536,9,0)</f>
        <v>4098</v>
      </c>
      <c r="K645">
        <f t="shared" si="19"/>
        <v>0</v>
      </c>
      <c r="N645" t="str">
        <f t="shared" si="20"/>
        <v>，1422908</v>
      </c>
      <c r="O645" t="s">
        <v>1922</v>
      </c>
    </row>
    <row r="646" spans="1:15">
      <c r="A646" t="s">
        <v>1923</v>
      </c>
      <c r="B646" t="s">
        <v>1924</v>
      </c>
      <c r="C646" t="s">
        <v>21</v>
      </c>
      <c r="D646" t="s">
        <v>1</v>
      </c>
      <c r="E646" s="22">
        <v>1422934</v>
      </c>
      <c r="F646" s="23">
        <v>43470</v>
      </c>
      <c r="G646" t="s">
        <v>26</v>
      </c>
      <c r="H646" s="22">
        <v>1880</v>
      </c>
      <c r="I646" s="22">
        <v>1880</v>
      </c>
      <c r="J646">
        <f>VLOOKUP(E646,[1]应付款管理!$A$1:$I$65536,9,0)</f>
        <v>1880</v>
      </c>
      <c r="K646">
        <f t="shared" si="19"/>
        <v>0</v>
      </c>
      <c r="N646" t="str">
        <f t="shared" si="20"/>
        <v>，1422934</v>
      </c>
      <c r="O646" t="s">
        <v>1925</v>
      </c>
    </row>
    <row r="647" spans="1:15">
      <c r="A647" t="s">
        <v>1926</v>
      </c>
      <c r="B647" t="s">
        <v>1927</v>
      </c>
      <c r="C647" t="s">
        <v>21</v>
      </c>
      <c r="D647" t="s">
        <v>1</v>
      </c>
      <c r="E647" s="22">
        <v>1422941</v>
      </c>
      <c r="F647" s="23">
        <v>43466</v>
      </c>
      <c r="G647" t="s">
        <v>26</v>
      </c>
      <c r="H647" s="22">
        <v>1695</v>
      </c>
      <c r="I647" s="22">
        <v>1695</v>
      </c>
      <c r="J647">
        <f>VLOOKUP(E647,[1]应付款管理!$A$1:$I$65536,9,0)</f>
        <v>1695</v>
      </c>
      <c r="K647">
        <f t="shared" si="19"/>
        <v>0</v>
      </c>
      <c r="N647" t="str">
        <f t="shared" si="20"/>
        <v>，1422941</v>
      </c>
      <c r="O647" t="s">
        <v>1928</v>
      </c>
    </row>
    <row r="648" spans="1:15">
      <c r="A648" t="s">
        <v>1929</v>
      </c>
      <c r="B648" t="s">
        <v>1930</v>
      </c>
      <c r="C648" t="s">
        <v>21</v>
      </c>
      <c r="D648" t="s">
        <v>1</v>
      </c>
      <c r="E648" s="22">
        <v>1422977</v>
      </c>
      <c r="F648" s="23">
        <v>43467</v>
      </c>
      <c r="G648" t="s">
        <v>26</v>
      </c>
      <c r="H648" s="22">
        <v>1596</v>
      </c>
      <c r="I648" s="22">
        <v>1596</v>
      </c>
      <c r="J648">
        <f>VLOOKUP(E648,[1]应付款管理!$A$1:$I$65536,9,0)</f>
        <v>1596</v>
      </c>
      <c r="K648">
        <f t="shared" si="19"/>
        <v>0</v>
      </c>
      <c r="N648" t="str">
        <f t="shared" si="20"/>
        <v>，1422977</v>
      </c>
      <c r="O648" t="s">
        <v>1931</v>
      </c>
    </row>
    <row r="649" spans="1:15">
      <c r="A649" t="s">
        <v>1932</v>
      </c>
      <c r="B649" t="s">
        <v>1933</v>
      </c>
      <c r="C649" t="s">
        <v>21</v>
      </c>
      <c r="D649" t="s">
        <v>1</v>
      </c>
      <c r="E649" s="22">
        <v>1423014</v>
      </c>
      <c r="F649" s="23">
        <v>43466</v>
      </c>
      <c r="G649" t="s">
        <v>26</v>
      </c>
      <c r="H649" s="22">
        <v>1040</v>
      </c>
      <c r="I649" s="22">
        <v>1040</v>
      </c>
      <c r="J649">
        <f>VLOOKUP(E649,[1]应付款管理!$A$1:$I$65536,9,0)</f>
        <v>1040</v>
      </c>
      <c r="K649">
        <f t="shared" si="19"/>
        <v>0</v>
      </c>
      <c r="N649" t="str">
        <f t="shared" si="20"/>
        <v>，1423014</v>
      </c>
      <c r="O649" t="s">
        <v>1934</v>
      </c>
    </row>
    <row r="650" spans="1:15">
      <c r="A650" s="1" t="s">
        <v>1935</v>
      </c>
      <c r="B650" s="1" t="s">
        <v>1936</v>
      </c>
      <c r="C650" s="1" t="s">
        <v>21</v>
      </c>
      <c r="D650" s="1" t="s">
        <v>1</v>
      </c>
      <c r="E650" s="3">
        <v>1423051</v>
      </c>
      <c r="F650" s="2">
        <v>43477</v>
      </c>
      <c r="G650" s="1" t="s">
        <v>26</v>
      </c>
      <c r="H650" s="3">
        <v>2854</v>
      </c>
      <c r="I650" s="3">
        <v>2856</v>
      </c>
      <c r="J650">
        <f>VLOOKUP(E650,[1]应付款管理!$A$1:$I$65536,9,0)</f>
        <v>2856</v>
      </c>
      <c r="K650">
        <f t="shared" si="19"/>
        <v>0</v>
      </c>
      <c r="N650" t="str">
        <f t="shared" si="20"/>
        <v>，1423051</v>
      </c>
      <c r="O650" t="s">
        <v>1937</v>
      </c>
    </row>
    <row r="651" spans="1:15">
      <c r="A651" t="s">
        <v>1938</v>
      </c>
      <c r="B651" t="s">
        <v>1939</v>
      </c>
      <c r="C651" t="s">
        <v>21</v>
      </c>
      <c r="D651" t="s">
        <v>1</v>
      </c>
      <c r="E651" s="22">
        <v>1423129</v>
      </c>
      <c r="F651" s="23">
        <v>43466</v>
      </c>
      <c r="G651" t="s">
        <v>26</v>
      </c>
      <c r="H651" s="22">
        <v>974</v>
      </c>
      <c r="I651" s="22">
        <v>974</v>
      </c>
      <c r="J651">
        <f>VLOOKUP(E651,[1]应付款管理!$A$1:$I$65536,9,0)</f>
        <v>974</v>
      </c>
      <c r="K651">
        <f t="shared" ref="K651:K714" si="21">I651-J651</f>
        <v>0</v>
      </c>
      <c r="N651" t="str">
        <f t="shared" si="20"/>
        <v>，1423129</v>
      </c>
      <c r="O651" t="s">
        <v>1940</v>
      </c>
    </row>
    <row r="652" spans="1:15">
      <c r="A652" t="s">
        <v>1941</v>
      </c>
      <c r="B652" t="s">
        <v>1942</v>
      </c>
      <c r="C652" t="s">
        <v>21</v>
      </c>
      <c r="D652" t="s">
        <v>1</v>
      </c>
      <c r="E652" s="22">
        <v>1423139</v>
      </c>
      <c r="F652" s="23">
        <v>43479</v>
      </c>
      <c r="G652" t="s">
        <v>26</v>
      </c>
      <c r="H652" s="22">
        <v>1904</v>
      </c>
      <c r="I652" s="22">
        <v>1904</v>
      </c>
      <c r="J652">
        <f>VLOOKUP(E652,[1]应付款管理!$A$1:$I$65536,9,0)</f>
        <v>1904</v>
      </c>
      <c r="K652">
        <f t="shared" si="21"/>
        <v>0</v>
      </c>
      <c r="N652" t="str">
        <f t="shared" si="20"/>
        <v>，1423139</v>
      </c>
      <c r="O652" t="s">
        <v>1943</v>
      </c>
    </row>
    <row r="653" spans="1:15">
      <c r="A653" t="s">
        <v>1944</v>
      </c>
      <c r="B653" t="s">
        <v>1945</v>
      </c>
      <c r="C653" t="s">
        <v>21</v>
      </c>
      <c r="D653" t="s">
        <v>1</v>
      </c>
      <c r="E653" s="22">
        <v>1423172</v>
      </c>
      <c r="F653" s="23">
        <v>43478</v>
      </c>
      <c r="G653" t="s">
        <v>26</v>
      </c>
      <c r="H653" s="22">
        <v>1398</v>
      </c>
      <c r="I653" s="22">
        <v>1398</v>
      </c>
      <c r="J653">
        <f>VLOOKUP(E653,[1]应付款管理!$A$1:$I$65536,9,0)</f>
        <v>1398</v>
      </c>
      <c r="K653">
        <f t="shared" si="21"/>
        <v>0</v>
      </c>
      <c r="N653" t="str">
        <f t="shared" si="20"/>
        <v>，1423172</v>
      </c>
      <c r="O653" t="s">
        <v>1946</v>
      </c>
    </row>
    <row r="654" spans="1:15">
      <c r="A654" t="s">
        <v>1947</v>
      </c>
      <c r="B654" t="s">
        <v>1948</v>
      </c>
      <c r="C654" t="s">
        <v>21</v>
      </c>
      <c r="D654" t="s">
        <v>1</v>
      </c>
      <c r="E654" s="22">
        <v>1423194</v>
      </c>
      <c r="F654" s="23">
        <v>43480</v>
      </c>
      <c r="G654" t="s">
        <v>26</v>
      </c>
      <c r="H654" s="22">
        <v>551</v>
      </c>
      <c r="I654" s="22">
        <v>551</v>
      </c>
      <c r="J654">
        <f>VLOOKUP(E654,[1]应付款管理!$A$1:$I$65536,9,0)</f>
        <v>551</v>
      </c>
      <c r="K654">
        <f t="shared" si="21"/>
        <v>0</v>
      </c>
      <c r="N654" t="str">
        <f t="shared" si="20"/>
        <v>，1423194</v>
      </c>
      <c r="O654" t="s">
        <v>1949</v>
      </c>
    </row>
    <row r="655" spans="1:15">
      <c r="A655" t="s">
        <v>1950</v>
      </c>
      <c r="B655" t="s">
        <v>1951</v>
      </c>
      <c r="C655" t="s">
        <v>21</v>
      </c>
      <c r="D655" t="s">
        <v>1</v>
      </c>
      <c r="E655" s="22">
        <v>1423248</v>
      </c>
      <c r="F655" s="23">
        <v>43467</v>
      </c>
      <c r="G655" t="s">
        <v>26</v>
      </c>
      <c r="H655" s="22">
        <v>4012</v>
      </c>
      <c r="I655" s="22">
        <v>4012</v>
      </c>
      <c r="J655">
        <f>VLOOKUP(E655,[1]应付款管理!$A$1:$I$65536,9,0)</f>
        <v>4012</v>
      </c>
      <c r="K655">
        <f t="shared" si="21"/>
        <v>0</v>
      </c>
      <c r="N655" t="str">
        <f t="shared" si="20"/>
        <v>，1423248</v>
      </c>
      <c r="O655" t="s">
        <v>1952</v>
      </c>
    </row>
    <row r="656" spans="1:15">
      <c r="A656" t="s">
        <v>1953</v>
      </c>
      <c r="B656" t="s">
        <v>1954</v>
      </c>
      <c r="C656" t="s">
        <v>21</v>
      </c>
      <c r="D656" t="s">
        <v>1</v>
      </c>
      <c r="E656" s="22">
        <v>1423296</v>
      </c>
      <c r="F656" s="23">
        <v>43490</v>
      </c>
      <c r="G656" t="s">
        <v>26</v>
      </c>
      <c r="H656" s="22">
        <v>3400</v>
      </c>
      <c r="I656" s="22">
        <v>3400</v>
      </c>
      <c r="J656">
        <f>VLOOKUP(E656,[1]应付款管理!$A$1:$I$65536,9,0)</f>
        <v>3400</v>
      </c>
      <c r="K656">
        <f t="shared" si="21"/>
        <v>0</v>
      </c>
      <c r="N656" t="str">
        <f t="shared" si="20"/>
        <v>，1423296</v>
      </c>
      <c r="O656" t="s">
        <v>1955</v>
      </c>
    </row>
    <row r="657" spans="1:15">
      <c r="A657" t="s">
        <v>1956</v>
      </c>
      <c r="B657" t="s">
        <v>1957</v>
      </c>
      <c r="C657" t="s">
        <v>21</v>
      </c>
      <c r="D657" t="s">
        <v>1</v>
      </c>
      <c r="E657" s="22">
        <v>1423297</v>
      </c>
      <c r="F657" s="23">
        <v>43474</v>
      </c>
      <c r="G657" t="s">
        <v>26</v>
      </c>
      <c r="H657" s="22">
        <v>1107</v>
      </c>
      <c r="I657" s="22">
        <v>1107</v>
      </c>
      <c r="J657">
        <f>VLOOKUP(E657,[1]应付款管理!$A$1:$I$65536,9,0)</f>
        <v>1107</v>
      </c>
      <c r="K657">
        <f t="shared" si="21"/>
        <v>0</v>
      </c>
      <c r="N657" t="str">
        <f t="shared" si="20"/>
        <v>，1423297</v>
      </c>
      <c r="O657" t="s">
        <v>1958</v>
      </c>
    </row>
    <row r="658" spans="1:15">
      <c r="A658" t="s">
        <v>1959</v>
      </c>
      <c r="B658" t="s">
        <v>1960</v>
      </c>
      <c r="C658" t="s">
        <v>21</v>
      </c>
      <c r="D658" t="s">
        <v>1</v>
      </c>
      <c r="E658" s="22">
        <v>1423354</v>
      </c>
      <c r="F658" s="23">
        <v>43489</v>
      </c>
      <c r="G658" t="s">
        <v>26</v>
      </c>
      <c r="H658" s="22">
        <v>833</v>
      </c>
      <c r="I658" s="22">
        <v>833</v>
      </c>
      <c r="J658">
        <f>VLOOKUP(E658,[1]应付款管理!$A$1:$I$65536,9,0)</f>
        <v>833</v>
      </c>
      <c r="K658">
        <f t="shared" si="21"/>
        <v>0</v>
      </c>
      <c r="N658" t="str">
        <f t="shared" si="20"/>
        <v>，1423354</v>
      </c>
      <c r="O658" t="s">
        <v>1961</v>
      </c>
    </row>
    <row r="659" spans="1:15">
      <c r="A659" t="s">
        <v>1962</v>
      </c>
      <c r="B659" t="s">
        <v>1963</v>
      </c>
      <c r="C659" t="s">
        <v>21</v>
      </c>
      <c r="D659" t="s">
        <v>1</v>
      </c>
      <c r="E659" s="22">
        <v>1423364</v>
      </c>
      <c r="F659" s="23">
        <v>43468</v>
      </c>
      <c r="G659" t="s">
        <v>26</v>
      </c>
      <c r="H659" s="22">
        <v>279</v>
      </c>
      <c r="I659" s="22">
        <v>279</v>
      </c>
      <c r="J659">
        <f>VLOOKUP(E659,[1]应付款管理!$A$1:$I$65536,9,0)</f>
        <v>279</v>
      </c>
      <c r="K659">
        <f t="shared" si="21"/>
        <v>0</v>
      </c>
      <c r="N659" t="str">
        <f t="shared" si="20"/>
        <v>，1423364</v>
      </c>
      <c r="O659" t="s">
        <v>1964</v>
      </c>
    </row>
    <row r="660" spans="1:15">
      <c r="A660" t="s">
        <v>1965</v>
      </c>
      <c r="B660" t="s">
        <v>1966</v>
      </c>
      <c r="C660" t="s">
        <v>21</v>
      </c>
      <c r="D660" t="s">
        <v>1</v>
      </c>
      <c r="E660" s="22">
        <v>1423373</v>
      </c>
      <c r="F660" s="23">
        <v>43466</v>
      </c>
      <c r="G660" t="s">
        <v>26</v>
      </c>
      <c r="H660" s="22">
        <v>247</v>
      </c>
      <c r="I660" s="22">
        <v>247</v>
      </c>
      <c r="J660">
        <f>VLOOKUP(E660,[1]应付款管理!$A$1:$I$65536,9,0)</f>
        <v>247</v>
      </c>
      <c r="K660">
        <f t="shared" si="21"/>
        <v>0</v>
      </c>
      <c r="N660" t="str">
        <f t="shared" si="20"/>
        <v>，1423373</v>
      </c>
      <c r="O660" t="s">
        <v>1967</v>
      </c>
    </row>
    <row r="661" spans="1:15">
      <c r="A661" t="s">
        <v>1968</v>
      </c>
      <c r="B661" t="s">
        <v>1969</v>
      </c>
      <c r="C661" t="s">
        <v>21</v>
      </c>
      <c r="D661" t="s">
        <v>1</v>
      </c>
      <c r="E661" s="22">
        <v>1423391</v>
      </c>
      <c r="F661" s="23">
        <v>43493</v>
      </c>
      <c r="G661" t="s">
        <v>26</v>
      </c>
      <c r="H661" s="22">
        <v>2301</v>
      </c>
      <c r="I661" s="22">
        <v>2301</v>
      </c>
      <c r="J661">
        <f>VLOOKUP(E661,[1]应付款管理!$A$1:$I$65536,9,0)</f>
        <v>2301</v>
      </c>
      <c r="K661">
        <f t="shared" si="21"/>
        <v>0</v>
      </c>
      <c r="N661" t="str">
        <f t="shared" si="20"/>
        <v>，1423391</v>
      </c>
      <c r="O661" t="s">
        <v>1970</v>
      </c>
    </row>
    <row r="662" spans="1:15">
      <c r="A662" t="s">
        <v>1971</v>
      </c>
      <c r="B662" t="s">
        <v>1972</v>
      </c>
      <c r="C662" t="s">
        <v>21</v>
      </c>
      <c r="D662" t="s">
        <v>1</v>
      </c>
      <c r="E662" s="22">
        <v>1423420</v>
      </c>
      <c r="F662" s="23">
        <v>43472</v>
      </c>
      <c r="G662" t="s">
        <v>26</v>
      </c>
      <c r="H662" s="22">
        <v>139</v>
      </c>
      <c r="I662" s="22">
        <v>139</v>
      </c>
      <c r="J662">
        <f>VLOOKUP(E662,[1]应付款管理!$A$1:$I$65536,9,0)</f>
        <v>139</v>
      </c>
      <c r="K662">
        <f t="shared" si="21"/>
        <v>0</v>
      </c>
      <c r="N662" t="str">
        <f t="shared" si="20"/>
        <v>，1423420</v>
      </c>
      <c r="O662" t="s">
        <v>1973</v>
      </c>
    </row>
    <row r="663" spans="1:15">
      <c r="A663" t="s">
        <v>1974</v>
      </c>
      <c r="B663" t="s">
        <v>1975</v>
      </c>
      <c r="C663" t="s">
        <v>21</v>
      </c>
      <c r="D663" t="s">
        <v>1</v>
      </c>
      <c r="E663" s="22">
        <v>1423497</v>
      </c>
      <c r="F663" s="23">
        <v>43481</v>
      </c>
      <c r="G663" t="s">
        <v>26</v>
      </c>
      <c r="H663" s="22">
        <v>1077</v>
      </c>
      <c r="I663" s="22">
        <v>1077</v>
      </c>
      <c r="J663">
        <f>VLOOKUP(E663,[1]应付款管理!$A$1:$I$65536,9,0)</f>
        <v>1077</v>
      </c>
      <c r="K663">
        <f t="shared" si="21"/>
        <v>0</v>
      </c>
      <c r="N663" t="str">
        <f t="shared" si="20"/>
        <v>，1423497</v>
      </c>
      <c r="O663" t="s">
        <v>1976</v>
      </c>
    </row>
    <row r="664" spans="1:15">
      <c r="A664" t="s">
        <v>1977</v>
      </c>
      <c r="B664" t="s">
        <v>1978</v>
      </c>
      <c r="C664" t="s">
        <v>21</v>
      </c>
      <c r="D664" t="s">
        <v>1</v>
      </c>
      <c r="E664" s="22">
        <v>1423567</v>
      </c>
      <c r="F664" s="23">
        <v>43467</v>
      </c>
      <c r="G664" t="s">
        <v>26</v>
      </c>
      <c r="H664" s="22">
        <v>353</v>
      </c>
      <c r="I664" s="22">
        <v>353</v>
      </c>
      <c r="J664">
        <f>VLOOKUP(E664,[1]应付款管理!$A$1:$I$65536,9,0)</f>
        <v>353</v>
      </c>
      <c r="K664">
        <f t="shared" si="21"/>
        <v>0</v>
      </c>
      <c r="N664" t="str">
        <f t="shared" ref="N664:N727" si="22">$N$10&amp;E664</f>
        <v>，1423567</v>
      </c>
      <c r="O664" t="s">
        <v>1979</v>
      </c>
    </row>
    <row r="665" spans="1:15">
      <c r="A665" t="s">
        <v>1980</v>
      </c>
      <c r="B665" t="s">
        <v>1981</v>
      </c>
      <c r="C665" t="s">
        <v>21</v>
      </c>
      <c r="D665" t="s">
        <v>1</v>
      </c>
      <c r="E665" s="22">
        <v>1423582</v>
      </c>
      <c r="F665" s="23">
        <v>43467</v>
      </c>
      <c r="G665" t="s">
        <v>26</v>
      </c>
      <c r="H665" s="22">
        <v>3660</v>
      </c>
      <c r="I665" s="22">
        <v>3660</v>
      </c>
      <c r="J665">
        <f>VLOOKUP(E665,[1]应付款管理!$A$1:$I$65536,9,0)</f>
        <v>3660</v>
      </c>
      <c r="K665">
        <f t="shared" si="21"/>
        <v>0</v>
      </c>
      <c r="N665" t="str">
        <f t="shared" si="22"/>
        <v>，1423582</v>
      </c>
      <c r="O665" t="s">
        <v>1982</v>
      </c>
    </row>
    <row r="666" spans="1:15">
      <c r="A666" t="s">
        <v>1983</v>
      </c>
      <c r="B666" t="s">
        <v>1984</v>
      </c>
      <c r="C666" t="s">
        <v>21</v>
      </c>
      <c r="D666" t="s">
        <v>1</v>
      </c>
      <c r="E666" s="22">
        <v>1424245</v>
      </c>
      <c r="F666" s="23">
        <v>43485</v>
      </c>
      <c r="G666" t="s">
        <v>26</v>
      </c>
      <c r="H666" s="22">
        <v>1759</v>
      </c>
      <c r="I666" s="22">
        <v>1759</v>
      </c>
      <c r="J666">
        <f>VLOOKUP(E666,[1]应付款管理!$A$1:$I$65536,9,0)</f>
        <v>1759</v>
      </c>
      <c r="K666">
        <f t="shared" si="21"/>
        <v>0</v>
      </c>
      <c r="N666" t="str">
        <f t="shared" si="22"/>
        <v>，1424245</v>
      </c>
      <c r="O666" t="s">
        <v>1985</v>
      </c>
    </row>
    <row r="667" spans="1:15">
      <c r="A667" t="s">
        <v>1986</v>
      </c>
      <c r="B667" t="s">
        <v>1987</v>
      </c>
      <c r="C667" t="s">
        <v>21</v>
      </c>
      <c r="D667" t="s">
        <v>1</v>
      </c>
      <c r="E667" s="22">
        <v>1424258</v>
      </c>
      <c r="F667" s="23">
        <v>43468</v>
      </c>
      <c r="G667" t="s">
        <v>26</v>
      </c>
      <c r="H667" s="22">
        <v>339</v>
      </c>
      <c r="I667" s="22">
        <v>339</v>
      </c>
      <c r="J667">
        <f>VLOOKUP(E667,[1]应付款管理!$A$1:$I$65536,9,0)</f>
        <v>339</v>
      </c>
      <c r="K667">
        <f t="shared" si="21"/>
        <v>0</v>
      </c>
      <c r="N667" t="str">
        <f t="shared" si="22"/>
        <v>，1424258</v>
      </c>
      <c r="O667" t="s">
        <v>1988</v>
      </c>
    </row>
    <row r="668" spans="1:15">
      <c r="A668" t="s">
        <v>1989</v>
      </c>
      <c r="B668" t="s">
        <v>1990</v>
      </c>
      <c r="C668" t="s">
        <v>21</v>
      </c>
      <c r="D668" t="s">
        <v>1</v>
      </c>
      <c r="E668" s="22">
        <v>1424346</v>
      </c>
      <c r="F668" s="23">
        <v>43472</v>
      </c>
      <c r="G668" t="s">
        <v>26</v>
      </c>
      <c r="H668" s="22">
        <v>793</v>
      </c>
      <c r="I668" s="22">
        <v>793</v>
      </c>
      <c r="J668">
        <f>VLOOKUP(E668,[1]应付款管理!$A$1:$I$65536,9,0)</f>
        <v>793</v>
      </c>
      <c r="K668">
        <f t="shared" si="21"/>
        <v>0</v>
      </c>
      <c r="N668" t="str">
        <f t="shared" si="22"/>
        <v>，1424346</v>
      </c>
      <c r="O668" t="s">
        <v>1991</v>
      </c>
    </row>
    <row r="669" spans="1:15">
      <c r="A669" t="s">
        <v>1992</v>
      </c>
      <c r="B669" t="s">
        <v>1993</v>
      </c>
      <c r="C669" t="s">
        <v>21</v>
      </c>
      <c r="D669" t="s">
        <v>1</v>
      </c>
      <c r="E669" s="22">
        <v>1424354</v>
      </c>
      <c r="F669" s="23">
        <v>43488</v>
      </c>
      <c r="G669" t="s">
        <v>26</v>
      </c>
      <c r="H669" s="22">
        <v>700</v>
      </c>
      <c r="I669" s="22">
        <v>700</v>
      </c>
      <c r="J669">
        <f>VLOOKUP(E669,[1]应付款管理!$A$1:$I$65536,9,0)</f>
        <v>700</v>
      </c>
      <c r="K669">
        <f t="shared" si="21"/>
        <v>0</v>
      </c>
      <c r="N669" t="str">
        <f t="shared" si="22"/>
        <v>，1424354</v>
      </c>
      <c r="O669" t="s">
        <v>1994</v>
      </c>
    </row>
    <row r="670" spans="1:15">
      <c r="A670" t="s">
        <v>1995</v>
      </c>
      <c r="B670" t="s">
        <v>1996</v>
      </c>
      <c r="C670" t="s">
        <v>21</v>
      </c>
      <c r="D670" t="s">
        <v>1</v>
      </c>
      <c r="E670" s="22">
        <v>1424438</v>
      </c>
      <c r="F670" s="23">
        <v>43468</v>
      </c>
      <c r="G670" t="s">
        <v>26</v>
      </c>
      <c r="H670" s="22">
        <v>338</v>
      </c>
      <c r="I670" s="22">
        <v>338</v>
      </c>
      <c r="J670">
        <f>VLOOKUP(E670,[1]应付款管理!$A$1:$I$65536,9,0)</f>
        <v>338</v>
      </c>
      <c r="K670">
        <f t="shared" si="21"/>
        <v>0</v>
      </c>
      <c r="N670" t="str">
        <f t="shared" si="22"/>
        <v>，1424438</v>
      </c>
      <c r="O670" t="s">
        <v>1997</v>
      </c>
    </row>
    <row r="671" spans="1:15">
      <c r="A671" t="s">
        <v>1998</v>
      </c>
      <c r="B671" t="s">
        <v>1999</v>
      </c>
      <c r="C671" t="s">
        <v>21</v>
      </c>
      <c r="D671" t="s">
        <v>1</v>
      </c>
      <c r="E671" s="22">
        <v>1424503</v>
      </c>
      <c r="F671" s="23">
        <v>43470</v>
      </c>
      <c r="G671" t="s">
        <v>26</v>
      </c>
      <c r="H671" s="22">
        <v>1422</v>
      </c>
      <c r="I671" s="22">
        <v>1422</v>
      </c>
      <c r="J671">
        <f>VLOOKUP(E671,[1]应付款管理!$A$1:$I$65536,9,0)</f>
        <v>1422</v>
      </c>
      <c r="K671">
        <f t="shared" si="21"/>
        <v>0</v>
      </c>
      <c r="N671" t="str">
        <f t="shared" si="22"/>
        <v>，1424503</v>
      </c>
      <c r="O671" t="s">
        <v>2000</v>
      </c>
    </row>
    <row r="672" spans="1:15">
      <c r="A672" t="s">
        <v>2001</v>
      </c>
      <c r="B672" t="s">
        <v>2002</v>
      </c>
      <c r="C672" t="s">
        <v>21</v>
      </c>
      <c r="D672" t="s">
        <v>1</v>
      </c>
      <c r="E672" s="22">
        <v>1424596</v>
      </c>
      <c r="F672" s="23">
        <v>43491</v>
      </c>
      <c r="G672" t="s">
        <v>26</v>
      </c>
      <c r="H672" s="22">
        <v>1241</v>
      </c>
      <c r="I672" s="22">
        <v>1241</v>
      </c>
      <c r="J672">
        <f>VLOOKUP(E672,[1]应付款管理!$A$1:$I$65536,9,0)</f>
        <v>1241</v>
      </c>
      <c r="K672">
        <f t="shared" si="21"/>
        <v>0</v>
      </c>
      <c r="N672" t="str">
        <f t="shared" si="22"/>
        <v>，1424596</v>
      </c>
      <c r="O672" t="s">
        <v>2003</v>
      </c>
    </row>
    <row r="673" spans="1:15">
      <c r="A673" t="s">
        <v>2004</v>
      </c>
      <c r="B673" t="s">
        <v>2005</v>
      </c>
      <c r="C673" t="s">
        <v>21</v>
      </c>
      <c r="D673" t="s">
        <v>1</v>
      </c>
      <c r="E673" s="22">
        <v>1424801</v>
      </c>
      <c r="F673" s="23">
        <v>43484</v>
      </c>
      <c r="G673" t="s">
        <v>26</v>
      </c>
      <c r="H673" s="22">
        <v>2839</v>
      </c>
      <c r="I673" s="22">
        <v>2839</v>
      </c>
      <c r="J673">
        <f>VLOOKUP(E673,[1]应付款管理!$A$1:$I$65536,9,0)</f>
        <v>2839</v>
      </c>
      <c r="K673">
        <f t="shared" si="21"/>
        <v>0</v>
      </c>
      <c r="N673" t="str">
        <f t="shared" si="22"/>
        <v>，1424801</v>
      </c>
      <c r="O673" t="s">
        <v>2006</v>
      </c>
    </row>
    <row r="674" spans="1:15">
      <c r="A674" t="s">
        <v>2007</v>
      </c>
      <c r="B674" t="s">
        <v>2008</v>
      </c>
      <c r="C674" t="s">
        <v>21</v>
      </c>
      <c r="D674" t="s">
        <v>1</v>
      </c>
      <c r="E674" s="22">
        <v>1424899</v>
      </c>
      <c r="F674" s="23">
        <v>43479</v>
      </c>
      <c r="G674" t="s">
        <v>26</v>
      </c>
      <c r="H674" s="22">
        <v>5352</v>
      </c>
      <c r="I674" s="22">
        <v>5352</v>
      </c>
      <c r="J674">
        <f>VLOOKUP(E674,[1]应付款管理!$A$1:$I$65536,9,0)</f>
        <v>5352</v>
      </c>
      <c r="K674">
        <f t="shared" si="21"/>
        <v>0</v>
      </c>
      <c r="N674" t="str">
        <f t="shared" si="22"/>
        <v>，1424899</v>
      </c>
      <c r="O674" t="s">
        <v>2009</v>
      </c>
    </row>
    <row r="675" spans="1:15">
      <c r="A675" t="s">
        <v>2010</v>
      </c>
      <c r="B675" t="s">
        <v>2011</v>
      </c>
      <c r="C675" t="s">
        <v>21</v>
      </c>
      <c r="D675" t="s">
        <v>1</v>
      </c>
      <c r="E675" s="22">
        <v>1424970</v>
      </c>
      <c r="F675" s="23">
        <v>43482</v>
      </c>
      <c r="G675" t="s">
        <v>26</v>
      </c>
      <c r="H675" s="22">
        <v>997</v>
      </c>
      <c r="I675" s="22">
        <v>997</v>
      </c>
      <c r="J675">
        <f>VLOOKUP(E675,[1]应付款管理!$A$1:$I$65536,9,0)</f>
        <v>997</v>
      </c>
      <c r="K675">
        <f t="shared" si="21"/>
        <v>0</v>
      </c>
      <c r="N675" t="str">
        <f t="shared" si="22"/>
        <v>，1424970</v>
      </c>
      <c r="O675" t="s">
        <v>2012</v>
      </c>
    </row>
    <row r="676" spans="1:15">
      <c r="A676" t="s">
        <v>2013</v>
      </c>
      <c r="B676" t="s">
        <v>2014</v>
      </c>
      <c r="C676" t="s">
        <v>21</v>
      </c>
      <c r="D676" t="s">
        <v>1</v>
      </c>
      <c r="E676" s="22">
        <v>1425039</v>
      </c>
      <c r="F676" s="23">
        <v>43484</v>
      </c>
      <c r="G676" t="s">
        <v>26</v>
      </c>
      <c r="H676" s="22">
        <v>3505</v>
      </c>
      <c r="I676" s="22">
        <v>3505</v>
      </c>
      <c r="J676">
        <f>VLOOKUP(E676,[1]应付款管理!$A$1:$I$65536,9,0)</f>
        <v>3505</v>
      </c>
      <c r="K676">
        <f t="shared" si="21"/>
        <v>0</v>
      </c>
      <c r="N676" t="str">
        <f t="shared" si="22"/>
        <v>，1425039</v>
      </c>
      <c r="O676" t="s">
        <v>2015</v>
      </c>
    </row>
    <row r="677" spans="1:15">
      <c r="A677" t="s">
        <v>2016</v>
      </c>
      <c r="B677" t="s">
        <v>2017</v>
      </c>
      <c r="C677" t="s">
        <v>21</v>
      </c>
      <c r="D677" t="s">
        <v>1</v>
      </c>
      <c r="E677" s="22">
        <v>1425064</v>
      </c>
      <c r="F677" s="23">
        <v>43469</v>
      </c>
      <c r="G677" t="s">
        <v>26</v>
      </c>
      <c r="H677" s="22">
        <v>1461</v>
      </c>
      <c r="I677" s="22">
        <v>1461</v>
      </c>
      <c r="J677">
        <f>VLOOKUP(E677,[1]应付款管理!$A$1:$I$65536,9,0)</f>
        <v>1461</v>
      </c>
      <c r="K677">
        <f t="shared" si="21"/>
        <v>0</v>
      </c>
      <c r="N677" t="str">
        <f t="shared" si="22"/>
        <v>，1425064</v>
      </c>
      <c r="O677" t="s">
        <v>2018</v>
      </c>
    </row>
    <row r="678" spans="1:15">
      <c r="A678" t="s">
        <v>2019</v>
      </c>
      <c r="B678" t="s">
        <v>2020</v>
      </c>
      <c r="C678" t="s">
        <v>21</v>
      </c>
      <c r="D678" t="s">
        <v>1</v>
      </c>
      <c r="E678" s="22">
        <v>1425067</v>
      </c>
      <c r="F678" s="23">
        <v>43479</v>
      </c>
      <c r="G678" t="s">
        <v>26</v>
      </c>
      <c r="H678" s="22">
        <v>2259</v>
      </c>
      <c r="I678" s="22">
        <v>2259</v>
      </c>
      <c r="J678">
        <f>VLOOKUP(E678,[1]应付款管理!$A$1:$I$65536,9,0)</f>
        <v>2259</v>
      </c>
      <c r="K678">
        <f t="shared" si="21"/>
        <v>0</v>
      </c>
      <c r="N678" t="str">
        <f t="shared" si="22"/>
        <v>，1425067</v>
      </c>
      <c r="O678" t="s">
        <v>2021</v>
      </c>
    </row>
    <row r="679" spans="1:15">
      <c r="A679" t="s">
        <v>2022</v>
      </c>
      <c r="B679" t="s">
        <v>2023</v>
      </c>
      <c r="C679" t="s">
        <v>21</v>
      </c>
      <c r="D679" t="s">
        <v>1</v>
      </c>
      <c r="E679" s="22">
        <v>1425068</v>
      </c>
      <c r="F679" s="23">
        <v>43479</v>
      </c>
      <c r="G679" t="s">
        <v>26</v>
      </c>
      <c r="H679" s="22">
        <v>2259</v>
      </c>
      <c r="I679" s="22">
        <v>2259</v>
      </c>
      <c r="J679">
        <f>VLOOKUP(E679,[1]应付款管理!$A$1:$I$65536,9,0)</f>
        <v>2259</v>
      </c>
      <c r="K679">
        <f t="shared" si="21"/>
        <v>0</v>
      </c>
      <c r="N679" t="str">
        <f t="shared" si="22"/>
        <v>，1425068</v>
      </c>
      <c r="O679" t="s">
        <v>2024</v>
      </c>
    </row>
    <row r="680" spans="1:15">
      <c r="A680" t="s">
        <v>2025</v>
      </c>
      <c r="B680" t="s">
        <v>2026</v>
      </c>
      <c r="C680" t="s">
        <v>21</v>
      </c>
      <c r="D680" t="s">
        <v>1</v>
      </c>
      <c r="E680" s="22">
        <v>1425075</v>
      </c>
      <c r="F680" s="23">
        <v>43488</v>
      </c>
      <c r="G680" t="s">
        <v>26</v>
      </c>
      <c r="H680" s="22">
        <v>7864</v>
      </c>
      <c r="I680" s="22">
        <v>7864</v>
      </c>
      <c r="J680">
        <f>VLOOKUP(E680,[1]应付款管理!$A$1:$I$65536,9,0)</f>
        <v>7864</v>
      </c>
      <c r="K680">
        <f t="shared" si="21"/>
        <v>0</v>
      </c>
      <c r="N680" t="str">
        <f t="shared" si="22"/>
        <v>，1425075</v>
      </c>
      <c r="O680" t="s">
        <v>2027</v>
      </c>
    </row>
    <row r="681" spans="1:15">
      <c r="A681" t="s">
        <v>2028</v>
      </c>
      <c r="B681" t="s">
        <v>2029</v>
      </c>
      <c r="C681" t="s">
        <v>21</v>
      </c>
      <c r="D681" t="s">
        <v>1</v>
      </c>
      <c r="E681" s="22">
        <v>1425096</v>
      </c>
      <c r="F681" s="23">
        <v>43469</v>
      </c>
      <c r="G681" t="s">
        <v>26</v>
      </c>
      <c r="H681" s="22">
        <v>2192</v>
      </c>
      <c r="I681" s="22">
        <v>2192</v>
      </c>
      <c r="J681">
        <f>VLOOKUP(E681,[1]应付款管理!$A$1:$I$65536,9,0)</f>
        <v>2192</v>
      </c>
      <c r="K681">
        <f t="shared" si="21"/>
        <v>0</v>
      </c>
      <c r="N681" t="str">
        <f t="shared" si="22"/>
        <v>，1425096</v>
      </c>
      <c r="O681" t="s">
        <v>2030</v>
      </c>
    </row>
    <row r="682" spans="1:15">
      <c r="A682" t="s">
        <v>2031</v>
      </c>
      <c r="B682" t="s">
        <v>2032</v>
      </c>
      <c r="C682" t="s">
        <v>21</v>
      </c>
      <c r="D682" t="s">
        <v>1</v>
      </c>
      <c r="E682" s="22">
        <v>1425272</v>
      </c>
      <c r="F682" s="23">
        <v>43488</v>
      </c>
      <c r="G682" t="s">
        <v>26</v>
      </c>
      <c r="H682" s="22">
        <v>2864</v>
      </c>
      <c r="I682" s="22">
        <v>2864</v>
      </c>
      <c r="J682">
        <f>VLOOKUP(E682,[1]应付款管理!$A$1:$I$65536,9,0)</f>
        <v>2864</v>
      </c>
      <c r="K682">
        <f t="shared" si="21"/>
        <v>0</v>
      </c>
      <c r="N682" t="str">
        <f t="shared" si="22"/>
        <v>，1425272</v>
      </c>
      <c r="O682" t="s">
        <v>2033</v>
      </c>
    </row>
    <row r="683" spans="1:15">
      <c r="A683" t="s">
        <v>2034</v>
      </c>
      <c r="B683" t="s">
        <v>2035</v>
      </c>
      <c r="C683" t="s">
        <v>21</v>
      </c>
      <c r="D683" t="s">
        <v>1</v>
      </c>
      <c r="E683" s="22">
        <v>1425276</v>
      </c>
      <c r="F683" s="23">
        <v>43471</v>
      </c>
      <c r="G683" t="s">
        <v>26</v>
      </c>
      <c r="H683" s="22">
        <v>1364</v>
      </c>
      <c r="I683" s="22">
        <v>1364</v>
      </c>
      <c r="J683">
        <f>VLOOKUP(E683,[1]应付款管理!$A$1:$I$65536,9,0)</f>
        <v>1364</v>
      </c>
      <c r="K683">
        <f t="shared" si="21"/>
        <v>0</v>
      </c>
      <c r="N683" t="str">
        <f t="shared" si="22"/>
        <v>，1425276</v>
      </c>
      <c r="O683" t="s">
        <v>2036</v>
      </c>
    </row>
    <row r="684" spans="1:15">
      <c r="A684" t="s">
        <v>2037</v>
      </c>
      <c r="B684" t="s">
        <v>2038</v>
      </c>
      <c r="C684" t="s">
        <v>21</v>
      </c>
      <c r="D684" t="s">
        <v>1</v>
      </c>
      <c r="E684" s="22">
        <v>1425302</v>
      </c>
      <c r="F684" s="23">
        <v>43469</v>
      </c>
      <c r="G684" t="s">
        <v>26</v>
      </c>
      <c r="H684" s="22">
        <v>275</v>
      </c>
      <c r="I684" s="22">
        <v>275</v>
      </c>
      <c r="J684">
        <f>VLOOKUP(E684,[1]应付款管理!$A$1:$I$65536,9,0)</f>
        <v>275</v>
      </c>
      <c r="K684">
        <f t="shared" si="21"/>
        <v>0</v>
      </c>
      <c r="N684" t="str">
        <f t="shared" si="22"/>
        <v>，1425302</v>
      </c>
      <c r="O684" t="s">
        <v>2039</v>
      </c>
    </row>
    <row r="685" spans="1:15">
      <c r="A685" t="s">
        <v>2040</v>
      </c>
      <c r="B685" t="s">
        <v>2041</v>
      </c>
      <c r="C685" t="s">
        <v>21</v>
      </c>
      <c r="D685" t="s">
        <v>1</v>
      </c>
      <c r="E685" s="22">
        <v>1425367</v>
      </c>
      <c r="F685" s="23">
        <v>43489</v>
      </c>
      <c r="G685" t="s">
        <v>26</v>
      </c>
      <c r="H685" s="22">
        <v>1860</v>
      </c>
      <c r="I685" s="22">
        <v>1860</v>
      </c>
      <c r="J685">
        <f>VLOOKUP(E685,[1]应付款管理!$A$1:$I$65536,9,0)</f>
        <v>1860</v>
      </c>
      <c r="K685">
        <f t="shared" si="21"/>
        <v>0</v>
      </c>
      <c r="N685" t="str">
        <f t="shared" si="22"/>
        <v>，1425367</v>
      </c>
      <c r="O685" t="s">
        <v>2042</v>
      </c>
    </row>
    <row r="686" spans="1:15">
      <c r="A686" t="s">
        <v>2043</v>
      </c>
      <c r="B686" t="s">
        <v>2044</v>
      </c>
      <c r="C686" t="s">
        <v>21</v>
      </c>
      <c r="D686" t="s">
        <v>1</v>
      </c>
      <c r="E686" s="22">
        <v>1425369</v>
      </c>
      <c r="F686" s="23">
        <v>43471</v>
      </c>
      <c r="G686" t="s">
        <v>26</v>
      </c>
      <c r="H686" s="22">
        <v>1144</v>
      </c>
      <c r="I686" s="22">
        <v>1144</v>
      </c>
      <c r="J686">
        <f>VLOOKUP(E686,[1]应付款管理!$A$1:$I$65536,9,0)</f>
        <v>1144</v>
      </c>
      <c r="K686">
        <f t="shared" si="21"/>
        <v>0</v>
      </c>
      <c r="N686" t="str">
        <f t="shared" si="22"/>
        <v>，1425369</v>
      </c>
      <c r="O686" t="s">
        <v>2045</v>
      </c>
    </row>
    <row r="687" spans="1:15">
      <c r="A687" t="s">
        <v>2046</v>
      </c>
      <c r="B687" t="s">
        <v>2047</v>
      </c>
      <c r="C687" t="s">
        <v>21</v>
      </c>
      <c r="D687" t="s">
        <v>1</v>
      </c>
      <c r="E687" s="22">
        <v>1425564</v>
      </c>
      <c r="F687" s="23">
        <v>43470</v>
      </c>
      <c r="G687" t="s">
        <v>26</v>
      </c>
      <c r="H687" s="22">
        <v>1092</v>
      </c>
      <c r="I687" s="22">
        <v>1092</v>
      </c>
      <c r="J687">
        <f>VLOOKUP(E687,[1]应付款管理!$A$1:$I$65536,9,0)</f>
        <v>1092</v>
      </c>
      <c r="K687">
        <f t="shared" si="21"/>
        <v>0</v>
      </c>
      <c r="N687" t="str">
        <f t="shared" si="22"/>
        <v>，1425564</v>
      </c>
      <c r="O687" t="s">
        <v>2048</v>
      </c>
    </row>
    <row r="688" spans="1:15">
      <c r="A688" t="s">
        <v>2049</v>
      </c>
      <c r="B688" t="s">
        <v>2050</v>
      </c>
      <c r="C688" t="s">
        <v>21</v>
      </c>
      <c r="D688" t="s">
        <v>1</v>
      </c>
      <c r="E688" s="22">
        <v>1425582</v>
      </c>
      <c r="F688" s="23">
        <v>43485</v>
      </c>
      <c r="G688" t="s">
        <v>26</v>
      </c>
      <c r="H688" s="22">
        <v>1432</v>
      </c>
      <c r="I688" s="22">
        <v>1432</v>
      </c>
      <c r="J688">
        <f>VLOOKUP(E688,[1]应付款管理!$A$1:$I$65536,9,0)</f>
        <v>1432</v>
      </c>
      <c r="K688">
        <f t="shared" si="21"/>
        <v>0</v>
      </c>
      <c r="N688" t="str">
        <f t="shared" si="22"/>
        <v>，1425582</v>
      </c>
      <c r="O688" t="s">
        <v>2051</v>
      </c>
    </row>
    <row r="689" spans="1:15">
      <c r="A689" t="s">
        <v>2052</v>
      </c>
      <c r="B689" t="s">
        <v>2053</v>
      </c>
      <c r="C689" t="s">
        <v>21</v>
      </c>
      <c r="D689" t="s">
        <v>1</v>
      </c>
      <c r="E689" s="22">
        <v>1425739</v>
      </c>
      <c r="F689" s="23">
        <v>43481</v>
      </c>
      <c r="G689" t="s">
        <v>26</v>
      </c>
      <c r="H689" s="22">
        <v>1492</v>
      </c>
      <c r="I689" s="22">
        <v>1492</v>
      </c>
      <c r="J689">
        <f>VLOOKUP(E689,[1]应付款管理!$A$1:$I$65536,9,0)</f>
        <v>1492</v>
      </c>
      <c r="K689">
        <f t="shared" si="21"/>
        <v>0</v>
      </c>
      <c r="N689" t="str">
        <f t="shared" si="22"/>
        <v>，1425739</v>
      </c>
      <c r="O689" t="s">
        <v>2054</v>
      </c>
    </row>
    <row r="690" spans="1:15">
      <c r="A690" t="s">
        <v>2055</v>
      </c>
      <c r="B690" t="s">
        <v>2056</v>
      </c>
      <c r="C690" t="s">
        <v>21</v>
      </c>
      <c r="D690" t="s">
        <v>1</v>
      </c>
      <c r="E690" s="22">
        <v>1425781</v>
      </c>
      <c r="F690" s="23">
        <v>43490</v>
      </c>
      <c r="G690" t="s">
        <v>26</v>
      </c>
      <c r="H690" s="22">
        <v>352</v>
      </c>
      <c r="I690" s="22">
        <v>352</v>
      </c>
      <c r="J690">
        <f>VLOOKUP(E690,[1]应付款管理!$A$1:$I$65536,9,0)</f>
        <v>352</v>
      </c>
      <c r="K690">
        <f t="shared" si="21"/>
        <v>0</v>
      </c>
      <c r="N690" t="str">
        <f t="shared" si="22"/>
        <v>，1425781</v>
      </c>
      <c r="O690" t="s">
        <v>2057</v>
      </c>
    </row>
    <row r="691" spans="1:15">
      <c r="A691" t="s">
        <v>2058</v>
      </c>
      <c r="B691" t="s">
        <v>2059</v>
      </c>
      <c r="C691" t="s">
        <v>21</v>
      </c>
      <c r="D691" t="s">
        <v>1</v>
      </c>
      <c r="E691" s="22">
        <v>1425814</v>
      </c>
      <c r="F691" s="23">
        <v>43487</v>
      </c>
      <c r="G691" t="s">
        <v>26</v>
      </c>
      <c r="H691" s="22">
        <v>616</v>
      </c>
      <c r="I691" s="22">
        <v>616</v>
      </c>
      <c r="J691">
        <f>VLOOKUP(E691,[1]应付款管理!$A$1:$I$65536,9,0)</f>
        <v>616</v>
      </c>
      <c r="K691">
        <f t="shared" si="21"/>
        <v>0</v>
      </c>
      <c r="N691" t="str">
        <f t="shared" si="22"/>
        <v>，1425814</v>
      </c>
      <c r="O691" t="s">
        <v>2060</v>
      </c>
    </row>
    <row r="692" spans="1:15">
      <c r="A692" t="s">
        <v>2061</v>
      </c>
      <c r="B692" t="s">
        <v>2062</v>
      </c>
      <c r="C692" t="s">
        <v>21</v>
      </c>
      <c r="D692" t="s">
        <v>1</v>
      </c>
      <c r="E692" s="22">
        <v>1425831</v>
      </c>
      <c r="F692" s="23">
        <v>43472</v>
      </c>
      <c r="G692" t="s">
        <v>26</v>
      </c>
      <c r="H692" s="22">
        <v>1316</v>
      </c>
      <c r="I692" s="22">
        <v>1316</v>
      </c>
      <c r="J692">
        <f>VLOOKUP(E692,[1]应付款管理!$A$1:$I$65536,9,0)</f>
        <v>1316</v>
      </c>
      <c r="K692">
        <f t="shared" si="21"/>
        <v>0</v>
      </c>
      <c r="N692" t="str">
        <f t="shared" si="22"/>
        <v>，1425831</v>
      </c>
      <c r="O692" t="s">
        <v>2063</v>
      </c>
    </row>
    <row r="693" spans="1:15">
      <c r="A693" t="s">
        <v>2064</v>
      </c>
      <c r="B693" t="s">
        <v>2065</v>
      </c>
      <c r="C693" t="s">
        <v>21</v>
      </c>
      <c r="D693" t="s">
        <v>1</v>
      </c>
      <c r="E693" s="22">
        <v>1425849</v>
      </c>
      <c r="F693" s="23">
        <v>43486</v>
      </c>
      <c r="G693" t="s">
        <v>26</v>
      </c>
      <c r="H693" s="22">
        <v>1460</v>
      </c>
      <c r="I693" s="22">
        <v>1460</v>
      </c>
      <c r="J693">
        <f>VLOOKUP(E693,[1]应付款管理!$A$1:$I$65536,9,0)</f>
        <v>1460</v>
      </c>
      <c r="K693">
        <f t="shared" si="21"/>
        <v>0</v>
      </c>
      <c r="N693" t="str">
        <f t="shared" si="22"/>
        <v>，1425849</v>
      </c>
      <c r="O693" t="s">
        <v>2066</v>
      </c>
    </row>
    <row r="694" spans="1:15">
      <c r="A694" t="s">
        <v>2067</v>
      </c>
      <c r="B694" t="s">
        <v>2068</v>
      </c>
      <c r="C694" t="s">
        <v>21</v>
      </c>
      <c r="D694" t="s">
        <v>1</v>
      </c>
      <c r="E694" s="22">
        <v>1425925</v>
      </c>
      <c r="F694" s="23">
        <v>43477</v>
      </c>
      <c r="G694" t="s">
        <v>26</v>
      </c>
      <c r="H694" s="22">
        <v>968</v>
      </c>
      <c r="I694" s="22">
        <v>968</v>
      </c>
      <c r="J694">
        <f>VLOOKUP(E694,[1]应付款管理!$A$1:$I$65536,9,0)</f>
        <v>968</v>
      </c>
      <c r="K694">
        <f t="shared" si="21"/>
        <v>0</v>
      </c>
      <c r="N694" t="str">
        <f t="shared" si="22"/>
        <v>，1425925</v>
      </c>
      <c r="O694" t="s">
        <v>2069</v>
      </c>
    </row>
    <row r="695" spans="1:15">
      <c r="A695" t="s">
        <v>2070</v>
      </c>
      <c r="B695" t="s">
        <v>2071</v>
      </c>
      <c r="C695" t="s">
        <v>21</v>
      </c>
      <c r="D695" t="s">
        <v>1</v>
      </c>
      <c r="E695" s="22">
        <v>1426000</v>
      </c>
      <c r="F695" s="23">
        <v>43470</v>
      </c>
      <c r="G695" t="s">
        <v>26</v>
      </c>
      <c r="H695" s="22">
        <v>467</v>
      </c>
      <c r="I695" s="22">
        <v>467</v>
      </c>
      <c r="J695">
        <f>VLOOKUP(E695,[1]应付款管理!$A$1:$I$65536,9,0)</f>
        <v>467</v>
      </c>
      <c r="K695">
        <f t="shared" si="21"/>
        <v>0</v>
      </c>
      <c r="N695" t="str">
        <f t="shared" si="22"/>
        <v>，1426000</v>
      </c>
      <c r="O695" t="s">
        <v>2072</v>
      </c>
    </row>
    <row r="696" spans="1:15">
      <c r="A696" t="s">
        <v>2073</v>
      </c>
      <c r="B696" t="s">
        <v>2074</v>
      </c>
      <c r="C696" t="s">
        <v>21</v>
      </c>
      <c r="D696" t="s">
        <v>1</v>
      </c>
      <c r="E696" s="22">
        <v>1426005</v>
      </c>
      <c r="F696" s="23">
        <v>43475</v>
      </c>
      <c r="G696" t="s">
        <v>26</v>
      </c>
      <c r="H696" s="22">
        <v>4513</v>
      </c>
      <c r="I696" s="22">
        <v>4513</v>
      </c>
      <c r="J696">
        <f>VLOOKUP(E696,[1]应付款管理!$A$1:$I$65536,9,0)</f>
        <v>4513</v>
      </c>
      <c r="K696">
        <f t="shared" si="21"/>
        <v>0</v>
      </c>
      <c r="N696" t="str">
        <f t="shared" si="22"/>
        <v>，1426005</v>
      </c>
      <c r="O696" t="s">
        <v>2075</v>
      </c>
    </row>
    <row r="697" spans="1:15">
      <c r="A697" t="s">
        <v>2076</v>
      </c>
      <c r="B697" t="s">
        <v>2077</v>
      </c>
      <c r="C697" t="s">
        <v>21</v>
      </c>
      <c r="D697" t="s">
        <v>1</v>
      </c>
      <c r="E697" s="22">
        <v>1426057</v>
      </c>
      <c r="F697" s="23">
        <v>43487</v>
      </c>
      <c r="G697" t="s">
        <v>26</v>
      </c>
      <c r="H697" s="22">
        <v>378</v>
      </c>
      <c r="I697" s="22">
        <v>378</v>
      </c>
      <c r="J697">
        <f>VLOOKUP(E697,[1]应付款管理!$A$1:$I$65536,9,0)</f>
        <v>378</v>
      </c>
      <c r="K697">
        <f t="shared" si="21"/>
        <v>0</v>
      </c>
      <c r="N697" t="str">
        <f t="shared" si="22"/>
        <v>，1426057</v>
      </c>
      <c r="O697" t="s">
        <v>2078</v>
      </c>
    </row>
    <row r="698" spans="1:15">
      <c r="A698" t="s">
        <v>2079</v>
      </c>
      <c r="B698" t="s">
        <v>2080</v>
      </c>
      <c r="C698" t="s">
        <v>21</v>
      </c>
      <c r="D698" t="s">
        <v>1</v>
      </c>
      <c r="E698" s="22">
        <v>1426072</v>
      </c>
      <c r="F698" s="23">
        <v>43479</v>
      </c>
      <c r="G698" t="s">
        <v>26</v>
      </c>
      <c r="H698" s="22">
        <v>1432</v>
      </c>
      <c r="I698" s="22">
        <v>1432</v>
      </c>
      <c r="J698">
        <f>VLOOKUP(E698,[1]应付款管理!$A$1:$I$65536,9,0)</f>
        <v>1432</v>
      </c>
      <c r="K698">
        <f t="shared" si="21"/>
        <v>0</v>
      </c>
      <c r="N698" t="str">
        <f t="shared" si="22"/>
        <v>，1426072</v>
      </c>
      <c r="O698" t="s">
        <v>2081</v>
      </c>
    </row>
    <row r="699" spans="1:15">
      <c r="A699" t="s">
        <v>2082</v>
      </c>
      <c r="B699" t="s">
        <v>2083</v>
      </c>
      <c r="C699" t="s">
        <v>21</v>
      </c>
      <c r="D699" t="s">
        <v>1</v>
      </c>
      <c r="E699" s="22">
        <v>1426087</v>
      </c>
      <c r="F699" s="23">
        <v>43472</v>
      </c>
      <c r="G699" t="s">
        <v>26</v>
      </c>
      <c r="H699" s="22">
        <v>1086</v>
      </c>
      <c r="I699" s="22">
        <v>1086</v>
      </c>
      <c r="J699">
        <f>VLOOKUP(E699,[1]应付款管理!$A$1:$I$65536,9,0)</f>
        <v>1086</v>
      </c>
      <c r="K699">
        <f t="shared" si="21"/>
        <v>0</v>
      </c>
      <c r="N699" t="str">
        <f t="shared" si="22"/>
        <v>，1426087</v>
      </c>
      <c r="O699" t="s">
        <v>2084</v>
      </c>
    </row>
    <row r="700" spans="1:15">
      <c r="A700" t="s">
        <v>2085</v>
      </c>
      <c r="B700" t="s">
        <v>2086</v>
      </c>
      <c r="C700" t="s">
        <v>21</v>
      </c>
      <c r="D700" t="s">
        <v>1</v>
      </c>
      <c r="E700" s="22">
        <v>1426159</v>
      </c>
      <c r="F700" s="23">
        <v>43478</v>
      </c>
      <c r="G700" t="s">
        <v>26</v>
      </c>
      <c r="H700" s="22">
        <v>5808</v>
      </c>
      <c r="I700" s="22">
        <v>5808</v>
      </c>
      <c r="J700">
        <f>VLOOKUP(E700,[1]应付款管理!$A$1:$I$65536,9,0)</f>
        <v>5808</v>
      </c>
      <c r="K700">
        <f t="shared" si="21"/>
        <v>0</v>
      </c>
      <c r="N700" t="str">
        <f t="shared" si="22"/>
        <v>，1426159</v>
      </c>
      <c r="O700" t="s">
        <v>2087</v>
      </c>
    </row>
    <row r="701" spans="1:15">
      <c r="A701" t="s">
        <v>2088</v>
      </c>
      <c r="B701" t="s">
        <v>2089</v>
      </c>
      <c r="C701" t="s">
        <v>21</v>
      </c>
      <c r="D701" t="s">
        <v>1</v>
      </c>
      <c r="E701" s="22">
        <v>1426168</v>
      </c>
      <c r="F701" s="23">
        <v>43493</v>
      </c>
      <c r="G701" t="s">
        <v>26</v>
      </c>
      <c r="H701" s="22">
        <v>700</v>
      </c>
      <c r="I701" s="22">
        <v>700</v>
      </c>
      <c r="J701">
        <f>VLOOKUP(E701,[1]应付款管理!$A$1:$I$65536,9,0)</f>
        <v>700</v>
      </c>
      <c r="K701">
        <f t="shared" si="21"/>
        <v>0</v>
      </c>
      <c r="N701" t="str">
        <f t="shared" si="22"/>
        <v>，1426168</v>
      </c>
      <c r="O701" t="s">
        <v>2090</v>
      </c>
    </row>
    <row r="702" spans="1:15">
      <c r="A702" t="s">
        <v>2091</v>
      </c>
      <c r="B702" t="s">
        <v>2092</v>
      </c>
      <c r="C702" t="s">
        <v>21</v>
      </c>
      <c r="D702" t="s">
        <v>1</v>
      </c>
      <c r="E702" s="22">
        <v>1426182</v>
      </c>
      <c r="F702" s="23">
        <v>43483</v>
      </c>
      <c r="G702" t="s">
        <v>26</v>
      </c>
      <c r="H702" s="22">
        <v>1824</v>
      </c>
      <c r="I702" s="22">
        <v>1824</v>
      </c>
      <c r="J702">
        <f>VLOOKUP(E702,[1]应付款管理!$A$1:$I$65536,9,0)</f>
        <v>1824</v>
      </c>
      <c r="K702">
        <f t="shared" si="21"/>
        <v>0</v>
      </c>
      <c r="N702" t="str">
        <f t="shared" si="22"/>
        <v>，1426182</v>
      </c>
      <c r="O702" t="s">
        <v>2093</v>
      </c>
    </row>
    <row r="703" spans="1:15">
      <c r="A703" t="s">
        <v>2094</v>
      </c>
      <c r="B703" t="s">
        <v>2095</v>
      </c>
      <c r="C703" t="s">
        <v>21</v>
      </c>
      <c r="D703" t="s">
        <v>1</v>
      </c>
      <c r="E703" s="22">
        <v>1426199</v>
      </c>
      <c r="F703" s="23">
        <v>43476</v>
      </c>
      <c r="G703" t="s">
        <v>26</v>
      </c>
      <c r="H703" s="22">
        <v>1858</v>
      </c>
      <c r="I703" s="22">
        <v>1858</v>
      </c>
      <c r="J703">
        <f>VLOOKUP(E703,[1]应付款管理!$A$1:$I$65536,9,0)</f>
        <v>1858</v>
      </c>
      <c r="K703">
        <f t="shared" si="21"/>
        <v>0</v>
      </c>
      <c r="N703" t="str">
        <f t="shared" si="22"/>
        <v>，1426199</v>
      </c>
      <c r="O703" t="s">
        <v>2096</v>
      </c>
    </row>
    <row r="704" spans="1:15">
      <c r="A704" t="s">
        <v>2097</v>
      </c>
      <c r="B704" t="s">
        <v>2098</v>
      </c>
      <c r="C704" t="s">
        <v>21</v>
      </c>
      <c r="D704" t="s">
        <v>1</v>
      </c>
      <c r="E704" s="22">
        <v>1426213</v>
      </c>
      <c r="F704" s="23">
        <v>43477</v>
      </c>
      <c r="G704" t="s">
        <v>26</v>
      </c>
      <c r="H704" s="22">
        <v>968</v>
      </c>
      <c r="I704" s="22">
        <v>968</v>
      </c>
      <c r="J704">
        <f>VLOOKUP(E704,[1]应付款管理!$A$1:$I$65536,9,0)</f>
        <v>968</v>
      </c>
      <c r="K704">
        <f t="shared" si="21"/>
        <v>0</v>
      </c>
      <c r="N704" t="str">
        <f t="shared" si="22"/>
        <v>，1426213</v>
      </c>
      <c r="O704" t="s">
        <v>2099</v>
      </c>
    </row>
    <row r="705" spans="1:15">
      <c r="A705" t="s">
        <v>2100</v>
      </c>
      <c r="B705" t="s">
        <v>2101</v>
      </c>
      <c r="C705" t="s">
        <v>21</v>
      </c>
      <c r="D705" t="s">
        <v>1</v>
      </c>
      <c r="E705" s="22">
        <v>1426221</v>
      </c>
      <c r="F705" s="23">
        <v>43472</v>
      </c>
      <c r="G705" t="s">
        <v>26</v>
      </c>
      <c r="H705" s="22">
        <v>306</v>
      </c>
      <c r="I705" s="22">
        <v>306</v>
      </c>
      <c r="J705">
        <f>VLOOKUP(E705,[1]应付款管理!$A$1:$I$65536,9,0)</f>
        <v>306</v>
      </c>
      <c r="K705">
        <f t="shared" si="21"/>
        <v>0</v>
      </c>
      <c r="N705" t="str">
        <f t="shared" si="22"/>
        <v>，1426221</v>
      </c>
      <c r="O705" t="s">
        <v>2102</v>
      </c>
    </row>
    <row r="706" spans="1:15">
      <c r="A706" t="s">
        <v>2103</v>
      </c>
      <c r="B706" t="s">
        <v>2104</v>
      </c>
      <c r="C706" t="s">
        <v>21</v>
      </c>
      <c r="D706" t="s">
        <v>1</v>
      </c>
      <c r="E706" s="22">
        <v>1426339</v>
      </c>
      <c r="F706" s="23">
        <v>43480</v>
      </c>
      <c r="G706" t="s">
        <v>26</v>
      </c>
      <c r="H706" s="22">
        <v>6361</v>
      </c>
      <c r="I706" s="22">
        <v>6361</v>
      </c>
      <c r="J706">
        <f>VLOOKUP(E706,[1]应付款管理!$A$1:$I$65536,9,0)</f>
        <v>6361</v>
      </c>
      <c r="K706">
        <f t="shared" si="21"/>
        <v>0</v>
      </c>
      <c r="N706" t="str">
        <f t="shared" si="22"/>
        <v>，1426339</v>
      </c>
      <c r="O706" t="s">
        <v>2105</v>
      </c>
    </row>
    <row r="707" spans="1:15">
      <c r="A707" t="s">
        <v>2106</v>
      </c>
      <c r="B707" t="s">
        <v>2107</v>
      </c>
      <c r="C707" t="s">
        <v>21</v>
      </c>
      <c r="D707" t="s">
        <v>1</v>
      </c>
      <c r="E707" s="22">
        <v>1426376</v>
      </c>
      <c r="F707" s="23">
        <v>43471</v>
      </c>
      <c r="G707" t="s">
        <v>26</v>
      </c>
      <c r="H707" s="22">
        <v>2610</v>
      </c>
      <c r="I707" s="22">
        <v>2610</v>
      </c>
      <c r="J707">
        <f>VLOOKUP(E707,[1]应付款管理!$A$1:$I$65536,9,0)</f>
        <v>2610</v>
      </c>
      <c r="K707">
        <f t="shared" si="21"/>
        <v>0</v>
      </c>
      <c r="N707" t="str">
        <f t="shared" si="22"/>
        <v>，1426376</v>
      </c>
      <c r="O707" t="s">
        <v>2108</v>
      </c>
    </row>
    <row r="708" spans="1:15">
      <c r="A708" t="s">
        <v>2109</v>
      </c>
      <c r="B708" t="s">
        <v>2110</v>
      </c>
      <c r="C708" t="s">
        <v>21</v>
      </c>
      <c r="D708" t="s">
        <v>1</v>
      </c>
      <c r="E708" s="22">
        <v>1426466</v>
      </c>
      <c r="F708" s="23">
        <v>43483</v>
      </c>
      <c r="G708" t="s">
        <v>26</v>
      </c>
      <c r="H708" s="22">
        <v>658</v>
      </c>
      <c r="I708" s="22">
        <v>658</v>
      </c>
      <c r="J708">
        <f>VLOOKUP(E708,[1]应付款管理!$A$1:$I$65536,9,0)</f>
        <v>658</v>
      </c>
      <c r="K708">
        <f t="shared" si="21"/>
        <v>0</v>
      </c>
      <c r="N708" t="str">
        <f t="shared" si="22"/>
        <v>，1426466</v>
      </c>
      <c r="O708" t="s">
        <v>2111</v>
      </c>
    </row>
    <row r="709" spans="1:15">
      <c r="A709" t="s">
        <v>2112</v>
      </c>
      <c r="B709" t="s">
        <v>2113</v>
      </c>
      <c r="C709" t="s">
        <v>21</v>
      </c>
      <c r="D709" t="s">
        <v>1</v>
      </c>
      <c r="E709" s="22">
        <v>1426531</v>
      </c>
      <c r="F709" s="23">
        <v>43478</v>
      </c>
      <c r="G709" t="s">
        <v>26</v>
      </c>
      <c r="H709" s="22">
        <v>267</v>
      </c>
      <c r="I709" s="22">
        <v>267</v>
      </c>
      <c r="J709">
        <f>VLOOKUP(E709,[1]应付款管理!$A$1:$I$65536,9,0)</f>
        <v>267</v>
      </c>
      <c r="K709">
        <f t="shared" si="21"/>
        <v>0</v>
      </c>
      <c r="N709" t="str">
        <f t="shared" si="22"/>
        <v>，1426531</v>
      </c>
      <c r="O709" t="s">
        <v>2114</v>
      </c>
    </row>
    <row r="710" spans="1:15">
      <c r="A710" t="s">
        <v>2115</v>
      </c>
      <c r="B710" t="s">
        <v>2116</v>
      </c>
      <c r="C710" t="s">
        <v>21</v>
      </c>
      <c r="D710" t="s">
        <v>1</v>
      </c>
      <c r="E710" s="22">
        <v>1426566</v>
      </c>
      <c r="F710" s="23">
        <v>43490</v>
      </c>
      <c r="G710" t="s">
        <v>26</v>
      </c>
      <c r="H710" s="22">
        <v>2584</v>
      </c>
      <c r="I710" s="22">
        <v>2584</v>
      </c>
      <c r="J710">
        <f>VLOOKUP(E710,[1]应付款管理!$A$1:$I$65536,9,0)</f>
        <v>2584</v>
      </c>
      <c r="K710">
        <f t="shared" si="21"/>
        <v>0</v>
      </c>
      <c r="N710" t="str">
        <f t="shared" si="22"/>
        <v>，1426566</v>
      </c>
      <c r="O710" t="s">
        <v>2117</v>
      </c>
    </row>
    <row r="711" spans="1:15">
      <c r="A711" t="s">
        <v>2118</v>
      </c>
      <c r="B711" t="s">
        <v>2119</v>
      </c>
      <c r="C711" t="s">
        <v>21</v>
      </c>
      <c r="D711" t="s">
        <v>1</v>
      </c>
      <c r="E711" s="22">
        <v>1426601</v>
      </c>
      <c r="F711" s="23">
        <v>43471</v>
      </c>
      <c r="G711" t="s">
        <v>26</v>
      </c>
      <c r="H711" s="22">
        <v>275</v>
      </c>
      <c r="I711" s="22">
        <v>275</v>
      </c>
      <c r="J711">
        <f>VLOOKUP(E711,[1]应付款管理!$A$1:$I$65536,9,0)</f>
        <v>275</v>
      </c>
      <c r="K711">
        <f t="shared" si="21"/>
        <v>0</v>
      </c>
      <c r="N711" t="str">
        <f t="shared" si="22"/>
        <v>，1426601</v>
      </c>
      <c r="O711" t="s">
        <v>2120</v>
      </c>
    </row>
    <row r="712" spans="1:15">
      <c r="A712" t="s">
        <v>2121</v>
      </c>
      <c r="B712" t="s">
        <v>2122</v>
      </c>
      <c r="C712" t="s">
        <v>21</v>
      </c>
      <c r="D712" t="s">
        <v>1</v>
      </c>
      <c r="E712" s="22">
        <v>1426627</v>
      </c>
      <c r="F712" s="23">
        <v>43478</v>
      </c>
      <c r="G712" t="s">
        <v>26</v>
      </c>
      <c r="H712" s="22">
        <v>3198</v>
      </c>
      <c r="I712" s="22">
        <v>3198</v>
      </c>
      <c r="J712">
        <f>VLOOKUP(E712,[1]应付款管理!$A$1:$I$65536,9,0)</f>
        <v>3198</v>
      </c>
      <c r="K712">
        <f t="shared" si="21"/>
        <v>0</v>
      </c>
      <c r="N712" t="str">
        <f t="shared" si="22"/>
        <v>，1426627</v>
      </c>
      <c r="O712" t="s">
        <v>2123</v>
      </c>
    </row>
    <row r="713" spans="1:15">
      <c r="A713" t="s">
        <v>2124</v>
      </c>
      <c r="B713" t="s">
        <v>2125</v>
      </c>
      <c r="C713" t="s">
        <v>21</v>
      </c>
      <c r="D713" t="s">
        <v>1</v>
      </c>
      <c r="E713" s="22">
        <v>1426629</v>
      </c>
      <c r="F713" s="23">
        <v>43476</v>
      </c>
      <c r="G713" t="s">
        <v>26</v>
      </c>
      <c r="H713" s="22">
        <v>1934</v>
      </c>
      <c r="I713" s="22">
        <v>1934</v>
      </c>
      <c r="J713">
        <f>VLOOKUP(E713,[1]应付款管理!$A$1:$I$65536,9,0)</f>
        <v>1934</v>
      </c>
      <c r="K713">
        <f t="shared" si="21"/>
        <v>0</v>
      </c>
      <c r="N713" t="str">
        <f t="shared" si="22"/>
        <v>，1426629</v>
      </c>
      <c r="O713" t="s">
        <v>2126</v>
      </c>
    </row>
    <row r="714" spans="1:15">
      <c r="A714" t="s">
        <v>2127</v>
      </c>
      <c r="B714" t="s">
        <v>2128</v>
      </c>
      <c r="C714" t="s">
        <v>21</v>
      </c>
      <c r="D714" t="s">
        <v>1</v>
      </c>
      <c r="E714" s="22">
        <v>1426694</v>
      </c>
      <c r="F714" s="23">
        <v>43473</v>
      </c>
      <c r="G714" t="s">
        <v>26</v>
      </c>
      <c r="H714" s="22">
        <v>508</v>
      </c>
      <c r="I714" s="22">
        <v>508</v>
      </c>
      <c r="J714">
        <f>VLOOKUP(E714,[1]应付款管理!$A$1:$I$65536,9,0)</f>
        <v>508</v>
      </c>
      <c r="K714">
        <f t="shared" si="21"/>
        <v>0</v>
      </c>
      <c r="N714" t="str">
        <f t="shared" si="22"/>
        <v>，1426694</v>
      </c>
      <c r="O714" t="s">
        <v>2129</v>
      </c>
    </row>
    <row r="715" spans="1:15">
      <c r="A715" t="s">
        <v>2130</v>
      </c>
      <c r="B715" t="s">
        <v>2131</v>
      </c>
      <c r="C715" t="s">
        <v>21</v>
      </c>
      <c r="D715" t="s">
        <v>1</v>
      </c>
      <c r="E715" s="22">
        <v>1426745</v>
      </c>
      <c r="F715" s="23">
        <v>43472</v>
      </c>
      <c r="G715" t="s">
        <v>26</v>
      </c>
      <c r="H715" s="22">
        <v>612</v>
      </c>
      <c r="I715" s="22">
        <v>612</v>
      </c>
      <c r="J715">
        <f>VLOOKUP(E715,[1]应付款管理!$A$1:$I$65536,9,0)</f>
        <v>612</v>
      </c>
      <c r="K715">
        <f t="shared" ref="K715:K761" si="23">I715-J715</f>
        <v>0</v>
      </c>
      <c r="N715" t="str">
        <f t="shared" si="22"/>
        <v>，1426745</v>
      </c>
      <c r="O715" t="s">
        <v>2132</v>
      </c>
    </row>
    <row r="716" spans="1:15">
      <c r="A716" t="s">
        <v>2133</v>
      </c>
      <c r="B716" t="s">
        <v>2134</v>
      </c>
      <c r="C716" t="s">
        <v>21</v>
      </c>
      <c r="D716" t="s">
        <v>1</v>
      </c>
      <c r="E716" s="22">
        <v>1426766</v>
      </c>
      <c r="F716" s="23">
        <v>43496</v>
      </c>
      <c r="G716" t="s">
        <v>26</v>
      </c>
      <c r="H716" s="22">
        <v>2092</v>
      </c>
      <c r="I716" s="22">
        <v>2092</v>
      </c>
      <c r="J716">
        <f>VLOOKUP(E716,[1]应付款管理!$A$1:$I$65536,9,0)</f>
        <v>2092</v>
      </c>
      <c r="K716">
        <f t="shared" si="23"/>
        <v>0</v>
      </c>
      <c r="N716" t="str">
        <f t="shared" si="22"/>
        <v>，1426766</v>
      </c>
      <c r="O716" t="s">
        <v>2135</v>
      </c>
    </row>
    <row r="717" spans="1:15">
      <c r="A717" t="s">
        <v>2136</v>
      </c>
      <c r="B717" t="s">
        <v>2137</v>
      </c>
      <c r="C717" t="s">
        <v>21</v>
      </c>
      <c r="D717" t="s">
        <v>1</v>
      </c>
      <c r="E717" s="22">
        <v>1426823</v>
      </c>
      <c r="F717" s="23">
        <v>43472</v>
      </c>
      <c r="G717" t="s">
        <v>26</v>
      </c>
      <c r="H717" s="22">
        <v>440</v>
      </c>
      <c r="I717" s="22">
        <v>440</v>
      </c>
      <c r="J717">
        <f>VLOOKUP(E717,[1]应付款管理!$A$1:$I$65536,9,0)</f>
        <v>440</v>
      </c>
      <c r="K717">
        <f t="shared" si="23"/>
        <v>0</v>
      </c>
      <c r="N717" t="str">
        <f t="shared" si="22"/>
        <v>，1426823</v>
      </c>
      <c r="O717" t="s">
        <v>2138</v>
      </c>
    </row>
    <row r="718" spans="1:15">
      <c r="A718" t="s">
        <v>2139</v>
      </c>
      <c r="B718" t="s">
        <v>2140</v>
      </c>
      <c r="C718" t="s">
        <v>21</v>
      </c>
      <c r="D718" t="s">
        <v>1</v>
      </c>
      <c r="E718" s="22">
        <v>1426883</v>
      </c>
      <c r="F718" s="23">
        <v>43472</v>
      </c>
      <c r="G718" t="s">
        <v>26</v>
      </c>
      <c r="H718" s="22">
        <v>941</v>
      </c>
      <c r="I718" s="22">
        <v>941</v>
      </c>
      <c r="J718">
        <f>VLOOKUP(E718,[1]应付款管理!$A$1:$I$65536,9,0)</f>
        <v>941</v>
      </c>
      <c r="K718">
        <f t="shared" si="23"/>
        <v>0</v>
      </c>
      <c r="N718" t="str">
        <f t="shared" si="22"/>
        <v>，1426883</v>
      </c>
      <c r="O718" t="s">
        <v>2141</v>
      </c>
    </row>
    <row r="719" spans="1:15">
      <c r="A719" t="s">
        <v>2142</v>
      </c>
      <c r="B719" t="s">
        <v>2143</v>
      </c>
      <c r="C719" t="s">
        <v>21</v>
      </c>
      <c r="D719" t="s">
        <v>1</v>
      </c>
      <c r="E719" s="22">
        <v>1426911</v>
      </c>
      <c r="F719" s="23">
        <v>43478</v>
      </c>
      <c r="G719" t="s">
        <v>26</v>
      </c>
      <c r="H719" s="22">
        <v>440</v>
      </c>
      <c r="I719" s="22">
        <v>440</v>
      </c>
      <c r="J719">
        <f>VLOOKUP(E719,[1]应付款管理!$A$1:$I$65536,9,0)</f>
        <v>440</v>
      </c>
      <c r="K719">
        <f t="shared" si="23"/>
        <v>0</v>
      </c>
      <c r="N719" t="str">
        <f t="shared" si="22"/>
        <v>，1426911</v>
      </c>
      <c r="O719" t="s">
        <v>2144</v>
      </c>
    </row>
    <row r="720" spans="1:15">
      <c r="A720" t="s">
        <v>2145</v>
      </c>
      <c r="B720" t="s">
        <v>2146</v>
      </c>
      <c r="C720" t="s">
        <v>21</v>
      </c>
      <c r="D720" t="s">
        <v>1</v>
      </c>
      <c r="E720" s="22">
        <v>1426935</v>
      </c>
      <c r="F720" s="23">
        <v>43473</v>
      </c>
      <c r="G720" t="s">
        <v>26</v>
      </c>
      <c r="H720" s="22">
        <v>624</v>
      </c>
      <c r="I720" s="22">
        <v>624</v>
      </c>
      <c r="J720">
        <f>VLOOKUP(E720,[1]应付款管理!$A$1:$I$65536,9,0)</f>
        <v>624</v>
      </c>
      <c r="K720">
        <f t="shared" si="23"/>
        <v>0</v>
      </c>
      <c r="N720" t="str">
        <f t="shared" si="22"/>
        <v>，1426935</v>
      </c>
      <c r="O720" t="s">
        <v>2147</v>
      </c>
    </row>
    <row r="721" spans="1:15">
      <c r="A721" t="s">
        <v>2148</v>
      </c>
      <c r="B721" t="s">
        <v>2149</v>
      </c>
      <c r="C721" t="s">
        <v>21</v>
      </c>
      <c r="D721" t="s">
        <v>1</v>
      </c>
      <c r="E721" s="22">
        <v>1426994</v>
      </c>
      <c r="F721" s="23">
        <v>43479</v>
      </c>
      <c r="G721" t="s">
        <v>26</v>
      </c>
      <c r="H721" s="22">
        <v>20800</v>
      </c>
      <c r="I721" s="22">
        <v>20800</v>
      </c>
      <c r="J721">
        <f>VLOOKUP(E721,[1]应付款管理!$A$1:$I$65536,9,0)</f>
        <v>20800</v>
      </c>
      <c r="K721">
        <f t="shared" si="23"/>
        <v>0</v>
      </c>
      <c r="N721" t="str">
        <f t="shared" si="22"/>
        <v>，1426994</v>
      </c>
      <c r="O721" t="s">
        <v>2150</v>
      </c>
    </row>
    <row r="722" spans="1:15">
      <c r="A722" t="s">
        <v>2151</v>
      </c>
      <c r="B722" t="s">
        <v>2152</v>
      </c>
      <c r="C722" t="s">
        <v>21</v>
      </c>
      <c r="D722" t="s">
        <v>1</v>
      </c>
      <c r="E722" s="22">
        <v>1426999</v>
      </c>
      <c r="F722" s="23">
        <v>43478</v>
      </c>
      <c r="G722" t="s">
        <v>26</v>
      </c>
      <c r="H722" s="22">
        <v>352</v>
      </c>
      <c r="I722" s="22">
        <v>352</v>
      </c>
      <c r="J722">
        <f>VLOOKUP(E722,[1]应付款管理!$A$1:$I$65536,9,0)</f>
        <v>352</v>
      </c>
      <c r="K722">
        <f t="shared" si="23"/>
        <v>0</v>
      </c>
      <c r="N722" t="str">
        <f t="shared" si="22"/>
        <v>，1426999</v>
      </c>
      <c r="O722" t="s">
        <v>2153</v>
      </c>
    </row>
    <row r="723" spans="1:15">
      <c r="A723" t="s">
        <v>2154</v>
      </c>
      <c r="B723" t="s">
        <v>2155</v>
      </c>
      <c r="C723" t="s">
        <v>21</v>
      </c>
      <c r="D723" t="s">
        <v>1</v>
      </c>
      <c r="E723" s="22">
        <v>1427048</v>
      </c>
      <c r="F723" s="23">
        <v>43489</v>
      </c>
      <c r="G723" t="s">
        <v>26</v>
      </c>
      <c r="H723" s="22">
        <v>3474</v>
      </c>
      <c r="I723" s="22">
        <v>3474</v>
      </c>
      <c r="J723">
        <f>VLOOKUP(E723,[1]应付款管理!$A$1:$I$65536,9,0)</f>
        <v>3474</v>
      </c>
      <c r="K723">
        <f t="shared" si="23"/>
        <v>0</v>
      </c>
      <c r="N723" t="str">
        <f t="shared" si="22"/>
        <v>，1427048</v>
      </c>
      <c r="O723" t="s">
        <v>2156</v>
      </c>
    </row>
    <row r="724" spans="1:15">
      <c r="A724" t="s">
        <v>2157</v>
      </c>
      <c r="B724" t="s">
        <v>2158</v>
      </c>
      <c r="C724" t="s">
        <v>21</v>
      </c>
      <c r="D724" t="s">
        <v>1</v>
      </c>
      <c r="E724" s="22">
        <v>1427074</v>
      </c>
      <c r="F724" s="23">
        <v>43472</v>
      </c>
      <c r="G724" t="s">
        <v>26</v>
      </c>
      <c r="H724" s="22">
        <v>739</v>
      </c>
      <c r="I724" s="22">
        <v>739</v>
      </c>
      <c r="J724">
        <f>VLOOKUP(E724,[1]应付款管理!$A$1:$I$65536,9,0)</f>
        <v>739</v>
      </c>
      <c r="K724">
        <f t="shared" si="23"/>
        <v>0</v>
      </c>
      <c r="N724" t="str">
        <f t="shared" si="22"/>
        <v>，1427074</v>
      </c>
      <c r="O724" t="s">
        <v>2159</v>
      </c>
    </row>
    <row r="725" spans="1:15">
      <c r="A725" t="s">
        <v>2160</v>
      </c>
      <c r="B725" t="s">
        <v>2161</v>
      </c>
      <c r="C725" t="s">
        <v>21</v>
      </c>
      <c r="D725" t="s">
        <v>1</v>
      </c>
      <c r="E725" s="22">
        <v>1427083</v>
      </c>
      <c r="F725" s="23">
        <v>43472</v>
      </c>
      <c r="G725" t="s">
        <v>26</v>
      </c>
      <c r="H725" s="22">
        <v>306</v>
      </c>
      <c r="I725" s="22">
        <v>306</v>
      </c>
      <c r="J725">
        <f>VLOOKUP(E725,[1]应付款管理!$A$1:$I$65536,9,0)</f>
        <v>306</v>
      </c>
      <c r="K725">
        <f t="shared" si="23"/>
        <v>0</v>
      </c>
      <c r="N725" t="str">
        <f t="shared" si="22"/>
        <v>，1427083</v>
      </c>
      <c r="O725" t="s">
        <v>2162</v>
      </c>
    </row>
    <row r="726" spans="1:15">
      <c r="A726" t="s">
        <v>2163</v>
      </c>
      <c r="B726" t="s">
        <v>2164</v>
      </c>
      <c r="C726" t="s">
        <v>21</v>
      </c>
      <c r="D726" t="s">
        <v>1</v>
      </c>
      <c r="E726" s="22">
        <v>1427125</v>
      </c>
      <c r="F726" s="23">
        <v>43481</v>
      </c>
      <c r="G726" t="s">
        <v>26</v>
      </c>
      <c r="H726" s="22">
        <v>1250</v>
      </c>
      <c r="I726" s="22">
        <v>1250</v>
      </c>
      <c r="J726">
        <f>VLOOKUP(E726,[1]应付款管理!$A$1:$I$65536,9,0)</f>
        <v>1250</v>
      </c>
      <c r="K726">
        <f t="shared" si="23"/>
        <v>0</v>
      </c>
      <c r="N726" t="str">
        <f t="shared" si="22"/>
        <v>，1427125</v>
      </c>
      <c r="O726" t="s">
        <v>2165</v>
      </c>
    </row>
    <row r="727" spans="1:15">
      <c r="A727" t="s">
        <v>2166</v>
      </c>
      <c r="B727" t="s">
        <v>2167</v>
      </c>
      <c r="C727" t="s">
        <v>21</v>
      </c>
      <c r="D727" t="s">
        <v>1</v>
      </c>
      <c r="E727" s="22">
        <v>1427130</v>
      </c>
      <c r="F727" s="23">
        <v>43495</v>
      </c>
      <c r="G727" t="s">
        <v>26</v>
      </c>
      <c r="H727" s="22">
        <v>1052</v>
      </c>
      <c r="I727" s="22">
        <v>1052</v>
      </c>
      <c r="J727">
        <f>VLOOKUP(E727,[1]应付款管理!$A$1:$I$65536,9,0)</f>
        <v>1052</v>
      </c>
      <c r="K727">
        <f t="shared" si="23"/>
        <v>0</v>
      </c>
      <c r="N727" t="str">
        <f t="shared" si="22"/>
        <v>，1427130</v>
      </c>
      <c r="O727" t="s">
        <v>2168</v>
      </c>
    </row>
    <row r="728" spans="1:15">
      <c r="A728" t="s">
        <v>2169</v>
      </c>
      <c r="B728" t="s">
        <v>2170</v>
      </c>
      <c r="C728" t="s">
        <v>21</v>
      </c>
      <c r="D728" t="s">
        <v>1</v>
      </c>
      <c r="E728" s="22">
        <v>1427252</v>
      </c>
      <c r="F728" s="23">
        <v>43472</v>
      </c>
      <c r="G728" t="s">
        <v>26</v>
      </c>
      <c r="H728" s="22">
        <v>747</v>
      </c>
      <c r="I728" s="22">
        <v>747</v>
      </c>
      <c r="J728">
        <f>VLOOKUP(E728,[1]应付款管理!$A$1:$I$65536,9,0)</f>
        <v>747</v>
      </c>
      <c r="K728">
        <f t="shared" si="23"/>
        <v>0</v>
      </c>
      <c r="N728" t="str">
        <f t="shared" ref="N728:N760" si="24">$N$10&amp;E728</f>
        <v>，1427252</v>
      </c>
      <c r="O728" t="s">
        <v>2171</v>
      </c>
    </row>
    <row r="729" spans="1:15">
      <c r="A729" t="s">
        <v>2172</v>
      </c>
      <c r="B729" t="s">
        <v>2173</v>
      </c>
      <c r="C729" t="s">
        <v>21</v>
      </c>
      <c r="D729" t="s">
        <v>1</v>
      </c>
      <c r="E729" s="22">
        <v>1427299</v>
      </c>
      <c r="F729" s="23">
        <v>43472</v>
      </c>
      <c r="G729" t="s">
        <v>26</v>
      </c>
      <c r="H729" s="22">
        <v>548</v>
      </c>
      <c r="I729" s="22">
        <v>548</v>
      </c>
      <c r="J729">
        <f>VLOOKUP(E729,[1]应付款管理!$A$1:$I$65536,9,0)</f>
        <v>548</v>
      </c>
      <c r="K729">
        <f t="shared" si="23"/>
        <v>0</v>
      </c>
      <c r="N729" t="str">
        <f t="shared" si="24"/>
        <v>，1427299</v>
      </c>
      <c r="O729" t="s">
        <v>2174</v>
      </c>
    </row>
    <row r="730" spans="1:15">
      <c r="A730" s="1" t="s">
        <v>2175</v>
      </c>
      <c r="B730" s="1" t="s">
        <v>2176</v>
      </c>
      <c r="C730" s="1" t="s">
        <v>21</v>
      </c>
      <c r="D730" s="1" t="s">
        <v>1</v>
      </c>
      <c r="E730" s="3">
        <v>1427309</v>
      </c>
      <c r="F730" s="2">
        <v>43493</v>
      </c>
      <c r="G730" s="1" t="s">
        <v>26</v>
      </c>
      <c r="H730" s="3">
        <v>396</v>
      </c>
      <c r="I730" s="3">
        <v>395</v>
      </c>
      <c r="J730">
        <f>VLOOKUP(E730,[1]应付款管理!$A$1:$I$65536,9,0)</f>
        <v>396</v>
      </c>
      <c r="K730">
        <f t="shared" si="23"/>
        <v>-1</v>
      </c>
      <c r="N730" t="str">
        <f t="shared" si="24"/>
        <v>，1427309</v>
      </c>
      <c r="O730" t="s">
        <v>2177</v>
      </c>
    </row>
    <row r="731" spans="1:15">
      <c r="A731" t="s">
        <v>2178</v>
      </c>
      <c r="B731" t="s">
        <v>2179</v>
      </c>
      <c r="C731" t="s">
        <v>21</v>
      </c>
      <c r="D731" t="s">
        <v>1</v>
      </c>
      <c r="E731" s="22">
        <v>1427360</v>
      </c>
      <c r="F731" s="23">
        <v>43492</v>
      </c>
      <c r="G731" t="s">
        <v>26</v>
      </c>
      <c r="H731" s="22">
        <v>1374</v>
      </c>
      <c r="I731" s="22">
        <v>1374</v>
      </c>
      <c r="J731">
        <f>VLOOKUP(E731,[1]应付款管理!$A$1:$I$65536,9,0)</f>
        <v>1374</v>
      </c>
      <c r="K731">
        <f t="shared" si="23"/>
        <v>0</v>
      </c>
      <c r="N731" t="str">
        <f t="shared" si="24"/>
        <v>，1427360</v>
      </c>
      <c r="O731" t="s">
        <v>2180</v>
      </c>
    </row>
    <row r="732" spans="1:15">
      <c r="A732" t="s">
        <v>2181</v>
      </c>
      <c r="B732" t="s">
        <v>2182</v>
      </c>
      <c r="C732" t="s">
        <v>21</v>
      </c>
      <c r="D732" t="s">
        <v>1</v>
      </c>
      <c r="E732" s="22">
        <v>1427371</v>
      </c>
      <c r="F732" s="23">
        <v>43477</v>
      </c>
      <c r="G732" t="s">
        <v>26</v>
      </c>
      <c r="H732" s="22">
        <v>3202</v>
      </c>
      <c r="I732" s="22">
        <v>3202</v>
      </c>
      <c r="J732">
        <f>VLOOKUP(E732,[1]应付款管理!$A$1:$I$65536,9,0)</f>
        <v>3202</v>
      </c>
      <c r="K732">
        <f t="shared" si="23"/>
        <v>0</v>
      </c>
      <c r="N732" t="str">
        <f t="shared" si="24"/>
        <v>，1427371</v>
      </c>
      <c r="O732" t="s">
        <v>2183</v>
      </c>
    </row>
    <row r="733" spans="1:15">
      <c r="A733" t="s">
        <v>2184</v>
      </c>
      <c r="B733" t="s">
        <v>2185</v>
      </c>
      <c r="C733" t="s">
        <v>21</v>
      </c>
      <c r="D733" t="s">
        <v>1</v>
      </c>
      <c r="E733" s="22">
        <v>1427490</v>
      </c>
      <c r="F733" s="23">
        <v>43477</v>
      </c>
      <c r="G733" t="s">
        <v>26</v>
      </c>
      <c r="H733" s="22">
        <v>1601</v>
      </c>
      <c r="I733" s="22">
        <v>1601</v>
      </c>
      <c r="J733">
        <f>VLOOKUP(E733,[1]应付款管理!$A$1:$I$65536,9,0)</f>
        <v>1601</v>
      </c>
      <c r="K733">
        <f t="shared" si="23"/>
        <v>0</v>
      </c>
      <c r="N733" t="str">
        <f t="shared" si="24"/>
        <v>，1427490</v>
      </c>
      <c r="O733" t="s">
        <v>2186</v>
      </c>
    </row>
    <row r="734" spans="1:15">
      <c r="A734" s="1" t="s">
        <v>2187</v>
      </c>
      <c r="B734" s="1" t="s">
        <v>2188</v>
      </c>
      <c r="C734" s="1" t="s">
        <v>21</v>
      </c>
      <c r="D734" s="1" t="s">
        <v>1</v>
      </c>
      <c r="E734" s="3">
        <v>1427622</v>
      </c>
      <c r="F734" s="2">
        <v>43481</v>
      </c>
      <c r="G734" s="1" t="s">
        <v>26</v>
      </c>
      <c r="H734" s="3">
        <v>2424</v>
      </c>
      <c r="I734" s="3">
        <v>2427</v>
      </c>
      <c r="J734">
        <f>VLOOKUP(E734,[1]应付款管理!$A$1:$I$65536,9,0)</f>
        <v>2427</v>
      </c>
      <c r="K734">
        <f t="shared" si="23"/>
        <v>0</v>
      </c>
      <c r="N734" t="str">
        <f t="shared" si="24"/>
        <v>，1427622</v>
      </c>
      <c r="O734" t="s">
        <v>2189</v>
      </c>
    </row>
    <row r="735" spans="1:15">
      <c r="A735" t="s">
        <v>2190</v>
      </c>
      <c r="B735" t="s">
        <v>2191</v>
      </c>
      <c r="C735" t="s">
        <v>21</v>
      </c>
      <c r="D735" t="s">
        <v>1</v>
      </c>
      <c r="E735" s="22">
        <v>1427683</v>
      </c>
      <c r="F735" s="23">
        <v>43473</v>
      </c>
      <c r="G735" t="s">
        <v>26</v>
      </c>
      <c r="H735" s="22">
        <v>1194</v>
      </c>
      <c r="I735" s="22">
        <v>1194</v>
      </c>
      <c r="J735">
        <f>VLOOKUP(E735,[1]应付款管理!$A$1:$I$65536,9,0)</f>
        <v>1194</v>
      </c>
      <c r="K735">
        <f t="shared" si="23"/>
        <v>0</v>
      </c>
      <c r="N735" t="str">
        <f t="shared" si="24"/>
        <v>，1427683</v>
      </c>
      <c r="O735" t="s">
        <v>2192</v>
      </c>
    </row>
    <row r="736" spans="1:15">
      <c r="A736" t="s">
        <v>2193</v>
      </c>
      <c r="B736" t="s">
        <v>2194</v>
      </c>
      <c r="C736" t="s">
        <v>21</v>
      </c>
      <c r="D736" t="s">
        <v>1</v>
      </c>
      <c r="E736" s="22">
        <v>1427740</v>
      </c>
      <c r="F736" s="23">
        <v>43476</v>
      </c>
      <c r="G736" t="s">
        <v>26</v>
      </c>
      <c r="H736" s="22">
        <v>750</v>
      </c>
      <c r="I736" s="22">
        <v>750</v>
      </c>
      <c r="J736">
        <f>VLOOKUP(E736,[1]应付款管理!$A$1:$I$65536,9,0)</f>
        <v>750</v>
      </c>
      <c r="K736">
        <f t="shared" si="23"/>
        <v>0</v>
      </c>
      <c r="N736" t="str">
        <f t="shared" si="24"/>
        <v>，1427740</v>
      </c>
      <c r="O736" t="s">
        <v>2195</v>
      </c>
    </row>
    <row r="737" spans="1:15">
      <c r="A737" t="s">
        <v>2196</v>
      </c>
      <c r="B737" t="s">
        <v>2197</v>
      </c>
      <c r="C737" t="s">
        <v>21</v>
      </c>
      <c r="D737" t="s">
        <v>1</v>
      </c>
      <c r="E737" s="22">
        <v>1427970</v>
      </c>
      <c r="F737" s="23">
        <v>43473</v>
      </c>
      <c r="G737" t="s">
        <v>26</v>
      </c>
      <c r="H737" s="22">
        <v>1922</v>
      </c>
      <c r="I737" s="22">
        <v>1922</v>
      </c>
      <c r="J737">
        <f>VLOOKUP(E737,[1]应付款管理!$A$1:$I$65536,9,0)</f>
        <v>1922</v>
      </c>
      <c r="K737">
        <f t="shared" si="23"/>
        <v>0</v>
      </c>
      <c r="N737" t="str">
        <f t="shared" si="24"/>
        <v>，1427970</v>
      </c>
      <c r="O737" t="s">
        <v>2198</v>
      </c>
    </row>
    <row r="738" spans="1:15">
      <c r="A738" t="s">
        <v>2199</v>
      </c>
      <c r="B738" t="s">
        <v>2200</v>
      </c>
      <c r="C738" t="s">
        <v>21</v>
      </c>
      <c r="D738" t="s">
        <v>1</v>
      </c>
      <c r="E738" s="22">
        <v>1428057</v>
      </c>
      <c r="F738" s="23">
        <v>43480</v>
      </c>
      <c r="G738" t="s">
        <v>26</v>
      </c>
      <c r="H738" s="22">
        <v>587</v>
      </c>
      <c r="I738" s="22">
        <v>587</v>
      </c>
      <c r="J738">
        <f>VLOOKUP(E738,[1]应付款管理!$A$1:$I$65536,9,0)</f>
        <v>587</v>
      </c>
      <c r="K738">
        <f t="shared" si="23"/>
        <v>0</v>
      </c>
      <c r="N738" t="str">
        <f t="shared" si="24"/>
        <v>，1428057</v>
      </c>
      <c r="O738" t="s">
        <v>2201</v>
      </c>
    </row>
    <row r="739" spans="1:15">
      <c r="A739" t="s">
        <v>2202</v>
      </c>
      <c r="B739" t="s">
        <v>2203</v>
      </c>
      <c r="C739" t="s">
        <v>21</v>
      </c>
      <c r="D739" t="s">
        <v>1</v>
      </c>
      <c r="E739" s="22">
        <v>1428172</v>
      </c>
      <c r="F739" s="23">
        <v>43486</v>
      </c>
      <c r="G739" t="s">
        <v>26</v>
      </c>
      <c r="H739" s="22">
        <v>691</v>
      </c>
      <c r="I739" s="22">
        <v>691</v>
      </c>
      <c r="J739">
        <f>VLOOKUP(E739,[1]应付款管理!$A$1:$I$65536,9,0)</f>
        <v>691</v>
      </c>
      <c r="K739">
        <f t="shared" si="23"/>
        <v>0</v>
      </c>
      <c r="N739" t="str">
        <f t="shared" si="24"/>
        <v>，1428172</v>
      </c>
      <c r="O739" t="s">
        <v>2204</v>
      </c>
    </row>
    <row r="740" spans="1:15">
      <c r="A740" t="s">
        <v>2205</v>
      </c>
      <c r="B740" t="s">
        <v>2206</v>
      </c>
      <c r="C740" t="s">
        <v>21</v>
      </c>
      <c r="D740" t="s">
        <v>1</v>
      </c>
      <c r="E740" s="22">
        <v>1428178</v>
      </c>
      <c r="F740" s="23">
        <v>43487</v>
      </c>
      <c r="G740" t="s">
        <v>26</v>
      </c>
      <c r="H740" s="22">
        <v>4262</v>
      </c>
      <c r="I740" s="22">
        <v>4262</v>
      </c>
      <c r="J740">
        <f>VLOOKUP(E740,[1]应付款管理!$A$1:$I$65536,9,0)</f>
        <v>4262</v>
      </c>
      <c r="K740">
        <f t="shared" si="23"/>
        <v>0</v>
      </c>
      <c r="N740" t="str">
        <f t="shared" si="24"/>
        <v>，1428178</v>
      </c>
      <c r="O740" t="s">
        <v>2207</v>
      </c>
    </row>
    <row r="741" spans="1:15">
      <c r="A741" t="s">
        <v>2208</v>
      </c>
      <c r="B741" t="s">
        <v>2209</v>
      </c>
      <c r="C741" t="s">
        <v>21</v>
      </c>
      <c r="D741" t="s">
        <v>1</v>
      </c>
      <c r="E741" s="22">
        <v>1428179</v>
      </c>
      <c r="F741" s="23">
        <v>43475</v>
      </c>
      <c r="G741" t="s">
        <v>26</v>
      </c>
      <c r="H741" s="22">
        <v>2058</v>
      </c>
      <c r="I741" s="22">
        <v>2058</v>
      </c>
      <c r="J741">
        <f>VLOOKUP(E741,[1]应付款管理!$A$1:$I$65536,9,0)</f>
        <v>2058</v>
      </c>
      <c r="K741">
        <f t="shared" si="23"/>
        <v>0</v>
      </c>
      <c r="N741" t="str">
        <f t="shared" si="24"/>
        <v>，1428179</v>
      </c>
      <c r="O741" t="s">
        <v>2210</v>
      </c>
    </row>
    <row r="742" spans="1:15">
      <c r="A742" t="s">
        <v>2211</v>
      </c>
      <c r="B742" t="s">
        <v>2212</v>
      </c>
      <c r="C742" t="s">
        <v>21</v>
      </c>
      <c r="D742" t="s">
        <v>1</v>
      </c>
      <c r="E742" s="22">
        <v>1428220</v>
      </c>
      <c r="F742" s="23">
        <v>43474</v>
      </c>
      <c r="G742" t="s">
        <v>26</v>
      </c>
      <c r="H742" s="22">
        <v>594</v>
      </c>
      <c r="I742" s="22">
        <v>594</v>
      </c>
      <c r="J742">
        <f>VLOOKUP(E742,[1]应付款管理!$A$1:$I$65536,9,0)</f>
        <v>594</v>
      </c>
      <c r="K742">
        <f t="shared" si="23"/>
        <v>0</v>
      </c>
      <c r="N742" t="str">
        <f t="shared" si="24"/>
        <v>，1428220</v>
      </c>
      <c r="O742" t="s">
        <v>2213</v>
      </c>
    </row>
    <row r="743" spans="1:15">
      <c r="A743" t="s">
        <v>2214</v>
      </c>
      <c r="B743" t="s">
        <v>2215</v>
      </c>
      <c r="C743" t="s">
        <v>21</v>
      </c>
      <c r="D743" t="s">
        <v>1</v>
      </c>
      <c r="E743" s="22">
        <v>1428223</v>
      </c>
      <c r="F743" s="23">
        <v>43479</v>
      </c>
      <c r="G743" t="s">
        <v>26</v>
      </c>
      <c r="H743" s="22">
        <v>2222</v>
      </c>
      <c r="I743" s="22">
        <v>2222</v>
      </c>
      <c r="J743">
        <f>VLOOKUP(E743,[1]应付款管理!$A$1:$I$65536,9,0)</f>
        <v>2222</v>
      </c>
      <c r="K743">
        <f t="shared" si="23"/>
        <v>0</v>
      </c>
      <c r="N743" t="str">
        <f t="shared" si="24"/>
        <v>，1428223</v>
      </c>
      <c r="O743" t="s">
        <v>2216</v>
      </c>
    </row>
    <row r="744" spans="1:15">
      <c r="A744" t="s">
        <v>2217</v>
      </c>
      <c r="B744" t="s">
        <v>2218</v>
      </c>
      <c r="C744" t="s">
        <v>21</v>
      </c>
      <c r="D744" t="s">
        <v>1</v>
      </c>
      <c r="E744" s="22">
        <v>1428253</v>
      </c>
      <c r="F744" s="23">
        <v>43486</v>
      </c>
      <c r="G744" t="s">
        <v>26</v>
      </c>
      <c r="H744" s="22">
        <v>1820</v>
      </c>
      <c r="I744" s="22">
        <v>1820</v>
      </c>
      <c r="J744">
        <f>VLOOKUP(E744,[1]应付款管理!$A$1:$I$65536,9,0)</f>
        <v>1820</v>
      </c>
      <c r="K744">
        <f t="shared" si="23"/>
        <v>0</v>
      </c>
      <c r="N744" t="str">
        <f t="shared" si="24"/>
        <v>，1428253</v>
      </c>
      <c r="O744" t="s">
        <v>2219</v>
      </c>
    </row>
    <row r="745" spans="1:15">
      <c r="A745" t="s">
        <v>2220</v>
      </c>
      <c r="B745" t="s">
        <v>2221</v>
      </c>
      <c r="C745" t="s">
        <v>21</v>
      </c>
      <c r="D745" t="s">
        <v>1</v>
      </c>
      <c r="E745" s="22">
        <v>1428365</v>
      </c>
      <c r="F745" s="23">
        <v>43488</v>
      </c>
      <c r="G745" t="s">
        <v>26</v>
      </c>
      <c r="H745" s="22">
        <v>866</v>
      </c>
      <c r="I745" s="22">
        <v>866</v>
      </c>
      <c r="J745">
        <f>VLOOKUP(E745,[1]应付款管理!$A$1:$I$65536,9,0)</f>
        <v>866</v>
      </c>
      <c r="K745">
        <f t="shared" si="23"/>
        <v>0</v>
      </c>
      <c r="N745" t="str">
        <f t="shared" si="24"/>
        <v>，1428365</v>
      </c>
      <c r="O745" t="s">
        <v>2222</v>
      </c>
    </row>
    <row r="746" spans="1:15">
      <c r="A746" t="s">
        <v>2223</v>
      </c>
      <c r="B746" t="s">
        <v>2224</v>
      </c>
      <c r="C746" t="s">
        <v>21</v>
      </c>
      <c r="D746" t="s">
        <v>1</v>
      </c>
      <c r="E746" s="22">
        <v>1428435</v>
      </c>
      <c r="F746" s="23">
        <v>43476</v>
      </c>
      <c r="G746" t="s">
        <v>26</v>
      </c>
      <c r="H746" s="22">
        <v>1716</v>
      </c>
      <c r="I746" s="22">
        <v>1716</v>
      </c>
      <c r="J746">
        <f>VLOOKUP(E746,[1]应付款管理!$A$1:$I$65536,9,0)</f>
        <v>1716</v>
      </c>
      <c r="K746">
        <f t="shared" si="23"/>
        <v>0</v>
      </c>
      <c r="N746" t="str">
        <f t="shared" si="24"/>
        <v>，1428435</v>
      </c>
      <c r="O746" t="s">
        <v>2225</v>
      </c>
    </row>
    <row r="747" spans="1:15">
      <c r="A747" t="s">
        <v>2226</v>
      </c>
      <c r="B747" t="s">
        <v>2227</v>
      </c>
      <c r="C747" t="s">
        <v>21</v>
      </c>
      <c r="D747" t="s">
        <v>1</v>
      </c>
      <c r="E747" s="22">
        <v>1428486</v>
      </c>
      <c r="F747" s="23">
        <v>43474</v>
      </c>
      <c r="G747" t="s">
        <v>26</v>
      </c>
      <c r="H747" s="22">
        <v>462</v>
      </c>
      <c r="I747" s="22">
        <v>462</v>
      </c>
      <c r="J747">
        <f>VLOOKUP(E747,[1]应付款管理!$A$1:$I$65536,9,0)</f>
        <v>462</v>
      </c>
      <c r="K747">
        <f t="shared" si="23"/>
        <v>0</v>
      </c>
      <c r="N747" t="str">
        <f t="shared" si="24"/>
        <v>，1428486</v>
      </c>
      <c r="O747" t="s">
        <v>2228</v>
      </c>
    </row>
    <row r="748" spans="1:15">
      <c r="A748" t="s">
        <v>2229</v>
      </c>
      <c r="B748" t="s">
        <v>2230</v>
      </c>
      <c r="C748" t="s">
        <v>21</v>
      </c>
      <c r="D748" t="s">
        <v>1</v>
      </c>
      <c r="E748" s="22">
        <v>1428499</v>
      </c>
      <c r="F748" s="23">
        <v>43474</v>
      </c>
      <c r="G748" t="s">
        <v>26</v>
      </c>
      <c r="H748" s="22">
        <v>497</v>
      </c>
      <c r="I748" s="22">
        <v>497</v>
      </c>
      <c r="J748">
        <f>VLOOKUP(E748,[1]应付款管理!$A$1:$I$65536,9,0)</f>
        <v>497</v>
      </c>
      <c r="K748">
        <f t="shared" si="23"/>
        <v>0</v>
      </c>
      <c r="N748" t="str">
        <f t="shared" si="24"/>
        <v>，1428499</v>
      </c>
      <c r="O748" t="s">
        <v>2231</v>
      </c>
    </row>
    <row r="749" spans="1:15">
      <c r="A749" t="s">
        <v>2232</v>
      </c>
      <c r="B749" t="s">
        <v>2233</v>
      </c>
      <c r="C749" t="s">
        <v>21</v>
      </c>
      <c r="D749" t="s">
        <v>1</v>
      </c>
      <c r="E749" s="22">
        <v>1428518</v>
      </c>
      <c r="F749" s="23">
        <v>43484</v>
      </c>
      <c r="G749" t="s">
        <v>26</v>
      </c>
      <c r="H749" s="22">
        <v>2796</v>
      </c>
      <c r="I749" s="22">
        <v>2796</v>
      </c>
      <c r="J749">
        <f>VLOOKUP(E749,[1]应付款管理!$A$1:$I$65536,9,0)</f>
        <v>2796</v>
      </c>
      <c r="K749">
        <f t="shared" si="23"/>
        <v>0</v>
      </c>
      <c r="N749" t="str">
        <f t="shared" si="24"/>
        <v>，1428518</v>
      </c>
      <c r="O749" t="s">
        <v>2234</v>
      </c>
    </row>
    <row r="750" spans="1:15">
      <c r="A750" t="s">
        <v>2235</v>
      </c>
      <c r="B750" t="s">
        <v>2236</v>
      </c>
      <c r="C750" t="s">
        <v>21</v>
      </c>
      <c r="D750" t="s">
        <v>1</v>
      </c>
      <c r="E750" s="22">
        <v>1428561</v>
      </c>
      <c r="F750" s="23">
        <v>43474</v>
      </c>
      <c r="G750" t="s">
        <v>26</v>
      </c>
      <c r="H750" s="22">
        <v>570</v>
      </c>
      <c r="I750" s="22">
        <v>570</v>
      </c>
      <c r="J750">
        <f>VLOOKUP(E750,[1]应付款管理!$A$1:$I$65536,9,0)</f>
        <v>570</v>
      </c>
      <c r="K750">
        <f t="shared" si="23"/>
        <v>0</v>
      </c>
      <c r="N750" t="str">
        <f t="shared" si="24"/>
        <v>，1428561</v>
      </c>
      <c r="O750" t="s">
        <v>2237</v>
      </c>
    </row>
    <row r="751" spans="1:15">
      <c r="A751" t="s">
        <v>2238</v>
      </c>
      <c r="B751" t="s">
        <v>2239</v>
      </c>
      <c r="C751" t="s">
        <v>21</v>
      </c>
      <c r="D751" t="s">
        <v>1</v>
      </c>
      <c r="E751" s="22">
        <v>1428684</v>
      </c>
      <c r="F751" s="23">
        <v>43481</v>
      </c>
      <c r="G751" t="s">
        <v>26</v>
      </c>
      <c r="H751" s="22">
        <v>1705</v>
      </c>
      <c r="I751" s="22">
        <v>1705</v>
      </c>
      <c r="J751">
        <f>VLOOKUP(E751,[1]应付款管理!$A$1:$I$65536,9,0)</f>
        <v>1705</v>
      </c>
      <c r="K751">
        <f t="shared" si="23"/>
        <v>0</v>
      </c>
      <c r="N751" t="str">
        <f t="shared" si="24"/>
        <v>，1428684</v>
      </c>
      <c r="O751" t="s">
        <v>2240</v>
      </c>
    </row>
    <row r="752" spans="1:15">
      <c r="A752" t="s">
        <v>2241</v>
      </c>
      <c r="B752" t="s">
        <v>2242</v>
      </c>
      <c r="C752" t="s">
        <v>21</v>
      </c>
      <c r="D752" t="s">
        <v>1</v>
      </c>
      <c r="E752" s="22">
        <v>1428731</v>
      </c>
      <c r="F752" s="23">
        <v>43487</v>
      </c>
      <c r="G752" t="s">
        <v>26</v>
      </c>
      <c r="H752" s="22">
        <v>2772</v>
      </c>
      <c r="I752" s="22">
        <v>2772</v>
      </c>
      <c r="J752">
        <f>VLOOKUP(E752,[1]应付款管理!$A$1:$I$65536,9,0)</f>
        <v>2772</v>
      </c>
      <c r="K752">
        <f t="shared" si="23"/>
        <v>0</v>
      </c>
      <c r="N752" t="str">
        <f t="shared" si="24"/>
        <v>，1428731</v>
      </c>
      <c r="O752" t="s">
        <v>2243</v>
      </c>
    </row>
    <row r="753" spans="1:15">
      <c r="A753" t="s">
        <v>2244</v>
      </c>
      <c r="B753" t="s">
        <v>2245</v>
      </c>
      <c r="C753" t="s">
        <v>21</v>
      </c>
      <c r="D753" t="s">
        <v>1</v>
      </c>
      <c r="E753" s="22">
        <v>1428736</v>
      </c>
      <c r="F753" s="23">
        <v>43474</v>
      </c>
      <c r="G753" t="s">
        <v>26</v>
      </c>
      <c r="H753" s="22">
        <v>694</v>
      </c>
      <c r="I753" s="22">
        <v>694</v>
      </c>
      <c r="J753">
        <f>VLOOKUP(E753,[1]应付款管理!$A$1:$I$65536,9,0)</f>
        <v>694</v>
      </c>
      <c r="K753">
        <f t="shared" si="23"/>
        <v>0</v>
      </c>
      <c r="N753" t="str">
        <f t="shared" si="24"/>
        <v>，1428736</v>
      </c>
      <c r="O753" t="s">
        <v>2246</v>
      </c>
    </row>
    <row r="754" spans="1:15">
      <c r="A754" t="s">
        <v>2247</v>
      </c>
      <c r="B754" t="s">
        <v>2248</v>
      </c>
      <c r="C754" t="s">
        <v>21</v>
      </c>
      <c r="D754" t="s">
        <v>1</v>
      </c>
      <c r="E754" s="22">
        <v>1428751</v>
      </c>
      <c r="F754" s="23">
        <v>43474</v>
      </c>
      <c r="G754" t="s">
        <v>26</v>
      </c>
      <c r="H754" s="22">
        <v>1361</v>
      </c>
      <c r="I754" s="22">
        <v>1361</v>
      </c>
      <c r="J754">
        <f>VLOOKUP(E754,[1]应付款管理!$A$1:$I$65536,9,0)</f>
        <v>1361</v>
      </c>
      <c r="K754">
        <f t="shared" si="23"/>
        <v>0</v>
      </c>
      <c r="N754" t="str">
        <f t="shared" si="24"/>
        <v>，1428751</v>
      </c>
      <c r="O754" t="s">
        <v>2249</v>
      </c>
    </row>
    <row r="755" spans="1:15">
      <c r="A755" t="s">
        <v>2250</v>
      </c>
      <c r="B755" t="s">
        <v>2251</v>
      </c>
      <c r="C755" t="s">
        <v>21</v>
      </c>
      <c r="D755" t="s">
        <v>1</v>
      </c>
      <c r="E755" s="22">
        <v>1428774</v>
      </c>
      <c r="F755" s="23">
        <v>43492</v>
      </c>
      <c r="G755" t="s">
        <v>26</v>
      </c>
      <c r="H755" s="22">
        <v>397</v>
      </c>
      <c r="I755" s="22">
        <v>397</v>
      </c>
      <c r="J755">
        <f>VLOOKUP(E755,[1]应付款管理!$A$1:$I$65536,9,0)</f>
        <v>397</v>
      </c>
      <c r="K755">
        <f t="shared" si="23"/>
        <v>0</v>
      </c>
      <c r="N755" t="str">
        <f t="shared" si="24"/>
        <v>，1428774</v>
      </c>
      <c r="O755" t="s">
        <v>2252</v>
      </c>
    </row>
    <row r="756" spans="1:15">
      <c r="A756" t="s">
        <v>2253</v>
      </c>
      <c r="B756" t="s">
        <v>2254</v>
      </c>
      <c r="C756" t="s">
        <v>21</v>
      </c>
      <c r="D756" t="s">
        <v>1</v>
      </c>
      <c r="E756" s="22">
        <v>1428781</v>
      </c>
      <c r="F756" s="23">
        <v>43493</v>
      </c>
      <c r="G756" t="s">
        <v>26</v>
      </c>
      <c r="H756" s="22">
        <v>1586</v>
      </c>
      <c r="I756" s="22">
        <v>1586</v>
      </c>
      <c r="J756">
        <f>VLOOKUP(E756,[1]应付款管理!$A$1:$I$65536,9,0)</f>
        <v>1586</v>
      </c>
      <c r="K756">
        <f t="shared" si="23"/>
        <v>0</v>
      </c>
      <c r="N756" t="str">
        <f t="shared" si="24"/>
        <v>，1428781</v>
      </c>
      <c r="O756" t="s">
        <v>2255</v>
      </c>
    </row>
    <row r="757" spans="1:15">
      <c r="A757" t="s">
        <v>2256</v>
      </c>
      <c r="B757" t="s">
        <v>2257</v>
      </c>
      <c r="C757" t="s">
        <v>21</v>
      </c>
      <c r="D757" t="s">
        <v>1</v>
      </c>
      <c r="E757" s="22">
        <v>1428782</v>
      </c>
      <c r="F757" s="23">
        <v>43493</v>
      </c>
      <c r="G757" t="s">
        <v>26</v>
      </c>
      <c r="H757" s="22">
        <v>1586</v>
      </c>
      <c r="I757" s="22">
        <v>1586</v>
      </c>
      <c r="J757">
        <f>VLOOKUP(E757,[1]应付款管理!$A$1:$I$65536,9,0)</f>
        <v>1586</v>
      </c>
      <c r="K757">
        <f t="shared" si="23"/>
        <v>0</v>
      </c>
      <c r="N757" t="str">
        <f t="shared" si="24"/>
        <v>，1428782</v>
      </c>
      <c r="O757" t="s">
        <v>2258</v>
      </c>
    </row>
    <row r="758" spans="1:15">
      <c r="A758" t="s">
        <v>2259</v>
      </c>
      <c r="B758" t="s">
        <v>2260</v>
      </c>
      <c r="C758" t="s">
        <v>21</v>
      </c>
      <c r="D758" t="s">
        <v>1</v>
      </c>
      <c r="E758" s="22">
        <v>1428831</v>
      </c>
      <c r="F758" s="23">
        <v>43477</v>
      </c>
      <c r="G758" t="s">
        <v>26</v>
      </c>
      <c r="H758" s="22">
        <v>666</v>
      </c>
      <c r="I758" s="22">
        <v>666</v>
      </c>
      <c r="J758">
        <f>VLOOKUP(E758,[1]应付款管理!$A$1:$I$65536,9,0)</f>
        <v>666</v>
      </c>
      <c r="K758">
        <f t="shared" si="23"/>
        <v>0</v>
      </c>
      <c r="N758" t="str">
        <f t="shared" si="24"/>
        <v>，1428831</v>
      </c>
      <c r="O758" t="s">
        <v>2261</v>
      </c>
    </row>
    <row r="759" spans="1:15">
      <c r="A759" t="s">
        <v>2262</v>
      </c>
      <c r="B759" t="s">
        <v>2263</v>
      </c>
      <c r="C759" t="s">
        <v>21</v>
      </c>
      <c r="D759" t="s">
        <v>1</v>
      </c>
      <c r="E759" s="22">
        <v>1428874</v>
      </c>
      <c r="F759" s="23">
        <v>43478</v>
      </c>
      <c r="G759" t="s">
        <v>26</v>
      </c>
      <c r="H759" s="22">
        <v>710</v>
      </c>
      <c r="I759" s="22">
        <v>710</v>
      </c>
      <c r="J759">
        <f>VLOOKUP(E759,[1]应付款管理!$A$1:$I$65536,9,0)</f>
        <v>710</v>
      </c>
      <c r="K759">
        <f t="shared" si="23"/>
        <v>0</v>
      </c>
      <c r="N759" t="str">
        <f t="shared" si="24"/>
        <v>，1428874</v>
      </c>
      <c r="O759" t="s">
        <v>2264</v>
      </c>
    </row>
    <row r="760" spans="1:15">
      <c r="A760" t="s">
        <v>2265</v>
      </c>
      <c r="B760" t="s">
        <v>2266</v>
      </c>
      <c r="C760" t="s">
        <v>21</v>
      </c>
      <c r="D760" t="s">
        <v>1</v>
      </c>
      <c r="E760" s="22">
        <v>1429193</v>
      </c>
      <c r="F760" s="23">
        <v>43484</v>
      </c>
      <c r="G760" t="s">
        <v>26</v>
      </c>
      <c r="H760" s="22">
        <v>329</v>
      </c>
      <c r="I760" s="22">
        <v>329</v>
      </c>
      <c r="J760">
        <f>VLOOKUP(E760,[1]应付款管理!$A$1:$I$65536,9,0)</f>
        <v>329</v>
      </c>
      <c r="K760">
        <f t="shared" si="23"/>
        <v>0</v>
      </c>
      <c r="N760" t="str">
        <f t="shared" si="24"/>
        <v>，1429193</v>
      </c>
      <c r="O760" t="s">
        <v>2267</v>
      </c>
    </row>
    <row r="761" spans="7:11">
      <c r="G761" s="24" t="s">
        <v>2268</v>
      </c>
      <c r="H761" s="25"/>
      <c r="I761" s="27">
        <f>SUM(I13:I760)</f>
        <v>1289214</v>
      </c>
      <c r="J761">
        <f>SUM(J13:J760)</f>
        <v>1289231.05</v>
      </c>
      <c r="K761">
        <f>SUM(K13:K760)</f>
        <v>-17.0500000000011</v>
      </c>
    </row>
    <row r="762" spans="8:9">
      <c r="H762" s="22"/>
      <c r="I762" s="22"/>
    </row>
    <row r="766" s="4" customFormat="1" spans="1:12">
      <c r="A766" s="4" t="s">
        <v>2269</v>
      </c>
      <c r="B766" s="6">
        <v>1401850</v>
      </c>
      <c r="C766" s="4" t="s">
        <v>21</v>
      </c>
      <c r="D766" s="4" t="s">
        <v>1</v>
      </c>
      <c r="E766" s="6">
        <v>1401850</v>
      </c>
      <c r="F766" s="5">
        <v>43462</v>
      </c>
      <c r="G766" s="4" t="s">
        <v>26</v>
      </c>
      <c r="H766" s="6">
        <v>9576</v>
      </c>
      <c r="I766" s="6">
        <v>9576</v>
      </c>
      <c r="J766" s="4" t="e">
        <f>VLOOKUP(E766,[1]应付款管理!$A$1:$I$65536,9,0)</f>
        <v>#N/A</v>
      </c>
      <c r="K766" s="4" t="e">
        <f>I766-J766</f>
        <v>#N/A</v>
      </c>
      <c r="L766" s="4" t="s">
        <v>2270</v>
      </c>
    </row>
    <row r="770" ht="14.25" spans="10:18">
      <c r="J770" s="30"/>
      <c r="K770" s="30"/>
      <c r="L770" s="30"/>
      <c r="M770" s="30"/>
      <c r="N770" s="30"/>
      <c r="O770" s="30"/>
      <c r="P770" s="30"/>
      <c r="Q770" s="4"/>
      <c r="R770" s="4"/>
    </row>
    <row r="771" ht="14.25" spans="10:18">
      <c r="J771" s="30"/>
      <c r="K771" s="31" t="s">
        <v>2271</v>
      </c>
      <c r="L771" s="30"/>
      <c r="M771" s="30"/>
      <c r="N771" s="30"/>
      <c r="O771" s="30"/>
      <c r="P771" s="30"/>
      <c r="Q771" s="4"/>
      <c r="R771" s="4"/>
    </row>
    <row r="772" ht="14.25" spans="10:18">
      <c r="J772" s="30"/>
      <c r="K772" s="31" t="s">
        <v>2272</v>
      </c>
      <c r="L772" s="30"/>
      <c r="M772" s="30"/>
      <c r="N772" s="30"/>
      <c r="O772" s="30"/>
      <c r="P772" s="30"/>
      <c r="Q772" s="4"/>
      <c r="R772" s="4"/>
    </row>
    <row r="773" ht="14.25" spans="10:18">
      <c r="J773" s="30"/>
      <c r="K773" s="31" t="s">
        <v>2273</v>
      </c>
      <c r="L773" s="30"/>
      <c r="M773" s="30"/>
      <c r="N773" s="30"/>
      <c r="O773" s="30"/>
      <c r="P773" s="30"/>
      <c r="Q773" s="4"/>
      <c r="R773" s="4"/>
    </row>
    <row r="774" ht="15" spans="10:18">
      <c r="J774" s="30"/>
      <c r="K774" s="32" t="s">
        <v>2274</v>
      </c>
      <c r="L774" s="30"/>
      <c r="M774" s="30"/>
      <c r="N774" s="30"/>
      <c r="O774" s="30"/>
      <c r="P774" s="30"/>
      <c r="Q774" s="4"/>
      <c r="R774" s="4"/>
    </row>
    <row r="775" ht="14.25" spans="10:18">
      <c r="J775" s="30"/>
      <c r="K775" s="31" t="s">
        <v>2275</v>
      </c>
      <c r="L775" s="30"/>
      <c r="M775" s="30"/>
      <c r="N775" s="30"/>
      <c r="O775" s="30"/>
      <c r="P775" s="30"/>
      <c r="Q775" s="4"/>
      <c r="R775" s="4"/>
    </row>
    <row r="776" ht="15.75" spans="10:18">
      <c r="J776" s="30"/>
      <c r="K776" s="30"/>
      <c r="L776" s="33" t="s">
        <v>35</v>
      </c>
      <c r="M776" s="30"/>
      <c r="N776" s="30"/>
      <c r="O776" s="30"/>
      <c r="P776" s="30"/>
      <c r="Q776" s="4"/>
      <c r="R776" s="4"/>
    </row>
    <row r="777" ht="15.75" spans="10:18">
      <c r="J777" s="30"/>
      <c r="K777" s="30"/>
      <c r="L777" s="33" t="s">
        <v>38</v>
      </c>
      <c r="M777" s="30"/>
      <c r="N777" s="30"/>
      <c r="O777" s="30"/>
      <c r="P777" s="30"/>
      <c r="Q777" s="4"/>
      <c r="R777" s="4"/>
    </row>
    <row r="778" ht="15.75" spans="10:18">
      <c r="J778" s="30"/>
      <c r="K778" s="30"/>
      <c r="L778" s="33" t="s">
        <v>41</v>
      </c>
      <c r="M778" s="30"/>
      <c r="N778" s="30"/>
      <c r="O778" s="30"/>
      <c r="P778" s="30"/>
      <c r="Q778" s="4"/>
      <c r="R778" s="4"/>
    </row>
    <row r="779" ht="15.75" spans="10:18">
      <c r="J779" s="30"/>
      <c r="K779" s="30"/>
      <c r="L779" s="33" t="s">
        <v>44</v>
      </c>
      <c r="M779" s="30"/>
      <c r="N779" s="30"/>
      <c r="O779" s="30"/>
      <c r="P779" s="30"/>
      <c r="Q779" s="4"/>
      <c r="R779" s="4"/>
    </row>
    <row r="780" ht="15.75" spans="10:18">
      <c r="J780" s="30"/>
      <c r="K780" s="30"/>
      <c r="L780" s="33" t="s">
        <v>47</v>
      </c>
      <c r="M780" s="30"/>
      <c r="N780" s="30"/>
      <c r="O780" s="30"/>
      <c r="P780" s="30"/>
      <c r="Q780" s="4"/>
      <c r="R780" s="4"/>
    </row>
    <row r="781" ht="15.75" spans="10:18">
      <c r="J781" s="30"/>
      <c r="K781" s="30"/>
      <c r="L781" s="33" t="s">
        <v>50</v>
      </c>
      <c r="M781" s="30"/>
      <c r="N781" s="30"/>
      <c r="O781" s="30"/>
      <c r="P781" s="30"/>
      <c r="Q781" s="4"/>
      <c r="R781" s="4"/>
    </row>
    <row r="782" ht="15.75" spans="10:18">
      <c r="J782" s="30"/>
      <c r="K782" s="30"/>
      <c r="L782" s="33" t="s">
        <v>53</v>
      </c>
      <c r="M782" s="30"/>
      <c r="N782" s="30"/>
      <c r="O782" s="30"/>
      <c r="P782" s="30"/>
      <c r="Q782" s="4"/>
      <c r="R782" s="4"/>
    </row>
    <row r="783" ht="15.75" spans="10:18">
      <c r="J783" s="30"/>
      <c r="K783" s="30"/>
      <c r="L783" s="33" t="s">
        <v>27</v>
      </c>
      <c r="M783" s="30"/>
      <c r="N783" s="30"/>
      <c r="O783" s="30"/>
      <c r="P783" s="30"/>
      <c r="Q783" s="4"/>
      <c r="R783" s="4"/>
    </row>
    <row r="784" ht="14.25" spans="10:18">
      <c r="J784" s="30"/>
      <c r="K784" s="30"/>
      <c r="L784" s="30"/>
      <c r="M784" s="30"/>
      <c r="N784" s="30"/>
      <c r="O784" s="30"/>
      <c r="P784" s="30"/>
      <c r="Q784" s="4"/>
      <c r="R784" s="4"/>
    </row>
  </sheetData>
  <autoFilter ref="A10:P761">
    <extLst/>
  </autoFilter>
  <sortState ref="A11:I762">
    <sortCondition ref="G11:G762"/>
  </sortState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9"/>
  <sheetViews>
    <sheetView topLeftCell="A738" workbookViewId="0">
      <selection activeCell="L766" sqref="L766:L768"/>
    </sheetView>
  </sheetViews>
  <sheetFormatPr defaultColWidth="9" defaultRowHeight="13.5"/>
  <cols>
    <col min="12" max="12" width="11" customWidth="1"/>
  </cols>
  <sheetData>
    <row r="1" ht="15" spans="1:1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18.75" spans="1:14">
      <c r="A2" s="8" t="s">
        <v>0</v>
      </c>
      <c r="B2" s="7"/>
      <c r="C2" s="7"/>
      <c r="D2" s="9" t="s">
        <v>1</v>
      </c>
      <c r="E2" s="10"/>
      <c r="F2" s="7"/>
      <c r="G2" s="11" t="s">
        <v>2</v>
      </c>
      <c r="H2" s="7"/>
      <c r="I2" s="7"/>
      <c r="J2" s="7"/>
      <c r="K2" s="7"/>
      <c r="L2" s="7"/>
      <c r="M2" s="7"/>
      <c r="N2" s="7"/>
    </row>
    <row r="3" ht="15" spans="1:14">
      <c r="A3" s="11" t="s">
        <v>3</v>
      </c>
      <c r="B3" s="7"/>
      <c r="C3" s="7"/>
      <c r="D3" s="7"/>
      <c r="E3" s="7"/>
      <c r="F3" s="7"/>
      <c r="G3" s="11" t="s">
        <v>1</v>
      </c>
      <c r="H3" s="7"/>
      <c r="I3" s="7"/>
      <c r="J3" s="7"/>
      <c r="K3" s="7"/>
      <c r="L3" s="7"/>
      <c r="M3" s="7"/>
      <c r="N3" s="7"/>
    </row>
    <row r="4" ht="15" spans="1:14">
      <c r="A4" s="11" t="s">
        <v>4</v>
      </c>
      <c r="B4" s="7"/>
      <c r="C4" s="7"/>
      <c r="D4" s="7"/>
      <c r="E4" s="7"/>
      <c r="F4" s="7"/>
      <c r="G4" s="11" t="s">
        <v>1</v>
      </c>
      <c r="H4" s="7"/>
      <c r="I4" s="7"/>
      <c r="J4" s="7"/>
      <c r="K4" s="7"/>
      <c r="L4" s="7"/>
      <c r="M4" s="7"/>
      <c r="N4" s="7"/>
    </row>
    <row r="5" ht="15" spans="1:14">
      <c r="A5" s="11" t="s">
        <v>1</v>
      </c>
      <c r="B5" s="7"/>
      <c r="C5" s="7"/>
      <c r="D5" s="7"/>
      <c r="E5" s="7"/>
      <c r="F5" s="7"/>
      <c r="G5" s="11" t="s">
        <v>1</v>
      </c>
      <c r="H5" s="7"/>
      <c r="I5" s="7"/>
      <c r="J5" s="7"/>
      <c r="K5" s="7"/>
      <c r="L5" s="7"/>
      <c r="M5" s="7"/>
      <c r="N5" s="7"/>
    </row>
    <row r="6" ht="28.5" spans="1:14">
      <c r="A6" s="12" t="s">
        <v>5</v>
      </c>
      <c r="B6" s="13"/>
      <c r="C6" s="14" t="s">
        <v>6</v>
      </c>
      <c r="D6" s="13"/>
      <c r="E6" s="7"/>
      <c r="F6" s="15" t="s">
        <v>7</v>
      </c>
      <c r="G6" s="16"/>
      <c r="H6" s="7"/>
      <c r="I6" s="7"/>
      <c r="J6" s="7"/>
      <c r="K6" s="7"/>
      <c r="L6" s="7"/>
      <c r="M6" s="7"/>
      <c r="N6" s="7"/>
    </row>
    <row r="7" ht="15" spans="1:14">
      <c r="A7" s="12" t="s">
        <v>8</v>
      </c>
      <c r="B7" s="12"/>
      <c r="C7" s="17">
        <v>43498.2712731482</v>
      </c>
      <c r="D7" s="13"/>
      <c r="E7" s="7"/>
      <c r="F7" s="7"/>
      <c r="G7" s="7"/>
      <c r="H7" s="7"/>
      <c r="I7" s="7"/>
      <c r="J7" s="7"/>
      <c r="K7" s="7"/>
      <c r="L7" s="7"/>
      <c r="M7" s="7"/>
      <c r="N7" s="7"/>
    </row>
    <row r="8" ht="15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ht="15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ht="45" spans="1:14">
      <c r="A10" s="18" t="s">
        <v>8</v>
      </c>
      <c r="B10" s="18" t="s">
        <v>2276</v>
      </c>
      <c r="C10" s="19" t="s">
        <v>2277</v>
      </c>
      <c r="D10" s="18" t="s">
        <v>2278</v>
      </c>
      <c r="E10" s="18" t="s">
        <v>10</v>
      </c>
      <c r="F10" s="18" t="s">
        <v>11</v>
      </c>
      <c r="G10" s="19" t="s">
        <v>12</v>
      </c>
      <c r="H10" s="19" t="s">
        <v>13</v>
      </c>
      <c r="I10" s="19" t="s">
        <v>14</v>
      </c>
      <c r="J10" s="18" t="s">
        <v>15</v>
      </c>
      <c r="K10" s="18" t="s">
        <v>2279</v>
      </c>
      <c r="L10" s="18" t="s">
        <v>2280</v>
      </c>
      <c r="M10" s="18" t="s">
        <v>2281</v>
      </c>
      <c r="N10" s="18" t="s">
        <v>2282</v>
      </c>
    </row>
    <row r="11" ht="15" spans="1:14">
      <c r="A11" s="17">
        <v>43467</v>
      </c>
      <c r="B11" s="17" t="s">
        <v>2283</v>
      </c>
      <c r="C11" s="17" t="s">
        <v>19</v>
      </c>
      <c r="D11" s="17" t="s">
        <v>2284</v>
      </c>
      <c r="E11" s="17" t="s">
        <v>20</v>
      </c>
      <c r="F11" s="17" t="s">
        <v>21</v>
      </c>
      <c r="G11" s="17" t="s">
        <v>1</v>
      </c>
      <c r="H11" s="17" t="s">
        <v>20</v>
      </c>
      <c r="I11" s="17">
        <v>43463</v>
      </c>
      <c r="J11" s="17" t="s">
        <v>22</v>
      </c>
      <c r="K11" s="20">
        <v>1144</v>
      </c>
      <c r="L11" s="20">
        <v>1144</v>
      </c>
      <c r="M11" s="17">
        <v>43497</v>
      </c>
      <c r="N11" s="20">
        <v>-1237.31</v>
      </c>
    </row>
    <row r="12" ht="15" spans="1:14">
      <c r="A12" s="7"/>
      <c r="B12" s="7"/>
      <c r="C12" s="7"/>
      <c r="D12" s="7"/>
      <c r="E12" s="7"/>
      <c r="F12" s="7"/>
      <c r="G12" s="7"/>
      <c r="H12" s="7"/>
      <c r="I12" s="7"/>
      <c r="J12" s="18" t="s">
        <v>23</v>
      </c>
      <c r="K12" s="7"/>
      <c r="L12" s="20">
        <v>1144</v>
      </c>
      <c r="M12" s="7"/>
      <c r="N12" s="7"/>
    </row>
    <row r="13" ht="15" spans="1:14">
      <c r="A13" s="17">
        <v>43467</v>
      </c>
      <c r="B13" s="17" t="s">
        <v>2285</v>
      </c>
      <c r="C13" s="17" t="s">
        <v>1047</v>
      </c>
      <c r="D13" s="17" t="s">
        <v>2286</v>
      </c>
      <c r="E13" s="17" t="s">
        <v>1048</v>
      </c>
      <c r="F13" s="17" t="s">
        <v>21</v>
      </c>
      <c r="G13" s="17" t="s">
        <v>1</v>
      </c>
      <c r="H13" s="17" t="s">
        <v>1048</v>
      </c>
      <c r="I13" s="17">
        <v>43467</v>
      </c>
      <c r="J13" s="17" t="s">
        <v>26</v>
      </c>
      <c r="K13" s="20">
        <v>6470</v>
      </c>
      <c r="L13" s="20">
        <v>6470</v>
      </c>
      <c r="M13" s="17">
        <v>43497</v>
      </c>
      <c r="N13" s="20">
        <v>33928</v>
      </c>
    </row>
    <row r="14" ht="15" spans="1:14">
      <c r="A14" s="17">
        <v>43467</v>
      </c>
      <c r="B14" s="17" t="s">
        <v>2287</v>
      </c>
      <c r="C14" s="17" t="s">
        <v>57</v>
      </c>
      <c r="D14" s="17" t="s">
        <v>2288</v>
      </c>
      <c r="E14" s="17" t="s">
        <v>58</v>
      </c>
      <c r="F14" s="17" t="s">
        <v>21</v>
      </c>
      <c r="G14" s="17" t="s">
        <v>1</v>
      </c>
      <c r="H14" s="17" t="s">
        <v>58</v>
      </c>
      <c r="I14" s="17">
        <v>43463</v>
      </c>
      <c r="J14" s="17" t="s">
        <v>26</v>
      </c>
      <c r="K14" s="20">
        <v>1384</v>
      </c>
      <c r="L14" s="20">
        <v>1384</v>
      </c>
      <c r="M14" s="17">
        <v>43497</v>
      </c>
      <c r="N14" s="20">
        <v>35312</v>
      </c>
    </row>
    <row r="15" ht="15" spans="1:14">
      <c r="A15" s="17">
        <v>43467</v>
      </c>
      <c r="B15" s="17" t="s">
        <v>2289</v>
      </c>
      <c r="C15" s="17" t="s">
        <v>1905</v>
      </c>
      <c r="D15" s="17" t="s">
        <v>2290</v>
      </c>
      <c r="E15" s="17" t="s">
        <v>1906</v>
      </c>
      <c r="F15" s="17" t="s">
        <v>21</v>
      </c>
      <c r="G15" s="17" t="s">
        <v>1</v>
      </c>
      <c r="H15" s="17" t="s">
        <v>1906</v>
      </c>
      <c r="I15" s="17">
        <v>43465</v>
      </c>
      <c r="J15" s="17" t="s">
        <v>26</v>
      </c>
      <c r="K15" s="20">
        <v>3024</v>
      </c>
      <c r="L15" s="20">
        <v>3024</v>
      </c>
      <c r="M15" s="17">
        <v>43497</v>
      </c>
      <c r="N15" s="20">
        <v>38336</v>
      </c>
    </row>
    <row r="16" ht="15" spans="1:14">
      <c r="A16" s="17">
        <v>43467</v>
      </c>
      <c r="B16" s="17" t="s">
        <v>2291</v>
      </c>
      <c r="C16" s="17" t="s">
        <v>810</v>
      </c>
      <c r="D16" s="17" t="s">
        <v>2292</v>
      </c>
      <c r="E16" s="17" t="s">
        <v>811</v>
      </c>
      <c r="F16" s="17" t="s">
        <v>21</v>
      </c>
      <c r="G16" s="17" t="s">
        <v>1</v>
      </c>
      <c r="H16" s="17" t="s">
        <v>811</v>
      </c>
      <c r="I16" s="17">
        <v>43464</v>
      </c>
      <c r="J16" s="17" t="s">
        <v>26</v>
      </c>
      <c r="K16" s="20">
        <v>636</v>
      </c>
      <c r="L16" s="20">
        <v>636</v>
      </c>
      <c r="M16" s="17">
        <v>43497</v>
      </c>
      <c r="N16" s="20">
        <v>38972</v>
      </c>
    </row>
    <row r="17" ht="15" spans="1:14">
      <c r="A17" s="17">
        <v>43467</v>
      </c>
      <c r="B17" s="17" t="s">
        <v>2293</v>
      </c>
      <c r="C17" s="17" t="s">
        <v>1398</v>
      </c>
      <c r="D17" s="17" t="s">
        <v>2294</v>
      </c>
      <c r="E17" s="17" t="s">
        <v>1399</v>
      </c>
      <c r="F17" s="17" t="s">
        <v>21</v>
      </c>
      <c r="G17" s="17" t="s">
        <v>1</v>
      </c>
      <c r="H17" s="17" t="s">
        <v>1399</v>
      </c>
      <c r="I17" s="17">
        <v>43464</v>
      </c>
      <c r="J17" s="17" t="s">
        <v>26</v>
      </c>
      <c r="K17" s="20">
        <v>1332</v>
      </c>
      <c r="L17" s="20">
        <v>1332</v>
      </c>
      <c r="M17" s="17">
        <v>43497</v>
      </c>
      <c r="N17" s="20">
        <v>40304</v>
      </c>
    </row>
    <row r="18" ht="15" spans="1:14">
      <c r="A18" s="17">
        <v>43467</v>
      </c>
      <c r="B18" s="17" t="s">
        <v>2295</v>
      </c>
      <c r="C18" s="17" t="s">
        <v>1758</v>
      </c>
      <c r="D18" s="17" t="s">
        <v>2296</v>
      </c>
      <c r="E18" s="17" t="s">
        <v>1759</v>
      </c>
      <c r="F18" s="17" t="s">
        <v>21</v>
      </c>
      <c r="G18" s="17" t="s">
        <v>1</v>
      </c>
      <c r="H18" s="17" t="s">
        <v>1759</v>
      </c>
      <c r="I18" s="17">
        <v>43466</v>
      </c>
      <c r="J18" s="17" t="s">
        <v>26</v>
      </c>
      <c r="K18" s="20">
        <v>2273</v>
      </c>
      <c r="L18" s="20">
        <v>2273</v>
      </c>
      <c r="M18" s="17">
        <v>43497</v>
      </c>
      <c r="N18" s="20">
        <v>42577</v>
      </c>
    </row>
    <row r="19" ht="15" spans="1:14">
      <c r="A19" s="17">
        <v>43467</v>
      </c>
      <c r="B19" s="17" t="s">
        <v>2297</v>
      </c>
      <c r="C19" s="17" t="s">
        <v>1809</v>
      </c>
      <c r="D19" s="17" t="s">
        <v>2298</v>
      </c>
      <c r="E19" s="17" t="s">
        <v>1810</v>
      </c>
      <c r="F19" s="17" t="s">
        <v>21</v>
      </c>
      <c r="G19" s="17" t="s">
        <v>1</v>
      </c>
      <c r="H19" s="17" t="s">
        <v>1810</v>
      </c>
      <c r="I19" s="17">
        <v>43463</v>
      </c>
      <c r="J19" s="17" t="s">
        <v>26</v>
      </c>
      <c r="K19" s="20">
        <v>1342</v>
      </c>
      <c r="L19" s="20">
        <v>1342</v>
      </c>
      <c r="M19" s="17">
        <v>43497</v>
      </c>
      <c r="N19" s="20">
        <v>43919</v>
      </c>
    </row>
    <row r="20" ht="15" spans="1:14">
      <c r="A20" s="17">
        <v>43467</v>
      </c>
      <c r="B20" s="17" t="s">
        <v>2299</v>
      </c>
      <c r="C20" s="17" t="s">
        <v>1059</v>
      </c>
      <c r="D20" s="17" t="s">
        <v>2300</v>
      </c>
      <c r="E20" s="17" t="s">
        <v>1060</v>
      </c>
      <c r="F20" s="17" t="s">
        <v>21</v>
      </c>
      <c r="G20" s="17" t="s">
        <v>1</v>
      </c>
      <c r="H20" s="17" t="s">
        <v>1060</v>
      </c>
      <c r="I20" s="17">
        <v>43468</v>
      </c>
      <c r="J20" s="17" t="s">
        <v>26</v>
      </c>
      <c r="K20" s="20">
        <v>1822</v>
      </c>
      <c r="L20" s="20">
        <v>1822</v>
      </c>
      <c r="M20" s="17">
        <v>43497</v>
      </c>
      <c r="N20" s="20">
        <v>45741</v>
      </c>
    </row>
    <row r="21" ht="15" spans="1:14">
      <c r="A21" s="17">
        <v>43467</v>
      </c>
      <c r="B21" s="17" t="s">
        <v>2301</v>
      </c>
      <c r="C21" s="17" t="s">
        <v>1149</v>
      </c>
      <c r="D21" s="17" t="s">
        <v>2302</v>
      </c>
      <c r="E21" s="17" t="s">
        <v>1150</v>
      </c>
      <c r="F21" s="17" t="s">
        <v>21</v>
      </c>
      <c r="G21" s="17" t="s">
        <v>1</v>
      </c>
      <c r="H21" s="17" t="s">
        <v>1150</v>
      </c>
      <c r="I21" s="17">
        <v>43462</v>
      </c>
      <c r="J21" s="17" t="s">
        <v>26</v>
      </c>
      <c r="K21" s="20">
        <v>450</v>
      </c>
      <c r="L21" s="20">
        <v>450</v>
      </c>
      <c r="M21" s="17">
        <v>43497</v>
      </c>
      <c r="N21" s="20">
        <v>46191</v>
      </c>
    </row>
    <row r="22" ht="15" spans="1:14">
      <c r="A22" s="17">
        <v>43467</v>
      </c>
      <c r="B22" s="17" t="s">
        <v>2303</v>
      </c>
      <c r="C22" s="17" t="s">
        <v>1347</v>
      </c>
      <c r="D22" s="17" t="s">
        <v>2304</v>
      </c>
      <c r="E22" s="17" t="s">
        <v>1348</v>
      </c>
      <c r="F22" s="17" t="s">
        <v>21</v>
      </c>
      <c r="G22" s="17" t="s">
        <v>1</v>
      </c>
      <c r="H22" s="17" t="s">
        <v>1348</v>
      </c>
      <c r="I22" s="17">
        <v>43464</v>
      </c>
      <c r="J22" s="17" t="s">
        <v>26</v>
      </c>
      <c r="K22" s="20">
        <v>3126</v>
      </c>
      <c r="L22" s="20">
        <v>3126</v>
      </c>
      <c r="M22" s="17">
        <v>43497</v>
      </c>
      <c r="N22" s="20">
        <v>49317</v>
      </c>
    </row>
    <row r="23" ht="15" spans="1:14">
      <c r="A23" s="17">
        <v>43467</v>
      </c>
      <c r="B23" s="17" t="s">
        <v>2305</v>
      </c>
      <c r="C23" s="17" t="s">
        <v>1497</v>
      </c>
      <c r="D23" s="17" t="s">
        <v>2306</v>
      </c>
      <c r="E23" s="17" t="s">
        <v>1498</v>
      </c>
      <c r="F23" s="17" t="s">
        <v>21</v>
      </c>
      <c r="G23" s="17" t="s">
        <v>1</v>
      </c>
      <c r="H23" s="17" t="s">
        <v>1498</v>
      </c>
      <c r="I23" s="17">
        <v>43470</v>
      </c>
      <c r="J23" s="17" t="s">
        <v>26</v>
      </c>
      <c r="K23" s="20">
        <v>840</v>
      </c>
      <c r="L23" s="20">
        <v>840</v>
      </c>
      <c r="M23" s="17">
        <v>43497</v>
      </c>
      <c r="N23" s="20">
        <v>50157</v>
      </c>
    </row>
    <row r="24" ht="15" spans="1:14">
      <c r="A24" s="17">
        <v>43467</v>
      </c>
      <c r="B24" s="17" t="s">
        <v>2307</v>
      </c>
      <c r="C24" s="17" t="s">
        <v>1671</v>
      </c>
      <c r="D24" s="17" t="s">
        <v>2308</v>
      </c>
      <c r="E24" s="17" t="s">
        <v>1672</v>
      </c>
      <c r="F24" s="17" t="s">
        <v>21</v>
      </c>
      <c r="G24" s="17" t="s">
        <v>1</v>
      </c>
      <c r="H24" s="17" t="s">
        <v>1672</v>
      </c>
      <c r="I24" s="17">
        <v>43466</v>
      </c>
      <c r="J24" s="17" t="s">
        <v>26</v>
      </c>
      <c r="K24" s="20">
        <v>628</v>
      </c>
      <c r="L24" s="20">
        <v>628</v>
      </c>
      <c r="M24" s="17">
        <v>43497</v>
      </c>
      <c r="N24" s="20">
        <v>50785</v>
      </c>
    </row>
    <row r="25" ht="15" spans="1:14">
      <c r="A25" s="17">
        <v>43467</v>
      </c>
      <c r="B25" s="17" t="s">
        <v>2309</v>
      </c>
      <c r="C25" s="17" t="s">
        <v>1488</v>
      </c>
      <c r="D25" s="17" t="s">
        <v>2310</v>
      </c>
      <c r="E25" s="17" t="s">
        <v>1489</v>
      </c>
      <c r="F25" s="17" t="s">
        <v>21</v>
      </c>
      <c r="G25" s="17" t="s">
        <v>1</v>
      </c>
      <c r="H25" s="17" t="s">
        <v>1489</v>
      </c>
      <c r="I25" s="17">
        <v>43466</v>
      </c>
      <c r="J25" s="17" t="s">
        <v>26</v>
      </c>
      <c r="K25" s="20">
        <v>1266</v>
      </c>
      <c r="L25" s="20">
        <v>1266</v>
      </c>
      <c r="M25" s="17">
        <v>43497</v>
      </c>
      <c r="N25" s="20">
        <v>52051</v>
      </c>
    </row>
    <row r="26" ht="15" spans="1:14">
      <c r="A26" s="17">
        <v>43467</v>
      </c>
      <c r="B26" s="17" t="s">
        <v>2311</v>
      </c>
      <c r="C26" s="17" t="s">
        <v>846</v>
      </c>
      <c r="D26" s="17" t="s">
        <v>2312</v>
      </c>
      <c r="E26" s="17" t="s">
        <v>847</v>
      </c>
      <c r="F26" s="17" t="s">
        <v>21</v>
      </c>
      <c r="G26" s="17" t="s">
        <v>1</v>
      </c>
      <c r="H26" s="17" t="s">
        <v>847</v>
      </c>
      <c r="I26" s="17">
        <v>43467</v>
      </c>
      <c r="J26" s="17" t="s">
        <v>26</v>
      </c>
      <c r="K26" s="20">
        <v>1116</v>
      </c>
      <c r="L26" s="20">
        <v>1116</v>
      </c>
      <c r="M26" s="17">
        <v>43497</v>
      </c>
      <c r="N26" s="20">
        <v>53167</v>
      </c>
    </row>
    <row r="27" ht="15" spans="1:14">
      <c r="A27" s="17">
        <v>43467</v>
      </c>
      <c r="B27" s="17" t="s">
        <v>2313</v>
      </c>
      <c r="C27" s="17" t="s">
        <v>1713</v>
      </c>
      <c r="D27" s="17" t="s">
        <v>2314</v>
      </c>
      <c r="E27" s="17" t="s">
        <v>1714</v>
      </c>
      <c r="F27" s="17" t="s">
        <v>21</v>
      </c>
      <c r="G27" s="17" t="s">
        <v>1</v>
      </c>
      <c r="H27" s="17" t="s">
        <v>1714</v>
      </c>
      <c r="I27" s="17">
        <v>43464</v>
      </c>
      <c r="J27" s="17" t="s">
        <v>26</v>
      </c>
      <c r="K27" s="20">
        <v>985</v>
      </c>
      <c r="L27" s="20">
        <v>985</v>
      </c>
      <c r="M27" s="17">
        <v>43497</v>
      </c>
      <c r="N27" s="20">
        <v>54152</v>
      </c>
    </row>
    <row r="28" ht="15" spans="1:14">
      <c r="A28" s="17">
        <v>43467</v>
      </c>
      <c r="B28" s="17" t="s">
        <v>2315</v>
      </c>
      <c r="C28" s="17" t="s">
        <v>774</v>
      </c>
      <c r="D28" s="17" t="s">
        <v>2316</v>
      </c>
      <c r="E28" s="17" t="s">
        <v>775</v>
      </c>
      <c r="F28" s="17" t="s">
        <v>21</v>
      </c>
      <c r="G28" s="17" t="s">
        <v>1</v>
      </c>
      <c r="H28" s="17" t="s">
        <v>775</v>
      </c>
      <c r="I28" s="17">
        <v>43463</v>
      </c>
      <c r="J28" s="17" t="s">
        <v>26</v>
      </c>
      <c r="K28" s="20">
        <v>671</v>
      </c>
      <c r="L28" s="20">
        <v>671</v>
      </c>
      <c r="M28" s="17">
        <v>43497</v>
      </c>
      <c r="N28" s="20">
        <v>54823</v>
      </c>
    </row>
    <row r="29" ht="15" spans="1:14">
      <c r="A29" s="17">
        <v>43467</v>
      </c>
      <c r="B29" s="17" t="s">
        <v>2317</v>
      </c>
      <c r="C29" s="17" t="s">
        <v>1284</v>
      </c>
      <c r="D29" s="17" t="s">
        <v>2318</v>
      </c>
      <c r="E29" s="17" t="s">
        <v>1285</v>
      </c>
      <c r="F29" s="17" t="s">
        <v>21</v>
      </c>
      <c r="G29" s="17" t="s">
        <v>1</v>
      </c>
      <c r="H29" s="17" t="s">
        <v>1285</v>
      </c>
      <c r="I29" s="17">
        <v>43467</v>
      </c>
      <c r="J29" s="17" t="s">
        <v>26</v>
      </c>
      <c r="K29" s="20">
        <v>551</v>
      </c>
      <c r="L29" s="20">
        <v>551</v>
      </c>
      <c r="M29" s="17">
        <v>43497</v>
      </c>
      <c r="N29" s="20">
        <v>55374</v>
      </c>
    </row>
    <row r="30" ht="15" spans="1:14">
      <c r="A30" s="17">
        <v>43467</v>
      </c>
      <c r="B30" s="17" t="s">
        <v>2319</v>
      </c>
      <c r="C30" s="17" t="s">
        <v>582</v>
      </c>
      <c r="D30" s="17" t="s">
        <v>2320</v>
      </c>
      <c r="E30" s="17" t="s">
        <v>583</v>
      </c>
      <c r="F30" s="17" t="s">
        <v>21</v>
      </c>
      <c r="G30" s="17" t="s">
        <v>1</v>
      </c>
      <c r="H30" s="17" t="s">
        <v>583</v>
      </c>
      <c r="I30" s="17">
        <v>43465</v>
      </c>
      <c r="J30" s="17" t="s">
        <v>26</v>
      </c>
      <c r="K30" s="20">
        <v>1380</v>
      </c>
      <c r="L30" s="20">
        <v>1380</v>
      </c>
      <c r="M30" s="17">
        <v>43497</v>
      </c>
      <c r="N30" s="20">
        <v>56754</v>
      </c>
    </row>
    <row r="31" ht="15" spans="1:14">
      <c r="A31" s="17">
        <v>43467</v>
      </c>
      <c r="B31" s="17" t="s">
        <v>2321</v>
      </c>
      <c r="C31" s="17" t="s">
        <v>54</v>
      </c>
      <c r="D31" s="17" t="s">
        <v>2322</v>
      </c>
      <c r="E31" s="17" t="s">
        <v>55</v>
      </c>
      <c r="F31" s="17" t="s">
        <v>21</v>
      </c>
      <c r="G31" s="17" t="s">
        <v>1</v>
      </c>
      <c r="H31" s="17" t="s">
        <v>55</v>
      </c>
      <c r="I31" s="17">
        <v>43463</v>
      </c>
      <c r="J31" s="17" t="s">
        <v>26</v>
      </c>
      <c r="K31" s="20">
        <v>240</v>
      </c>
      <c r="L31" s="20">
        <v>240</v>
      </c>
      <c r="M31" s="17">
        <v>43497</v>
      </c>
      <c r="N31" s="20">
        <v>56994</v>
      </c>
    </row>
    <row r="32" ht="15" spans="1:14">
      <c r="A32" s="17">
        <v>43467</v>
      </c>
      <c r="B32" s="17" t="s">
        <v>2323</v>
      </c>
      <c r="C32" s="17" t="s">
        <v>1014</v>
      </c>
      <c r="D32" s="17" t="s">
        <v>2324</v>
      </c>
      <c r="E32" s="17" t="s">
        <v>1015</v>
      </c>
      <c r="F32" s="17" t="s">
        <v>21</v>
      </c>
      <c r="G32" s="17" t="s">
        <v>1</v>
      </c>
      <c r="H32" s="17" t="s">
        <v>1015</v>
      </c>
      <c r="I32" s="17">
        <v>43464</v>
      </c>
      <c r="J32" s="17" t="s">
        <v>26</v>
      </c>
      <c r="K32" s="20">
        <v>457</v>
      </c>
      <c r="L32" s="20">
        <v>457</v>
      </c>
      <c r="M32" s="17">
        <v>43497</v>
      </c>
      <c r="N32" s="20">
        <v>57451</v>
      </c>
    </row>
    <row r="33" ht="15" spans="1:14">
      <c r="A33" s="17">
        <v>43467</v>
      </c>
      <c r="B33" s="17" t="s">
        <v>2325</v>
      </c>
      <c r="C33" s="17" t="s">
        <v>1305</v>
      </c>
      <c r="D33" s="17" t="s">
        <v>2326</v>
      </c>
      <c r="E33" s="17" t="s">
        <v>1306</v>
      </c>
      <c r="F33" s="17" t="s">
        <v>21</v>
      </c>
      <c r="G33" s="17" t="s">
        <v>1</v>
      </c>
      <c r="H33" s="17" t="s">
        <v>1306</v>
      </c>
      <c r="I33" s="17">
        <v>43462</v>
      </c>
      <c r="J33" s="17" t="s">
        <v>26</v>
      </c>
      <c r="K33" s="20">
        <v>1599</v>
      </c>
      <c r="L33" s="20">
        <v>1599</v>
      </c>
      <c r="M33" s="17">
        <v>43497</v>
      </c>
      <c r="N33" s="20">
        <v>59050</v>
      </c>
    </row>
    <row r="34" ht="15" spans="1:14">
      <c r="A34" s="17">
        <v>43467</v>
      </c>
      <c r="B34" s="17" t="s">
        <v>2327</v>
      </c>
      <c r="C34" s="17" t="s">
        <v>1743</v>
      </c>
      <c r="D34" s="17" t="s">
        <v>2328</v>
      </c>
      <c r="E34" s="17" t="s">
        <v>1744</v>
      </c>
      <c r="F34" s="17" t="s">
        <v>21</v>
      </c>
      <c r="G34" s="17" t="s">
        <v>1</v>
      </c>
      <c r="H34" s="17" t="s">
        <v>1744</v>
      </c>
      <c r="I34" s="17">
        <v>43463</v>
      </c>
      <c r="J34" s="17" t="s">
        <v>26</v>
      </c>
      <c r="K34" s="20">
        <v>749</v>
      </c>
      <c r="L34" s="20">
        <v>749</v>
      </c>
      <c r="M34" s="17">
        <v>43497</v>
      </c>
      <c r="N34" s="20">
        <v>59799</v>
      </c>
    </row>
    <row r="35" ht="15" spans="1:14">
      <c r="A35" s="17">
        <v>43467</v>
      </c>
      <c r="B35" s="17" t="s">
        <v>2329</v>
      </c>
      <c r="C35" s="17" t="s">
        <v>223</v>
      </c>
      <c r="D35" s="17" t="s">
        <v>2330</v>
      </c>
      <c r="E35" s="17" t="s">
        <v>224</v>
      </c>
      <c r="F35" s="17" t="s">
        <v>21</v>
      </c>
      <c r="G35" s="17" t="s">
        <v>1</v>
      </c>
      <c r="H35" s="17" t="s">
        <v>224</v>
      </c>
      <c r="I35" s="17">
        <v>43466</v>
      </c>
      <c r="J35" s="17" t="s">
        <v>26</v>
      </c>
      <c r="K35" s="20">
        <v>963</v>
      </c>
      <c r="L35" s="20">
        <v>963</v>
      </c>
      <c r="M35" s="17">
        <v>43497</v>
      </c>
      <c r="N35" s="20">
        <v>60762</v>
      </c>
    </row>
    <row r="36" ht="15" spans="1:14">
      <c r="A36" s="17">
        <v>43467</v>
      </c>
      <c r="B36" s="17" t="s">
        <v>2331</v>
      </c>
      <c r="C36" s="17" t="s">
        <v>696</v>
      </c>
      <c r="D36" s="17" t="s">
        <v>2332</v>
      </c>
      <c r="E36" s="17" t="s">
        <v>697</v>
      </c>
      <c r="F36" s="17" t="s">
        <v>21</v>
      </c>
      <c r="G36" s="17" t="s">
        <v>1</v>
      </c>
      <c r="H36" s="17" t="s">
        <v>697</v>
      </c>
      <c r="I36" s="17">
        <v>43466</v>
      </c>
      <c r="J36" s="17" t="s">
        <v>26</v>
      </c>
      <c r="K36" s="20">
        <v>4556</v>
      </c>
      <c r="L36" s="20">
        <v>4556</v>
      </c>
      <c r="M36" s="17">
        <v>43497</v>
      </c>
      <c r="N36" s="20">
        <v>65318</v>
      </c>
    </row>
    <row r="37" ht="15" spans="1:14">
      <c r="A37" s="17">
        <v>43467</v>
      </c>
      <c r="B37" s="17" t="s">
        <v>2333</v>
      </c>
      <c r="C37" s="17" t="s">
        <v>867</v>
      </c>
      <c r="D37" s="17" t="s">
        <v>2334</v>
      </c>
      <c r="E37" s="17" t="s">
        <v>868</v>
      </c>
      <c r="F37" s="17" t="s">
        <v>21</v>
      </c>
      <c r="G37" s="17" t="s">
        <v>1</v>
      </c>
      <c r="H37" s="17" t="s">
        <v>868</v>
      </c>
      <c r="I37" s="17">
        <v>43469</v>
      </c>
      <c r="J37" s="17" t="s">
        <v>26</v>
      </c>
      <c r="K37" s="20">
        <v>3808</v>
      </c>
      <c r="L37" s="20">
        <v>3808</v>
      </c>
      <c r="M37" s="17">
        <v>43497</v>
      </c>
      <c r="N37" s="20">
        <v>69126</v>
      </c>
    </row>
    <row r="38" ht="15" spans="1:14">
      <c r="A38" s="17">
        <v>43467</v>
      </c>
      <c r="B38" s="17" t="s">
        <v>2335</v>
      </c>
      <c r="C38" s="17" t="s">
        <v>660</v>
      </c>
      <c r="D38" s="17" t="s">
        <v>2336</v>
      </c>
      <c r="E38" s="17" t="s">
        <v>661</v>
      </c>
      <c r="F38" s="17" t="s">
        <v>21</v>
      </c>
      <c r="G38" s="17" t="s">
        <v>1</v>
      </c>
      <c r="H38" s="17" t="s">
        <v>661</v>
      </c>
      <c r="I38" s="17">
        <v>43466</v>
      </c>
      <c r="J38" s="17" t="s">
        <v>26</v>
      </c>
      <c r="K38" s="20">
        <v>2364</v>
      </c>
      <c r="L38" s="20">
        <v>2364</v>
      </c>
      <c r="M38" s="17">
        <v>43497</v>
      </c>
      <c r="N38" s="20">
        <v>71490</v>
      </c>
    </row>
    <row r="39" ht="15" spans="1:14">
      <c r="A39" s="17">
        <v>43467</v>
      </c>
      <c r="B39" s="17" t="s">
        <v>2337</v>
      </c>
      <c r="C39" s="17" t="s">
        <v>1245</v>
      </c>
      <c r="D39" s="17" t="s">
        <v>2338</v>
      </c>
      <c r="E39" s="17" t="s">
        <v>1246</v>
      </c>
      <c r="F39" s="17" t="s">
        <v>21</v>
      </c>
      <c r="G39" s="17" t="s">
        <v>1</v>
      </c>
      <c r="H39" s="17" t="s">
        <v>1246</v>
      </c>
      <c r="I39" s="17">
        <v>43464</v>
      </c>
      <c r="J39" s="17" t="s">
        <v>26</v>
      </c>
      <c r="K39" s="20">
        <v>675</v>
      </c>
      <c r="L39" s="20">
        <v>675</v>
      </c>
      <c r="M39" s="17">
        <v>43497</v>
      </c>
      <c r="N39" s="20">
        <v>72165</v>
      </c>
    </row>
    <row r="40" ht="15" spans="1:14">
      <c r="A40" s="17">
        <v>43467</v>
      </c>
      <c r="B40" s="17" t="s">
        <v>2339</v>
      </c>
      <c r="C40" s="17" t="s">
        <v>1725</v>
      </c>
      <c r="D40" s="17" t="s">
        <v>2340</v>
      </c>
      <c r="E40" s="17" t="s">
        <v>1726</v>
      </c>
      <c r="F40" s="17" t="s">
        <v>21</v>
      </c>
      <c r="G40" s="17" t="s">
        <v>1</v>
      </c>
      <c r="H40" s="17" t="s">
        <v>1726</v>
      </c>
      <c r="I40" s="17">
        <v>43463</v>
      </c>
      <c r="J40" s="17" t="s">
        <v>26</v>
      </c>
      <c r="K40" s="20">
        <v>1162</v>
      </c>
      <c r="L40" s="20">
        <v>1162</v>
      </c>
      <c r="M40" s="17">
        <v>43497</v>
      </c>
      <c r="N40" s="20">
        <v>73327</v>
      </c>
    </row>
    <row r="41" ht="15" spans="1:14">
      <c r="A41" s="17">
        <v>43467</v>
      </c>
      <c r="B41" s="17" t="s">
        <v>2341</v>
      </c>
      <c r="C41" s="17" t="s">
        <v>1368</v>
      </c>
      <c r="D41" s="17" t="s">
        <v>2342</v>
      </c>
      <c r="E41" s="17" t="s">
        <v>1369</v>
      </c>
      <c r="F41" s="17" t="s">
        <v>21</v>
      </c>
      <c r="G41" s="17" t="s">
        <v>1</v>
      </c>
      <c r="H41" s="17" t="s">
        <v>1369</v>
      </c>
      <c r="I41" s="17">
        <v>43468</v>
      </c>
      <c r="J41" s="17" t="s">
        <v>26</v>
      </c>
      <c r="K41" s="20">
        <v>760</v>
      </c>
      <c r="L41" s="20">
        <v>760</v>
      </c>
      <c r="M41" s="17">
        <v>43497</v>
      </c>
      <c r="N41" s="20">
        <v>74087</v>
      </c>
    </row>
    <row r="42" ht="15" spans="1:14">
      <c r="A42" s="17">
        <v>43467</v>
      </c>
      <c r="B42" s="17" t="s">
        <v>2343</v>
      </c>
      <c r="C42" s="17" t="s">
        <v>1290</v>
      </c>
      <c r="D42" s="17" t="s">
        <v>2344</v>
      </c>
      <c r="E42" s="17" t="s">
        <v>1291</v>
      </c>
      <c r="F42" s="17" t="s">
        <v>21</v>
      </c>
      <c r="G42" s="17" t="s">
        <v>1</v>
      </c>
      <c r="H42" s="17" t="s">
        <v>1291</v>
      </c>
      <c r="I42" s="17">
        <v>43469</v>
      </c>
      <c r="J42" s="17" t="s">
        <v>26</v>
      </c>
      <c r="K42" s="20">
        <v>2590</v>
      </c>
      <c r="L42" s="20">
        <v>2590</v>
      </c>
      <c r="M42" s="17">
        <v>43497</v>
      </c>
      <c r="N42" s="20">
        <v>76677</v>
      </c>
    </row>
    <row r="43" ht="15" spans="1:14">
      <c r="A43" s="17">
        <v>43467</v>
      </c>
      <c r="B43" s="17" t="s">
        <v>2345</v>
      </c>
      <c r="C43" s="17" t="s">
        <v>412</v>
      </c>
      <c r="D43" s="17" t="s">
        <v>2346</v>
      </c>
      <c r="E43" s="17" t="s">
        <v>413</v>
      </c>
      <c r="F43" s="17" t="s">
        <v>21</v>
      </c>
      <c r="G43" s="17" t="s">
        <v>1</v>
      </c>
      <c r="H43" s="17" t="s">
        <v>413</v>
      </c>
      <c r="I43" s="17">
        <v>43471</v>
      </c>
      <c r="J43" s="17" t="s">
        <v>26</v>
      </c>
      <c r="K43" s="20">
        <v>591</v>
      </c>
      <c r="L43" s="20">
        <v>591</v>
      </c>
      <c r="M43" s="17">
        <v>43497</v>
      </c>
      <c r="N43" s="20">
        <v>77268</v>
      </c>
    </row>
    <row r="44" ht="15" spans="1:14">
      <c r="A44" s="17">
        <v>43467</v>
      </c>
      <c r="B44" s="17" t="s">
        <v>2347</v>
      </c>
      <c r="C44" s="17" t="s">
        <v>88</v>
      </c>
      <c r="D44" s="17" t="s">
        <v>2348</v>
      </c>
      <c r="E44" s="17" t="s">
        <v>89</v>
      </c>
      <c r="F44" s="17" t="s">
        <v>21</v>
      </c>
      <c r="G44" s="17" t="s">
        <v>1</v>
      </c>
      <c r="H44" s="17" t="s">
        <v>89</v>
      </c>
      <c r="I44" s="17">
        <v>43462</v>
      </c>
      <c r="J44" s="17" t="s">
        <v>26</v>
      </c>
      <c r="K44" s="20">
        <v>944</v>
      </c>
      <c r="L44" s="20">
        <v>944</v>
      </c>
      <c r="M44" s="17">
        <v>43497</v>
      </c>
      <c r="N44" s="20">
        <v>78212</v>
      </c>
    </row>
    <row r="45" ht="15" spans="1:14">
      <c r="A45" s="17">
        <v>43467</v>
      </c>
      <c r="B45" s="17" t="s">
        <v>2349</v>
      </c>
      <c r="C45" s="17" t="s">
        <v>1470</v>
      </c>
      <c r="D45" s="17" t="s">
        <v>2350</v>
      </c>
      <c r="E45" s="17" t="s">
        <v>1471</v>
      </c>
      <c r="F45" s="17" t="s">
        <v>21</v>
      </c>
      <c r="G45" s="17" t="s">
        <v>1</v>
      </c>
      <c r="H45" s="17" t="s">
        <v>1471</v>
      </c>
      <c r="I45" s="17">
        <v>43470</v>
      </c>
      <c r="J45" s="17" t="s">
        <v>26</v>
      </c>
      <c r="K45" s="20">
        <v>565</v>
      </c>
      <c r="L45" s="20">
        <v>565</v>
      </c>
      <c r="M45" s="17">
        <v>43497</v>
      </c>
      <c r="N45" s="20">
        <v>78777</v>
      </c>
    </row>
    <row r="46" ht="15" spans="1:14">
      <c r="A46" s="17">
        <v>43467</v>
      </c>
      <c r="B46" s="17" t="s">
        <v>2351</v>
      </c>
      <c r="C46" s="17" t="s">
        <v>681</v>
      </c>
      <c r="D46" s="17" t="s">
        <v>2352</v>
      </c>
      <c r="E46" s="17" t="s">
        <v>682</v>
      </c>
      <c r="F46" s="17" t="s">
        <v>21</v>
      </c>
      <c r="G46" s="17" t="s">
        <v>1</v>
      </c>
      <c r="H46" s="17" t="s">
        <v>682</v>
      </c>
      <c r="I46" s="17">
        <v>43467</v>
      </c>
      <c r="J46" s="17" t="s">
        <v>26</v>
      </c>
      <c r="K46" s="20">
        <v>364</v>
      </c>
      <c r="L46" s="20">
        <v>364</v>
      </c>
      <c r="M46" s="17">
        <v>43497</v>
      </c>
      <c r="N46" s="20">
        <v>79141</v>
      </c>
    </row>
    <row r="47" ht="15" spans="1:14">
      <c r="A47" s="17">
        <v>43467</v>
      </c>
      <c r="B47" s="17" t="s">
        <v>2353</v>
      </c>
      <c r="C47" s="17" t="s">
        <v>657</v>
      </c>
      <c r="D47" s="17" t="s">
        <v>2354</v>
      </c>
      <c r="E47" s="17" t="s">
        <v>658</v>
      </c>
      <c r="F47" s="17" t="s">
        <v>21</v>
      </c>
      <c r="G47" s="17" t="s">
        <v>1</v>
      </c>
      <c r="H47" s="17" t="s">
        <v>658</v>
      </c>
      <c r="I47" s="17">
        <v>43467</v>
      </c>
      <c r="J47" s="17" t="s">
        <v>26</v>
      </c>
      <c r="K47" s="20">
        <v>1038</v>
      </c>
      <c r="L47" s="20">
        <v>1038</v>
      </c>
      <c r="M47" s="17">
        <v>43497</v>
      </c>
      <c r="N47" s="20">
        <v>80179</v>
      </c>
    </row>
    <row r="48" ht="15" spans="1:14">
      <c r="A48" s="17">
        <v>43467</v>
      </c>
      <c r="B48" s="17" t="s">
        <v>2355</v>
      </c>
      <c r="C48" s="17" t="s">
        <v>1554</v>
      </c>
      <c r="D48" s="17" t="s">
        <v>2356</v>
      </c>
      <c r="E48" s="17" t="s">
        <v>1555</v>
      </c>
      <c r="F48" s="17" t="s">
        <v>21</v>
      </c>
      <c r="G48" s="17" t="s">
        <v>1</v>
      </c>
      <c r="H48" s="17" t="s">
        <v>1555</v>
      </c>
      <c r="I48" s="17">
        <v>43462</v>
      </c>
      <c r="J48" s="17" t="s">
        <v>26</v>
      </c>
      <c r="K48" s="20">
        <v>4284</v>
      </c>
      <c r="L48" s="20">
        <v>4284</v>
      </c>
      <c r="M48" s="17">
        <v>43497</v>
      </c>
      <c r="N48" s="20">
        <v>84463</v>
      </c>
    </row>
    <row r="49" ht="15" spans="1:14">
      <c r="A49" s="17">
        <v>43467</v>
      </c>
      <c r="B49" s="17" t="s">
        <v>2357</v>
      </c>
      <c r="C49" s="17" t="s">
        <v>1506</v>
      </c>
      <c r="D49" s="17" t="s">
        <v>2358</v>
      </c>
      <c r="E49" s="17" t="s">
        <v>1507</v>
      </c>
      <c r="F49" s="17" t="s">
        <v>21</v>
      </c>
      <c r="G49" s="17" t="s">
        <v>1</v>
      </c>
      <c r="H49" s="17" t="s">
        <v>1507</v>
      </c>
      <c r="I49" s="17">
        <v>43466</v>
      </c>
      <c r="J49" s="17" t="s">
        <v>26</v>
      </c>
      <c r="K49" s="20">
        <v>1222</v>
      </c>
      <c r="L49" s="20">
        <v>1222</v>
      </c>
      <c r="M49" s="17">
        <v>43497</v>
      </c>
      <c r="N49" s="20">
        <v>85685</v>
      </c>
    </row>
    <row r="50" ht="15" spans="1:14">
      <c r="A50" s="17">
        <v>43467</v>
      </c>
      <c r="B50" s="17" t="s">
        <v>2359</v>
      </c>
      <c r="C50" s="17" t="s">
        <v>879</v>
      </c>
      <c r="D50" s="17" t="s">
        <v>2360</v>
      </c>
      <c r="E50" s="17" t="s">
        <v>880</v>
      </c>
      <c r="F50" s="17" t="s">
        <v>21</v>
      </c>
      <c r="G50" s="17" t="s">
        <v>1</v>
      </c>
      <c r="H50" s="17" t="s">
        <v>880</v>
      </c>
      <c r="I50" s="17">
        <v>43469</v>
      </c>
      <c r="J50" s="17" t="s">
        <v>26</v>
      </c>
      <c r="K50" s="20">
        <v>1020</v>
      </c>
      <c r="L50" s="20">
        <v>1020</v>
      </c>
      <c r="M50" s="17">
        <v>43497</v>
      </c>
      <c r="N50" s="20">
        <v>86705</v>
      </c>
    </row>
    <row r="51" ht="15" spans="1:14">
      <c r="A51" s="17">
        <v>43467</v>
      </c>
      <c r="B51" s="17" t="s">
        <v>2361</v>
      </c>
      <c r="C51" s="17" t="s">
        <v>744</v>
      </c>
      <c r="D51" s="17" t="s">
        <v>2362</v>
      </c>
      <c r="E51" s="17" t="s">
        <v>745</v>
      </c>
      <c r="F51" s="17" t="s">
        <v>21</v>
      </c>
      <c r="G51" s="17" t="s">
        <v>1</v>
      </c>
      <c r="H51" s="17" t="s">
        <v>745</v>
      </c>
      <c r="I51" s="17">
        <v>43465</v>
      </c>
      <c r="J51" s="17" t="s">
        <v>26</v>
      </c>
      <c r="K51" s="20">
        <v>542</v>
      </c>
      <c r="L51" s="20">
        <v>542</v>
      </c>
      <c r="M51" s="17">
        <v>43497</v>
      </c>
      <c r="N51" s="20">
        <v>87247</v>
      </c>
    </row>
    <row r="52" ht="15" spans="1:14">
      <c r="A52" s="17">
        <v>43467</v>
      </c>
      <c r="B52" s="17" t="s">
        <v>2363</v>
      </c>
      <c r="C52" s="17" t="s">
        <v>1362</v>
      </c>
      <c r="D52" s="17" t="s">
        <v>2364</v>
      </c>
      <c r="E52" s="17" t="s">
        <v>1363</v>
      </c>
      <c r="F52" s="17" t="s">
        <v>21</v>
      </c>
      <c r="G52" s="17" t="s">
        <v>1</v>
      </c>
      <c r="H52" s="17" t="s">
        <v>1363</v>
      </c>
      <c r="I52" s="17">
        <v>43463</v>
      </c>
      <c r="J52" s="17" t="s">
        <v>26</v>
      </c>
      <c r="K52" s="20">
        <v>1818</v>
      </c>
      <c r="L52" s="20">
        <v>1818</v>
      </c>
      <c r="M52" s="17">
        <v>43497</v>
      </c>
      <c r="N52" s="20">
        <v>89065</v>
      </c>
    </row>
    <row r="53" ht="15" spans="1:14">
      <c r="A53" s="17">
        <v>43467</v>
      </c>
      <c r="B53" s="17" t="s">
        <v>2365</v>
      </c>
      <c r="C53" s="17" t="s">
        <v>124</v>
      </c>
      <c r="D53" s="17" t="s">
        <v>2366</v>
      </c>
      <c r="E53" s="17" t="s">
        <v>125</v>
      </c>
      <c r="F53" s="17" t="s">
        <v>21</v>
      </c>
      <c r="G53" s="17" t="s">
        <v>1</v>
      </c>
      <c r="H53" s="17" t="s">
        <v>125</v>
      </c>
      <c r="I53" s="17">
        <v>43462</v>
      </c>
      <c r="J53" s="17" t="s">
        <v>26</v>
      </c>
      <c r="K53" s="20">
        <v>1623</v>
      </c>
      <c r="L53" s="20">
        <v>1623</v>
      </c>
      <c r="M53" s="17">
        <v>43497</v>
      </c>
      <c r="N53" s="20">
        <v>90688</v>
      </c>
    </row>
    <row r="54" ht="15" spans="1:14">
      <c r="A54" s="17">
        <v>43467</v>
      </c>
      <c r="B54" s="17" t="s">
        <v>2367</v>
      </c>
      <c r="C54" s="17" t="s">
        <v>1557</v>
      </c>
      <c r="D54" s="17" t="s">
        <v>2368</v>
      </c>
      <c r="E54" s="17" t="s">
        <v>1558</v>
      </c>
      <c r="F54" s="17" t="s">
        <v>21</v>
      </c>
      <c r="G54" s="17" t="s">
        <v>1</v>
      </c>
      <c r="H54" s="17" t="s">
        <v>1558</v>
      </c>
      <c r="I54" s="17">
        <v>43464</v>
      </c>
      <c r="J54" s="17" t="s">
        <v>26</v>
      </c>
      <c r="K54" s="20">
        <v>2535</v>
      </c>
      <c r="L54" s="20">
        <v>2535</v>
      </c>
      <c r="M54" s="17">
        <v>43497</v>
      </c>
      <c r="N54" s="20">
        <v>93223</v>
      </c>
    </row>
    <row r="55" ht="15" spans="1:14">
      <c r="A55" s="17">
        <v>43467</v>
      </c>
      <c r="B55" s="17" t="s">
        <v>2369</v>
      </c>
      <c r="C55" s="17" t="s">
        <v>930</v>
      </c>
      <c r="D55" s="17" t="s">
        <v>2370</v>
      </c>
      <c r="E55" s="17" t="s">
        <v>931</v>
      </c>
      <c r="F55" s="17" t="s">
        <v>21</v>
      </c>
      <c r="G55" s="17" t="s">
        <v>1</v>
      </c>
      <c r="H55" s="17" t="s">
        <v>931</v>
      </c>
      <c r="I55" s="17">
        <v>43466</v>
      </c>
      <c r="J55" s="17" t="s">
        <v>26</v>
      </c>
      <c r="K55" s="20">
        <v>876</v>
      </c>
      <c r="L55" s="20">
        <v>876</v>
      </c>
      <c r="M55" s="17">
        <v>43497</v>
      </c>
      <c r="N55" s="20">
        <v>94099</v>
      </c>
    </row>
    <row r="56" ht="15" spans="1:14">
      <c r="A56" s="17">
        <v>43467</v>
      </c>
      <c r="B56" s="17" t="s">
        <v>2371</v>
      </c>
      <c r="C56" s="17" t="s">
        <v>1965</v>
      </c>
      <c r="D56" s="17" t="s">
        <v>2372</v>
      </c>
      <c r="E56" s="17" t="s">
        <v>1966</v>
      </c>
      <c r="F56" s="17" t="s">
        <v>21</v>
      </c>
      <c r="G56" s="17" t="s">
        <v>1</v>
      </c>
      <c r="H56" s="17" t="s">
        <v>1966</v>
      </c>
      <c r="I56" s="17">
        <v>43466</v>
      </c>
      <c r="J56" s="17" t="s">
        <v>26</v>
      </c>
      <c r="K56" s="20">
        <v>247</v>
      </c>
      <c r="L56" s="20">
        <v>247</v>
      </c>
      <c r="M56" s="17">
        <v>43497</v>
      </c>
      <c r="N56" s="20">
        <v>94346</v>
      </c>
    </row>
    <row r="57" ht="15" spans="1:14">
      <c r="A57" s="17">
        <v>43467</v>
      </c>
      <c r="B57" s="17" t="s">
        <v>2373</v>
      </c>
      <c r="C57" s="17" t="s">
        <v>76</v>
      </c>
      <c r="D57" s="17" t="s">
        <v>2374</v>
      </c>
      <c r="E57" s="17" t="s">
        <v>77</v>
      </c>
      <c r="F57" s="17" t="s">
        <v>21</v>
      </c>
      <c r="G57" s="17" t="s">
        <v>1</v>
      </c>
      <c r="H57" s="17" t="s">
        <v>77</v>
      </c>
      <c r="I57" s="17">
        <v>43466</v>
      </c>
      <c r="J57" s="17" t="s">
        <v>26</v>
      </c>
      <c r="K57" s="20">
        <v>1401</v>
      </c>
      <c r="L57" s="20">
        <v>1401</v>
      </c>
      <c r="M57" s="17">
        <v>43497</v>
      </c>
      <c r="N57" s="20">
        <v>95747</v>
      </c>
    </row>
    <row r="58" ht="15" spans="1:14">
      <c r="A58" s="17">
        <v>43467</v>
      </c>
      <c r="B58" s="17" t="s">
        <v>2375</v>
      </c>
      <c r="C58" s="17" t="s">
        <v>1233</v>
      </c>
      <c r="D58" s="17" t="s">
        <v>2376</v>
      </c>
      <c r="E58" s="17" t="s">
        <v>1234</v>
      </c>
      <c r="F58" s="17" t="s">
        <v>21</v>
      </c>
      <c r="G58" s="17" t="s">
        <v>1</v>
      </c>
      <c r="H58" s="17" t="s">
        <v>1234</v>
      </c>
      <c r="I58" s="17">
        <v>43468</v>
      </c>
      <c r="J58" s="17" t="s">
        <v>26</v>
      </c>
      <c r="K58" s="20">
        <v>1068</v>
      </c>
      <c r="L58" s="20">
        <v>1068</v>
      </c>
      <c r="M58" s="17">
        <v>43497</v>
      </c>
      <c r="N58" s="20">
        <v>96815</v>
      </c>
    </row>
    <row r="59" ht="15" spans="1:14">
      <c r="A59" s="17">
        <v>43467</v>
      </c>
      <c r="B59" s="17" t="s">
        <v>2377</v>
      </c>
      <c r="C59" s="17" t="s">
        <v>1755</v>
      </c>
      <c r="D59" s="17" t="s">
        <v>2378</v>
      </c>
      <c r="E59" s="17" t="s">
        <v>1756</v>
      </c>
      <c r="F59" s="17" t="s">
        <v>21</v>
      </c>
      <c r="G59" s="17" t="s">
        <v>1</v>
      </c>
      <c r="H59" s="17" t="s">
        <v>1756</v>
      </c>
      <c r="I59" s="17">
        <v>43463</v>
      </c>
      <c r="J59" s="17" t="s">
        <v>26</v>
      </c>
      <c r="K59" s="20">
        <v>776</v>
      </c>
      <c r="L59" s="20">
        <v>776</v>
      </c>
      <c r="M59" s="17">
        <v>43497</v>
      </c>
      <c r="N59" s="20">
        <v>97591</v>
      </c>
    </row>
    <row r="60" ht="15" spans="1:14">
      <c r="A60" s="17">
        <v>43467</v>
      </c>
      <c r="B60" s="17" t="s">
        <v>2379</v>
      </c>
      <c r="C60" s="17" t="s">
        <v>876</v>
      </c>
      <c r="D60" s="17" t="s">
        <v>2380</v>
      </c>
      <c r="E60" s="17" t="s">
        <v>877</v>
      </c>
      <c r="F60" s="17" t="s">
        <v>21</v>
      </c>
      <c r="G60" s="17" t="s">
        <v>1</v>
      </c>
      <c r="H60" s="17" t="s">
        <v>877</v>
      </c>
      <c r="I60" s="17">
        <v>43462</v>
      </c>
      <c r="J60" s="17" t="s">
        <v>26</v>
      </c>
      <c r="K60" s="20">
        <v>2546</v>
      </c>
      <c r="L60" s="20">
        <v>2546</v>
      </c>
      <c r="M60" s="17">
        <v>43497</v>
      </c>
      <c r="N60" s="20">
        <v>100137</v>
      </c>
    </row>
    <row r="61" ht="15" spans="1:14">
      <c r="A61" s="17">
        <v>43467</v>
      </c>
      <c r="B61" s="17" t="s">
        <v>2381</v>
      </c>
      <c r="C61" s="17" t="s">
        <v>1479</v>
      </c>
      <c r="D61" s="17" t="s">
        <v>2382</v>
      </c>
      <c r="E61" s="17" t="s">
        <v>1480</v>
      </c>
      <c r="F61" s="17" t="s">
        <v>21</v>
      </c>
      <c r="G61" s="17" t="s">
        <v>1</v>
      </c>
      <c r="H61" s="17" t="s">
        <v>1480</v>
      </c>
      <c r="I61" s="17">
        <v>43465</v>
      </c>
      <c r="J61" s="17" t="s">
        <v>26</v>
      </c>
      <c r="K61" s="20">
        <v>713</v>
      </c>
      <c r="L61" s="20">
        <v>713</v>
      </c>
      <c r="M61" s="17">
        <v>43497</v>
      </c>
      <c r="N61" s="20">
        <v>100850</v>
      </c>
    </row>
    <row r="62" ht="15" spans="1:14">
      <c r="A62" s="17">
        <v>43467</v>
      </c>
      <c r="B62" s="17" t="s">
        <v>2383</v>
      </c>
      <c r="C62" s="17" t="s">
        <v>1668</v>
      </c>
      <c r="D62" s="17" t="s">
        <v>2384</v>
      </c>
      <c r="E62" s="17" t="s">
        <v>1669</v>
      </c>
      <c r="F62" s="17" t="s">
        <v>21</v>
      </c>
      <c r="G62" s="17" t="s">
        <v>1</v>
      </c>
      <c r="H62" s="17" t="s">
        <v>1669</v>
      </c>
      <c r="I62" s="17">
        <v>43464</v>
      </c>
      <c r="J62" s="17" t="s">
        <v>26</v>
      </c>
      <c r="K62" s="20">
        <v>756</v>
      </c>
      <c r="L62" s="20">
        <v>756</v>
      </c>
      <c r="M62" s="17">
        <v>43497</v>
      </c>
      <c r="N62" s="20">
        <v>101606</v>
      </c>
    </row>
    <row r="63" ht="15" spans="1:14">
      <c r="A63" s="17">
        <v>43467</v>
      </c>
      <c r="B63" s="17" t="s">
        <v>2385</v>
      </c>
      <c r="C63" s="17" t="s">
        <v>109</v>
      </c>
      <c r="D63" s="17" t="s">
        <v>2386</v>
      </c>
      <c r="E63" s="17" t="s">
        <v>110</v>
      </c>
      <c r="F63" s="17" t="s">
        <v>21</v>
      </c>
      <c r="G63" s="17" t="s">
        <v>1</v>
      </c>
      <c r="H63" s="17" t="s">
        <v>110</v>
      </c>
      <c r="I63" s="17">
        <v>43470</v>
      </c>
      <c r="J63" s="17" t="s">
        <v>26</v>
      </c>
      <c r="K63" s="20">
        <v>580</v>
      </c>
      <c r="L63" s="20">
        <v>580</v>
      </c>
      <c r="M63" s="17">
        <v>43497</v>
      </c>
      <c r="N63" s="20">
        <v>102186</v>
      </c>
    </row>
    <row r="64" ht="15" spans="1:14">
      <c r="A64" s="17">
        <v>43467</v>
      </c>
      <c r="B64" s="17" t="s">
        <v>2387</v>
      </c>
      <c r="C64" s="17" t="s">
        <v>1677</v>
      </c>
      <c r="D64" s="17" t="s">
        <v>2388</v>
      </c>
      <c r="E64" s="17" t="s">
        <v>1678</v>
      </c>
      <c r="F64" s="17" t="s">
        <v>21</v>
      </c>
      <c r="G64" s="17" t="s">
        <v>1</v>
      </c>
      <c r="H64" s="17" t="s">
        <v>1678</v>
      </c>
      <c r="I64" s="17">
        <v>43465</v>
      </c>
      <c r="J64" s="17" t="s">
        <v>26</v>
      </c>
      <c r="K64" s="20">
        <v>622</v>
      </c>
      <c r="L64" s="20">
        <v>622</v>
      </c>
      <c r="M64" s="17">
        <v>43497</v>
      </c>
      <c r="N64" s="20">
        <v>102808</v>
      </c>
    </row>
    <row r="65" ht="15" spans="1:14">
      <c r="A65" s="17">
        <v>43467</v>
      </c>
      <c r="B65" s="17" t="s">
        <v>2389</v>
      </c>
      <c r="C65" s="17" t="s">
        <v>1113</v>
      </c>
      <c r="D65" s="17" t="s">
        <v>2390</v>
      </c>
      <c r="E65" s="17" t="s">
        <v>1114</v>
      </c>
      <c r="F65" s="17" t="s">
        <v>21</v>
      </c>
      <c r="G65" s="17" t="s">
        <v>1</v>
      </c>
      <c r="H65" s="17" t="s">
        <v>1114</v>
      </c>
      <c r="I65" s="17">
        <v>43466</v>
      </c>
      <c r="J65" s="17" t="s">
        <v>26</v>
      </c>
      <c r="K65" s="20">
        <v>1363</v>
      </c>
      <c r="L65" s="20">
        <v>1363</v>
      </c>
      <c r="M65" s="17">
        <v>43497</v>
      </c>
      <c r="N65" s="20">
        <v>104171</v>
      </c>
    </row>
    <row r="66" ht="15" spans="1:14">
      <c r="A66" s="17">
        <v>43467</v>
      </c>
      <c r="B66" s="17" t="s">
        <v>2391</v>
      </c>
      <c r="C66" s="17" t="s">
        <v>924</v>
      </c>
      <c r="D66" s="17" t="s">
        <v>2392</v>
      </c>
      <c r="E66" s="17" t="s">
        <v>925</v>
      </c>
      <c r="F66" s="17" t="s">
        <v>21</v>
      </c>
      <c r="G66" s="17" t="s">
        <v>1</v>
      </c>
      <c r="H66" s="17" t="s">
        <v>925</v>
      </c>
      <c r="I66" s="17">
        <v>43463</v>
      </c>
      <c r="J66" s="17" t="s">
        <v>26</v>
      </c>
      <c r="K66" s="20">
        <v>897</v>
      </c>
      <c r="L66" s="20">
        <v>897</v>
      </c>
      <c r="M66" s="17">
        <v>43497</v>
      </c>
      <c r="N66" s="20">
        <v>105068</v>
      </c>
    </row>
    <row r="67" ht="15" spans="1:14">
      <c r="A67" s="17">
        <v>43467</v>
      </c>
      <c r="B67" s="17" t="s">
        <v>2393</v>
      </c>
      <c r="C67" s="17" t="s">
        <v>1128</v>
      </c>
      <c r="D67" s="17" t="s">
        <v>2394</v>
      </c>
      <c r="E67" s="17" t="s">
        <v>1129</v>
      </c>
      <c r="F67" s="17" t="s">
        <v>21</v>
      </c>
      <c r="G67" s="17" t="s">
        <v>1</v>
      </c>
      <c r="H67" s="17" t="s">
        <v>1129</v>
      </c>
      <c r="I67" s="17">
        <v>43470</v>
      </c>
      <c r="J67" s="17" t="s">
        <v>26</v>
      </c>
      <c r="K67" s="20">
        <v>1757</v>
      </c>
      <c r="L67" s="20">
        <v>1757</v>
      </c>
      <c r="M67" s="17">
        <v>43497</v>
      </c>
      <c r="N67" s="20">
        <v>106825</v>
      </c>
    </row>
    <row r="68" ht="15" spans="1:14">
      <c r="A68" s="17">
        <v>43467</v>
      </c>
      <c r="B68" s="17" t="s">
        <v>2395</v>
      </c>
      <c r="C68" s="17" t="s">
        <v>1098</v>
      </c>
      <c r="D68" s="17" t="s">
        <v>2396</v>
      </c>
      <c r="E68" s="17" t="s">
        <v>1099</v>
      </c>
      <c r="F68" s="17" t="s">
        <v>21</v>
      </c>
      <c r="G68" s="17" t="s">
        <v>1</v>
      </c>
      <c r="H68" s="17" t="s">
        <v>1099</v>
      </c>
      <c r="I68" s="17">
        <v>43464</v>
      </c>
      <c r="J68" s="17" t="s">
        <v>26</v>
      </c>
      <c r="K68" s="20">
        <v>672</v>
      </c>
      <c r="L68" s="20">
        <v>672</v>
      </c>
      <c r="M68" s="17">
        <v>43497</v>
      </c>
      <c r="N68" s="20">
        <v>107497</v>
      </c>
    </row>
    <row r="69" ht="15" spans="1:14">
      <c r="A69" s="17">
        <v>43467</v>
      </c>
      <c r="B69" s="17" t="s">
        <v>2397</v>
      </c>
      <c r="C69" s="17" t="s">
        <v>1746</v>
      </c>
      <c r="D69" s="17" t="s">
        <v>2398</v>
      </c>
      <c r="E69" s="17" t="s">
        <v>1747</v>
      </c>
      <c r="F69" s="17" t="s">
        <v>21</v>
      </c>
      <c r="G69" s="17" t="s">
        <v>1</v>
      </c>
      <c r="H69" s="17" t="s">
        <v>1747</v>
      </c>
      <c r="I69" s="17">
        <v>43463</v>
      </c>
      <c r="J69" s="17" t="s">
        <v>26</v>
      </c>
      <c r="K69" s="20">
        <v>429</v>
      </c>
      <c r="L69" s="20">
        <v>429</v>
      </c>
      <c r="M69" s="17">
        <v>43497</v>
      </c>
      <c r="N69" s="20">
        <v>107926</v>
      </c>
    </row>
    <row r="70" ht="15" spans="1:14">
      <c r="A70" s="17">
        <v>43467</v>
      </c>
      <c r="B70" s="17" t="s">
        <v>2399</v>
      </c>
      <c r="C70" s="17" t="s">
        <v>1926</v>
      </c>
      <c r="D70" s="17" t="s">
        <v>2400</v>
      </c>
      <c r="E70" s="17" t="s">
        <v>1927</v>
      </c>
      <c r="F70" s="17" t="s">
        <v>21</v>
      </c>
      <c r="G70" s="17" t="s">
        <v>1</v>
      </c>
      <c r="H70" s="17" t="s">
        <v>1927</v>
      </c>
      <c r="I70" s="17">
        <v>43466</v>
      </c>
      <c r="J70" s="17" t="s">
        <v>26</v>
      </c>
      <c r="K70" s="20">
        <v>1695</v>
      </c>
      <c r="L70" s="20">
        <v>1695</v>
      </c>
      <c r="M70" s="17">
        <v>43497</v>
      </c>
      <c r="N70" s="20">
        <v>109621</v>
      </c>
    </row>
    <row r="71" ht="15" spans="1:14">
      <c r="A71" s="17">
        <v>43467</v>
      </c>
      <c r="B71" s="17" t="s">
        <v>2401</v>
      </c>
      <c r="C71" s="17" t="s">
        <v>1803</v>
      </c>
      <c r="D71" s="17" t="s">
        <v>2402</v>
      </c>
      <c r="E71" s="17" t="s">
        <v>1804</v>
      </c>
      <c r="F71" s="17" t="s">
        <v>21</v>
      </c>
      <c r="G71" s="17" t="s">
        <v>1</v>
      </c>
      <c r="H71" s="17" t="s">
        <v>1804</v>
      </c>
      <c r="I71" s="17">
        <v>43463</v>
      </c>
      <c r="J71" s="17" t="s">
        <v>26</v>
      </c>
      <c r="K71" s="20">
        <v>2515</v>
      </c>
      <c r="L71" s="20">
        <v>2515</v>
      </c>
      <c r="M71" s="17">
        <v>43497</v>
      </c>
      <c r="N71" s="20">
        <v>112136</v>
      </c>
    </row>
    <row r="72" ht="15" spans="1:14">
      <c r="A72" s="17">
        <v>43467</v>
      </c>
      <c r="B72" s="17" t="s">
        <v>2403</v>
      </c>
      <c r="C72" s="17" t="s">
        <v>1575</v>
      </c>
      <c r="D72" s="17" t="s">
        <v>2404</v>
      </c>
      <c r="E72" s="17" t="s">
        <v>1576</v>
      </c>
      <c r="F72" s="17" t="s">
        <v>21</v>
      </c>
      <c r="G72" s="17" t="s">
        <v>1</v>
      </c>
      <c r="H72" s="17" t="s">
        <v>1576</v>
      </c>
      <c r="I72" s="17">
        <v>43466</v>
      </c>
      <c r="J72" s="17" t="s">
        <v>26</v>
      </c>
      <c r="K72" s="20">
        <v>3612</v>
      </c>
      <c r="L72" s="20">
        <v>3612</v>
      </c>
      <c r="M72" s="17">
        <v>43497</v>
      </c>
      <c r="N72" s="20">
        <v>115748</v>
      </c>
    </row>
    <row r="73" ht="15" spans="1:14">
      <c r="A73" s="17">
        <v>43467</v>
      </c>
      <c r="B73" s="17" t="s">
        <v>2405</v>
      </c>
      <c r="C73" s="17" t="s">
        <v>64</v>
      </c>
      <c r="D73" s="17" t="s">
        <v>2406</v>
      </c>
      <c r="E73" s="17" t="s">
        <v>65</v>
      </c>
      <c r="F73" s="17" t="s">
        <v>21</v>
      </c>
      <c r="G73" s="17" t="s">
        <v>1</v>
      </c>
      <c r="H73" s="17" t="s">
        <v>65</v>
      </c>
      <c r="I73" s="17">
        <v>43464</v>
      </c>
      <c r="J73" s="17" t="s">
        <v>26</v>
      </c>
      <c r="K73" s="20">
        <v>1775</v>
      </c>
      <c r="L73" s="20">
        <v>1775</v>
      </c>
      <c r="M73" s="17">
        <v>43497</v>
      </c>
      <c r="N73" s="20">
        <v>117523</v>
      </c>
    </row>
    <row r="74" ht="15" spans="1:14">
      <c r="A74" s="17">
        <v>43467</v>
      </c>
      <c r="B74" s="17" t="s">
        <v>2407</v>
      </c>
      <c r="C74" s="17" t="s">
        <v>531</v>
      </c>
      <c r="D74" s="17" t="s">
        <v>2408</v>
      </c>
      <c r="E74" s="17" t="s">
        <v>532</v>
      </c>
      <c r="F74" s="17" t="s">
        <v>21</v>
      </c>
      <c r="G74" s="17" t="s">
        <v>1</v>
      </c>
      <c r="H74" s="17" t="s">
        <v>532</v>
      </c>
      <c r="I74" s="17">
        <v>43462</v>
      </c>
      <c r="J74" s="17" t="s">
        <v>26</v>
      </c>
      <c r="K74" s="20">
        <v>852</v>
      </c>
      <c r="L74" s="20">
        <v>852</v>
      </c>
      <c r="M74" s="17">
        <v>43497</v>
      </c>
      <c r="N74" s="20">
        <v>118375</v>
      </c>
    </row>
    <row r="75" ht="15" spans="1:14">
      <c r="A75" s="17">
        <v>43467</v>
      </c>
      <c r="B75" s="17" t="s">
        <v>2409</v>
      </c>
      <c r="C75" s="17" t="s">
        <v>1185</v>
      </c>
      <c r="D75" s="17" t="s">
        <v>2410</v>
      </c>
      <c r="E75" s="17" t="s">
        <v>1186</v>
      </c>
      <c r="F75" s="17" t="s">
        <v>21</v>
      </c>
      <c r="G75" s="17" t="s">
        <v>1</v>
      </c>
      <c r="H75" s="17" t="s">
        <v>1186</v>
      </c>
      <c r="I75" s="17">
        <v>43463</v>
      </c>
      <c r="J75" s="17" t="s">
        <v>26</v>
      </c>
      <c r="K75" s="20">
        <v>974</v>
      </c>
      <c r="L75" s="20">
        <v>974</v>
      </c>
      <c r="M75" s="17">
        <v>43497</v>
      </c>
      <c r="N75" s="20">
        <v>119349</v>
      </c>
    </row>
    <row r="76" ht="15" spans="1:14">
      <c r="A76" s="17">
        <v>43467</v>
      </c>
      <c r="B76" s="17" t="s">
        <v>2411</v>
      </c>
      <c r="C76" s="17" t="s">
        <v>1569</v>
      </c>
      <c r="D76" s="17" t="s">
        <v>2412</v>
      </c>
      <c r="E76" s="17" t="s">
        <v>1570</v>
      </c>
      <c r="F76" s="17" t="s">
        <v>21</v>
      </c>
      <c r="G76" s="17" t="s">
        <v>1</v>
      </c>
      <c r="H76" s="17" t="s">
        <v>1570</v>
      </c>
      <c r="I76" s="17">
        <v>43470</v>
      </c>
      <c r="J76" s="17" t="s">
        <v>26</v>
      </c>
      <c r="K76" s="20">
        <v>1931</v>
      </c>
      <c r="L76" s="20">
        <v>1931</v>
      </c>
      <c r="M76" s="17">
        <v>43497</v>
      </c>
      <c r="N76" s="20">
        <v>121280</v>
      </c>
    </row>
    <row r="77" ht="15" spans="1:14">
      <c r="A77" s="17">
        <v>43467</v>
      </c>
      <c r="B77" s="17" t="s">
        <v>2413</v>
      </c>
      <c r="C77" s="17" t="s">
        <v>1812</v>
      </c>
      <c r="D77" s="17" t="s">
        <v>2414</v>
      </c>
      <c r="E77" s="17" t="s">
        <v>1813</v>
      </c>
      <c r="F77" s="17" t="s">
        <v>21</v>
      </c>
      <c r="G77" s="17" t="s">
        <v>1</v>
      </c>
      <c r="H77" s="17" t="s">
        <v>1813</v>
      </c>
      <c r="I77" s="17">
        <v>43463</v>
      </c>
      <c r="J77" s="17" t="s">
        <v>26</v>
      </c>
      <c r="K77" s="20">
        <v>1162</v>
      </c>
      <c r="L77" s="20">
        <v>1162</v>
      </c>
      <c r="M77" s="17">
        <v>43497</v>
      </c>
      <c r="N77" s="20">
        <v>122442</v>
      </c>
    </row>
    <row r="78" ht="15" spans="1:14">
      <c r="A78" s="17">
        <v>43467</v>
      </c>
      <c r="B78" s="17" t="s">
        <v>2415</v>
      </c>
      <c r="C78" s="17" t="s">
        <v>1242</v>
      </c>
      <c r="D78" s="17" t="s">
        <v>2416</v>
      </c>
      <c r="E78" s="17" t="s">
        <v>1243</v>
      </c>
      <c r="F78" s="17" t="s">
        <v>21</v>
      </c>
      <c r="G78" s="17" t="s">
        <v>1</v>
      </c>
      <c r="H78" s="17" t="s">
        <v>1243</v>
      </c>
      <c r="I78" s="17">
        <v>43463</v>
      </c>
      <c r="J78" s="17" t="s">
        <v>26</v>
      </c>
      <c r="K78" s="20">
        <v>2064</v>
      </c>
      <c r="L78" s="20">
        <v>2064</v>
      </c>
      <c r="M78" s="17">
        <v>43497</v>
      </c>
      <c r="N78" s="20">
        <v>124506</v>
      </c>
    </row>
    <row r="79" ht="15" spans="1:14">
      <c r="A79" s="17">
        <v>43467</v>
      </c>
      <c r="B79" s="17" t="s">
        <v>2417</v>
      </c>
      <c r="C79" s="17" t="s">
        <v>301</v>
      </c>
      <c r="D79" s="17" t="s">
        <v>2418</v>
      </c>
      <c r="E79" s="17" t="s">
        <v>302</v>
      </c>
      <c r="F79" s="17" t="s">
        <v>21</v>
      </c>
      <c r="G79" s="17" t="s">
        <v>1</v>
      </c>
      <c r="H79" s="17" t="s">
        <v>302</v>
      </c>
      <c r="I79" s="17">
        <v>43465</v>
      </c>
      <c r="J79" s="17" t="s">
        <v>26</v>
      </c>
      <c r="K79" s="20">
        <v>1307</v>
      </c>
      <c r="L79" s="20">
        <v>1307</v>
      </c>
      <c r="M79" s="17">
        <v>43497</v>
      </c>
      <c r="N79" s="20">
        <v>125813</v>
      </c>
    </row>
    <row r="80" ht="15" spans="1:14">
      <c r="A80" s="17">
        <v>43467</v>
      </c>
      <c r="B80" s="17" t="s">
        <v>2419</v>
      </c>
      <c r="C80" s="17" t="s">
        <v>735</v>
      </c>
      <c r="D80" s="17" t="s">
        <v>2420</v>
      </c>
      <c r="E80" s="17" t="s">
        <v>736</v>
      </c>
      <c r="F80" s="17" t="s">
        <v>21</v>
      </c>
      <c r="G80" s="17" t="s">
        <v>1</v>
      </c>
      <c r="H80" s="17" t="s">
        <v>736</v>
      </c>
      <c r="I80" s="17">
        <v>43463</v>
      </c>
      <c r="J80" s="17" t="s">
        <v>26</v>
      </c>
      <c r="K80" s="20">
        <v>666</v>
      </c>
      <c r="L80" s="20">
        <v>666</v>
      </c>
      <c r="M80" s="17">
        <v>43497</v>
      </c>
      <c r="N80" s="20">
        <v>126479</v>
      </c>
    </row>
    <row r="81" ht="15" spans="1:14">
      <c r="A81" s="17">
        <v>43467</v>
      </c>
      <c r="B81" s="17" t="s">
        <v>2421</v>
      </c>
      <c r="C81" s="17" t="s">
        <v>466</v>
      </c>
      <c r="D81" s="17" t="s">
        <v>2422</v>
      </c>
      <c r="E81" s="17" t="s">
        <v>467</v>
      </c>
      <c r="F81" s="17" t="s">
        <v>21</v>
      </c>
      <c r="G81" s="17" t="s">
        <v>1</v>
      </c>
      <c r="H81" s="17" t="s">
        <v>467</v>
      </c>
      <c r="I81" s="17">
        <v>43467</v>
      </c>
      <c r="J81" s="17" t="s">
        <v>26</v>
      </c>
      <c r="K81" s="20">
        <v>4582</v>
      </c>
      <c r="L81" s="20">
        <v>4582</v>
      </c>
      <c r="M81" s="17">
        <v>43497</v>
      </c>
      <c r="N81" s="20">
        <v>131061</v>
      </c>
    </row>
    <row r="82" ht="15" spans="1:14">
      <c r="A82" s="17">
        <v>43467</v>
      </c>
      <c r="B82" s="17" t="s">
        <v>2423</v>
      </c>
      <c r="C82" s="17" t="s">
        <v>555</v>
      </c>
      <c r="D82" s="17" t="s">
        <v>2424</v>
      </c>
      <c r="E82" s="17" t="s">
        <v>556</v>
      </c>
      <c r="F82" s="17" t="s">
        <v>21</v>
      </c>
      <c r="G82" s="17" t="s">
        <v>1</v>
      </c>
      <c r="H82" s="17" t="s">
        <v>556</v>
      </c>
      <c r="I82" s="17">
        <v>43462</v>
      </c>
      <c r="J82" s="17" t="s">
        <v>26</v>
      </c>
      <c r="K82" s="20">
        <v>5579</v>
      </c>
      <c r="L82" s="20">
        <v>5579</v>
      </c>
      <c r="M82" s="17">
        <v>43497</v>
      </c>
      <c r="N82" s="20">
        <v>136640</v>
      </c>
    </row>
    <row r="83" ht="15" spans="1:14">
      <c r="A83" s="17">
        <v>43467</v>
      </c>
      <c r="B83" s="17" t="s">
        <v>2425</v>
      </c>
      <c r="C83" s="17" t="s">
        <v>1032</v>
      </c>
      <c r="D83" s="17" t="s">
        <v>2426</v>
      </c>
      <c r="E83" s="17" t="s">
        <v>1033</v>
      </c>
      <c r="F83" s="17" t="s">
        <v>21</v>
      </c>
      <c r="G83" s="17" t="s">
        <v>1</v>
      </c>
      <c r="H83" s="17" t="s">
        <v>1033</v>
      </c>
      <c r="I83" s="17">
        <v>43466</v>
      </c>
      <c r="J83" s="17" t="s">
        <v>26</v>
      </c>
      <c r="K83" s="20">
        <v>1741</v>
      </c>
      <c r="L83" s="20">
        <v>1741</v>
      </c>
      <c r="M83" s="17">
        <v>43497</v>
      </c>
      <c r="N83" s="20">
        <v>138381</v>
      </c>
    </row>
    <row r="84" ht="15" spans="1:14">
      <c r="A84" s="17">
        <v>43467</v>
      </c>
      <c r="B84" s="17" t="s">
        <v>2427</v>
      </c>
      <c r="C84" s="17" t="s">
        <v>1443</v>
      </c>
      <c r="D84" s="17" t="s">
        <v>2428</v>
      </c>
      <c r="E84" s="17" t="s">
        <v>1444</v>
      </c>
      <c r="F84" s="17" t="s">
        <v>21</v>
      </c>
      <c r="G84" s="17" t="s">
        <v>1</v>
      </c>
      <c r="H84" s="17" t="s">
        <v>1444</v>
      </c>
      <c r="I84" s="17">
        <v>43465</v>
      </c>
      <c r="J84" s="17" t="s">
        <v>26</v>
      </c>
      <c r="K84" s="20">
        <v>1724</v>
      </c>
      <c r="L84" s="20">
        <v>1724</v>
      </c>
      <c r="M84" s="17">
        <v>43497</v>
      </c>
      <c r="N84" s="20">
        <v>140105</v>
      </c>
    </row>
    <row r="85" ht="15" spans="1:14">
      <c r="A85" s="17">
        <v>43467</v>
      </c>
      <c r="B85" s="17" t="s">
        <v>2429</v>
      </c>
      <c r="C85" s="17" t="s">
        <v>1494</v>
      </c>
      <c r="D85" s="17" t="s">
        <v>2430</v>
      </c>
      <c r="E85" s="17" t="s">
        <v>1495</v>
      </c>
      <c r="F85" s="17" t="s">
        <v>21</v>
      </c>
      <c r="G85" s="17" t="s">
        <v>1</v>
      </c>
      <c r="H85" s="17" t="s">
        <v>1495</v>
      </c>
      <c r="I85" s="17">
        <v>43463</v>
      </c>
      <c r="J85" s="17" t="s">
        <v>26</v>
      </c>
      <c r="K85" s="20">
        <v>1094</v>
      </c>
      <c r="L85" s="20">
        <v>1094</v>
      </c>
      <c r="M85" s="17">
        <v>43497</v>
      </c>
      <c r="N85" s="20">
        <v>141199</v>
      </c>
    </row>
    <row r="86" ht="15" spans="1:14">
      <c r="A86" s="17">
        <v>43467</v>
      </c>
      <c r="B86" s="17" t="s">
        <v>2431</v>
      </c>
      <c r="C86" s="17" t="s">
        <v>1212</v>
      </c>
      <c r="D86" s="17" t="s">
        <v>2432</v>
      </c>
      <c r="E86" s="17" t="s">
        <v>1213</v>
      </c>
      <c r="F86" s="17" t="s">
        <v>21</v>
      </c>
      <c r="G86" s="17" t="s">
        <v>1</v>
      </c>
      <c r="H86" s="17" t="s">
        <v>1213</v>
      </c>
      <c r="I86" s="17">
        <v>43462</v>
      </c>
      <c r="J86" s="17" t="s">
        <v>26</v>
      </c>
      <c r="K86" s="20">
        <v>762</v>
      </c>
      <c r="L86" s="20">
        <v>762</v>
      </c>
      <c r="M86" s="17">
        <v>43497</v>
      </c>
      <c r="N86" s="20">
        <v>141961</v>
      </c>
    </row>
    <row r="87" ht="15" spans="1:14">
      <c r="A87" s="17">
        <v>43467</v>
      </c>
      <c r="B87" s="17" t="s">
        <v>2433</v>
      </c>
      <c r="C87" s="17" t="s">
        <v>415</v>
      </c>
      <c r="D87" s="17" t="s">
        <v>2434</v>
      </c>
      <c r="E87" s="17" t="s">
        <v>416</v>
      </c>
      <c r="F87" s="17" t="s">
        <v>21</v>
      </c>
      <c r="G87" s="17" t="s">
        <v>1</v>
      </c>
      <c r="H87" s="17" t="s">
        <v>416</v>
      </c>
      <c r="I87" s="17">
        <v>43466</v>
      </c>
      <c r="J87" s="17" t="s">
        <v>26</v>
      </c>
      <c r="K87" s="20">
        <v>812</v>
      </c>
      <c r="L87" s="20">
        <v>812</v>
      </c>
      <c r="M87" s="17">
        <v>43497</v>
      </c>
      <c r="N87" s="20">
        <v>142773</v>
      </c>
    </row>
    <row r="88" ht="15" spans="1:14">
      <c r="A88" s="17">
        <v>43467</v>
      </c>
      <c r="B88" s="17" t="s">
        <v>2435</v>
      </c>
      <c r="C88" s="17" t="s">
        <v>1302</v>
      </c>
      <c r="D88" s="17" t="s">
        <v>2436</v>
      </c>
      <c r="E88" s="17" t="s">
        <v>1303</v>
      </c>
      <c r="F88" s="17" t="s">
        <v>21</v>
      </c>
      <c r="G88" s="17" t="s">
        <v>1</v>
      </c>
      <c r="H88" s="17" t="s">
        <v>1303</v>
      </c>
      <c r="I88" s="17">
        <v>43462</v>
      </c>
      <c r="J88" s="17" t="s">
        <v>26</v>
      </c>
      <c r="K88" s="20">
        <v>739</v>
      </c>
      <c r="L88" s="20">
        <v>739</v>
      </c>
      <c r="M88" s="17">
        <v>43497</v>
      </c>
      <c r="N88" s="20">
        <v>143512</v>
      </c>
    </row>
    <row r="89" ht="15" spans="1:14">
      <c r="A89" s="17">
        <v>43467</v>
      </c>
      <c r="B89" s="17" t="s">
        <v>2437</v>
      </c>
      <c r="C89" s="17" t="s">
        <v>1806</v>
      </c>
      <c r="D89" s="17" t="s">
        <v>2438</v>
      </c>
      <c r="E89" s="17" t="s">
        <v>1807</v>
      </c>
      <c r="F89" s="17" t="s">
        <v>21</v>
      </c>
      <c r="G89" s="17" t="s">
        <v>1</v>
      </c>
      <c r="H89" s="17" t="s">
        <v>1807</v>
      </c>
      <c r="I89" s="17">
        <v>43469</v>
      </c>
      <c r="J89" s="17" t="s">
        <v>26</v>
      </c>
      <c r="K89" s="20">
        <v>1361</v>
      </c>
      <c r="L89" s="20">
        <v>1361</v>
      </c>
      <c r="M89" s="17">
        <v>43497</v>
      </c>
      <c r="N89" s="20">
        <v>144873</v>
      </c>
    </row>
    <row r="90" ht="15" spans="1:14">
      <c r="A90" s="17">
        <v>43467</v>
      </c>
      <c r="B90" s="17" t="s">
        <v>2439</v>
      </c>
      <c r="C90" s="17" t="s">
        <v>1101</v>
      </c>
      <c r="D90" s="17" t="s">
        <v>2440</v>
      </c>
      <c r="E90" s="17" t="s">
        <v>1102</v>
      </c>
      <c r="F90" s="17" t="s">
        <v>21</v>
      </c>
      <c r="G90" s="17" t="s">
        <v>1</v>
      </c>
      <c r="H90" s="17" t="s">
        <v>1102</v>
      </c>
      <c r="I90" s="17">
        <v>43464</v>
      </c>
      <c r="J90" s="17" t="s">
        <v>26</v>
      </c>
      <c r="K90" s="20">
        <v>771</v>
      </c>
      <c r="L90" s="20">
        <v>771</v>
      </c>
      <c r="M90" s="17">
        <v>43497</v>
      </c>
      <c r="N90" s="20">
        <v>145644</v>
      </c>
    </row>
    <row r="91" ht="15" spans="1:14">
      <c r="A91" s="17">
        <v>43467</v>
      </c>
      <c r="B91" s="17" t="s">
        <v>2441</v>
      </c>
      <c r="C91" s="17" t="s">
        <v>1521</v>
      </c>
      <c r="D91" s="17" t="s">
        <v>2442</v>
      </c>
      <c r="E91" s="17" t="s">
        <v>1522</v>
      </c>
      <c r="F91" s="17" t="s">
        <v>21</v>
      </c>
      <c r="G91" s="17" t="s">
        <v>1</v>
      </c>
      <c r="H91" s="17" t="s">
        <v>1522</v>
      </c>
      <c r="I91" s="17">
        <v>43471</v>
      </c>
      <c r="J91" s="17" t="s">
        <v>26</v>
      </c>
      <c r="K91" s="20">
        <v>137</v>
      </c>
      <c r="L91" s="20">
        <v>137</v>
      </c>
      <c r="M91" s="17">
        <v>43497</v>
      </c>
      <c r="N91" s="20">
        <v>145781</v>
      </c>
    </row>
    <row r="92" ht="15" spans="1:14">
      <c r="A92" s="17">
        <v>43467</v>
      </c>
      <c r="B92" s="17" t="s">
        <v>2443</v>
      </c>
      <c r="C92" s="17" t="s">
        <v>253</v>
      </c>
      <c r="D92" s="17" t="s">
        <v>2444</v>
      </c>
      <c r="E92" s="17" t="s">
        <v>254</v>
      </c>
      <c r="F92" s="17" t="s">
        <v>21</v>
      </c>
      <c r="G92" s="17" t="s">
        <v>1</v>
      </c>
      <c r="H92" s="17" t="s">
        <v>254</v>
      </c>
      <c r="I92" s="17">
        <v>43463</v>
      </c>
      <c r="J92" s="17" t="s">
        <v>26</v>
      </c>
      <c r="K92" s="20">
        <v>2966</v>
      </c>
      <c r="L92" s="20">
        <v>2966</v>
      </c>
      <c r="M92" s="17">
        <v>43497</v>
      </c>
      <c r="N92" s="20">
        <v>148747</v>
      </c>
    </row>
    <row r="93" ht="15" spans="1:14">
      <c r="A93" s="17">
        <v>43467</v>
      </c>
      <c r="B93" s="17" t="s">
        <v>2445</v>
      </c>
      <c r="C93" s="17" t="s">
        <v>460</v>
      </c>
      <c r="D93" s="17" t="s">
        <v>2446</v>
      </c>
      <c r="E93" s="17" t="s">
        <v>461</v>
      </c>
      <c r="F93" s="17" t="s">
        <v>21</v>
      </c>
      <c r="G93" s="17" t="s">
        <v>1</v>
      </c>
      <c r="H93" s="17" t="s">
        <v>461</v>
      </c>
      <c r="I93" s="17">
        <v>43468</v>
      </c>
      <c r="J93" s="17" t="s">
        <v>26</v>
      </c>
      <c r="K93" s="20">
        <v>858</v>
      </c>
      <c r="L93" s="20">
        <v>858</v>
      </c>
      <c r="M93" s="17">
        <v>43497</v>
      </c>
      <c r="N93" s="20">
        <v>149605</v>
      </c>
    </row>
    <row r="94" ht="15" spans="1:14">
      <c r="A94" s="17">
        <v>43467</v>
      </c>
      <c r="B94" s="17" t="s">
        <v>2447</v>
      </c>
      <c r="C94" s="17" t="s">
        <v>588</v>
      </c>
      <c r="D94" s="17" t="s">
        <v>2448</v>
      </c>
      <c r="E94" s="17" t="s">
        <v>589</v>
      </c>
      <c r="F94" s="17" t="s">
        <v>21</v>
      </c>
      <c r="G94" s="17" t="s">
        <v>1</v>
      </c>
      <c r="H94" s="17" t="s">
        <v>589</v>
      </c>
      <c r="I94" s="17">
        <v>43469</v>
      </c>
      <c r="J94" s="17" t="s">
        <v>26</v>
      </c>
      <c r="K94" s="20">
        <v>487</v>
      </c>
      <c r="L94" s="20">
        <v>487</v>
      </c>
      <c r="M94" s="17">
        <v>43497</v>
      </c>
      <c r="N94" s="20">
        <v>150092</v>
      </c>
    </row>
    <row r="95" ht="15" spans="1:14">
      <c r="A95" s="17">
        <v>43467</v>
      </c>
      <c r="B95" s="17" t="s">
        <v>2449</v>
      </c>
      <c r="C95" s="17" t="s">
        <v>1371</v>
      </c>
      <c r="D95" s="17" t="s">
        <v>2450</v>
      </c>
      <c r="E95" s="17" t="s">
        <v>1372</v>
      </c>
      <c r="F95" s="17" t="s">
        <v>21</v>
      </c>
      <c r="G95" s="17" t="s">
        <v>1</v>
      </c>
      <c r="H95" s="17" t="s">
        <v>1372</v>
      </c>
      <c r="I95" s="17">
        <v>43465</v>
      </c>
      <c r="J95" s="17" t="s">
        <v>26</v>
      </c>
      <c r="K95" s="20">
        <v>4986</v>
      </c>
      <c r="L95" s="20">
        <v>4986</v>
      </c>
      <c r="M95" s="17">
        <v>43497</v>
      </c>
      <c r="N95" s="20">
        <v>155078</v>
      </c>
    </row>
    <row r="96" ht="15" spans="1:14">
      <c r="A96" s="17">
        <v>43467</v>
      </c>
      <c r="B96" s="17" t="s">
        <v>2451</v>
      </c>
      <c r="C96" s="17" t="s">
        <v>894</v>
      </c>
      <c r="D96" s="17" t="s">
        <v>2452</v>
      </c>
      <c r="E96" s="17" t="s">
        <v>895</v>
      </c>
      <c r="F96" s="17" t="s">
        <v>21</v>
      </c>
      <c r="G96" s="17" t="s">
        <v>1</v>
      </c>
      <c r="H96" s="17" t="s">
        <v>895</v>
      </c>
      <c r="I96" s="17">
        <v>43465</v>
      </c>
      <c r="J96" s="17" t="s">
        <v>26</v>
      </c>
      <c r="K96" s="20">
        <v>2465</v>
      </c>
      <c r="L96" s="20">
        <v>2465</v>
      </c>
      <c r="M96" s="17">
        <v>43497</v>
      </c>
      <c r="N96" s="20">
        <v>157543</v>
      </c>
    </row>
    <row r="97" ht="15" spans="1:14">
      <c r="A97" s="17">
        <v>43467</v>
      </c>
      <c r="B97" s="17" t="s">
        <v>2453</v>
      </c>
      <c r="C97" s="17" t="s">
        <v>1386</v>
      </c>
      <c r="D97" s="17" t="s">
        <v>2454</v>
      </c>
      <c r="E97" s="17" t="s">
        <v>1387</v>
      </c>
      <c r="F97" s="17" t="s">
        <v>21</v>
      </c>
      <c r="G97" s="17" t="s">
        <v>1</v>
      </c>
      <c r="H97" s="17" t="s">
        <v>1387</v>
      </c>
      <c r="I97" s="17">
        <v>43465</v>
      </c>
      <c r="J97" s="17" t="s">
        <v>26</v>
      </c>
      <c r="K97" s="20">
        <v>2126</v>
      </c>
      <c r="L97" s="20">
        <v>2126</v>
      </c>
      <c r="M97" s="17">
        <v>43497</v>
      </c>
      <c r="N97" s="20">
        <v>159669</v>
      </c>
    </row>
    <row r="98" ht="15" spans="1:14">
      <c r="A98" s="17">
        <v>43467</v>
      </c>
      <c r="B98" s="17" t="s">
        <v>2455</v>
      </c>
      <c r="C98" s="17" t="s">
        <v>1887</v>
      </c>
      <c r="D98" s="17" t="s">
        <v>2456</v>
      </c>
      <c r="E98" s="17" t="s">
        <v>1888</v>
      </c>
      <c r="F98" s="17" t="s">
        <v>21</v>
      </c>
      <c r="G98" s="17" t="s">
        <v>1</v>
      </c>
      <c r="H98" s="17" t="s">
        <v>1888</v>
      </c>
      <c r="I98" s="17">
        <v>43469</v>
      </c>
      <c r="J98" s="17" t="s">
        <v>26</v>
      </c>
      <c r="K98" s="20">
        <v>3126</v>
      </c>
      <c r="L98" s="20">
        <v>3126</v>
      </c>
      <c r="M98" s="17">
        <v>43497</v>
      </c>
      <c r="N98" s="20">
        <v>162795</v>
      </c>
    </row>
    <row r="99" ht="15" spans="1:14">
      <c r="A99" s="17">
        <v>43467</v>
      </c>
      <c r="B99" s="17" t="s">
        <v>2457</v>
      </c>
      <c r="C99" s="17" t="s">
        <v>133</v>
      </c>
      <c r="D99" s="17" t="s">
        <v>2458</v>
      </c>
      <c r="E99" s="17" t="s">
        <v>134</v>
      </c>
      <c r="F99" s="17" t="s">
        <v>21</v>
      </c>
      <c r="G99" s="17" t="s">
        <v>1</v>
      </c>
      <c r="H99" s="17" t="s">
        <v>134</v>
      </c>
      <c r="I99" s="17">
        <v>43465</v>
      </c>
      <c r="J99" s="17" t="s">
        <v>26</v>
      </c>
      <c r="K99" s="20">
        <v>3918</v>
      </c>
      <c r="L99" s="20">
        <v>3918</v>
      </c>
      <c r="M99" s="17">
        <v>43497</v>
      </c>
      <c r="N99" s="20">
        <v>166713</v>
      </c>
    </row>
    <row r="100" ht="15" spans="1:14">
      <c r="A100" s="17">
        <v>43467</v>
      </c>
      <c r="B100" s="17" t="s">
        <v>2459</v>
      </c>
      <c r="C100" s="17" t="s">
        <v>178</v>
      </c>
      <c r="D100" s="17" t="s">
        <v>2460</v>
      </c>
      <c r="E100" s="17" t="s">
        <v>179</v>
      </c>
      <c r="F100" s="17" t="s">
        <v>21</v>
      </c>
      <c r="G100" s="17" t="s">
        <v>1</v>
      </c>
      <c r="H100" s="17" t="s">
        <v>179</v>
      </c>
      <c r="I100" s="17">
        <v>43463</v>
      </c>
      <c r="J100" s="17" t="s">
        <v>26</v>
      </c>
      <c r="K100" s="20">
        <v>1478</v>
      </c>
      <c r="L100" s="20">
        <v>1478</v>
      </c>
      <c r="M100" s="17">
        <v>43497</v>
      </c>
      <c r="N100" s="20">
        <v>168191</v>
      </c>
    </row>
    <row r="101" ht="15" spans="1:14">
      <c r="A101" s="17">
        <v>43467</v>
      </c>
      <c r="B101" s="17" t="s">
        <v>2461</v>
      </c>
      <c r="C101" s="17" t="s">
        <v>1602</v>
      </c>
      <c r="D101" s="17" t="s">
        <v>2462</v>
      </c>
      <c r="E101" s="17" t="s">
        <v>1603</v>
      </c>
      <c r="F101" s="17" t="s">
        <v>21</v>
      </c>
      <c r="G101" s="17" t="s">
        <v>1</v>
      </c>
      <c r="H101" s="17" t="s">
        <v>1603</v>
      </c>
      <c r="I101" s="17">
        <v>43462</v>
      </c>
      <c r="J101" s="17" t="s">
        <v>26</v>
      </c>
      <c r="K101" s="20">
        <v>402</v>
      </c>
      <c r="L101" s="20">
        <v>402</v>
      </c>
      <c r="M101" s="17">
        <v>43497</v>
      </c>
      <c r="N101" s="20">
        <v>168593</v>
      </c>
    </row>
    <row r="102" ht="15" spans="1:14">
      <c r="A102" s="17">
        <v>43467</v>
      </c>
      <c r="B102" s="17" t="s">
        <v>2463</v>
      </c>
      <c r="C102" s="17" t="s">
        <v>1491</v>
      </c>
      <c r="D102" s="17" t="s">
        <v>2464</v>
      </c>
      <c r="E102" s="17" t="s">
        <v>1492</v>
      </c>
      <c r="F102" s="17" t="s">
        <v>21</v>
      </c>
      <c r="G102" s="17" t="s">
        <v>1</v>
      </c>
      <c r="H102" s="17" t="s">
        <v>1492</v>
      </c>
      <c r="I102" s="17">
        <v>43463</v>
      </c>
      <c r="J102" s="17" t="s">
        <v>26</v>
      </c>
      <c r="K102" s="20">
        <v>3156</v>
      </c>
      <c r="L102" s="20">
        <v>3156</v>
      </c>
      <c r="M102" s="17">
        <v>43497</v>
      </c>
      <c r="N102" s="20">
        <v>171749</v>
      </c>
    </row>
    <row r="103" ht="15" spans="1:14">
      <c r="A103" s="17">
        <v>43467</v>
      </c>
      <c r="B103" s="17" t="s">
        <v>2465</v>
      </c>
      <c r="C103" s="17" t="s">
        <v>1068</v>
      </c>
      <c r="D103" s="17" t="s">
        <v>2466</v>
      </c>
      <c r="E103" s="17" t="s">
        <v>1069</v>
      </c>
      <c r="F103" s="17" t="s">
        <v>21</v>
      </c>
      <c r="G103" s="17" t="s">
        <v>1</v>
      </c>
      <c r="H103" s="17" t="s">
        <v>1069</v>
      </c>
      <c r="I103" s="17">
        <v>43469</v>
      </c>
      <c r="J103" s="17" t="s">
        <v>26</v>
      </c>
      <c r="K103" s="20">
        <v>843</v>
      </c>
      <c r="L103" s="20">
        <v>843</v>
      </c>
      <c r="M103" s="17">
        <v>43497</v>
      </c>
      <c r="N103" s="20">
        <v>172592</v>
      </c>
    </row>
    <row r="104" ht="15" spans="1:14">
      <c r="A104" s="17">
        <v>43467</v>
      </c>
      <c r="B104" s="17" t="s">
        <v>2467</v>
      </c>
      <c r="C104" s="17" t="s">
        <v>1251</v>
      </c>
      <c r="D104" s="17" t="s">
        <v>2468</v>
      </c>
      <c r="E104" s="17" t="s">
        <v>1252</v>
      </c>
      <c r="F104" s="17" t="s">
        <v>21</v>
      </c>
      <c r="G104" s="17" t="s">
        <v>1</v>
      </c>
      <c r="H104" s="17" t="s">
        <v>1252</v>
      </c>
      <c r="I104" s="17">
        <v>43462</v>
      </c>
      <c r="J104" s="17" t="s">
        <v>26</v>
      </c>
      <c r="K104" s="20">
        <v>3312</v>
      </c>
      <c r="L104" s="20">
        <v>3312</v>
      </c>
      <c r="M104" s="17">
        <v>43497</v>
      </c>
      <c r="N104" s="20">
        <v>175904</v>
      </c>
    </row>
    <row r="105" ht="15" spans="1:14">
      <c r="A105" s="17">
        <v>43467</v>
      </c>
      <c r="B105" s="17" t="s">
        <v>2469</v>
      </c>
      <c r="C105" s="17" t="s">
        <v>1269</v>
      </c>
      <c r="D105" s="17" t="s">
        <v>2470</v>
      </c>
      <c r="E105" s="17" t="s">
        <v>1270</v>
      </c>
      <c r="F105" s="17" t="s">
        <v>21</v>
      </c>
      <c r="G105" s="17" t="s">
        <v>1</v>
      </c>
      <c r="H105" s="17" t="s">
        <v>1270</v>
      </c>
      <c r="I105" s="17">
        <v>43463</v>
      </c>
      <c r="J105" s="17" t="s">
        <v>26</v>
      </c>
      <c r="K105" s="20">
        <v>547</v>
      </c>
      <c r="L105" s="20">
        <v>547</v>
      </c>
      <c r="M105" s="17">
        <v>43497</v>
      </c>
      <c r="N105" s="20">
        <v>176451</v>
      </c>
    </row>
    <row r="106" ht="15" spans="1:14">
      <c r="A106" s="17">
        <v>43467</v>
      </c>
      <c r="B106" s="17" t="s">
        <v>2471</v>
      </c>
      <c r="C106" s="17" t="s">
        <v>822</v>
      </c>
      <c r="D106" s="17" t="s">
        <v>2472</v>
      </c>
      <c r="E106" s="17" t="s">
        <v>823</v>
      </c>
      <c r="F106" s="17" t="s">
        <v>21</v>
      </c>
      <c r="G106" s="17" t="s">
        <v>1</v>
      </c>
      <c r="H106" s="17" t="s">
        <v>823</v>
      </c>
      <c r="I106" s="17">
        <v>43470</v>
      </c>
      <c r="J106" s="17" t="s">
        <v>26</v>
      </c>
      <c r="K106" s="20">
        <v>1346</v>
      </c>
      <c r="L106" s="20">
        <v>1346</v>
      </c>
      <c r="M106" s="17">
        <v>43497</v>
      </c>
      <c r="N106" s="20">
        <v>177797</v>
      </c>
    </row>
    <row r="107" ht="15" spans="1:14">
      <c r="A107" s="17">
        <v>43467</v>
      </c>
      <c r="B107" s="17" t="s">
        <v>2473</v>
      </c>
      <c r="C107" s="17" t="s">
        <v>349</v>
      </c>
      <c r="D107" s="17" t="s">
        <v>2474</v>
      </c>
      <c r="E107" s="17" t="s">
        <v>350</v>
      </c>
      <c r="F107" s="17" t="s">
        <v>21</v>
      </c>
      <c r="G107" s="17" t="s">
        <v>1</v>
      </c>
      <c r="H107" s="17" t="s">
        <v>350</v>
      </c>
      <c r="I107" s="17">
        <v>43466</v>
      </c>
      <c r="J107" s="17" t="s">
        <v>26</v>
      </c>
      <c r="K107" s="20">
        <v>462</v>
      </c>
      <c r="L107" s="20">
        <v>462</v>
      </c>
      <c r="M107" s="17">
        <v>43497</v>
      </c>
      <c r="N107" s="20">
        <v>178259</v>
      </c>
    </row>
    <row r="108" ht="15" spans="1:14">
      <c r="A108" s="17">
        <v>43467</v>
      </c>
      <c r="B108" s="17" t="s">
        <v>2475</v>
      </c>
      <c r="C108" s="17" t="s">
        <v>520</v>
      </c>
      <c r="D108" s="17" t="s">
        <v>2476</v>
      </c>
      <c r="E108" s="17" t="s">
        <v>521</v>
      </c>
      <c r="F108" s="17" t="s">
        <v>21</v>
      </c>
      <c r="G108" s="17" t="s">
        <v>1</v>
      </c>
      <c r="H108" s="17" t="s">
        <v>521</v>
      </c>
      <c r="I108" s="17">
        <v>43463</v>
      </c>
      <c r="J108" s="17" t="s">
        <v>26</v>
      </c>
      <c r="K108" s="20">
        <v>1474</v>
      </c>
      <c r="L108" s="20">
        <v>1474</v>
      </c>
      <c r="M108" s="17">
        <v>43497</v>
      </c>
      <c r="N108" s="20">
        <v>179733</v>
      </c>
    </row>
    <row r="109" ht="15" spans="1:14">
      <c r="A109" s="17">
        <v>43467</v>
      </c>
      <c r="B109" s="17" t="s">
        <v>2477</v>
      </c>
      <c r="C109" s="17" t="s">
        <v>202</v>
      </c>
      <c r="D109" s="17" t="s">
        <v>2478</v>
      </c>
      <c r="E109" s="17" t="s">
        <v>203</v>
      </c>
      <c r="F109" s="17" t="s">
        <v>21</v>
      </c>
      <c r="G109" s="17" t="s">
        <v>1</v>
      </c>
      <c r="H109" s="17" t="s">
        <v>203</v>
      </c>
      <c r="I109" s="17">
        <v>43469</v>
      </c>
      <c r="J109" s="17" t="s">
        <v>26</v>
      </c>
      <c r="K109" s="20">
        <v>1314</v>
      </c>
      <c r="L109" s="20">
        <v>1314</v>
      </c>
      <c r="M109" s="17">
        <v>43497</v>
      </c>
      <c r="N109" s="20">
        <v>181047</v>
      </c>
    </row>
    <row r="110" ht="15" spans="1:14">
      <c r="A110" s="17">
        <v>43467</v>
      </c>
      <c r="B110" s="17" t="s">
        <v>2479</v>
      </c>
      <c r="C110" s="17" t="s">
        <v>1248</v>
      </c>
      <c r="D110" s="17" t="s">
        <v>2480</v>
      </c>
      <c r="E110" s="17" t="s">
        <v>1249</v>
      </c>
      <c r="F110" s="17" t="s">
        <v>21</v>
      </c>
      <c r="G110" s="17" t="s">
        <v>1</v>
      </c>
      <c r="H110" s="17" t="s">
        <v>1249</v>
      </c>
      <c r="I110" s="17">
        <v>43470</v>
      </c>
      <c r="J110" s="17" t="s">
        <v>26</v>
      </c>
      <c r="K110" s="20">
        <v>1049</v>
      </c>
      <c r="L110" s="20">
        <v>1049</v>
      </c>
      <c r="M110" s="17">
        <v>43497</v>
      </c>
      <c r="N110" s="20">
        <v>182096</v>
      </c>
    </row>
    <row r="111" ht="15" spans="1:14">
      <c r="A111" s="17">
        <v>43467</v>
      </c>
      <c r="B111" s="17" t="s">
        <v>2481</v>
      </c>
      <c r="C111" s="17" t="s">
        <v>678</v>
      </c>
      <c r="D111" s="17" t="s">
        <v>2482</v>
      </c>
      <c r="E111" s="17" t="s">
        <v>679</v>
      </c>
      <c r="F111" s="17" t="s">
        <v>21</v>
      </c>
      <c r="G111" s="17" t="s">
        <v>1</v>
      </c>
      <c r="H111" s="17" t="s">
        <v>679</v>
      </c>
      <c r="I111" s="17">
        <v>43468</v>
      </c>
      <c r="J111" s="17" t="s">
        <v>26</v>
      </c>
      <c r="K111" s="20">
        <v>2591</v>
      </c>
      <c r="L111" s="20">
        <v>2591</v>
      </c>
      <c r="M111" s="17">
        <v>43497</v>
      </c>
      <c r="N111" s="20">
        <v>184687</v>
      </c>
    </row>
    <row r="112" ht="15" spans="1:14">
      <c r="A112" s="17">
        <v>43467</v>
      </c>
      <c r="B112" s="17" t="s">
        <v>2483</v>
      </c>
      <c r="C112" s="17" t="s">
        <v>576</v>
      </c>
      <c r="D112" s="17" t="s">
        <v>2484</v>
      </c>
      <c r="E112" s="17" t="s">
        <v>577</v>
      </c>
      <c r="F112" s="17" t="s">
        <v>21</v>
      </c>
      <c r="G112" s="17" t="s">
        <v>1</v>
      </c>
      <c r="H112" s="17" t="s">
        <v>577</v>
      </c>
      <c r="I112" s="17">
        <v>43470</v>
      </c>
      <c r="J112" s="17" t="s">
        <v>26</v>
      </c>
      <c r="K112" s="20">
        <v>666</v>
      </c>
      <c r="L112" s="20">
        <v>666</v>
      </c>
      <c r="M112" s="17">
        <v>43497</v>
      </c>
      <c r="N112" s="20">
        <v>185353</v>
      </c>
    </row>
    <row r="113" ht="15" spans="1:14">
      <c r="A113" s="17">
        <v>43467</v>
      </c>
      <c r="B113" s="17" t="s">
        <v>2485</v>
      </c>
      <c r="C113" s="17" t="s">
        <v>552</v>
      </c>
      <c r="D113" s="17" t="s">
        <v>2486</v>
      </c>
      <c r="E113" s="17" t="s">
        <v>553</v>
      </c>
      <c r="F113" s="17" t="s">
        <v>21</v>
      </c>
      <c r="G113" s="17" t="s">
        <v>1</v>
      </c>
      <c r="H113" s="17" t="s">
        <v>553</v>
      </c>
      <c r="I113" s="17">
        <v>43463</v>
      </c>
      <c r="J113" s="17" t="s">
        <v>26</v>
      </c>
      <c r="K113" s="20">
        <v>3788</v>
      </c>
      <c r="L113" s="20">
        <v>3788</v>
      </c>
      <c r="M113" s="17">
        <v>43497</v>
      </c>
      <c r="N113" s="20">
        <v>189141</v>
      </c>
    </row>
    <row r="114" ht="15" spans="1:14">
      <c r="A114" s="17">
        <v>43467</v>
      </c>
      <c r="B114" s="17" t="s">
        <v>2487</v>
      </c>
      <c r="C114" s="17" t="s">
        <v>1158</v>
      </c>
      <c r="D114" s="17" t="s">
        <v>2488</v>
      </c>
      <c r="E114" s="17" t="s">
        <v>1159</v>
      </c>
      <c r="F114" s="17" t="s">
        <v>21</v>
      </c>
      <c r="G114" s="17" t="s">
        <v>1</v>
      </c>
      <c r="H114" s="17" t="s">
        <v>1159</v>
      </c>
      <c r="I114" s="17">
        <v>43462</v>
      </c>
      <c r="J114" s="17" t="s">
        <v>26</v>
      </c>
      <c r="K114" s="20">
        <v>417</v>
      </c>
      <c r="L114" s="20">
        <v>417</v>
      </c>
      <c r="M114" s="17">
        <v>43497</v>
      </c>
      <c r="N114" s="20">
        <v>189558</v>
      </c>
    </row>
    <row r="115" ht="15" spans="1:14">
      <c r="A115" s="17">
        <v>43467</v>
      </c>
      <c r="B115" s="17" t="s">
        <v>2489</v>
      </c>
      <c r="C115" s="17" t="s">
        <v>933</v>
      </c>
      <c r="D115" s="17" t="s">
        <v>2490</v>
      </c>
      <c r="E115" s="17" t="s">
        <v>934</v>
      </c>
      <c r="F115" s="17" t="s">
        <v>21</v>
      </c>
      <c r="G115" s="17" t="s">
        <v>1</v>
      </c>
      <c r="H115" s="17" t="s">
        <v>934</v>
      </c>
      <c r="I115" s="17">
        <v>43467</v>
      </c>
      <c r="J115" s="17" t="s">
        <v>26</v>
      </c>
      <c r="K115" s="20">
        <v>1304</v>
      </c>
      <c r="L115" s="20">
        <v>1304</v>
      </c>
      <c r="M115" s="17">
        <v>43497</v>
      </c>
      <c r="N115" s="20">
        <v>190862</v>
      </c>
    </row>
    <row r="116" ht="15" spans="1:14">
      <c r="A116" s="17">
        <v>43467</v>
      </c>
      <c r="B116" s="17" t="s">
        <v>2491</v>
      </c>
      <c r="C116" s="17" t="s">
        <v>1962</v>
      </c>
      <c r="D116" s="17" t="s">
        <v>2492</v>
      </c>
      <c r="E116" s="17" t="s">
        <v>1963</v>
      </c>
      <c r="F116" s="17" t="s">
        <v>21</v>
      </c>
      <c r="G116" s="17" t="s">
        <v>1</v>
      </c>
      <c r="H116" s="17" t="s">
        <v>1963</v>
      </c>
      <c r="I116" s="17">
        <v>43468</v>
      </c>
      <c r="J116" s="17" t="s">
        <v>26</v>
      </c>
      <c r="K116" s="20">
        <v>279</v>
      </c>
      <c r="L116" s="20">
        <v>279</v>
      </c>
      <c r="M116" s="17">
        <v>43497</v>
      </c>
      <c r="N116" s="20">
        <v>191141</v>
      </c>
    </row>
    <row r="117" ht="15" spans="1:14">
      <c r="A117" s="17">
        <v>43467</v>
      </c>
      <c r="B117" s="17" t="s">
        <v>2493</v>
      </c>
      <c r="C117" s="17" t="s">
        <v>702</v>
      </c>
      <c r="D117" s="17" t="s">
        <v>2494</v>
      </c>
      <c r="E117" s="17" t="s">
        <v>703</v>
      </c>
      <c r="F117" s="17" t="s">
        <v>21</v>
      </c>
      <c r="G117" s="17" t="s">
        <v>1</v>
      </c>
      <c r="H117" s="17" t="s">
        <v>703</v>
      </c>
      <c r="I117" s="17">
        <v>43462</v>
      </c>
      <c r="J117" s="17" t="s">
        <v>26</v>
      </c>
      <c r="K117" s="20">
        <v>876</v>
      </c>
      <c r="L117" s="20">
        <v>876</v>
      </c>
      <c r="M117" s="17">
        <v>43497</v>
      </c>
      <c r="N117" s="20">
        <v>192017</v>
      </c>
    </row>
    <row r="118" ht="15" spans="1:14">
      <c r="A118" s="17">
        <v>43467</v>
      </c>
      <c r="B118" s="17" t="s">
        <v>2495</v>
      </c>
      <c r="C118" s="17" t="s">
        <v>1482</v>
      </c>
      <c r="D118" s="17" t="s">
        <v>2496</v>
      </c>
      <c r="E118" s="17" t="s">
        <v>1483</v>
      </c>
      <c r="F118" s="17" t="s">
        <v>21</v>
      </c>
      <c r="G118" s="17" t="s">
        <v>1</v>
      </c>
      <c r="H118" s="17" t="s">
        <v>1483</v>
      </c>
      <c r="I118" s="17">
        <v>43462</v>
      </c>
      <c r="J118" s="17" t="s">
        <v>26</v>
      </c>
      <c r="K118" s="20">
        <v>930</v>
      </c>
      <c r="L118" s="20">
        <v>930</v>
      </c>
      <c r="M118" s="17">
        <v>43497</v>
      </c>
      <c r="N118" s="20">
        <v>192947</v>
      </c>
    </row>
    <row r="119" ht="15" spans="1:14">
      <c r="A119" s="17">
        <v>43467</v>
      </c>
      <c r="B119" s="17" t="s">
        <v>2497</v>
      </c>
      <c r="C119" s="17" t="s">
        <v>723</v>
      </c>
      <c r="D119" s="17" t="s">
        <v>2498</v>
      </c>
      <c r="E119" s="17" t="s">
        <v>724</v>
      </c>
      <c r="F119" s="17" t="s">
        <v>21</v>
      </c>
      <c r="G119" s="17" t="s">
        <v>1</v>
      </c>
      <c r="H119" s="17" t="s">
        <v>724</v>
      </c>
      <c r="I119" s="17">
        <v>43462</v>
      </c>
      <c r="J119" s="17" t="s">
        <v>26</v>
      </c>
      <c r="K119" s="20">
        <v>1172</v>
      </c>
      <c r="L119" s="20">
        <v>1172</v>
      </c>
      <c r="M119" s="17">
        <v>43497</v>
      </c>
      <c r="N119" s="20">
        <v>194119</v>
      </c>
    </row>
    <row r="120" ht="15" spans="1:14">
      <c r="A120" s="17">
        <v>43467</v>
      </c>
      <c r="B120" s="17" t="s">
        <v>2499</v>
      </c>
      <c r="C120" s="17" t="s">
        <v>1635</v>
      </c>
      <c r="D120" s="17" t="s">
        <v>2500</v>
      </c>
      <c r="E120" s="17" t="s">
        <v>1636</v>
      </c>
      <c r="F120" s="17" t="s">
        <v>21</v>
      </c>
      <c r="G120" s="17" t="s">
        <v>1</v>
      </c>
      <c r="H120" s="17" t="s">
        <v>1636</v>
      </c>
      <c r="I120" s="17">
        <v>43462</v>
      </c>
      <c r="J120" s="17" t="s">
        <v>26</v>
      </c>
      <c r="K120" s="20">
        <v>1952</v>
      </c>
      <c r="L120" s="20">
        <v>1952</v>
      </c>
      <c r="M120" s="17">
        <v>43497</v>
      </c>
      <c r="N120" s="20">
        <v>196071</v>
      </c>
    </row>
    <row r="121" ht="15" spans="1:14">
      <c r="A121" s="17">
        <v>43467</v>
      </c>
      <c r="B121" s="17" t="s">
        <v>2501</v>
      </c>
      <c r="C121" s="17" t="s">
        <v>1596</v>
      </c>
      <c r="D121" s="17" t="s">
        <v>2502</v>
      </c>
      <c r="E121" s="17" t="s">
        <v>1597</v>
      </c>
      <c r="F121" s="17" t="s">
        <v>21</v>
      </c>
      <c r="G121" s="17" t="s">
        <v>1</v>
      </c>
      <c r="H121" s="17" t="s">
        <v>1597</v>
      </c>
      <c r="I121" s="17">
        <v>43463</v>
      </c>
      <c r="J121" s="17" t="s">
        <v>26</v>
      </c>
      <c r="K121" s="20">
        <v>1748</v>
      </c>
      <c r="L121" s="20">
        <v>1748</v>
      </c>
      <c r="M121" s="17">
        <v>43497</v>
      </c>
      <c r="N121" s="20">
        <v>197819</v>
      </c>
    </row>
    <row r="122" ht="15" spans="1:14">
      <c r="A122" s="17">
        <v>43467</v>
      </c>
      <c r="B122" s="17" t="s">
        <v>2503</v>
      </c>
      <c r="C122" s="17" t="s">
        <v>1680</v>
      </c>
      <c r="D122" s="17" t="s">
        <v>2504</v>
      </c>
      <c r="E122" s="17" t="s">
        <v>1681</v>
      </c>
      <c r="F122" s="17" t="s">
        <v>21</v>
      </c>
      <c r="G122" s="17" t="s">
        <v>1</v>
      </c>
      <c r="H122" s="17" t="s">
        <v>1681</v>
      </c>
      <c r="I122" s="17">
        <v>43463</v>
      </c>
      <c r="J122" s="17" t="s">
        <v>26</v>
      </c>
      <c r="K122" s="20">
        <v>1433</v>
      </c>
      <c r="L122" s="20">
        <v>1433</v>
      </c>
      <c r="M122" s="17">
        <v>43497</v>
      </c>
      <c r="N122" s="20">
        <v>199252</v>
      </c>
    </row>
    <row r="123" ht="15" spans="1:14">
      <c r="A123" s="17">
        <v>43467</v>
      </c>
      <c r="B123" s="17" t="s">
        <v>2505</v>
      </c>
      <c r="C123" s="17" t="s">
        <v>759</v>
      </c>
      <c r="D123" s="17" t="s">
        <v>2506</v>
      </c>
      <c r="E123" s="17" t="s">
        <v>760</v>
      </c>
      <c r="F123" s="17" t="s">
        <v>21</v>
      </c>
      <c r="G123" s="17" t="s">
        <v>1</v>
      </c>
      <c r="H123" s="17" t="s">
        <v>760</v>
      </c>
      <c r="I123" s="17">
        <v>43463</v>
      </c>
      <c r="J123" s="17" t="s">
        <v>26</v>
      </c>
      <c r="K123" s="20">
        <v>918</v>
      </c>
      <c r="L123" s="20">
        <v>918</v>
      </c>
      <c r="M123" s="17">
        <v>43497</v>
      </c>
      <c r="N123" s="20">
        <v>200170</v>
      </c>
    </row>
    <row r="124" ht="15" spans="1:14">
      <c r="A124" s="17">
        <v>43467</v>
      </c>
      <c r="B124" s="17" t="s">
        <v>2507</v>
      </c>
      <c r="C124" s="17" t="s">
        <v>1752</v>
      </c>
      <c r="D124" s="17" t="s">
        <v>2508</v>
      </c>
      <c r="E124" s="17" t="s">
        <v>1753</v>
      </c>
      <c r="F124" s="17" t="s">
        <v>21</v>
      </c>
      <c r="G124" s="17" t="s">
        <v>1</v>
      </c>
      <c r="H124" s="17" t="s">
        <v>1753</v>
      </c>
      <c r="I124" s="17">
        <v>43468</v>
      </c>
      <c r="J124" s="17" t="s">
        <v>26</v>
      </c>
      <c r="K124" s="20">
        <v>526</v>
      </c>
      <c r="L124" s="20">
        <v>526</v>
      </c>
      <c r="M124" s="17">
        <v>43497</v>
      </c>
      <c r="N124" s="20">
        <v>200696</v>
      </c>
    </row>
    <row r="125" ht="15" spans="1:14">
      <c r="A125" s="17">
        <v>43467</v>
      </c>
      <c r="B125" s="17" t="s">
        <v>2509</v>
      </c>
      <c r="C125" s="17" t="s">
        <v>777</v>
      </c>
      <c r="D125" s="17" t="s">
        <v>2510</v>
      </c>
      <c r="E125" s="17" t="s">
        <v>778</v>
      </c>
      <c r="F125" s="17" t="s">
        <v>21</v>
      </c>
      <c r="G125" s="17" t="s">
        <v>1</v>
      </c>
      <c r="H125" s="17" t="s">
        <v>778</v>
      </c>
      <c r="I125" s="17">
        <v>43462</v>
      </c>
      <c r="J125" s="17" t="s">
        <v>26</v>
      </c>
      <c r="K125" s="20">
        <v>3728</v>
      </c>
      <c r="L125" s="20">
        <v>3728</v>
      </c>
      <c r="M125" s="17">
        <v>43497</v>
      </c>
      <c r="N125" s="20">
        <v>204424</v>
      </c>
    </row>
    <row r="126" ht="15" spans="1:14">
      <c r="A126" s="17">
        <v>43467</v>
      </c>
      <c r="B126" s="17" t="s">
        <v>2511</v>
      </c>
      <c r="C126" s="17" t="s">
        <v>762</v>
      </c>
      <c r="D126" s="17" t="s">
        <v>2512</v>
      </c>
      <c r="E126" s="17" t="s">
        <v>763</v>
      </c>
      <c r="F126" s="17" t="s">
        <v>21</v>
      </c>
      <c r="G126" s="17" t="s">
        <v>1</v>
      </c>
      <c r="H126" s="17" t="s">
        <v>763</v>
      </c>
      <c r="I126" s="17">
        <v>43463</v>
      </c>
      <c r="J126" s="17" t="s">
        <v>26</v>
      </c>
      <c r="K126" s="20">
        <v>886</v>
      </c>
      <c r="L126" s="20">
        <v>886</v>
      </c>
      <c r="M126" s="17">
        <v>43497</v>
      </c>
      <c r="N126" s="20">
        <v>205310</v>
      </c>
    </row>
    <row r="127" ht="15" spans="1:14">
      <c r="A127" s="17">
        <v>43467</v>
      </c>
      <c r="B127" s="17" t="s">
        <v>2513</v>
      </c>
      <c r="C127" s="17" t="s">
        <v>97</v>
      </c>
      <c r="D127" s="17" t="s">
        <v>2514</v>
      </c>
      <c r="E127" s="17" t="s">
        <v>98</v>
      </c>
      <c r="F127" s="17" t="s">
        <v>21</v>
      </c>
      <c r="G127" s="17" t="s">
        <v>1</v>
      </c>
      <c r="H127" s="17" t="s">
        <v>98</v>
      </c>
      <c r="I127" s="17">
        <v>43465</v>
      </c>
      <c r="J127" s="17" t="s">
        <v>26</v>
      </c>
      <c r="K127" s="20">
        <v>1789</v>
      </c>
      <c r="L127" s="20">
        <v>1789</v>
      </c>
      <c r="M127" s="17">
        <v>43497</v>
      </c>
      <c r="N127" s="20">
        <v>207099</v>
      </c>
    </row>
    <row r="128" ht="15" spans="1:14">
      <c r="A128" s="17">
        <v>43467</v>
      </c>
      <c r="B128" s="17" t="s">
        <v>2515</v>
      </c>
      <c r="C128" s="17" t="s">
        <v>1221</v>
      </c>
      <c r="D128" s="17" t="s">
        <v>2516</v>
      </c>
      <c r="E128" s="17" t="s">
        <v>1222</v>
      </c>
      <c r="F128" s="17" t="s">
        <v>21</v>
      </c>
      <c r="G128" s="17" t="s">
        <v>1</v>
      </c>
      <c r="H128" s="17" t="s">
        <v>1222</v>
      </c>
      <c r="I128" s="17">
        <v>43463</v>
      </c>
      <c r="J128" s="17" t="s">
        <v>26</v>
      </c>
      <c r="K128" s="20">
        <v>337</v>
      </c>
      <c r="L128" s="20">
        <v>337</v>
      </c>
      <c r="M128" s="17">
        <v>43497</v>
      </c>
      <c r="N128" s="20">
        <v>207436</v>
      </c>
    </row>
    <row r="129" ht="15" spans="1:14">
      <c r="A129" s="17">
        <v>43467</v>
      </c>
      <c r="B129" s="17" t="s">
        <v>2517</v>
      </c>
      <c r="C129" s="17" t="s">
        <v>373</v>
      </c>
      <c r="D129" s="17" t="s">
        <v>2518</v>
      </c>
      <c r="E129" s="17" t="s">
        <v>374</v>
      </c>
      <c r="F129" s="17" t="s">
        <v>21</v>
      </c>
      <c r="G129" s="17" t="s">
        <v>1</v>
      </c>
      <c r="H129" s="17" t="s">
        <v>374</v>
      </c>
      <c r="I129" s="17">
        <v>43469</v>
      </c>
      <c r="J129" s="17" t="s">
        <v>26</v>
      </c>
      <c r="K129" s="20">
        <v>443</v>
      </c>
      <c r="L129" s="20">
        <v>443</v>
      </c>
      <c r="M129" s="17">
        <v>43497</v>
      </c>
      <c r="N129" s="20">
        <v>207879</v>
      </c>
    </row>
    <row r="130" ht="15" spans="1:14">
      <c r="A130" s="17">
        <v>43467</v>
      </c>
      <c r="B130" s="17" t="s">
        <v>2519</v>
      </c>
      <c r="C130" s="17" t="s">
        <v>148</v>
      </c>
      <c r="D130" s="17" t="s">
        <v>2520</v>
      </c>
      <c r="E130" s="17" t="s">
        <v>149</v>
      </c>
      <c r="F130" s="17" t="s">
        <v>21</v>
      </c>
      <c r="G130" s="17" t="s">
        <v>1</v>
      </c>
      <c r="H130" s="17" t="s">
        <v>149</v>
      </c>
      <c r="I130" s="17">
        <v>43463</v>
      </c>
      <c r="J130" s="17" t="s">
        <v>26</v>
      </c>
      <c r="K130" s="20">
        <v>2979</v>
      </c>
      <c r="L130" s="20">
        <v>2979</v>
      </c>
      <c r="M130" s="17">
        <v>43497</v>
      </c>
      <c r="N130" s="20">
        <v>210858</v>
      </c>
    </row>
    <row r="131" ht="15" spans="1:14">
      <c r="A131" s="17">
        <v>43467</v>
      </c>
      <c r="B131" s="17" t="s">
        <v>2521</v>
      </c>
      <c r="C131" s="17" t="s">
        <v>1071</v>
      </c>
      <c r="D131" s="17" t="s">
        <v>2522</v>
      </c>
      <c r="E131" s="17" t="s">
        <v>1072</v>
      </c>
      <c r="F131" s="17" t="s">
        <v>21</v>
      </c>
      <c r="G131" s="17" t="s">
        <v>1</v>
      </c>
      <c r="H131" s="17" t="s">
        <v>1072</v>
      </c>
      <c r="I131" s="17">
        <v>43469</v>
      </c>
      <c r="J131" s="17" t="s">
        <v>26</v>
      </c>
      <c r="K131" s="20">
        <v>472</v>
      </c>
      <c r="L131" s="20">
        <v>472</v>
      </c>
      <c r="M131" s="17">
        <v>43497</v>
      </c>
      <c r="N131" s="20">
        <v>211330</v>
      </c>
    </row>
    <row r="132" ht="15" spans="1:14">
      <c r="A132" s="17">
        <v>43467</v>
      </c>
      <c r="B132" s="17" t="s">
        <v>2523</v>
      </c>
      <c r="C132" s="17" t="s">
        <v>1641</v>
      </c>
      <c r="D132" s="17" t="s">
        <v>2524</v>
      </c>
      <c r="E132" s="17" t="s">
        <v>1642</v>
      </c>
      <c r="F132" s="17" t="s">
        <v>21</v>
      </c>
      <c r="G132" s="17" t="s">
        <v>1</v>
      </c>
      <c r="H132" s="17" t="s">
        <v>1642</v>
      </c>
      <c r="I132" s="17">
        <v>43464</v>
      </c>
      <c r="J132" s="17" t="s">
        <v>26</v>
      </c>
      <c r="K132" s="20">
        <v>988</v>
      </c>
      <c r="L132" s="20">
        <v>988</v>
      </c>
      <c r="M132" s="17">
        <v>43497</v>
      </c>
      <c r="N132" s="20">
        <v>212318</v>
      </c>
    </row>
    <row r="133" ht="15" spans="1:14">
      <c r="A133" s="17">
        <v>43467</v>
      </c>
      <c r="B133" s="17" t="s">
        <v>2525</v>
      </c>
      <c r="C133" s="17" t="s">
        <v>157</v>
      </c>
      <c r="D133" s="17" t="s">
        <v>2526</v>
      </c>
      <c r="E133" s="17" t="s">
        <v>158</v>
      </c>
      <c r="F133" s="17" t="s">
        <v>21</v>
      </c>
      <c r="G133" s="17" t="s">
        <v>1</v>
      </c>
      <c r="H133" s="17" t="s">
        <v>158</v>
      </c>
      <c r="I133" s="17">
        <v>43462</v>
      </c>
      <c r="J133" s="17" t="s">
        <v>26</v>
      </c>
      <c r="K133" s="20">
        <v>3710</v>
      </c>
      <c r="L133" s="20">
        <v>3710</v>
      </c>
      <c r="M133" s="17">
        <v>43497</v>
      </c>
      <c r="N133" s="20">
        <v>216028</v>
      </c>
    </row>
    <row r="134" ht="15" spans="1:14">
      <c r="A134" s="17">
        <v>43467</v>
      </c>
      <c r="B134" s="17" t="s">
        <v>2527</v>
      </c>
      <c r="C134" s="17" t="s">
        <v>1206</v>
      </c>
      <c r="D134" s="17" t="s">
        <v>2528</v>
      </c>
      <c r="E134" s="17" t="s">
        <v>1207</v>
      </c>
      <c r="F134" s="17" t="s">
        <v>21</v>
      </c>
      <c r="G134" s="17" t="s">
        <v>1</v>
      </c>
      <c r="H134" s="17" t="s">
        <v>1207</v>
      </c>
      <c r="I134" s="17">
        <v>43462</v>
      </c>
      <c r="J134" s="17" t="s">
        <v>26</v>
      </c>
      <c r="K134" s="20">
        <v>1401</v>
      </c>
      <c r="L134" s="20">
        <v>1401</v>
      </c>
      <c r="M134" s="17">
        <v>43497</v>
      </c>
      <c r="N134" s="20">
        <v>217429</v>
      </c>
    </row>
    <row r="135" ht="15" spans="1:14">
      <c r="A135" s="17">
        <v>43467</v>
      </c>
      <c r="B135" s="17" t="s">
        <v>2529</v>
      </c>
      <c r="C135" s="17" t="s">
        <v>1041</v>
      </c>
      <c r="D135" s="17" t="s">
        <v>2530</v>
      </c>
      <c r="E135" s="17" t="s">
        <v>1042</v>
      </c>
      <c r="F135" s="17" t="s">
        <v>21</v>
      </c>
      <c r="G135" s="17" t="s">
        <v>1</v>
      </c>
      <c r="H135" s="17" t="s">
        <v>1042</v>
      </c>
      <c r="I135" s="17">
        <v>43464</v>
      </c>
      <c r="J135" s="17" t="s">
        <v>26</v>
      </c>
      <c r="K135" s="20">
        <v>1988</v>
      </c>
      <c r="L135" s="20">
        <v>1988</v>
      </c>
      <c r="M135" s="17">
        <v>43497</v>
      </c>
      <c r="N135" s="20">
        <v>219417</v>
      </c>
    </row>
    <row r="136" ht="15" spans="1:14">
      <c r="A136" s="17">
        <v>43467</v>
      </c>
      <c r="B136" s="17" t="s">
        <v>2531</v>
      </c>
      <c r="C136" s="17" t="s">
        <v>331</v>
      </c>
      <c r="D136" s="17" t="s">
        <v>2532</v>
      </c>
      <c r="E136" s="17" t="s">
        <v>332</v>
      </c>
      <c r="F136" s="17" t="s">
        <v>21</v>
      </c>
      <c r="G136" s="17" t="s">
        <v>1</v>
      </c>
      <c r="H136" s="17" t="s">
        <v>332</v>
      </c>
      <c r="I136" s="17">
        <v>43464</v>
      </c>
      <c r="J136" s="17" t="s">
        <v>26</v>
      </c>
      <c r="K136" s="20">
        <v>1020</v>
      </c>
      <c r="L136" s="20">
        <v>1020</v>
      </c>
      <c r="M136" s="17">
        <v>43497</v>
      </c>
      <c r="N136" s="20">
        <v>220437</v>
      </c>
    </row>
    <row r="137" ht="15" spans="1:14">
      <c r="A137" s="17">
        <v>43467</v>
      </c>
      <c r="B137" s="17" t="s">
        <v>2533</v>
      </c>
      <c r="C137" s="17" t="s">
        <v>1611</v>
      </c>
      <c r="D137" s="17" t="s">
        <v>2534</v>
      </c>
      <c r="E137" s="17" t="s">
        <v>1612</v>
      </c>
      <c r="F137" s="17" t="s">
        <v>21</v>
      </c>
      <c r="G137" s="17" t="s">
        <v>1</v>
      </c>
      <c r="H137" s="17" t="s">
        <v>1612</v>
      </c>
      <c r="I137" s="17">
        <v>43468</v>
      </c>
      <c r="J137" s="17" t="s">
        <v>26</v>
      </c>
      <c r="K137" s="20">
        <v>597</v>
      </c>
      <c r="L137" s="20">
        <v>597</v>
      </c>
      <c r="M137" s="17">
        <v>43497</v>
      </c>
      <c r="N137" s="20">
        <v>221034</v>
      </c>
    </row>
    <row r="138" ht="15" spans="1:14">
      <c r="A138" s="17">
        <v>43467</v>
      </c>
      <c r="B138" s="17" t="s">
        <v>2535</v>
      </c>
      <c r="C138" s="17" t="s">
        <v>1011</v>
      </c>
      <c r="D138" s="17" t="s">
        <v>2536</v>
      </c>
      <c r="E138" s="17" t="s">
        <v>1012</v>
      </c>
      <c r="F138" s="17" t="s">
        <v>21</v>
      </c>
      <c r="G138" s="17" t="s">
        <v>1</v>
      </c>
      <c r="H138" s="17" t="s">
        <v>1012</v>
      </c>
      <c r="I138" s="17">
        <v>43462</v>
      </c>
      <c r="J138" s="17" t="s">
        <v>26</v>
      </c>
      <c r="K138" s="20">
        <v>558</v>
      </c>
      <c r="L138" s="20">
        <v>558</v>
      </c>
      <c r="M138" s="17">
        <v>43497</v>
      </c>
      <c r="N138" s="20">
        <v>221592</v>
      </c>
    </row>
    <row r="139" ht="15" spans="1:14">
      <c r="A139" s="17">
        <v>43467</v>
      </c>
      <c r="B139" s="17" t="s">
        <v>2537</v>
      </c>
      <c r="C139" s="17" t="s">
        <v>1023</v>
      </c>
      <c r="D139" s="17" t="s">
        <v>2538</v>
      </c>
      <c r="E139" s="17" t="s">
        <v>1024</v>
      </c>
      <c r="F139" s="17" t="s">
        <v>21</v>
      </c>
      <c r="G139" s="17" t="s">
        <v>1</v>
      </c>
      <c r="H139" s="17" t="s">
        <v>1024</v>
      </c>
      <c r="I139" s="17">
        <v>43465</v>
      </c>
      <c r="J139" s="17" t="s">
        <v>26</v>
      </c>
      <c r="K139" s="20">
        <v>672</v>
      </c>
      <c r="L139" s="20">
        <v>672</v>
      </c>
      <c r="M139" s="17">
        <v>43497</v>
      </c>
      <c r="N139" s="20">
        <v>222264</v>
      </c>
    </row>
    <row r="140" ht="15" spans="1:14">
      <c r="A140" s="17">
        <v>43467</v>
      </c>
      <c r="B140" s="17" t="s">
        <v>2539</v>
      </c>
      <c r="C140" s="17" t="s">
        <v>1182</v>
      </c>
      <c r="D140" s="17" t="s">
        <v>2540</v>
      </c>
      <c r="E140" s="17" t="s">
        <v>1183</v>
      </c>
      <c r="F140" s="17" t="s">
        <v>21</v>
      </c>
      <c r="G140" s="17" t="s">
        <v>1</v>
      </c>
      <c r="H140" s="17" t="s">
        <v>1183</v>
      </c>
      <c r="I140" s="17">
        <v>43469</v>
      </c>
      <c r="J140" s="17" t="s">
        <v>26</v>
      </c>
      <c r="K140" s="20">
        <v>450</v>
      </c>
      <c r="L140" s="20">
        <v>450</v>
      </c>
      <c r="M140" s="17">
        <v>43497</v>
      </c>
      <c r="N140" s="20">
        <v>222714</v>
      </c>
    </row>
    <row r="141" ht="15" spans="1:14">
      <c r="A141" s="17">
        <v>43467</v>
      </c>
      <c r="B141" s="17" t="s">
        <v>2541</v>
      </c>
      <c r="C141" s="17" t="s">
        <v>1428</v>
      </c>
      <c r="D141" s="17" t="s">
        <v>2542</v>
      </c>
      <c r="E141" s="17" t="s">
        <v>1429</v>
      </c>
      <c r="F141" s="17" t="s">
        <v>21</v>
      </c>
      <c r="G141" s="17" t="s">
        <v>1</v>
      </c>
      <c r="H141" s="17" t="s">
        <v>1429</v>
      </c>
      <c r="I141" s="17">
        <v>43462</v>
      </c>
      <c r="J141" s="17" t="s">
        <v>26</v>
      </c>
      <c r="K141" s="20">
        <v>5948</v>
      </c>
      <c r="L141" s="20">
        <v>5948</v>
      </c>
      <c r="M141" s="17">
        <v>43497</v>
      </c>
      <c r="N141" s="20">
        <v>228662</v>
      </c>
    </row>
    <row r="142" ht="15" spans="1:14">
      <c r="A142" s="17">
        <v>43467</v>
      </c>
      <c r="B142" s="17" t="s">
        <v>2543</v>
      </c>
      <c r="C142" s="17" t="s">
        <v>424</v>
      </c>
      <c r="D142" s="17" t="s">
        <v>2544</v>
      </c>
      <c r="E142" s="17" t="s">
        <v>425</v>
      </c>
      <c r="F142" s="17" t="s">
        <v>21</v>
      </c>
      <c r="G142" s="17" t="s">
        <v>1</v>
      </c>
      <c r="H142" s="17" t="s">
        <v>425</v>
      </c>
      <c r="I142" s="17">
        <v>43466</v>
      </c>
      <c r="J142" s="17" t="s">
        <v>26</v>
      </c>
      <c r="K142" s="20">
        <v>708</v>
      </c>
      <c r="L142" s="20">
        <v>708</v>
      </c>
      <c r="M142" s="17">
        <v>43497</v>
      </c>
      <c r="N142" s="20">
        <v>229370</v>
      </c>
    </row>
    <row r="143" ht="15" spans="1:14">
      <c r="A143" s="17">
        <v>43467</v>
      </c>
      <c r="B143" s="17" t="s">
        <v>2545</v>
      </c>
      <c r="C143" s="17" t="s">
        <v>1848</v>
      </c>
      <c r="D143" s="17" t="s">
        <v>2546</v>
      </c>
      <c r="E143" s="17" t="s">
        <v>1849</v>
      </c>
      <c r="F143" s="17" t="s">
        <v>21</v>
      </c>
      <c r="G143" s="17" t="s">
        <v>1</v>
      </c>
      <c r="H143" s="17" t="s">
        <v>1849</v>
      </c>
      <c r="I143" s="17">
        <v>43465</v>
      </c>
      <c r="J143" s="17" t="s">
        <v>26</v>
      </c>
      <c r="K143" s="20">
        <v>2186</v>
      </c>
      <c r="L143" s="20">
        <v>2186</v>
      </c>
      <c r="M143" s="17">
        <v>43497</v>
      </c>
      <c r="N143" s="20">
        <v>231556</v>
      </c>
    </row>
    <row r="144" ht="15" spans="1:14">
      <c r="A144" s="17">
        <v>43467</v>
      </c>
      <c r="B144" s="17" t="s">
        <v>2547</v>
      </c>
      <c r="C144" s="17" t="s">
        <v>226</v>
      </c>
      <c r="D144" s="17" t="s">
        <v>2548</v>
      </c>
      <c r="E144" s="17" t="s">
        <v>227</v>
      </c>
      <c r="F144" s="17" t="s">
        <v>21</v>
      </c>
      <c r="G144" s="17" t="s">
        <v>1</v>
      </c>
      <c r="H144" s="17" t="s">
        <v>227</v>
      </c>
      <c r="I144" s="17">
        <v>43462</v>
      </c>
      <c r="J144" s="17" t="s">
        <v>26</v>
      </c>
      <c r="K144" s="20">
        <v>424</v>
      </c>
      <c r="L144" s="20">
        <v>424</v>
      </c>
      <c r="M144" s="17">
        <v>43497</v>
      </c>
      <c r="N144" s="20">
        <v>231980</v>
      </c>
    </row>
    <row r="145" ht="15" spans="1:14">
      <c r="A145" s="17">
        <v>43467</v>
      </c>
      <c r="B145" s="17" t="s">
        <v>2549</v>
      </c>
      <c r="C145" s="17" t="s">
        <v>1230</v>
      </c>
      <c r="D145" s="17" t="s">
        <v>2550</v>
      </c>
      <c r="E145" s="17" t="s">
        <v>1231</v>
      </c>
      <c r="F145" s="17" t="s">
        <v>21</v>
      </c>
      <c r="G145" s="17" t="s">
        <v>1</v>
      </c>
      <c r="H145" s="17" t="s">
        <v>1231</v>
      </c>
      <c r="I145" s="17">
        <v>43462</v>
      </c>
      <c r="J145" s="17" t="s">
        <v>26</v>
      </c>
      <c r="K145" s="20">
        <v>879</v>
      </c>
      <c r="L145" s="20">
        <v>879</v>
      </c>
      <c r="M145" s="17">
        <v>43497</v>
      </c>
      <c r="N145" s="20">
        <v>232859</v>
      </c>
    </row>
    <row r="146" ht="15" spans="1:14">
      <c r="A146" s="17">
        <v>43467</v>
      </c>
      <c r="B146" s="17" t="s">
        <v>2551</v>
      </c>
      <c r="C146" s="17" t="s">
        <v>948</v>
      </c>
      <c r="D146" s="17" t="s">
        <v>2552</v>
      </c>
      <c r="E146" s="17" t="s">
        <v>949</v>
      </c>
      <c r="F146" s="17" t="s">
        <v>21</v>
      </c>
      <c r="G146" s="17" t="s">
        <v>1</v>
      </c>
      <c r="H146" s="17" t="s">
        <v>949</v>
      </c>
      <c r="I146" s="17">
        <v>43470</v>
      </c>
      <c r="J146" s="17" t="s">
        <v>26</v>
      </c>
      <c r="K146" s="20">
        <v>255</v>
      </c>
      <c r="L146" s="20">
        <v>255</v>
      </c>
      <c r="M146" s="17">
        <v>43497</v>
      </c>
      <c r="N146" s="20">
        <v>233114</v>
      </c>
    </row>
    <row r="147" ht="15" spans="1:14">
      <c r="A147" s="17">
        <v>43467</v>
      </c>
      <c r="B147" s="17" t="s">
        <v>2553</v>
      </c>
      <c r="C147" s="17" t="s">
        <v>310</v>
      </c>
      <c r="D147" s="17" t="s">
        <v>2554</v>
      </c>
      <c r="E147" s="17" t="s">
        <v>311</v>
      </c>
      <c r="F147" s="17" t="s">
        <v>21</v>
      </c>
      <c r="G147" s="17" t="s">
        <v>1</v>
      </c>
      <c r="H147" s="17" t="s">
        <v>311</v>
      </c>
      <c r="I147" s="17">
        <v>43468</v>
      </c>
      <c r="J147" s="17" t="s">
        <v>26</v>
      </c>
      <c r="K147" s="20">
        <v>377</v>
      </c>
      <c r="L147" s="20">
        <v>377</v>
      </c>
      <c r="M147" s="17">
        <v>43497</v>
      </c>
      <c r="N147" s="20">
        <v>233491</v>
      </c>
    </row>
    <row r="148" ht="15" spans="1:14">
      <c r="A148" s="17">
        <v>43467</v>
      </c>
      <c r="B148" s="17" t="s">
        <v>2555</v>
      </c>
      <c r="C148" s="17" t="s">
        <v>139</v>
      </c>
      <c r="D148" s="17" t="s">
        <v>2556</v>
      </c>
      <c r="E148" s="17" t="s">
        <v>140</v>
      </c>
      <c r="F148" s="17" t="s">
        <v>21</v>
      </c>
      <c r="G148" s="17" t="s">
        <v>1</v>
      </c>
      <c r="H148" s="17" t="s">
        <v>140</v>
      </c>
      <c r="I148" s="17">
        <v>43465</v>
      </c>
      <c r="J148" s="17" t="s">
        <v>26</v>
      </c>
      <c r="K148" s="20">
        <v>644</v>
      </c>
      <c r="L148" s="20">
        <v>644</v>
      </c>
      <c r="M148" s="17">
        <v>43497</v>
      </c>
      <c r="N148" s="20">
        <v>234135</v>
      </c>
    </row>
    <row r="149" ht="15" spans="1:14">
      <c r="A149" s="17">
        <v>43467</v>
      </c>
      <c r="B149" s="17" t="s">
        <v>2557</v>
      </c>
      <c r="C149" s="17" t="s">
        <v>205</v>
      </c>
      <c r="D149" s="17" t="s">
        <v>2558</v>
      </c>
      <c r="E149" s="17" t="s">
        <v>206</v>
      </c>
      <c r="F149" s="17" t="s">
        <v>21</v>
      </c>
      <c r="G149" s="17" t="s">
        <v>1</v>
      </c>
      <c r="H149" s="17" t="s">
        <v>206</v>
      </c>
      <c r="I149" s="17">
        <v>43470</v>
      </c>
      <c r="J149" s="17" t="s">
        <v>26</v>
      </c>
      <c r="K149" s="20">
        <v>1349</v>
      </c>
      <c r="L149" s="20">
        <v>1349</v>
      </c>
      <c r="M149" s="17">
        <v>43497</v>
      </c>
      <c r="N149" s="20">
        <v>235484</v>
      </c>
    </row>
    <row r="150" ht="15" spans="1:14">
      <c r="A150" s="17">
        <v>43467</v>
      </c>
      <c r="B150" s="17" t="s">
        <v>2559</v>
      </c>
      <c r="C150" s="17" t="s">
        <v>1530</v>
      </c>
      <c r="D150" s="17" t="s">
        <v>2560</v>
      </c>
      <c r="E150" s="17" t="s">
        <v>1531</v>
      </c>
      <c r="F150" s="17" t="s">
        <v>21</v>
      </c>
      <c r="G150" s="17" t="s">
        <v>1</v>
      </c>
      <c r="H150" s="17" t="s">
        <v>1531</v>
      </c>
      <c r="I150" s="17">
        <v>43466</v>
      </c>
      <c r="J150" s="17" t="s">
        <v>26</v>
      </c>
      <c r="K150" s="20">
        <v>2366</v>
      </c>
      <c r="L150" s="20">
        <v>2366</v>
      </c>
      <c r="M150" s="17">
        <v>43497</v>
      </c>
      <c r="N150" s="20">
        <v>237850</v>
      </c>
    </row>
    <row r="151" ht="15" spans="1:14">
      <c r="A151" s="17">
        <v>43467</v>
      </c>
      <c r="B151" s="17" t="s">
        <v>2561</v>
      </c>
      <c r="C151" s="17" t="s">
        <v>1623</v>
      </c>
      <c r="D151" s="17" t="s">
        <v>2562</v>
      </c>
      <c r="E151" s="17" t="s">
        <v>1624</v>
      </c>
      <c r="F151" s="17" t="s">
        <v>21</v>
      </c>
      <c r="G151" s="17" t="s">
        <v>1</v>
      </c>
      <c r="H151" s="17" t="s">
        <v>1624</v>
      </c>
      <c r="I151" s="17">
        <v>43471</v>
      </c>
      <c r="J151" s="17" t="s">
        <v>26</v>
      </c>
      <c r="K151" s="20">
        <v>228</v>
      </c>
      <c r="L151" s="20">
        <v>228</v>
      </c>
      <c r="M151" s="17">
        <v>43497</v>
      </c>
      <c r="N151" s="20">
        <v>238078</v>
      </c>
    </row>
    <row r="152" ht="15" spans="1:14">
      <c r="A152" s="17">
        <v>43467</v>
      </c>
      <c r="B152" s="17" t="s">
        <v>2563</v>
      </c>
      <c r="C152" s="17" t="s">
        <v>73</v>
      </c>
      <c r="D152" s="17" t="s">
        <v>2564</v>
      </c>
      <c r="E152" s="17" t="s">
        <v>74</v>
      </c>
      <c r="F152" s="17" t="s">
        <v>21</v>
      </c>
      <c r="G152" s="17" t="s">
        <v>1</v>
      </c>
      <c r="H152" s="17" t="s">
        <v>74</v>
      </c>
      <c r="I152" s="17">
        <v>43462</v>
      </c>
      <c r="J152" s="17" t="s">
        <v>26</v>
      </c>
      <c r="K152" s="20">
        <v>1542</v>
      </c>
      <c r="L152" s="20">
        <v>1542</v>
      </c>
      <c r="M152" s="17">
        <v>43497</v>
      </c>
      <c r="N152" s="20">
        <v>239620</v>
      </c>
    </row>
    <row r="153" ht="15" spans="1:14">
      <c r="A153" s="17">
        <v>43467</v>
      </c>
      <c r="B153" s="17" t="s">
        <v>2565</v>
      </c>
      <c r="C153" s="17" t="s">
        <v>1536</v>
      </c>
      <c r="D153" s="17" t="s">
        <v>2566</v>
      </c>
      <c r="E153" s="17" t="s">
        <v>1537</v>
      </c>
      <c r="F153" s="17" t="s">
        <v>21</v>
      </c>
      <c r="G153" s="17" t="s">
        <v>1</v>
      </c>
      <c r="H153" s="17" t="s">
        <v>1537</v>
      </c>
      <c r="I153" s="17">
        <v>43468</v>
      </c>
      <c r="J153" s="17" t="s">
        <v>26</v>
      </c>
      <c r="K153" s="20">
        <v>2484</v>
      </c>
      <c r="L153" s="20">
        <v>2484</v>
      </c>
      <c r="M153" s="17">
        <v>43497</v>
      </c>
      <c r="N153" s="20">
        <v>242104</v>
      </c>
    </row>
    <row r="154" ht="15" spans="1:14">
      <c r="A154" s="17">
        <v>43467</v>
      </c>
      <c r="B154" s="17" t="s">
        <v>2567</v>
      </c>
      <c r="C154" s="17" t="s">
        <v>1932</v>
      </c>
      <c r="D154" s="17" t="s">
        <v>2568</v>
      </c>
      <c r="E154" s="17" t="s">
        <v>1933</v>
      </c>
      <c r="F154" s="17" t="s">
        <v>21</v>
      </c>
      <c r="G154" s="17" t="s">
        <v>1</v>
      </c>
      <c r="H154" s="17" t="s">
        <v>1933</v>
      </c>
      <c r="I154" s="17">
        <v>43466</v>
      </c>
      <c r="J154" s="17" t="s">
        <v>26</v>
      </c>
      <c r="K154" s="20">
        <v>1040</v>
      </c>
      <c r="L154" s="20">
        <v>1040</v>
      </c>
      <c r="M154" s="17">
        <v>43497</v>
      </c>
      <c r="N154" s="20">
        <v>243144</v>
      </c>
    </row>
    <row r="155" ht="15" spans="1:14">
      <c r="A155" s="17">
        <v>43467</v>
      </c>
      <c r="B155" s="17" t="s">
        <v>2569</v>
      </c>
      <c r="C155" s="17" t="s">
        <v>663</v>
      </c>
      <c r="D155" s="17" t="s">
        <v>2570</v>
      </c>
      <c r="E155" s="17" t="s">
        <v>664</v>
      </c>
      <c r="F155" s="17" t="s">
        <v>21</v>
      </c>
      <c r="G155" s="17" t="s">
        <v>1</v>
      </c>
      <c r="H155" s="17" t="s">
        <v>664</v>
      </c>
      <c r="I155" s="17">
        <v>43462</v>
      </c>
      <c r="J155" s="17" t="s">
        <v>26</v>
      </c>
      <c r="K155" s="20">
        <v>667</v>
      </c>
      <c r="L155" s="20">
        <v>667</v>
      </c>
      <c r="M155" s="17">
        <v>43497</v>
      </c>
      <c r="N155" s="20">
        <v>243811</v>
      </c>
    </row>
    <row r="156" ht="15" spans="1:14">
      <c r="A156" s="17">
        <v>43467</v>
      </c>
      <c r="B156" s="17" t="s">
        <v>2571</v>
      </c>
      <c r="C156" s="17" t="s">
        <v>1377</v>
      </c>
      <c r="D156" s="17" t="s">
        <v>2572</v>
      </c>
      <c r="E156" s="17" t="s">
        <v>1378</v>
      </c>
      <c r="F156" s="17" t="s">
        <v>21</v>
      </c>
      <c r="G156" s="17" t="s">
        <v>1</v>
      </c>
      <c r="H156" s="17" t="s">
        <v>1378</v>
      </c>
      <c r="I156" s="17">
        <v>43465</v>
      </c>
      <c r="J156" s="17" t="s">
        <v>26</v>
      </c>
      <c r="K156" s="20">
        <v>2045</v>
      </c>
      <c r="L156" s="20">
        <v>2045</v>
      </c>
      <c r="M156" s="17">
        <v>43497</v>
      </c>
      <c r="N156" s="20">
        <v>245856</v>
      </c>
    </row>
    <row r="157" ht="15" spans="1:14">
      <c r="A157" s="17">
        <v>43467</v>
      </c>
      <c r="B157" s="17" t="s">
        <v>2573</v>
      </c>
      <c r="C157" s="17" t="s">
        <v>699</v>
      </c>
      <c r="D157" s="17" t="s">
        <v>2574</v>
      </c>
      <c r="E157" s="17" t="s">
        <v>700</v>
      </c>
      <c r="F157" s="17" t="s">
        <v>21</v>
      </c>
      <c r="G157" s="17" t="s">
        <v>1</v>
      </c>
      <c r="H157" s="17" t="s">
        <v>700</v>
      </c>
      <c r="I157" s="17">
        <v>43465</v>
      </c>
      <c r="J157" s="17" t="s">
        <v>26</v>
      </c>
      <c r="K157" s="20">
        <v>3574</v>
      </c>
      <c r="L157" s="20">
        <v>3574</v>
      </c>
      <c r="M157" s="17">
        <v>43497</v>
      </c>
      <c r="N157" s="20">
        <v>249430</v>
      </c>
    </row>
    <row r="158" ht="15" spans="1:14">
      <c r="A158" s="17">
        <v>43467</v>
      </c>
      <c r="B158" s="17" t="s">
        <v>2575</v>
      </c>
      <c r="C158" s="17" t="s">
        <v>579</v>
      </c>
      <c r="D158" s="17" t="s">
        <v>2576</v>
      </c>
      <c r="E158" s="17" t="s">
        <v>580</v>
      </c>
      <c r="F158" s="17" t="s">
        <v>21</v>
      </c>
      <c r="G158" s="17" t="s">
        <v>1</v>
      </c>
      <c r="H158" s="17" t="s">
        <v>580</v>
      </c>
      <c r="I158" s="17">
        <v>43471</v>
      </c>
      <c r="J158" s="17" t="s">
        <v>26</v>
      </c>
      <c r="K158" s="20">
        <v>666</v>
      </c>
      <c r="L158" s="20">
        <v>666</v>
      </c>
      <c r="M158" s="17">
        <v>43497</v>
      </c>
      <c r="N158" s="20">
        <v>250096</v>
      </c>
    </row>
    <row r="159" ht="15" spans="1:14">
      <c r="A159" s="17">
        <v>43467</v>
      </c>
      <c r="B159" s="17" t="s">
        <v>2577</v>
      </c>
      <c r="C159" s="17" t="s">
        <v>448</v>
      </c>
      <c r="D159" s="17" t="s">
        <v>2578</v>
      </c>
      <c r="E159" s="17" t="s">
        <v>449</v>
      </c>
      <c r="F159" s="17" t="s">
        <v>21</v>
      </c>
      <c r="G159" s="17" t="s">
        <v>1</v>
      </c>
      <c r="H159" s="17" t="s">
        <v>449</v>
      </c>
      <c r="I159" s="17">
        <v>43463</v>
      </c>
      <c r="J159" s="17" t="s">
        <v>26</v>
      </c>
      <c r="K159" s="20">
        <v>944</v>
      </c>
      <c r="L159" s="20">
        <v>944</v>
      </c>
      <c r="M159" s="17">
        <v>43497</v>
      </c>
      <c r="N159" s="20">
        <v>251040</v>
      </c>
    </row>
    <row r="160" ht="15" spans="1:14">
      <c r="A160" s="17">
        <v>43467</v>
      </c>
      <c r="B160" s="17" t="s">
        <v>2579</v>
      </c>
      <c r="C160" s="17" t="s">
        <v>151</v>
      </c>
      <c r="D160" s="17" t="s">
        <v>2580</v>
      </c>
      <c r="E160" s="17" t="s">
        <v>152</v>
      </c>
      <c r="F160" s="17" t="s">
        <v>21</v>
      </c>
      <c r="G160" s="17" t="s">
        <v>1</v>
      </c>
      <c r="H160" s="17" t="s">
        <v>152</v>
      </c>
      <c r="I160" s="17">
        <v>43464</v>
      </c>
      <c r="J160" s="17" t="s">
        <v>26</v>
      </c>
      <c r="K160" s="20">
        <v>1409</v>
      </c>
      <c r="L160" s="20">
        <v>1409</v>
      </c>
      <c r="M160" s="17">
        <v>43497</v>
      </c>
      <c r="N160" s="20">
        <v>252449</v>
      </c>
    </row>
    <row r="161" ht="15" spans="1:14">
      <c r="A161" s="17">
        <v>43467</v>
      </c>
      <c r="B161" s="17" t="s">
        <v>2581</v>
      </c>
      <c r="C161" s="17" t="s">
        <v>1464</v>
      </c>
      <c r="D161" s="17" t="s">
        <v>2582</v>
      </c>
      <c r="E161" s="17" t="s">
        <v>1465</v>
      </c>
      <c r="F161" s="17" t="s">
        <v>21</v>
      </c>
      <c r="G161" s="17" t="s">
        <v>1</v>
      </c>
      <c r="H161" s="17" t="s">
        <v>1465</v>
      </c>
      <c r="I161" s="17">
        <v>43468</v>
      </c>
      <c r="J161" s="17" t="s">
        <v>26</v>
      </c>
      <c r="K161" s="20">
        <v>711</v>
      </c>
      <c r="L161" s="20">
        <v>711</v>
      </c>
      <c r="M161" s="17">
        <v>43497</v>
      </c>
      <c r="N161" s="20">
        <v>253160</v>
      </c>
    </row>
    <row r="162" ht="15" spans="1:14">
      <c r="A162" s="17">
        <v>43467</v>
      </c>
      <c r="B162" s="17" t="s">
        <v>2583</v>
      </c>
      <c r="C162" s="17" t="s">
        <v>1740</v>
      </c>
      <c r="D162" s="17" t="s">
        <v>2584</v>
      </c>
      <c r="E162" s="17" t="s">
        <v>1741</v>
      </c>
      <c r="F162" s="17" t="s">
        <v>21</v>
      </c>
      <c r="G162" s="17" t="s">
        <v>1</v>
      </c>
      <c r="H162" s="17" t="s">
        <v>1741</v>
      </c>
      <c r="I162" s="17">
        <v>43463</v>
      </c>
      <c r="J162" s="17" t="s">
        <v>26</v>
      </c>
      <c r="K162" s="20">
        <v>5026</v>
      </c>
      <c r="L162" s="20">
        <v>5026</v>
      </c>
      <c r="M162" s="17">
        <v>43497</v>
      </c>
      <c r="N162" s="20">
        <v>258186</v>
      </c>
    </row>
    <row r="163" ht="15" spans="1:14">
      <c r="A163" s="17">
        <v>43467</v>
      </c>
      <c r="B163" s="17" t="s">
        <v>2585</v>
      </c>
      <c r="C163" s="17" t="s">
        <v>615</v>
      </c>
      <c r="D163" s="17" t="s">
        <v>2586</v>
      </c>
      <c r="E163" s="17" t="s">
        <v>616</v>
      </c>
      <c r="F163" s="17" t="s">
        <v>21</v>
      </c>
      <c r="G163" s="17" t="s">
        <v>1</v>
      </c>
      <c r="H163" s="17" t="s">
        <v>616</v>
      </c>
      <c r="I163" s="17">
        <v>43462</v>
      </c>
      <c r="J163" s="17" t="s">
        <v>26</v>
      </c>
      <c r="K163" s="20">
        <v>6780</v>
      </c>
      <c r="L163" s="20">
        <v>6780</v>
      </c>
      <c r="M163" s="17">
        <v>43497</v>
      </c>
      <c r="N163" s="20">
        <v>264966</v>
      </c>
    </row>
    <row r="164" ht="15" spans="1:14">
      <c r="A164" s="17">
        <v>43467</v>
      </c>
      <c r="B164" s="17" t="s">
        <v>2587</v>
      </c>
      <c r="C164" s="17" t="s">
        <v>771</v>
      </c>
      <c r="D164" s="17" t="s">
        <v>2588</v>
      </c>
      <c r="E164" s="17" t="s">
        <v>772</v>
      </c>
      <c r="F164" s="17" t="s">
        <v>21</v>
      </c>
      <c r="G164" s="17" t="s">
        <v>1</v>
      </c>
      <c r="H164" s="17" t="s">
        <v>772</v>
      </c>
      <c r="I164" s="17">
        <v>43462</v>
      </c>
      <c r="J164" s="17" t="s">
        <v>26</v>
      </c>
      <c r="K164" s="20">
        <v>671</v>
      </c>
      <c r="L164" s="20">
        <v>671</v>
      </c>
      <c r="M164" s="17">
        <v>43497</v>
      </c>
      <c r="N164" s="20">
        <v>265637</v>
      </c>
    </row>
    <row r="165" ht="15" spans="1:14">
      <c r="A165" s="17">
        <v>43467</v>
      </c>
      <c r="B165" s="17" t="s">
        <v>2589</v>
      </c>
      <c r="C165" s="17" t="s">
        <v>259</v>
      </c>
      <c r="D165" s="17" t="s">
        <v>2590</v>
      </c>
      <c r="E165" s="17" t="s">
        <v>260</v>
      </c>
      <c r="F165" s="17" t="s">
        <v>21</v>
      </c>
      <c r="G165" s="17" t="s">
        <v>1</v>
      </c>
      <c r="H165" s="17" t="s">
        <v>260</v>
      </c>
      <c r="I165" s="17">
        <v>43462</v>
      </c>
      <c r="J165" s="17" t="s">
        <v>26</v>
      </c>
      <c r="K165" s="20">
        <v>1091</v>
      </c>
      <c r="L165" s="20">
        <v>1091</v>
      </c>
      <c r="M165" s="17">
        <v>43497</v>
      </c>
      <c r="N165" s="20">
        <v>266728</v>
      </c>
    </row>
    <row r="166" ht="15" spans="1:14">
      <c r="A166" s="17">
        <v>43467</v>
      </c>
      <c r="B166" s="17" t="s">
        <v>2591</v>
      </c>
      <c r="C166" s="17" t="s">
        <v>1614</v>
      </c>
      <c r="D166" s="17" t="s">
        <v>2592</v>
      </c>
      <c r="E166" s="17" t="s">
        <v>1615</v>
      </c>
      <c r="F166" s="17" t="s">
        <v>21</v>
      </c>
      <c r="G166" s="17" t="s">
        <v>1</v>
      </c>
      <c r="H166" s="17" t="s">
        <v>1615</v>
      </c>
      <c r="I166" s="17">
        <v>43469</v>
      </c>
      <c r="J166" s="17" t="s">
        <v>26</v>
      </c>
      <c r="K166" s="20">
        <v>1653</v>
      </c>
      <c r="L166" s="20">
        <v>1653</v>
      </c>
      <c r="M166" s="17">
        <v>43497</v>
      </c>
      <c r="N166" s="20">
        <v>268381</v>
      </c>
    </row>
    <row r="167" ht="15" spans="1:14">
      <c r="A167" s="17">
        <v>43467</v>
      </c>
      <c r="B167" s="17" t="s">
        <v>2593</v>
      </c>
      <c r="C167" s="17" t="s">
        <v>130</v>
      </c>
      <c r="D167" s="17" t="s">
        <v>2594</v>
      </c>
      <c r="E167" s="17" t="s">
        <v>131</v>
      </c>
      <c r="F167" s="17" t="s">
        <v>21</v>
      </c>
      <c r="G167" s="17" t="s">
        <v>1</v>
      </c>
      <c r="H167" s="17" t="s">
        <v>131</v>
      </c>
      <c r="I167" s="17">
        <v>43465</v>
      </c>
      <c r="J167" s="17" t="s">
        <v>26</v>
      </c>
      <c r="K167" s="20">
        <v>2040</v>
      </c>
      <c r="L167" s="20">
        <v>2040</v>
      </c>
      <c r="M167" s="17">
        <v>43497</v>
      </c>
      <c r="N167" s="20">
        <v>270421</v>
      </c>
    </row>
    <row r="168" ht="15" spans="1:14">
      <c r="A168" s="17">
        <v>43467</v>
      </c>
      <c r="B168" s="17" t="s">
        <v>2595</v>
      </c>
      <c r="C168" s="17" t="s">
        <v>1209</v>
      </c>
      <c r="D168" s="17" t="s">
        <v>2596</v>
      </c>
      <c r="E168" s="17" t="s">
        <v>1210</v>
      </c>
      <c r="F168" s="17" t="s">
        <v>21</v>
      </c>
      <c r="G168" s="17" t="s">
        <v>1</v>
      </c>
      <c r="H168" s="17" t="s">
        <v>1210</v>
      </c>
      <c r="I168" s="17">
        <v>43462</v>
      </c>
      <c r="J168" s="17" t="s">
        <v>26</v>
      </c>
      <c r="K168" s="20">
        <v>1373</v>
      </c>
      <c r="L168" s="20">
        <v>1373</v>
      </c>
      <c r="M168" s="17">
        <v>43497</v>
      </c>
      <c r="N168" s="20">
        <v>271794</v>
      </c>
    </row>
    <row r="169" ht="15" spans="1:14">
      <c r="A169" s="17">
        <v>43467</v>
      </c>
      <c r="B169" s="17" t="s">
        <v>2597</v>
      </c>
      <c r="C169" s="17" t="s">
        <v>996</v>
      </c>
      <c r="D169" s="17" t="s">
        <v>2598</v>
      </c>
      <c r="E169" s="17" t="s">
        <v>997</v>
      </c>
      <c r="F169" s="17" t="s">
        <v>21</v>
      </c>
      <c r="G169" s="17" t="s">
        <v>1</v>
      </c>
      <c r="H169" s="17" t="s">
        <v>997</v>
      </c>
      <c r="I169" s="17">
        <v>43463</v>
      </c>
      <c r="J169" s="17" t="s">
        <v>26</v>
      </c>
      <c r="K169" s="20">
        <v>352</v>
      </c>
      <c r="L169" s="20">
        <v>352</v>
      </c>
      <c r="M169" s="17">
        <v>43497</v>
      </c>
      <c r="N169" s="20">
        <v>272146</v>
      </c>
    </row>
    <row r="170" ht="15" spans="1:14">
      <c r="A170" s="17">
        <v>43467</v>
      </c>
      <c r="B170" s="17" t="s">
        <v>2599</v>
      </c>
      <c r="C170" s="17" t="s">
        <v>1533</v>
      </c>
      <c r="D170" s="17" t="s">
        <v>2600</v>
      </c>
      <c r="E170" s="17" t="s">
        <v>1534</v>
      </c>
      <c r="F170" s="17" t="s">
        <v>21</v>
      </c>
      <c r="G170" s="17" t="s">
        <v>1</v>
      </c>
      <c r="H170" s="17" t="s">
        <v>1534</v>
      </c>
      <c r="I170" s="17">
        <v>43464</v>
      </c>
      <c r="J170" s="17" t="s">
        <v>26</v>
      </c>
      <c r="K170" s="20">
        <v>457</v>
      </c>
      <c r="L170" s="20">
        <v>457</v>
      </c>
      <c r="M170" s="17">
        <v>43497</v>
      </c>
      <c r="N170" s="20">
        <v>272603</v>
      </c>
    </row>
    <row r="171" ht="15" spans="1:14">
      <c r="A171" s="17">
        <v>43467</v>
      </c>
      <c r="B171" s="17" t="s">
        <v>2601</v>
      </c>
      <c r="C171" s="17" t="s">
        <v>789</v>
      </c>
      <c r="D171" s="17" t="s">
        <v>2602</v>
      </c>
      <c r="E171" s="17" t="s">
        <v>790</v>
      </c>
      <c r="F171" s="17" t="s">
        <v>21</v>
      </c>
      <c r="G171" s="17" t="s">
        <v>1</v>
      </c>
      <c r="H171" s="17" t="s">
        <v>790</v>
      </c>
      <c r="I171" s="17">
        <v>43465</v>
      </c>
      <c r="J171" s="17" t="s">
        <v>26</v>
      </c>
      <c r="K171" s="20">
        <v>4399</v>
      </c>
      <c r="L171" s="20">
        <v>4399</v>
      </c>
      <c r="M171" s="17">
        <v>43497</v>
      </c>
      <c r="N171" s="20">
        <v>277002</v>
      </c>
    </row>
    <row r="172" ht="15" spans="1:14">
      <c r="A172" s="17">
        <v>43467</v>
      </c>
      <c r="B172" s="17" t="s">
        <v>2603</v>
      </c>
      <c r="C172" s="17" t="s">
        <v>247</v>
      </c>
      <c r="D172" s="17" t="s">
        <v>2604</v>
      </c>
      <c r="E172" s="17" t="s">
        <v>248</v>
      </c>
      <c r="F172" s="17" t="s">
        <v>21</v>
      </c>
      <c r="G172" s="17" t="s">
        <v>1</v>
      </c>
      <c r="H172" s="17" t="s">
        <v>248</v>
      </c>
      <c r="I172" s="17">
        <v>43466</v>
      </c>
      <c r="J172" s="17" t="s">
        <v>26</v>
      </c>
      <c r="K172" s="20">
        <v>333</v>
      </c>
      <c r="L172" s="20">
        <v>333</v>
      </c>
      <c r="M172" s="17">
        <v>43497</v>
      </c>
      <c r="N172" s="20">
        <v>277335</v>
      </c>
    </row>
    <row r="173" ht="15" spans="1:14">
      <c r="A173" s="17">
        <v>43467</v>
      </c>
      <c r="B173" s="17" t="s">
        <v>2605</v>
      </c>
      <c r="C173" s="17" t="s">
        <v>1629</v>
      </c>
      <c r="D173" s="17" t="s">
        <v>2606</v>
      </c>
      <c r="E173" s="17" t="s">
        <v>1630</v>
      </c>
      <c r="F173" s="17" t="s">
        <v>21</v>
      </c>
      <c r="G173" s="17" t="s">
        <v>1</v>
      </c>
      <c r="H173" s="17" t="s">
        <v>1630</v>
      </c>
      <c r="I173" s="17">
        <v>43462</v>
      </c>
      <c r="J173" s="17" t="s">
        <v>26</v>
      </c>
      <c r="K173" s="20">
        <v>1034</v>
      </c>
      <c r="L173" s="20">
        <v>1034</v>
      </c>
      <c r="M173" s="17">
        <v>43497</v>
      </c>
      <c r="N173" s="20">
        <v>278369</v>
      </c>
    </row>
    <row r="174" ht="15" spans="1:14">
      <c r="A174" s="17">
        <v>43467</v>
      </c>
      <c r="B174" s="17" t="s">
        <v>2607</v>
      </c>
      <c r="C174" s="17" t="s">
        <v>1929</v>
      </c>
      <c r="D174" s="17" t="s">
        <v>2608</v>
      </c>
      <c r="E174" s="17" t="s">
        <v>1930</v>
      </c>
      <c r="F174" s="17" t="s">
        <v>21</v>
      </c>
      <c r="G174" s="17" t="s">
        <v>1</v>
      </c>
      <c r="H174" s="17" t="s">
        <v>1930</v>
      </c>
      <c r="I174" s="17">
        <v>43467</v>
      </c>
      <c r="J174" s="17" t="s">
        <v>26</v>
      </c>
      <c r="K174" s="20">
        <v>1596</v>
      </c>
      <c r="L174" s="20">
        <v>1596</v>
      </c>
      <c r="M174" s="17">
        <v>43497</v>
      </c>
      <c r="N174" s="20">
        <v>279965</v>
      </c>
    </row>
    <row r="175" ht="15" spans="1:14">
      <c r="A175" s="17">
        <v>43467</v>
      </c>
      <c r="B175" s="17" t="s">
        <v>2609</v>
      </c>
      <c r="C175" s="17" t="s">
        <v>1356</v>
      </c>
      <c r="D175" s="17" t="s">
        <v>2610</v>
      </c>
      <c r="E175" s="17" t="s">
        <v>1357</v>
      </c>
      <c r="F175" s="17" t="s">
        <v>21</v>
      </c>
      <c r="G175" s="17" t="s">
        <v>1</v>
      </c>
      <c r="H175" s="17" t="s">
        <v>1357</v>
      </c>
      <c r="I175" s="17">
        <v>43466</v>
      </c>
      <c r="J175" s="17" t="s">
        <v>26</v>
      </c>
      <c r="K175" s="20">
        <v>1053</v>
      </c>
      <c r="L175" s="20">
        <v>1053</v>
      </c>
      <c r="M175" s="17">
        <v>43497</v>
      </c>
      <c r="N175" s="20">
        <v>281018</v>
      </c>
    </row>
    <row r="176" ht="15" spans="1:14">
      <c r="A176" s="17">
        <v>43467</v>
      </c>
      <c r="B176" s="17" t="s">
        <v>2611</v>
      </c>
      <c r="C176" s="17" t="s">
        <v>478</v>
      </c>
      <c r="D176" s="17" t="s">
        <v>2612</v>
      </c>
      <c r="E176" s="17" t="s">
        <v>479</v>
      </c>
      <c r="F176" s="17" t="s">
        <v>21</v>
      </c>
      <c r="G176" s="17" t="s">
        <v>1</v>
      </c>
      <c r="H176" s="17" t="s">
        <v>479</v>
      </c>
      <c r="I176" s="17">
        <v>43466</v>
      </c>
      <c r="J176" s="17" t="s">
        <v>26</v>
      </c>
      <c r="K176" s="20">
        <v>2837</v>
      </c>
      <c r="L176" s="20">
        <v>2837</v>
      </c>
      <c r="M176" s="17">
        <v>43497</v>
      </c>
      <c r="N176" s="20">
        <v>283855</v>
      </c>
    </row>
    <row r="177" ht="15" spans="1:14">
      <c r="A177" s="17">
        <v>43467</v>
      </c>
      <c r="B177" s="17" t="s">
        <v>2613</v>
      </c>
      <c r="C177" s="17" t="s">
        <v>1389</v>
      </c>
      <c r="D177" s="17" t="s">
        <v>2614</v>
      </c>
      <c r="E177" s="17" t="s">
        <v>1390</v>
      </c>
      <c r="F177" s="17" t="s">
        <v>21</v>
      </c>
      <c r="G177" s="17" t="s">
        <v>1</v>
      </c>
      <c r="H177" s="17" t="s">
        <v>1390</v>
      </c>
      <c r="I177" s="17">
        <v>43463</v>
      </c>
      <c r="J177" s="17" t="s">
        <v>26</v>
      </c>
      <c r="K177" s="20">
        <v>1158</v>
      </c>
      <c r="L177" s="20">
        <v>1158</v>
      </c>
      <c r="M177" s="17">
        <v>43497</v>
      </c>
      <c r="N177" s="20">
        <v>285013</v>
      </c>
    </row>
    <row r="178" ht="15" spans="1:14">
      <c r="A178" s="17">
        <v>43467</v>
      </c>
      <c r="B178" s="17" t="s">
        <v>2615</v>
      </c>
      <c r="C178" s="17" t="s">
        <v>1749</v>
      </c>
      <c r="D178" s="17" t="s">
        <v>2616</v>
      </c>
      <c r="E178" s="17" t="s">
        <v>1750</v>
      </c>
      <c r="F178" s="17" t="s">
        <v>21</v>
      </c>
      <c r="G178" s="17" t="s">
        <v>1</v>
      </c>
      <c r="H178" s="17" t="s">
        <v>1750</v>
      </c>
      <c r="I178" s="17">
        <v>43468</v>
      </c>
      <c r="J178" s="17" t="s">
        <v>26</v>
      </c>
      <c r="K178" s="20">
        <v>712</v>
      </c>
      <c r="L178" s="20">
        <v>712</v>
      </c>
      <c r="M178" s="17">
        <v>43497</v>
      </c>
      <c r="N178" s="20">
        <v>285725</v>
      </c>
    </row>
    <row r="179" ht="15" spans="1:14">
      <c r="A179" s="17">
        <v>43467</v>
      </c>
      <c r="B179" s="17" t="s">
        <v>2617</v>
      </c>
      <c r="C179" s="17" t="s">
        <v>1881</v>
      </c>
      <c r="D179" s="17" t="s">
        <v>2618</v>
      </c>
      <c r="E179" s="17" t="s">
        <v>1882</v>
      </c>
      <c r="F179" s="17" t="s">
        <v>21</v>
      </c>
      <c r="G179" s="17" t="s">
        <v>1</v>
      </c>
      <c r="H179" s="17" t="s">
        <v>1882</v>
      </c>
      <c r="I179" s="17">
        <v>43466</v>
      </c>
      <c r="J179" s="17" t="s">
        <v>26</v>
      </c>
      <c r="K179" s="20">
        <v>1467</v>
      </c>
      <c r="L179" s="20">
        <v>1467</v>
      </c>
      <c r="M179" s="17">
        <v>43497</v>
      </c>
      <c r="N179" s="20">
        <v>287192</v>
      </c>
    </row>
    <row r="180" ht="15" spans="1:14">
      <c r="A180" s="17">
        <v>43467</v>
      </c>
      <c r="B180" s="17" t="s">
        <v>2619</v>
      </c>
      <c r="C180" s="17" t="s">
        <v>67</v>
      </c>
      <c r="D180" s="17" t="s">
        <v>2620</v>
      </c>
      <c r="E180" s="17" t="s">
        <v>68</v>
      </c>
      <c r="F180" s="17" t="s">
        <v>21</v>
      </c>
      <c r="G180" s="17" t="s">
        <v>1</v>
      </c>
      <c r="H180" s="17" t="s">
        <v>68</v>
      </c>
      <c r="I180" s="17">
        <v>43463</v>
      </c>
      <c r="J180" s="17" t="s">
        <v>26</v>
      </c>
      <c r="K180" s="20">
        <v>1303</v>
      </c>
      <c r="L180" s="20">
        <v>1303</v>
      </c>
      <c r="M180" s="17">
        <v>43497</v>
      </c>
      <c r="N180" s="20">
        <v>288495</v>
      </c>
    </row>
    <row r="181" ht="15" spans="1:14">
      <c r="A181" s="17">
        <v>43467</v>
      </c>
      <c r="B181" s="17" t="s">
        <v>2621</v>
      </c>
      <c r="C181" s="17" t="s">
        <v>618</v>
      </c>
      <c r="D181" s="17" t="s">
        <v>2622</v>
      </c>
      <c r="E181" s="17" t="s">
        <v>619</v>
      </c>
      <c r="F181" s="17" t="s">
        <v>21</v>
      </c>
      <c r="G181" s="17" t="s">
        <v>1</v>
      </c>
      <c r="H181" s="17" t="s">
        <v>619</v>
      </c>
      <c r="I181" s="17">
        <v>43470</v>
      </c>
      <c r="J181" s="17" t="s">
        <v>26</v>
      </c>
      <c r="K181" s="20">
        <v>969</v>
      </c>
      <c r="L181" s="20">
        <v>969</v>
      </c>
      <c r="M181" s="17">
        <v>43497</v>
      </c>
      <c r="N181" s="20">
        <v>289464</v>
      </c>
    </row>
    <row r="182" ht="15" spans="1:14">
      <c r="A182" s="17">
        <v>43467</v>
      </c>
      <c r="B182" s="17" t="s">
        <v>2623</v>
      </c>
      <c r="C182" s="17" t="s">
        <v>1767</v>
      </c>
      <c r="D182" s="17" t="s">
        <v>2624</v>
      </c>
      <c r="E182" s="17" t="s">
        <v>1768</v>
      </c>
      <c r="F182" s="17" t="s">
        <v>21</v>
      </c>
      <c r="G182" s="17" t="s">
        <v>1</v>
      </c>
      <c r="H182" s="17" t="s">
        <v>1768</v>
      </c>
      <c r="I182" s="17">
        <v>43463</v>
      </c>
      <c r="J182" s="17" t="s">
        <v>26</v>
      </c>
      <c r="K182" s="20">
        <v>651</v>
      </c>
      <c r="L182" s="20">
        <v>651</v>
      </c>
      <c r="M182" s="17">
        <v>43497</v>
      </c>
      <c r="N182" s="20">
        <v>290115</v>
      </c>
    </row>
    <row r="183" ht="15" spans="1:14">
      <c r="A183" s="17">
        <v>43467</v>
      </c>
      <c r="B183" s="17" t="s">
        <v>2625</v>
      </c>
      <c r="C183" s="17" t="s">
        <v>813</v>
      </c>
      <c r="D183" s="17" t="s">
        <v>2626</v>
      </c>
      <c r="E183" s="17" t="s">
        <v>814</v>
      </c>
      <c r="F183" s="17" t="s">
        <v>21</v>
      </c>
      <c r="G183" s="17" t="s">
        <v>1</v>
      </c>
      <c r="H183" s="17" t="s">
        <v>814</v>
      </c>
      <c r="I183" s="17">
        <v>43464</v>
      </c>
      <c r="J183" s="17" t="s">
        <v>26</v>
      </c>
      <c r="K183" s="20">
        <v>457</v>
      </c>
      <c r="L183" s="20">
        <v>457</v>
      </c>
      <c r="M183" s="17">
        <v>43497</v>
      </c>
      <c r="N183" s="20">
        <v>290572</v>
      </c>
    </row>
    <row r="184" ht="15" spans="1:14">
      <c r="A184" s="17">
        <v>43467</v>
      </c>
      <c r="B184" s="17" t="s">
        <v>2627</v>
      </c>
      <c r="C184" s="17" t="s">
        <v>442</v>
      </c>
      <c r="D184" s="17" t="s">
        <v>2628</v>
      </c>
      <c r="E184" s="17" t="s">
        <v>443</v>
      </c>
      <c r="F184" s="17" t="s">
        <v>21</v>
      </c>
      <c r="G184" s="17" t="s">
        <v>1</v>
      </c>
      <c r="H184" s="17" t="s">
        <v>443</v>
      </c>
      <c r="I184" s="17">
        <v>43470</v>
      </c>
      <c r="J184" s="17" t="s">
        <v>26</v>
      </c>
      <c r="K184" s="20">
        <v>915</v>
      </c>
      <c r="L184" s="20">
        <v>915</v>
      </c>
      <c r="M184" s="17">
        <v>43497</v>
      </c>
      <c r="N184" s="20">
        <v>291487</v>
      </c>
    </row>
    <row r="185" ht="15" spans="1:14">
      <c r="A185" s="17">
        <v>43467</v>
      </c>
      <c r="B185" s="17" t="s">
        <v>2629</v>
      </c>
      <c r="C185" s="17" t="s">
        <v>220</v>
      </c>
      <c r="D185" s="17" t="s">
        <v>2630</v>
      </c>
      <c r="E185" s="17" t="s">
        <v>221</v>
      </c>
      <c r="F185" s="17" t="s">
        <v>21</v>
      </c>
      <c r="G185" s="17" t="s">
        <v>1</v>
      </c>
      <c r="H185" s="17" t="s">
        <v>221</v>
      </c>
      <c r="I185" s="17">
        <v>43466</v>
      </c>
      <c r="J185" s="17" t="s">
        <v>26</v>
      </c>
      <c r="K185" s="20">
        <v>963</v>
      </c>
      <c r="L185" s="20">
        <v>963</v>
      </c>
      <c r="M185" s="17">
        <v>43497</v>
      </c>
      <c r="N185" s="20">
        <v>292450</v>
      </c>
    </row>
    <row r="186" ht="15" spans="1:14">
      <c r="A186" s="17">
        <v>43467</v>
      </c>
      <c r="B186" s="17" t="s">
        <v>2631</v>
      </c>
      <c r="C186" s="17" t="s">
        <v>61</v>
      </c>
      <c r="D186" s="17" t="s">
        <v>2632</v>
      </c>
      <c r="E186" s="17" t="s">
        <v>62</v>
      </c>
      <c r="F186" s="17" t="s">
        <v>21</v>
      </c>
      <c r="G186" s="17" t="s">
        <v>1</v>
      </c>
      <c r="H186" s="17" t="s">
        <v>62</v>
      </c>
      <c r="I186" s="17">
        <v>43463</v>
      </c>
      <c r="J186" s="17" t="s">
        <v>26</v>
      </c>
      <c r="K186" s="20">
        <v>1206</v>
      </c>
      <c r="L186" s="20">
        <v>1206</v>
      </c>
      <c r="M186" s="17">
        <v>43497</v>
      </c>
      <c r="N186" s="20">
        <v>293656</v>
      </c>
    </row>
    <row r="187" ht="15" spans="1:14">
      <c r="A187" s="17">
        <v>43467</v>
      </c>
      <c r="B187" s="17" t="s">
        <v>2633</v>
      </c>
      <c r="C187" s="17" t="s">
        <v>861</v>
      </c>
      <c r="D187" s="17" t="s">
        <v>2634</v>
      </c>
      <c r="E187" s="17" t="s">
        <v>862</v>
      </c>
      <c r="F187" s="17" t="s">
        <v>21</v>
      </c>
      <c r="G187" s="17" t="s">
        <v>1</v>
      </c>
      <c r="H187" s="17" t="s">
        <v>862</v>
      </c>
      <c r="I187" s="17">
        <v>43467</v>
      </c>
      <c r="J187" s="17" t="s">
        <v>26</v>
      </c>
      <c r="K187" s="20">
        <v>450</v>
      </c>
      <c r="L187" s="20">
        <v>450</v>
      </c>
      <c r="M187" s="17">
        <v>43497</v>
      </c>
      <c r="N187" s="20">
        <v>294106</v>
      </c>
    </row>
    <row r="188" ht="15" spans="1:14">
      <c r="A188" s="17">
        <v>43467</v>
      </c>
      <c r="B188" s="17" t="s">
        <v>2635</v>
      </c>
      <c r="C188" s="17" t="s">
        <v>1599</v>
      </c>
      <c r="D188" s="17" t="s">
        <v>2636</v>
      </c>
      <c r="E188" s="17" t="s">
        <v>1600</v>
      </c>
      <c r="F188" s="17" t="s">
        <v>21</v>
      </c>
      <c r="G188" s="17" t="s">
        <v>1</v>
      </c>
      <c r="H188" s="17" t="s">
        <v>1600</v>
      </c>
      <c r="I188" s="17">
        <v>43464</v>
      </c>
      <c r="J188" s="17" t="s">
        <v>26</v>
      </c>
      <c r="K188" s="20">
        <v>523</v>
      </c>
      <c r="L188" s="20">
        <v>523</v>
      </c>
      <c r="M188" s="17">
        <v>43497</v>
      </c>
      <c r="N188" s="20">
        <v>294629</v>
      </c>
    </row>
    <row r="189" ht="15" spans="1:14">
      <c r="A189" s="17">
        <v>43467</v>
      </c>
      <c r="B189" s="17" t="s">
        <v>2637</v>
      </c>
      <c r="C189" s="17" t="s">
        <v>999</v>
      </c>
      <c r="D189" s="17" t="s">
        <v>2638</v>
      </c>
      <c r="E189" s="17" t="s">
        <v>1000</v>
      </c>
      <c r="F189" s="17" t="s">
        <v>21</v>
      </c>
      <c r="G189" s="17" t="s">
        <v>1</v>
      </c>
      <c r="H189" s="17" t="s">
        <v>1000</v>
      </c>
      <c r="I189" s="17">
        <v>43462</v>
      </c>
      <c r="J189" s="17" t="s">
        <v>26</v>
      </c>
      <c r="K189" s="20">
        <v>1017</v>
      </c>
      <c r="L189" s="20">
        <v>1017</v>
      </c>
      <c r="M189" s="17">
        <v>43497</v>
      </c>
      <c r="N189" s="20">
        <v>295646</v>
      </c>
    </row>
    <row r="190" ht="15" spans="1:14">
      <c r="A190" s="17">
        <v>43467</v>
      </c>
      <c r="B190" s="17" t="s">
        <v>2639</v>
      </c>
      <c r="C190" s="17" t="s">
        <v>1779</v>
      </c>
      <c r="D190" s="17" t="s">
        <v>2640</v>
      </c>
      <c r="E190" s="17" t="s">
        <v>1780</v>
      </c>
      <c r="F190" s="17" t="s">
        <v>21</v>
      </c>
      <c r="G190" s="17" t="s">
        <v>1</v>
      </c>
      <c r="H190" s="17" t="s">
        <v>1780</v>
      </c>
      <c r="I190" s="17">
        <v>43467</v>
      </c>
      <c r="J190" s="17" t="s">
        <v>26</v>
      </c>
      <c r="K190" s="20">
        <v>396</v>
      </c>
      <c r="L190" s="20">
        <v>396</v>
      </c>
      <c r="M190" s="17">
        <v>43497</v>
      </c>
      <c r="N190" s="20">
        <v>296042</v>
      </c>
    </row>
    <row r="191" ht="15" spans="1:14">
      <c r="A191" s="17">
        <v>43467</v>
      </c>
      <c r="B191" s="17" t="s">
        <v>2641</v>
      </c>
      <c r="C191" s="17" t="s">
        <v>1338</v>
      </c>
      <c r="D191" s="17" t="s">
        <v>2642</v>
      </c>
      <c r="E191" s="17" t="s">
        <v>1339</v>
      </c>
      <c r="F191" s="17" t="s">
        <v>21</v>
      </c>
      <c r="G191" s="17" t="s">
        <v>1</v>
      </c>
      <c r="H191" s="17" t="s">
        <v>1339</v>
      </c>
      <c r="I191" s="17">
        <v>43462</v>
      </c>
      <c r="J191" s="17" t="s">
        <v>26</v>
      </c>
      <c r="K191" s="20">
        <v>205</v>
      </c>
      <c r="L191" s="20">
        <v>205</v>
      </c>
      <c r="M191" s="17">
        <v>43497</v>
      </c>
      <c r="N191" s="20">
        <v>296247</v>
      </c>
    </row>
    <row r="192" ht="15" spans="1:14">
      <c r="A192" s="17">
        <v>43467</v>
      </c>
      <c r="B192" s="17" t="s">
        <v>2643</v>
      </c>
      <c r="C192" s="17" t="s">
        <v>523</v>
      </c>
      <c r="D192" s="17" t="s">
        <v>2644</v>
      </c>
      <c r="E192" s="17" t="s">
        <v>524</v>
      </c>
      <c r="F192" s="17" t="s">
        <v>21</v>
      </c>
      <c r="G192" s="17" t="s">
        <v>1</v>
      </c>
      <c r="H192" s="17" t="s">
        <v>524</v>
      </c>
      <c r="I192" s="17">
        <v>43469</v>
      </c>
      <c r="J192" s="17" t="s">
        <v>26</v>
      </c>
      <c r="K192" s="20">
        <v>2210</v>
      </c>
      <c r="L192" s="20">
        <v>2210</v>
      </c>
      <c r="M192" s="17">
        <v>43497</v>
      </c>
      <c r="N192" s="20">
        <v>298457</v>
      </c>
    </row>
    <row r="193" ht="15" spans="1:14">
      <c r="A193" s="17">
        <v>43467</v>
      </c>
      <c r="B193" s="17" t="s">
        <v>2645</v>
      </c>
      <c r="C193" s="17" t="s">
        <v>612</v>
      </c>
      <c r="D193" s="17" t="s">
        <v>2646</v>
      </c>
      <c r="E193" s="17" t="s">
        <v>613</v>
      </c>
      <c r="F193" s="17" t="s">
        <v>21</v>
      </c>
      <c r="G193" s="17" t="s">
        <v>1</v>
      </c>
      <c r="H193" s="17" t="s">
        <v>613</v>
      </c>
      <c r="I193" s="17">
        <v>43464</v>
      </c>
      <c r="J193" s="17" t="s">
        <v>26</v>
      </c>
      <c r="K193" s="20">
        <v>614</v>
      </c>
      <c r="L193" s="20">
        <v>614</v>
      </c>
      <c r="M193" s="17">
        <v>43497</v>
      </c>
      <c r="N193" s="20">
        <v>299071</v>
      </c>
    </row>
    <row r="194" ht="15" spans="1:14">
      <c r="A194" s="17">
        <v>43467</v>
      </c>
      <c r="B194" s="17" t="s">
        <v>2647</v>
      </c>
      <c r="C194" s="17" t="s">
        <v>1326</v>
      </c>
      <c r="D194" s="17" t="s">
        <v>2648</v>
      </c>
      <c r="E194" s="17" t="s">
        <v>1327</v>
      </c>
      <c r="F194" s="17" t="s">
        <v>21</v>
      </c>
      <c r="G194" s="17" t="s">
        <v>1</v>
      </c>
      <c r="H194" s="17" t="s">
        <v>1327</v>
      </c>
      <c r="I194" s="17">
        <v>43463</v>
      </c>
      <c r="J194" s="17" t="s">
        <v>26</v>
      </c>
      <c r="K194" s="20">
        <v>625</v>
      </c>
      <c r="L194" s="20">
        <v>625</v>
      </c>
      <c r="M194" s="17">
        <v>43497</v>
      </c>
      <c r="N194" s="20">
        <v>299696</v>
      </c>
    </row>
    <row r="195" ht="15" spans="1:14">
      <c r="A195" s="17">
        <v>43467</v>
      </c>
      <c r="B195" s="17" t="s">
        <v>2649</v>
      </c>
      <c r="C195" s="17" t="s">
        <v>1869</v>
      </c>
      <c r="D195" s="17" t="s">
        <v>2650</v>
      </c>
      <c r="E195" s="17" t="s">
        <v>1870</v>
      </c>
      <c r="F195" s="17" t="s">
        <v>21</v>
      </c>
      <c r="G195" s="17" t="s">
        <v>1</v>
      </c>
      <c r="H195" s="17" t="s">
        <v>1870</v>
      </c>
      <c r="I195" s="17">
        <v>43464</v>
      </c>
      <c r="J195" s="17" t="s">
        <v>26</v>
      </c>
      <c r="K195" s="20">
        <v>1357</v>
      </c>
      <c r="L195" s="20">
        <v>1357</v>
      </c>
      <c r="M195" s="17">
        <v>43497</v>
      </c>
      <c r="N195" s="20">
        <v>301053</v>
      </c>
    </row>
    <row r="196" ht="15" spans="1:14">
      <c r="A196" s="17">
        <v>43467</v>
      </c>
      <c r="B196" s="17" t="s">
        <v>2651</v>
      </c>
      <c r="C196" s="17" t="s">
        <v>1794</v>
      </c>
      <c r="D196" s="17" t="s">
        <v>2652</v>
      </c>
      <c r="E196" s="17" t="s">
        <v>1795</v>
      </c>
      <c r="F196" s="17" t="s">
        <v>21</v>
      </c>
      <c r="G196" s="17" t="s">
        <v>1</v>
      </c>
      <c r="H196" s="17" t="s">
        <v>1795</v>
      </c>
      <c r="I196" s="17">
        <v>43463</v>
      </c>
      <c r="J196" s="17" t="s">
        <v>26</v>
      </c>
      <c r="K196" s="20">
        <v>402</v>
      </c>
      <c r="L196" s="20">
        <v>402</v>
      </c>
      <c r="M196" s="17">
        <v>43497</v>
      </c>
      <c r="N196" s="20">
        <v>301455</v>
      </c>
    </row>
    <row r="197" ht="15" spans="1:14">
      <c r="A197" s="17">
        <v>43467</v>
      </c>
      <c r="B197" s="17" t="s">
        <v>2653</v>
      </c>
      <c r="C197" s="17" t="s">
        <v>181</v>
      </c>
      <c r="D197" s="17" t="s">
        <v>2654</v>
      </c>
      <c r="E197" s="17" t="s">
        <v>182</v>
      </c>
      <c r="F197" s="17" t="s">
        <v>21</v>
      </c>
      <c r="G197" s="17" t="s">
        <v>1</v>
      </c>
      <c r="H197" s="17" t="s">
        <v>182</v>
      </c>
      <c r="I197" s="17">
        <v>43471</v>
      </c>
      <c r="J197" s="17" t="s">
        <v>26</v>
      </c>
      <c r="K197" s="20">
        <v>1402</v>
      </c>
      <c r="L197" s="20">
        <v>1402</v>
      </c>
      <c r="M197" s="17">
        <v>43497</v>
      </c>
      <c r="N197" s="20">
        <v>302857</v>
      </c>
    </row>
    <row r="198" ht="15" spans="1:14">
      <c r="A198" s="17">
        <v>43467</v>
      </c>
      <c r="B198" s="17" t="s">
        <v>2655</v>
      </c>
      <c r="C198" s="17" t="s">
        <v>1845</v>
      </c>
      <c r="D198" s="17" t="s">
        <v>2656</v>
      </c>
      <c r="E198" s="17" t="s">
        <v>1846</v>
      </c>
      <c r="F198" s="17" t="s">
        <v>21</v>
      </c>
      <c r="G198" s="17" t="s">
        <v>1</v>
      </c>
      <c r="H198" s="17" t="s">
        <v>1846</v>
      </c>
      <c r="I198" s="17">
        <v>43471</v>
      </c>
      <c r="J198" s="17" t="s">
        <v>26</v>
      </c>
      <c r="K198" s="20">
        <v>388</v>
      </c>
      <c r="L198" s="20">
        <v>388</v>
      </c>
      <c r="M198" s="17">
        <v>43497</v>
      </c>
      <c r="N198" s="20">
        <v>303245</v>
      </c>
    </row>
    <row r="199" ht="15" spans="1:14">
      <c r="A199" s="17">
        <v>43467</v>
      </c>
      <c r="B199" s="17" t="s">
        <v>2657</v>
      </c>
      <c r="C199" s="17" t="s">
        <v>121</v>
      </c>
      <c r="D199" s="17" t="s">
        <v>2658</v>
      </c>
      <c r="E199" s="17" t="s">
        <v>122</v>
      </c>
      <c r="F199" s="17" t="s">
        <v>21</v>
      </c>
      <c r="G199" s="17" t="s">
        <v>1</v>
      </c>
      <c r="H199" s="17" t="s">
        <v>122</v>
      </c>
      <c r="I199" s="17">
        <v>43469</v>
      </c>
      <c r="J199" s="17" t="s">
        <v>26</v>
      </c>
      <c r="K199" s="20">
        <v>915</v>
      </c>
      <c r="L199" s="20">
        <v>915</v>
      </c>
      <c r="M199" s="17">
        <v>43497</v>
      </c>
      <c r="N199" s="20">
        <v>304160</v>
      </c>
    </row>
    <row r="200" ht="15" spans="1:14">
      <c r="A200" s="17">
        <v>43467</v>
      </c>
      <c r="B200" s="17" t="s">
        <v>2659</v>
      </c>
      <c r="C200" s="17" t="s">
        <v>397</v>
      </c>
      <c r="D200" s="17" t="s">
        <v>2660</v>
      </c>
      <c r="E200" s="17" t="s">
        <v>398</v>
      </c>
      <c r="F200" s="17" t="s">
        <v>21</v>
      </c>
      <c r="G200" s="17" t="s">
        <v>1</v>
      </c>
      <c r="H200" s="17" t="s">
        <v>398</v>
      </c>
      <c r="I200" s="17">
        <v>43464</v>
      </c>
      <c r="J200" s="17" t="s">
        <v>26</v>
      </c>
      <c r="K200" s="20">
        <v>584</v>
      </c>
      <c r="L200" s="20">
        <v>584</v>
      </c>
      <c r="M200" s="17">
        <v>43497</v>
      </c>
      <c r="N200" s="20">
        <v>304744</v>
      </c>
    </row>
    <row r="201" ht="15" spans="1:14">
      <c r="A201" s="17">
        <v>43467</v>
      </c>
      <c r="B201" s="17" t="s">
        <v>2661</v>
      </c>
      <c r="C201" s="17" t="s">
        <v>843</v>
      </c>
      <c r="D201" s="17" t="s">
        <v>2662</v>
      </c>
      <c r="E201" s="17" t="s">
        <v>844</v>
      </c>
      <c r="F201" s="17" t="s">
        <v>21</v>
      </c>
      <c r="G201" s="17" t="s">
        <v>1</v>
      </c>
      <c r="H201" s="17" t="s">
        <v>844</v>
      </c>
      <c r="I201" s="17">
        <v>43463</v>
      </c>
      <c r="J201" s="17" t="s">
        <v>26</v>
      </c>
      <c r="K201" s="20">
        <v>1743</v>
      </c>
      <c r="L201" s="20">
        <v>1743</v>
      </c>
      <c r="M201" s="17">
        <v>43497</v>
      </c>
      <c r="N201" s="20">
        <v>306487</v>
      </c>
    </row>
    <row r="202" ht="15" spans="1:14">
      <c r="A202" s="17">
        <v>43467</v>
      </c>
      <c r="B202" s="17" t="s">
        <v>2663</v>
      </c>
      <c r="C202" s="17" t="s">
        <v>1218</v>
      </c>
      <c r="D202" s="17" t="s">
        <v>2664</v>
      </c>
      <c r="E202" s="17" t="s">
        <v>1219</v>
      </c>
      <c r="F202" s="17" t="s">
        <v>21</v>
      </c>
      <c r="G202" s="17" t="s">
        <v>1</v>
      </c>
      <c r="H202" s="17" t="s">
        <v>1219</v>
      </c>
      <c r="I202" s="17">
        <v>43462</v>
      </c>
      <c r="J202" s="17" t="s">
        <v>26</v>
      </c>
      <c r="K202" s="20">
        <v>824</v>
      </c>
      <c r="L202" s="20">
        <v>824</v>
      </c>
      <c r="M202" s="17">
        <v>43497</v>
      </c>
      <c r="N202" s="20">
        <v>307311</v>
      </c>
    </row>
    <row r="203" ht="15" spans="1:14">
      <c r="A203" s="17">
        <v>43467</v>
      </c>
      <c r="B203" s="17" t="s">
        <v>2665</v>
      </c>
      <c r="C203" s="17" t="s">
        <v>792</v>
      </c>
      <c r="D203" s="17" t="s">
        <v>2666</v>
      </c>
      <c r="E203" s="17" t="s">
        <v>793</v>
      </c>
      <c r="F203" s="17" t="s">
        <v>21</v>
      </c>
      <c r="G203" s="17" t="s">
        <v>1</v>
      </c>
      <c r="H203" s="17" t="s">
        <v>793</v>
      </c>
      <c r="I203" s="17">
        <v>43470</v>
      </c>
      <c r="J203" s="17" t="s">
        <v>26</v>
      </c>
      <c r="K203" s="20">
        <v>450</v>
      </c>
      <c r="L203" s="20">
        <v>450</v>
      </c>
      <c r="M203" s="17">
        <v>43497</v>
      </c>
      <c r="N203" s="20">
        <v>307761</v>
      </c>
    </row>
    <row r="204" ht="15" spans="1:14">
      <c r="A204" s="17">
        <v>43467</v>
      </c>
      <c r="B204" s="17" t="s">
        <v>2667</v>
      </c>
      <c r="C204" s="17" t="s">
        <v>765</v>
      </c>
      <c r="D204" s="17" t="s">
        <v>2668</v>
      </c>
      <c r="E204" s="17" t="s">
        <v>766</v>
      </c>
      <c r="F204" s="17" t="s">
        <v>21</v>
      </c>
      <c r="G204" s="17" t="s">
        <v>1</v>
      </c>
      <c r="H204" s="17" t="s">
        <v>766</v>
      </c>
      <c r="I204" s="17">
        <v>43463</v>
      </c>
      <c r="J204" s="17" t="s">
        <v>26</v>
      </c>
      <c r="K204" s="20">
        <v>242</v>
      </c>
      <c r="L204" s="20">
        <v>242</v>
      </c>
      <c r="M204" s="17">
        <v>43497</v>
      </c>
      <c r="N204" s="20">
        <v>308003</v>
      </c>
    </row>
    <row r="205" ht="15" spans="1:14">
      <c r="A205" s="17">
        <v>43467</v>
      </c>
      <c r="B205" s="17" t="s">
        <v>2669</v>
      </c>
      <c r="C205" s="17" t="s">
        <v>193</v>
      </c>
      <c r="D205" s="17" t="s">
        <v>2670</v>
      </c>
      <c r="E205" s="17" t="s">
        <v>194</v>
      </c>
      <c r="F205" s="17" t="s">
        <v>21</v>
      </c>
      <c r="G205" s="17" t="s">
        <v>1</v>
      </c>
      <c r="H205" s="17" t="s">
        <v>194</v>
      </c>
      <c r="I205" s="17">
        <v>43464</v>
      </c>
      <c r="J205" s="17" t="s">
        <v>26</v>
      </c>
      <c r="K205" s="20">
        <v>299</v>
      </c>
      <c r="L205" s="20">
        <v>299</v>
      </c>
      <c r="M205" s="17">
        <v>43497</v>
      </c>
      <c r="N205" s="20">
        <v>308302</v>
      </c>
    </row>
    <row r="206" ht="15" spans="1:14">
      <c r="A206" s="17">
        <v>43467</v>
      </c>
      <c r="B206" s="17" t="s">
        <v>2671</v>
      </c>
      <c r="C206" s="17" t="s">
        <v>1161</v>
      </c>
      <c r="D206" s="17" t="s">
        <v>2672</v>
      </c>
      <c r="E206" s="17" t="s">
        <v>1162</v>
      </c>
      <c r="F206" s="17" t="s">
        <v>21</v>
      </c>
      <c r="G206" s="17" t="s">
        <v>1</v>
      </c>
      <c r="H206" s="17" t="s">
        <v>1162</v>
      </c>
      <c r="I206" s="17">
        <v>43468</v>
      </c>
      <c r="J206" s="17" t="s">
        <v>26</v>
      </c>
      <c r="K206" s="20">
        <v>943</v>
      </c>
      <c r="L206" s="20">
        <v>943</v>
      </c>
      <c r="M206" s="17">
        <v>43497</v>
      </c>
      <c r="N206" s="20">
        <v>309245</v>
      </c>
    </row>
    <row r="207" ht="15" spans="1:14">
      <c r="A207" s="17">
        <v>43467</v>
      </c>
      <c r="B207" s="17" t="s">
        <v>2673</v>
      </c>
      <c r="C207" s="17" t="s">
        <v>1587</v>
      </c>
      <c r="D207" s="17" t="s">
        <v>2674</v>
      </c>
      <c r="E207" s="17" t="s">
        <v>1588</v>
      </c>
      <c r="F207" s="17" t="s">
        <v>21</v>
      </c>
      <c r="G207" s="17" t="s">
        <v>1</v>
      </c>
      <c r="H207" s="17" t="s">
        <v>1588</v>
      </c>
      <c r="I207" s="17">
        <v>43463</v>
      </c>
      <c r="J207" s="17" t="s">
        <v>26</v>
      </c>
      <c r="K207" s="20">
        <v>2350</v>
      </c>
      <c r="L207" s="20">
        <v>2350</v>
      </c>
      <c r="M207" s="17">
        <v>43497</v>
      </c>
      <c r="N207" s="20">
        <v>311595</v>
      </c>
    </row>
    <row r="208" ht="15" spans="1:14">
      <c r="A208" s="17">
        <v>43467</v>
      </c>
      <c r="B208" s="17" t="s">
        <v>2675</v>
      </c>
      <c r="C208" s="17" t="s">
        <v>927</v>
      </c>
      <c r="D208" s="17" t="s">
        <v>2676</v>
      </c>
      <c r="E208" s="17" t="s">
        <v>928</v>
      </c>
      <c r="F208" s="17" t="s">
        <v>21</v>
      </c>
      <c r="G208" s="17" t="s">
        <v>1</v>
      </c>
      <c r="H208" s="17" t="s">
        <v>928</v>
      </c>
      <c r="I208" s="17">
        <v>43463</v>
      </c>
      <c r="J208" s="17" t="s">
        <v>26</v>
      </c>
      <c r="K208" s="20">
        <v>1433</v>
      </c>
      <c r="L208" s="20">
        <v>1433</v>
      </c>
      <c r="M208" s="17">
        <v>43497</v>
      </c>
      <c r="N208" s="20">
        <v>313028</v>
      </c>
    </row>
    <row r="209" ht="15" spans="1:14">
      <c r="A209" s="17">
        <v>43467</v>
      </c>
      <c r="B209" s="17" t="s">
        <v>2677</v>
      </c>
      <c r="C209" s="17" t="s">
        <v>1704</v>
      </c>
      <c r="D209" s="17" t="s">
        <v>2678</v>
      </c>
      <c r="E209" s="17" t="s">
        <v>1705</v>
      </c>
      <c r="F209" s="17" t="s">
        <v>21</v>
      </c>
      <c r="G209" s="17" t="s">
        <v>1</v>
      </c>
      <c r="H209" s="17" t="s">
        <v>1705</v>
      </c>
      <c r="I209" s="17">
        <v>43464</v>
      </c>
      <c r="J209" s="17" t="s">
        <v>26</v>
      </c>
      <c r="K209" s="20">
        <v>457</v>
      </c>
      <c r="L209" s="20">
        <v>457</v>
      </c>
      <c r="M209" s="17">
        <v>43497</v>
      </c>
      <c r="N209" s="20">
        <v>313485</v>
      </c>
    </row>
    <row r="210" ht="15" spans="1:14">
      <c r="A210" s="17">
        <v>43467</v>
      </c>
      <c r="B210" s="17" t="s">
        <v>2679</v>
      </c>
      <c r="C210" s="17" t="s">
        <v>370</v>
      </c>
      <c r="D210" s="17" t="s">
        <v>2680</v>
      </c>
      <c r="E210" s="17" t="s">
        <v>371</v>
      </c>
      <c r="F210" s="17" t="s">
        <v>21</v>
      </c>
      <c r="G210" s="17" t="s">
        <v>1</v>
      </c>
      <c r="H210" s="17" t="s">
        <v>371</v>
      </c>
      <c r="I210" s="17">
        <v>43463</v>
      </c>
      <c r="J210" s="17" t="s">
        <v>26</v>
      </c>
      <c r="K210" s="20">
        <v>7436</v>
      </c>
      <c r="L210" s="20">
        <v>7436</v>
      </c>
      <c r="M210" s="17">
        <v>43497</v>
      </c>
      <c r="N210" s="20">
        <v>320921</v>
      </c>
    </row>
    <row r="211" ht="15" spans="1:14">
      <c r="A211" s="17">
        <v>43467</v>
      </c>
      <c r="B211" s="17" t="s">
        <v>2681</v>
      </c>
      <c r="C211" s="17" t="s">
        <v>1029</v>
      </c>
      <c r="D211" s="17" t="s">
        <v>2682</v>
      </c>
      <c r="E211" s="17" t="s">
        <v>1030</v>
      </c>
      <c r="F211" s="17" t="s">
        <v>21</v>
      </c>
      <c r="G211" s="17" t="s">
        <v>1</v>
      </c>
      <c r="H211" s="17" t="s">
        <v>1030</v>
      </c>
      <c r="I211" s="17">
        <v>43467</v>
      </c>
      <c r="J211" s="17" t="s">
        <v>26</v>
      </c>
      <c r="K211" s="20">
        <v>718</v>
      </c>
      <c r="L211" s="20">
        <v>718</v>
      </c>
      <c r="M211" s="17">
        <v>43497</v>
      </c>
      <c r="N211" s="20">
        <v>321639</v>
      </c>
    </row>
    <row r="212" ht="15" spans="1:14">
      <c r="A212" s="17">
        <v>43467</v>
      </c>
      <c r="B212" s="17" t="s">
        <v>2683</v>
      </c>
      <c r="C212" s="17" t="s">
        <v>570</v>
      </c>
      <c r="D212" s="17" t="s">
        <v>2684</v>
      </c>
      <c r="E212" s="17" t="s">
        <v>571</v>
      </c>
      <c r="F212" s="17" t="s">
        <v>21</v>
      </c>
      <c r="G212" s="17" t="s">
        <v>1</v>
      </c>
      <c r="H212" s="17" t="s">
        <v>571</v>
      </c>
      <c r="I212" s="17">
        <v>43464</v>
      </c>
      <c r="J212" s="17" t="s">
        <v>26</v>
      </c>
      <c r="K212" s="20">
        <v>637</v>
      </c>
      <c r="L212" s="20">
        <v>637</v>
      </c>
      <c r="M212" s="17">
        <v>43497</v>
      </c>
      <c r="N212" s="20">
        <v>322276</v>
      </c>
    </row>
    <row r="213" ht="15" spans="1:14">
      <c r="A213" s="17">
        <v>43467</v>
      </c>
      <c r="B213" s="17" t="s">
        <v>2685</v>
      </c>
      <c r="C213" s="17" t="s">
        <v>289</v>
      </c>
      <c r="D213" s="17" t="s">
        <v>2686</v>
      </c>
      <c r="E213" s="17" t="s">
        <v>290</v>
      </c>
      <c r="F213" s="17" t="s">
        <v>21</v>
      </c>
      <c r="G213" s="17" t="s">
        <v>1</v>
      </c>
      <c r="H213" s="17" t="s">
        <v>290</v>
      </c>
      <c r="I213" s="17">
        <v>43462</v>
      </c>
      <c r="J213" s="17" t="s">
        <v>26</v>
      </c>
      <c r="K213" s="20">
        <v>283</v>
      </c>
      <c r="L213" s="20">
        <v>283</v>
      </c>
      <c r="M213" s="17">
        <v>43497</v>
      </c>
      <c r="N213" s="20">
        <v>322559</v>
      </c>
    </row>
    <row r="214" ht="15" spans="1:14">
      <c r="A214" s="17">
        <v>43467</v>
      </c>
      <c r="B214" s="17" t="s">
        <v>2687</v>
      </c>
      <c r="C214" s="17" t="s">
        <v>472</v>
      </c>
      <c r="D214" s="17" t="s">
        <v>2688</v>
      </c>
      <c r="E214" s="17" t="s">
        <v>473</v>
      </c>
      <c r="F214" s="17" t="s">
        <v>21</v>
      </c>
      <c r="G214" s="17" t="s">
        <v>1</v>
      </c>
      <c r="H214" s="17" t="s">
        <v>473</v>
      </c>
      <c r="I214" s="17">
        <v>43468</v>
      </c>
      <c r="J214" s="17" t="s">
        <v>26</v>
      </c>
      <c r="K214" s="20">
        <v>930</v>
      </c>
      <c r="L214" s="20">
        <v>930</v>
      </c>
      <c r="M214" s="17">
        <v>43497</v>
      </c>
      <c r="N214" s="20">
        <v>323489</v>
      </c>
    </row>
    <row r="215" ht="15" spans="1:14">
      <c r="A215" s="17">
        <v>43467</v>
      </c>
      <c r="B215" s="17" t="s">
        <v>2689</v>
      </c>
      <c r="C215" s="17" t="s">
        <v>1773</v>
      </c>
      <c r="D215" s="17" t="s">
        <v>2690</v>
      </c>
      <c r="E215" s="17" t="s">
        <v>1774</v>
      </c>
      <c r="F215" s="17" t="s">
        <v>21</v>
      </c>
      <c r="G215" s="17" t="s">
        <v>1</v>
      </c>
      <c r="H215" s="17" t="s">
        <v>1774</v>
      </c>
      <c r="I215" s="17">
        <v>43463</v>
      </c>
      <c r="J215" s="17" t="s">
        <v>26</v>
      </c>
      <c r="K215" s="20">
        <v>890</v>
      </c>
      <c r="L215" s="20">
        <v>890</v>
      </c>
      <c r="M215" s="17">
        <v>43497</v>
      </c>
      <c r="N215" s="20">
        <v>324379</v>
      </c>
    </row>
    <row r="216" ht="15" spans="1:14">
      <c r="A216" s="17">
        <v>43467</v>
      </c>
      <c r="B216" s="17" t="s">
        <v>2691</v>
      </c>
      <c r="C216" s="17" t="s">
        <v>840</v>
      </c>
      <c r="D216" s="17" t="s">
        <v>2692</v>
      </c>
      <c r="E216" s="17" t="s">
        <v>841</v>
      </c>
      <c r="F216" s="17" t="s">
        <v>21</v>
      </c>
      <c r="G216" s="17" t="s">
        <v>1</v>
      </c>
      <c r="H216" s="17" t="s">
        <v>841</v>
      </c>
      <c r="I216" s="17">
        <v>43469</v>
      </c>
      <c r="J216" s="17" t="s">
        <v>26</v>
      </c>
      <c r="K216" s="20">
        <v>616</v>
      </c>
      <c r="L216" s="20">
        <v>616</v>
      </c>
      <c r="M216" s="17">
        <v>43497</v>
      </c>
      <c r="N216" s="20">
        <v>324995</v>
      </c>
    </row>
    <row r="217" ht="15" spans="1:14">
      <c r="A217" s="17">
        <v>43467</v>
      </c>
      <c r="B217" s="17" t="s">
        <v>2693</v>
      </c>
      <c r="C217" s="17" t="s">
        <v>1731</v>
      </c>
      <c r="D217" s="17" t="s">
        <v>2694</v>
      </c>
      <c r="E217" s="17" t="s">
        <v>1732</v>
      </c>
      <c r="F217" s="17" t="s">
        <v>21</v>
      </c>
      <c r="G217" s="17" t="s">
        <v>1</v>
      </c>
      <c r="H217" s="17" t="s">
        <v>1732</v>
      </c>
      <c r="I217" s="17">
        <v>43465</v>
      </c>
      <c r="J217" s="17" t="s">
        <v>26</v>
      </c>
      <c r="K217" s="20">
        <v>2586</v>
      </c>
      <c r="L217" s="20">
        <v>2586</v>
      </c>
      <c r="M217" s="17">
        <v>43497</v>
      </c>
      <c r="N217" s="20">
        <v>327581</v>
      </c>
    </row>
    <row r="218" ht="15" spans="1:14">
      <c r="A218" s="17">
        <v>43467</v>
      </c>
      <c r="B218" s="17" t="s">
        <v>2695</v>
      </c>
      <c r="C218" s="17" t="s">
        <v>1449</v>
      </c>
      <c r="D218" s="17" t="s">
        <v>2696</v>
      </c>
      <c r="E218" s="17" t="s">
        <v>1450</v>
      </c>
      <c r="F218" s="17" t="s">
        <v>21</v>
      </c>
      <c r="G218" s="17" t="s">
        <v>1</v>
      </c>
      <c r="H218" s="17" t="s">
        <v>1450</v>
      </c>
      <c r="I218" s="17">
        <v>43467</v>
      </c>
      <c r="J218" s="17" t="s">
        <v>26</v>
      </c>
      <c r="K218" s="20">
        <v>2174</v>
      </c>
      <c r="L218" s="20">
        <v>2174</v>
      </c>
      <c r="M218" s="17">
        <v>43497</v>
      </c>
      <c r="N218" s="20">
        <v>329755</v>
      </c>
    </row>
    <row r="219" ht="15" spans="1:14">
      <c r="A219" s="17">
        <v>43467</v>
      </c>
      <c r="B219" s="17" t="s">
        <v>2697</v>
      </c>
      <c r="C219" s="17" t="s">
        <v>166</v>
      </c>
      <c r="D219" s="17" t="s">
        <v>2698</v>
      </c>
      <c r="E219" s="17" t="s">
        <v>167</v>
      </c>
      <c r="F219" s="17" t="s">
        <v>21</v>
      </c>
      <c r="G219" s="17" t="s">
        <v>1</v>
      </c>
      <c r="H219" s="17" t="s">
        <v>167</v>
      </c>
      <c r="I219" s="17">
        <v>43464</v>
      </c>
      <c r="J219" s="17" t="s">
        <v>26</v>
      </c>
      <c r="K219" s="20">
        <v>3791</v>
      </c>
      <c r="L219" s="20">
        <v>3791</v>
      </c>
      <c r="M219" s="17">
        <v>43497</v>
      </c>
      <c r="N219" s="20">
        <v>333546</v>
      </c>
    </row>
    <row r="220" ht="15" spans="1:14">
      <c r="A220" s="17">
        <v>43467</v>
      </c>
      <c r="B220" s="17" t="s">
        <v>2699</v>
      </c>
      <c r="C220" s="17" t="s">
        <v>1293</v>
      </c>
      <c r="D220" s="17" t="s">
        <v>2700</v>
      </c>
      <c r="E220" s="17" t="s">
        <v>1294</v>
      </c>
      <c r="F220" s="17" t="s">
        <v>21</v>
      </c>
      <c r="G220" s="17" t="s">
        <v>1</v>
      </c>
      <c r="H220" s="17" t="s">
        <v>1294</v>
      </c>
      <c r="I220" s="17">
        <v>43463</v>
      </c>
      <c r="J220" s="17" t="s">
        <v>26</v>
      </c>
      <c r="K220" s="20">
        <v>2862</v>
      </c>
      <c r="L220" s="20">
        <v>2862</v>
      </c>
      <c r="M220" s="17">
        <v>43497</v>
      </c>
      <c r="N220" s="20">
        <v>336408</v>
      </c>
    </row>
    <row r="221" ht="15" spans="1:14">
      <c r="A221" s="17">
        <v>43467</v>
      </c>
      <c r="B221" s="17" t="s">
        <v>2701</v>
      </c>
      <c r="C221" s="17" t="s">
        <v>561</v>
      </c>
      <c r="D221" s="17" t="s">
        <v>2702</v>
      </c>
      <c r="E221" s="17" t="s">
        <v>562</v>
      </c>
      <c r="F221" s="17" t="s">
        <v>21</v>
      </c>
      <c r="G221" s="17" t="s">
        <v>1</v>
      </c>
      <c r="H221" s="17" t="s">
        <v>562</v>
      </c>
      <c r="I221" s="17">
        <v>43466</v>
      </c>
      <c r="J221" s="17" t="s">
        <v>26</v>
      </c>
      <c r="K221" s="20">
        <v>610</v>
      </c>
      <c r="L221" s="20">
        <v>610</v>
      </c>
      <c r="M221" s="17">
        <v>43497</v>
      </c>
      <c r="N221" s="20">
        <v>337018</v>
      </c>
    </row>
    <row r="222" ht="15" spans="1:14">
      <c r="A222" s="17">
        <v>43467</v>
      </c>
      <c r="B222" s="17" t="s">
        <v>2703</v>
      </c>
      <c r="C222" s="17" t="s">
        <v>451</v>
      </c>
      <c r="D222" s="17" t="s">
        <v>2704</v>
      </c>
      <c r="E222" s="17" t="s">
        <v>452</v>
      </c>
      <c r="F222" s="17" t="s">
        <v>21</v>
      </c>
      <c r="G222" s="17" t="s">
        <v>1</v>
      </c>
      <c r="H222" s="17" t="s">
        <v>452</v>
      </c>
      <c r="I222" s="17">
        <v>43463</v>
      </c>
      <c r="J222" s="17" t="s">
        <v>26</v>
      </c>
      <c r="K222" s="20">
        <v>472</v>
      </c>
      <c r="L222" s="20">
        <v>472</v>
      </c>
      <c r="M222" s="17">
        <v>43497</v>
      </c>
      <c r="N222" s="20">
        <v>337490</v>
      </c>
    </row>
    <row r="223" ht="15" spans="1:14">
      <c r="A223" s="17">
        <v>43467</v>
      </c>
      <c r="B223" s="17" t="s">
        <v>2705</v>
      </c>
      <c r="C223" s="17" t="s">
        <v>2269</v>
      </c>
      <c r="D223" s="17" t="s">
        <v>2706</v>
      </c>
      <c r="E223" s="17" t="s">
        <v>2707</v>
      </c>
      <c r="F223" s="17" t="s">
        <v>21</v>
      </c>
      <c r="G223" s="17" t="s">
        <v>1</v>
      </c>
      <c r="H223" s="17" t="s">
        <v>2707</v>
      </c>
      <c r="I223" s="17">
        <v>43462</v>
      </c>
      <c r="J223" s="17" t="s">
        <v>26</v>
      </c>
      <c r="K223" s="20">
        <v>9576</v>
      </c>
      <c r="L223" s="20">
        <v>9576</v>
      </c>
      <c r="M223" s="17">
        <v>43497</v>
      </c>
      <c r="N223" s="20">
        <v>347066</v>
      </c>
    </row>
    <row r="224" ht="15" spans="1:14">
      <c r="A224" s="17">
        <v>43467</v>
      </c>
      <c r="B224" s="17" t="s">
        <v>2708</v>
      </c>
      <c r="C224" s="17" t="s">
        <v>1818</v>
      </c>
      <c r="D224" s="17" t="s">
        <v>2709</v>
      </c>
      <c r="E224" s="17" t="s">
        <v>1819</v>
      </c>
      <c r="F224" s="17" t="s">
        <v>21</v>
      </c>
      <c r="G224" s="17" t="s">
        <v>1</v>
      </c>
      <c r="H224" s="17" t="s">
        <v>1819</v>
      </c>
      <c r="I224" s="17">
        <v>43465</v>
      </c>
      <c r="J224" s="17" t="s">
        <v>26</v>
      </c>
      <c r="K224" s="20">
        <v>530</v>
      </c>
      <c r="L224" s="20">
        <v>530</v>
      </c>
      <c r="M224" s="17">
        <v>43497</v>
      </c>
      <c r="N224" s="20">
        <v>347596</v>
      </c>
    </row>
    <row r="225" ht="15" spans="1:14">
      <c r="A225" s="17">
        <v>43467</v>
      </c>
      <c r="B225" s="17" t="s">
        <v>2710</v>
      </c>
      <c r="C225" s="17" t="s">
        <v>609</v>
      </c>
      <c r="D225" s="17" t="s">
        <v>2711</v>
      </c>
      <c r="E225" s="17" t="s">
        <v>610</v>
      </c>
      <c r="F225" s="17" t="s">
        <v>21</v>
      </c>
      <c r="G225" s="17" t="s">
        <v>1</v>
      </c>
      <c r="H225" s="17" t="s">
        <v>610</v>
      </c>
      <c r="I225" s="17">
        <v>43467</v>
      </c>
      <c r="J225" s="17" t="s">
        <v>26</v>
      </c>
      <c r="K225" s="20">
        <v>1530</v>
      </c>
      <c r="L225" s="20">
        <v>1530</v>
      </c>
      <c r="M225" s="17">
        <v>43497</v>
      </c>
      <c r="N225" s="20">
        <v>349126</v>
      </c>
    </row>
    <row r="226" ht="15" spans="1:14">
      <c r="A226" s="17">
        <v>43467</v>
      </c>
      <c r="B226" s="17" t="s">
        <v>2712</v>
      </c>
      <c r="C226" s="17" t="s">
        <v>891</v>
      </c>
      <c r="D226" s="17" t="s">
        <v>2713</v>
      </c>
      <c r="E226" s="17" t="s">
        <v>892</v>
      </c>
      <c r="F226" s="17" t="s">
        <v>21</v>
      </c>
      <c r="G226" s="17" t="s">
        <v>1</v>
      </c>
      <c r="H226" s="17" t="s">
        <v>892</v>
      </c>
      <c r="I226" s="17">
        <v>43466</v>
      </c>
      <c r="J226" s="17" t="s">
        <v>26</v>
      </c>
      <c r="K226" s="20">
        <v>2021</v>
      </c>
      <c r="L226" s="20">
        <v>2021</v>
      </c>
      <c r="M226" s="17">
        <v>43497</v>
      </c>
      <c r="N226" s="20">
        <v>351147</v>
      </c>
    </row>
    <row r="227" ht="15" spans="1:14">
      <c r="A227" s="17">
        <v>43467</v>
      </c>
      <c r="B227" s="17" t="s">
        <v>2714</v>
      </c>
      <c r="C227" s="17" t="s">
        <v>511</v>
      </c>
      <c r="D227" s="17" t="s">
        <v>2715</v>
      </c>
      <c r="E227" s="17" t="s">
        <v>512</v>
      </c>
      <c r="F227" s="17" t="s">
        <v>21</v>
      </c>
      <c r="G227" s="17" t="s">
        <v>1</v>
      </c>
      <c r="H227" s="17" t="s">
        <v>512</v>
      </c>
      <c r="I227" s="17">
        <v>43464</v>
      </c>
      <c r="J227" s="17" t="s">
        <v>26</v>
      </c>
      <c r="K227" s="20">
        <v>1242</v>
      </c>
      <c r="L227" s="20">
        <v>1242</v>
      </c>
      <c r="M227" s="17">
        <v>43497</v>
      </c>
      <c r="N227" s="20">
        <v>352389</v>
      </c>
    </row>
    <row r="228" ht="15" spans="1:14">
      <c r="A228" s="17">
        <v>43467</v>
      </c>
      <c r="B228" s="17" t="s">
        <v>2716</v>
      </c>
      <c r="C228" s="17" t="s">
        <v>487</v>
      </c>
      <c r="D228" s="17" t="s">
        <v>2717</v>
      </c>
      <c r="E228" s="17" t="s">
        <v>488</v>
      </c>
      <c r="F228" s="17" t="s">
        <v>21</v>
      </c>
      <c r="G228" s="17" t="s">
        <v>1</v>
      </c>
      <c r="H228" s="17" t="s">
        <v>488</v>
      </c>
      <c r="I228" s="17">
        <v>43463</v>
      </c>
      <c r="J228" s="17" t="s">
        <v>26</v>
      </c>
      <c r="K228" s="20">
        <v>771</v>
      </c>
      <c r="L228" s="20">
        <v>771</v>
      </c>
      <c r="M228" s="17">
        <v>43497</v>
      </c>
      <c r="N228" s="20">
        <v>353160</v>
      </c>
    </row>
    <row r="229" ht="15" spans="1:14">
      <c r="A229" s="17">
        <v>43467</v>
      </c>
      <c r="B229" s="17" t="s">
        <v>2718</v>
      </c>
      <c r="C229" s="17" t="s">
        <v>768</v>
      </c>
      <c r="D229" s="17" t="s">
        <v>2719</v>
      </c>
      <c r="E229" s="17" t="s">
        <v>769</v>
      </c>
      <c r="F229" s="17" t="s">
        <v>21</v>
      </c>
      <c r="G229" s="17" t="s">
        <v>1</v>
      </c>
      <c r="H229" s="17" t="s">
        <v>769</v>
      </c>
      <c r="I229" s="17">
        <v>43463</v>
      </c>
      <c r="J229" s="17" t="s">
        <v>26</v>
      </c>
      <c r="K229" s="20">
        <v>3537</v>
      </c>
      <c r="L229" s="20">
        <v>3537</v>
      </c>
      <c r="M229" s="17">
        <v>43497</v>
      </c>
      <c r="N229" s="20">
        <v>356697</v>
      </c>
    </row>
    <row r="230" ht="15" spans="1:14">
      <c r="A230" s="17">
        <v>43467</v>
      </c>
      <c r="B230" s="17" t="s">
        <v>2720</v>
      </c>
      <c r="C230" s="17" t="s">
        <v>154</v>
      </c>
      <c r="D230" s="17" t="s">
        <v>2721</v>
      </c>
      <c r="E230" s="17" t="s">
        <v>155</v>
      </c>
      <c r="F230" s="17" t="s">
        <v>21</v>
      </c>
      <c r="G230" s="17" t="s">
        <v>1</v>
      </c>
      <c r="H230" s="17" t="s">
        <v>155</v>
      </c>
      <c r="I230" s="17">
        <v>43462</v>
      </c>
      <c r="J230" s="17" t="s">
        <v>26</v>
      </c>
      <c r="K230" s="20">
        <v>5018</v>
      </c>
      <c r="L230" s="20">
        <v>5018</v>
      </c>
      <c r="M230" s="17">
        <v>43497</v>
      </c>
      <c r="N230" s="20">
        <v>361715</v>
      </c>
    </row>
    <row r="231" ht="15" spans="1:14">
      <c r="A231" s="17">
        <v>43467</v>
      </c>
      <c r="B231" s="17" t="s">
        <v>2722</v>
      </c>
      <c r="C231" s="17" t="s">
        <v>1617</v>
      </c>
      <c r="D231" s="17" t="s">
        <v>2723</v>
      </c>
      <c r="E231" s="17" t="s">
        <v>1618</v>
      </c>
      <c r="F231" s="17" t="s">
        <v>21</v>
      </c>
      <c r="G231" s="17" t="s">
        <v>1</v>
      </c>
      <c r="H231" s="17" t="s">
        <v>1618</v>
      </c>
      <c r="I231" s="17">
        <v>43462</v>
      </c>
      <c r="J231" s="17" t="s">
        <v>26</v>
      </c>
      <c r="K231" s="20">
        <v>536</v>
      </c>
      <c r="L231" s="20">
        <v>536</v>
      </c>
      <c r="M231" s="17">
        <v>43497</v>
      </c>
      <c r="N231" s="20">
        <v>362251</v>
      </c>
    </row>
    <row r="232" ht="15" spans="1:14">
      <c r="A232" s="17">
        <v>43467</v>
      </c>
      <c r="B232" s="17" t="s">
        <v>2724</v>
      </c>
      <c r="C232" s="17" t="s">
        <v>1584</v>
      </c>
      <c r="D232" s="17" t="s">
        <v>2725</v>
      </c>
      <c r="E232" s="17" t="s">
        <v>1585</v>
      </c>
      <c r="F232" s="17" t="s">
        <v>21</v>
      </c>
      <c r="G232" s="17" t="s">
        <v>1</v>
      </c>
      <c r="H232" s="17" t="s">
        <v>1585</v>
      </c>
      <c r="I232" s="17">
        <v>43464</v>
      </c>
      <c r="J232" s="17" t="s">
        <v>26</v>
      </c>
      <c r="K232" s="20">
        <v>1348</v>
      </c>
      <c r="L232" s="20">
        <v>1348</v>
      </c>
      <c r="M232" s="17">
        <v>43497</v>
      </c>
      <c r="N232" s="20">
        <v>363599</v>
      </c>
    </row>
    <row r="233" ht="15" spans="1:14">
      <c r="A233" s="17">
        <v>43467</v>
      </c>
      <c r="B233" s="17" t="s">
        <v>2726</v>
      </c>
      <c r="C233" s="17" t="s">
        <v>1698</v>
      </c>
      <c r="D233" s="17" t="s">
        <v>2727</v>
      </c>
      <c r="E233" s="17" t="s">
        <v>1699</v>
      </c>
      <c r="F233" s="17" t="s">
        <v>21</v>
      </c>
      <c r="G233" s="17" t="s">
        <v>1</v>
      </c>
      <c r="H233" s="17" t="s">
        <v>1699</v>
      </c>
      <c r="I233" s="17">
        <v>43463</v>
      </c>
      <c r="J233" s="17" t="s">
        <v>26</v>
      </c>
      <c r="K233" s="20">
        <v>4294</v>
      </c>
      <c r="L233" s="20">
        <v>4294</v>
      </c>
      <c r="M233" s="17">
        <v>43497</v>
      </c>
      <c r="N233" s="20">
        <v>367893</v>
      </c>
    </row>
    <row r="234" ht="15" spans="1:14">
      <c r="A234" s="17">
        <v>43467</v>
      </c>
      <c r="B234" s="17" t="s">
        <v>2728</v>
      </c>
      <c r="C234" s="17" t="s">
        <v>726</v>
      </c>
      <c r="D234" s="17" t="s">
        <v>2729</v>
      </c>
      <c r="E234" s="17" t="s">
        <v>727</v>
      </c>
      <c r="F234" s="17" t="s">
        <v>21</v>
      </c>
      <c r="G234" s="17" t="s">
        <v>1</v>
      </c>
      <c r="H234" s="17" t="s">
        <v>727</v>
      </c>
      <c r="I234" s="17">
        <v>43463</v>
      </c>
      <c r="J234" s="17" t="s">
        <v>26</v>
      </c>
      <c r="K234" s="20">
        <v>1236</v>
      </c>
      <c r="L234" s="20">
        <v>1236</v>
      </c>
      <c r="M234" s="17">
        <v>43497</v>
      </c>
      <c r="N234" s="20">
        <v>369129</v>
      </c>
    </row>
    <row r="235" ht="15" spans="1:14">
      <c r="A235" s="17">
        <v>43467</v>
      </c>
      <c r="B235" s="17" t="s">
        <v>2730</v>
      </c>
      <c r="C235" s="17" t="s">
        <v>732</v>
      </c>
      <c r="D235" s="17" t="s">
        <v>2731</v>
      </c>
      <c r="E235" s="17" t="s">
        <v>733</v>
      </c>
      <c r="F235" s="17" t="s">
        <v>21</v>
      </c>
      <c r="G235" s="17" t="s">
        <v>1</v>
      </c>
      <c r="H235" s="17" t="s">
        <v>733</v>
      </c>
      <c r="I235" s="17">
        <v>43463</v>
      </c>
      <c r="J235" s="17" t="s">
        <v>26</v>
      </c>
      <c r="K235" s="20">
        <v>370</v>
      </c>
      <c r="L235" s="20">
        <v>370</v>
      </c>
      <c r="M235" s="17">
        <v>43497</v>
      </c>
      <c r="N235" s="20">
        <v>369499</v>
      </c>
    </row>
    <row r="236" ht="15" spans="1:14">
      <c r="A236" s="17">
        <v>43467</v>
      </c>
      <c r="B236" s="17" t="s">
        <v>2732</v>
      </c>
      <c r="C236" s="17" t="s">
        <v>142</v>
      </c>
      <c r="D236" s="17" t="s">
        <v>2733</v>
      </c>
      <c r="E236" s="17" t="s">
        <v>143</v>
      </c>
      <c r="F236" s="17" t="s">
        <v>21</v>
      </c>
      <c r="G236" s="17" t="s">
        <v>1</v>
      </c>
      <c r="H236" s="17" t="s">
        <v>143</v>
      </c>
      <c r="I236" s="17">
        <v>43465</v>
      </c>
      <c r="J236" s="17" t="s">
        <v>26</v>
      </c>
      <c r="K236" s="20">
        <v>2731</v>
      </c>
      <c r="L236" s="20">
        <v>2731</v>
      </c>
      <c r="M236" s="17">
        <v>43497</v>
      </c>
      <c r="N236" s="20">
        <v>372230</v>
      </c>
    </row>
    <row r="237" ht="15" spans="1:14">
      <c r="A237" s="17">
        <v>43467</v>
      </c>
      <c r="B237" s="17" t="s">
        <v>2734</v>
      </c>
      <c r="C237" s="17" t="s">
        <v>1380</v>
      </c>
      <c r="D237" s="17" t="s">
        <v>2735</v>
      </c>
      <c r="E237" s="17" t="s">
        <v>1381</v>
      </c>
      <c r="F237" s="17" t="s">
        <v>21</v>
      </c>
      <c r="G237" s="17" t="s">
        <v>1</v>
      </c>
      <c r="H237" s="17" t="s">
        <v>1381</v>
      </c>
      <c r="I237" s="17">
        <v>43465</v>
      </c>
      <c r="J237" s="17" t="s">
        <v>26</v>
      </c>
      <c r="K237" s="20">
        <v>1020</v>
      </c>
      <c r="L237" s="20">
        <v>1020</v>
      </c>
      <c r="M237" s="17">
        <v>43497</v>
      </c>
      <c r="N237" s="20">
        <v>373250</v>
      </c>
    </row>
    <row r="238" ht="15" spans="1:14">
      <c r="A238" s="17">
        <v>43467</v>
      </c>
      <c r="B238" s="17" t="s">
        <v>2736</v>
      </c>
      <c r="C238" s="17" t="s">
        <v>1296</v>
      </c>
      <c r="D238" s="17" t="s">
        <v>2737</v>
      </c>
      <c r="E238" s="17" t="s">
        <v>1297</v>
      </c>
      <c r="F238" s="17" t="s">
        <v>21</v>
      </c>
      <c r="G238" s="17" t="s">
        <v>1</v>
      </c>
      <c r="H238" s="17" t="s">
        <v>1297</v>
      </c>
      <c r="I238" s="17">
        <v>43465</v>
      </c>
      <c r="J238" s="17" t="s">
        <v>26</v>
      </c>
      <c r="K238" s="20">
        <v>2265</v>
      </c>
      <c r="L238" s="20">
        <v>2265</v>
      </c>
      <c r="M238" s="17">
        <v>43497</v>
      </c>
      <c r="N238" s="20">
        <v>375515</v>
      </c>
    </row>
    <row r="239" ht="15" spans="1:14">
      <c r="A239" s="17">
        <v>43467</v>
      </c>
      <c r="B239" s="17" t="s">
        <v>2738</v>
      </c>
      <c r="C239" s="17" t="s">
        <v>1788</v>
      </c>
      <c r="D239" s="17" t="s">
        <v>2739</v>
      </c>
      <c r="E239" s="17" t="s">
        <v>1789</v>
      </c>
      <c r="F239" s="17" t="s">
        <v>21</v>
      </c>
      <c r="G239" s="17" t="s">
        <v>1</v>
      </c>
      <c r="H239" s="17" t="s">
        <v>1789</v>
      </c>
      <c r="I239" s="17">
        <v>43465</v>
      </c>
      <c r="J239" s="17" t="s">
        <v>26</v>
      </c>
      <c r="K239" s="20">
        <v>2586</v>
      </c>
      <c r="L239" s="20">
        <v>2586</v>
      </c>
      <c r="M239" s="17">
        <v>43497</v>
      </c>
      <c r="N239" s="20">
        <v>378101</v>
      </c>
    </row>
    <row r="240" ht="15" spans="1:14">
      <c r="A240" s="17">
        <v>43467</v>
      </c>
      <c r="B240" s="17" t="s">
        <v>2740</v>
      </c>
      <c r="C240" s="17" t="s">
        <v>1224</v>
      </c>
      <c r="D240" s="17" t="s">
        <v>2741</v>
      </c>
      <c r="E240" s="17" t="s">
        <v>1225</v>
      </c>
      <c r="F240" s="17" t="s">
        <v>21</v>
      </c>
      <c r="G240" s="17" t="s">
        <v>1</v>
      </c>
      <c r="H240" s="17" t="s">
        <v>1225</v>
      </c>
      <c r="I240" s="17">
        <v>43462</v>
      </c>
      <c r="J240" s="17" t="s">
        <v>26</v>
      </c>
      <c r="K240" s="20">
        <v>954</v>
      </c>
      <c r="L240" s="20">
        <v>954</v>
      </c>
      <c r="M240" s="17">
        <v>43497</v>
      </c>
      <c r="N240" s="20">
        <v>379055</v>
      </c>
    </row>
    <row r="241" ht="15" spans="1:14">
      <c r="A241" s="17">
        <v>43467</v>
      </c>
      <c r="B241" s="17" t="s">
        <v>2742</v>
      </c>
      <c r="C241" s="17" t="s">
        <v>112</v>
      </c>
      <c r="D241" s="17" t="s">
        <v>2743</v>
      </c>
      <c r="E241" s="17" t="s">
        <v>113</v>
      </c>
      <c r="F241" s="17" t="s">
        <v>21</v>
      </c>
      <c r="G241" s="17" t="s">
        <v>1</v>
      </c>
      <c r="H241" s="17" t="s">
        <v>113</v>
      </c>
      <c r="I241" s="17">
        <v>43465</v>
      </c>
      <c r="J241" s="17" t="s">
        <v>26</v>
      </c>
      <c r="K241" s="20">
        <v>2226</v>
      </c>
      <c r="L241" s="20">
        <v>2226</v>
      </c>
      <c r="M241" s="17">
        <v>43497</v>
      </c>
      <c r="N241" s="20">
        <v>381281</v>
      </c>
    </row>
    <row r="242" ht="15" spans="1:14">
      <c r="A242" s="17">
        <v>43467</v>
      </c>
      <c r="B242" s="17" t="s">
        <v>2744</v>
      </c>
      <c r="C242" s="17" t="s">
        <v>1083</v>
      </c>
      <c r="D242" s="17" t="s">
        <v>2745</v>
      </c>
      <c r="E242" s="17" t="s">
        <v>1084</v>
      </c>
      <c r="F242" s="17" t="s">
        <v>21</v>
      </c>
      <c r="G242" s="17" t="s">
        <v>1</v>
      </c>
      <c r="H242" s="17" t="s">
        <v>1084</v>
      </c>
      <c r="I242" s="17">
        <v>43463</v>
      </c>
      <c r="J242" s="17" t="s">
        <v>26</v>
      </c>
      <c r="K242" s="20">
        <v>268</v>
      </c>
      <c r="L242" s="20">
        <v>268</v>
      </c>
      <c r="M242" s="17">
        <v>43497</v>
      </c>
      <c r="N242" s="20">
        <v>381549</v>
      </c>
    </row>
    <row r="243" ht="15" spans="1:14">
      <c r="A243" s="17">
        <v>43467</v>
      </c>
      <c r="B243" s="17" t="s">
        <v>2746</v>
      </c>
      <c r="C243" s="17" t="s">
        <v>1830</v>
      </c>
      <c r="D243" s="17" t="s">
        <v>2747</v>
      </c>
      <c r="E243" s="17" t="s">
        <v>1831</v>
      </c>
      <c r="F243" s="17" t="s">
        <v>21</v>
      </c>
      <c r="G243" s="17" t="s">
        <v>1</v>
      </c>
      <c r="H243" s="17" t="s">
        <v>1831</v>
      </c>
      <c r="I243" s="17">
        <v>43464</v>
      </c>
      <c r="J243" s="17" t="s">
        <v>26</v>
      </c>
      <c r="K243" s="20">
        <v>1948</v>
      </c>
      <c r="L243" s="20">
        <v>1948</v>
      </c>
      <c r="M243" s="17">
        <v>43497</v>
      </c>
      <c r="N243" s="20">
        <v>383497</v>
      </c>
    </row>
    <row r="244" ht="15" spans="1:14">
      <c r="A244" s="17">
        <v>43467</v>
      </c>
      <c r="B244" s="17" t="s">
        <v>2748</v>
      </c>
      <c r="C244" s="17" t="s">
        <v>717</v>
      </c>
      <c r="D244" s="17" t="s">
        <v>2749</v>
      </c>
      <c r="E244" s="17" t="s">
        <v>718</v>
      </c>
      <c r="F244" s="17" t="s">
        <v>21</v>
      </c>
      <c r="G244" s="17" t="s">
        <v>1</v>
      </c>
      <c r="H244" s="17" t="s">
        <v>718</v>
      </c>
      <c r="I244" s="17">
        <v>43467</v>
      </c>
      <c r="J244" s="17" t="s">
        <v>26</v>
      </c>
      <c r="K244" s="20">
        <v>318</v>
      </c>
      <c r="L244" s="20">
        <v>318</v>
      </c>
      <c r="M244" s="17">
        <v>43497</v>
      </c>
      <c r="N244" s="20">
        <v>383815</v>
      </c>
    </row>
    <row r="245" ht="15" spans="1:14">
      <c r="A245" s="17">
        <v>43467</v>
      </c>
      <c r="B245" s="17" t="s">
        <v>2750</v>
      </c>
      <c r="C245" s="17" t="s">
        <v>687</v>
      </c>
      <c r="D245" s="17" t="s">
        <v>2751</v>
      </c>
      <c r="E245" s="17" t="s">
        <v>688</v>
      </c>
      <c r="F245" s="17" t="s">
        <v>21</v>
      </c>
      <c r="G245" s="17" t="s">
        <v>1</v>
      </c>
      <c r="H245" s="17" t="s">
        <v>688</v>
      </c>
      <c r="I245" s="17">
        <v>43467</v>
      </c>
      <c r="J245" s="17" t="s">
        <v>26</v>
      </c>
      <c r="K245" s="20">
        <v>1906</v>
      </c>
      <c r="L245" s="20">
        <v>1906</v>
      </c>
      <c r="M245" s="17">
        <v>43497</v>
      </c>
      <c r="N245" s="20">
        <v>385721</v>
      </c>
    </row>
    <row r="246" ht="15" spans="1:14">
      <c r="A246" s="17">
        <v>43467</v>
      </c>
      <c r="B246" s="17" t="s">
        <v>2752</v>
      </c>
      <c r="C246" s="17" t="s">
        <v>1911</v>
      </c>
      <c r="D246" s="17" t="s">
        <v>2753</v>
      </c>
      <c r="E246" s="17" t="s">
        <v>1912</v>
      </c>
      <c r="F246" s="17" t="s">
        <v>21</v>
      </c>
      <c r="G246" s="17" t="s">
        <v>1</v>
      </c>
      <c r="H246" s="17" t="s">
        <v>1912</v>
      </c>
      <c r="I246" s="17">
        <v>43466</v>
      </c>
      <c r="J246" s="17" t="s">
        <v>26</v>
      </c>
      <c r="K246" s="20">
        <v>1640</v>
      </c>
      <c r="L246" s="20">
        <v>1640</v>
      </c>
      <c r="M246" s="17">
        <v>43497</v>
      </c>
      <c r="N246" s="20">
        <v>387361</v>
      </c>
    </row>
    <row r="247" ht="15" spans="1:14">
      <c r="A247" s="17">
        <v>43467</v>
      </c>
      <c r="B247" s="17" t="s">
        <v>2754</v>
      </c>
      <c r="C247" s="17" t="s">
        <v>1239</v>
      </c>
      <c r="D247" s="17" t="s">
        <v>2755</v>
      </c>
      <c r="E247" s="17" t="s">
        <v>1240</v>
      </c>
      <c r="F247" s="17" t="s">
        <v>21</v>
      </c>
      <c r="G247" s="17" t="s">
        <v>1</v>
      </c>
      <c r="H247" s="17" t="s">
        <v>1240</v>
      </c>
      <c r="I247" s="17">
        <v>43470</v>
      </c>
      <c r="J247" s="17" t="s">
        <v>26</v>
      </c>
      <c r="K247" s="20">
        <v>1708</v>
      </c>
      <c r="L247" s="20">
        <v>1708</v>
      </c>
      <c r="M247" s="17">
        <v>43497</v>
      </c>
      <c r="N247" s="20">
        <v>389069</v>
      </c>
    </row>
    <row r="248" ht="15" spans="1:14">
      <c r="A248" s="17">
        <v>43467</v>
      </c>
      <c r="B248" s="17" t="s">
        <v>2756</v>
      </c>
      <c r="C248" s="17" t="s">
        <v>1875</v>
      </c>
      <c r="D248" s="17" t="s">
        <v>2757</v>
      </c>
      <c r="E248" s="17" t="s">
        <v>1876</v>
      </c>
      <c r="F248" s="17" t="s">
        <v>21</v>
      </c>
      <c r="G248" s="17" t="s">
        <v>1</v>
      </c>
      <c r="H248" s="17" t="s">
        <v>1876</v>
      </c>
      <c r="I248" s="17">
        <v>43468</v>
      </c>
      <c r="J248" s="17" t="s">
        <v>26</v>
      </c>
      <c r="K248" s="20">
        <v>3371</v>
      </c>
      <c r="L248" s="20">
        <v>3371</v>
      </c>
      <c r="M248" s="17">
        <v>43497</v>
      </c>
      <c r="N248" s="20">
        <v>392440</v>
      </c>
    </row>
    <row r="249" ht="15" spans="1:14">
      <c r="A249" s="17">
        <v>43467</v>
      </c>
      <c r="B249" s="17" t="s">
        <v>2758</v>
      </c>
      <c r="C249" s="17" t="s">
        <v>546</v>
      </c>
      <c r="D249" s="17" t="s">
        <v>2759</v>
      </c>
      <c r="E249" s="17" t="s">
        <v>547</v>
      </c>
      <c r="F249" s="17" t="s">
        <v>21</v>
      </c>
      <c r="G249" s="17" t="s">
        <v>1</v>
      </c>
      <c r="H249" s="17" t="s">
        <v>547</v>
      </c>
      <c r="I249" s="17">
        <v>43469</v>
      </c>
      <c r="J249" s="17" t="s">
        <v>26</v>
      </c>
      <c r="K249" s="20">
        <v>1194</v>
      </c>
      <c r="L249" s="20">
        <v>1194</v>
      </c>
      <c r="M249" s="17">
        <v>43497</v>
      </c>
      <c r="N249" s="20">
        <v>393634</v>
      </c>
    </row>
    <row r="250" ht="15" spans="1:14">
      <c r="A250" s="17">
        <v>43467</v>
      </c>
      <c r="B250" s="17" t="s">
        <v>2760</v>
      </c>
      <c r="C250" s="17" t="s">
        <v>675</v>
      </c>
      <c r="D250" s="17" t="s">
        <v>2761</v>
      </c>
      <c r="E250" s="17" t="s">
        <v>676</v>
      </c>
      <c r="F250" s="17" t="s">
        <v>21</v>
      </c>
      <c r="G250" s="17" t="s">
        <v>1</v>
      </c>
      <c r="H250" s="17" t="s">
        <v>676</v>
      </c>
      <c r="I250" s="17">
        <v>43465</v>
      </c>
      <c r="J250" s="17" t="s">
        <v>26</v>
      </c>
      <c r="K250" s="20">
        <v>3704</v>
      </c>
      <c r="L250" s="20">
        <v>3704</v>
      </c>
      <c r="M250" s="17">
        <v>43497</v>
      </c>
      <c r="N250" s="20">
        <v>397338</v>
      </c>
    </row>
    <row r="251" ht="15" spans="1:14">
      <c r="A251" s="17">
        <v>43467</v>
      </c>
      <c r="B251" s="17" t="s">
        <v>2762</v>
      </c>
      <c r="C251" s="17" t="s">
        <v>1203</v>
      </c>
      <c r="D251" s="17" t="s">
        <v>2763</v>
      </c>
      <c r="E251" s="17" t="s">
        <v>1204</v>
      </c>
      <c r="F251" s="17" t="s">
        <v>21</v>
      </c>
      <c r="G251" s="17" t="s">
        <v>1</v>
      </c>
      <c r="H251" s="17" t="s">
        <v>1204</v>
      </c>
      <c r="I251" s="17">
        <v>43462</v>
      </c>
      <c r="J251" s="17" t="s">
        <v>26</v>
      </c>
      <c r="K251" s="20">
        <v>487</v>
      </c>
      <c r="L251" s="20">
        <v>487</v>
      </c>
      <c r="M251" s="17">
        <v>43497</v>
      </c>
      <c r="N251" s="20">
        <v>397825</v>
      </c>
    </row>
    <row r="252" ht="15" spans="1:14">
      <c r="A252" s="17">
        <v>43467</v>
      </c>
      <c r="B252" s="17" t="s">
        <v>2764</v>
      </c>
      <c r="C252" s="17" t="s">
        <v>1167</v>
      </c>
      <c r="D252" s="17" t="s">
        <v>2765</v>
      </c>
      <c r="E252" s="17" t="s">
        <v>1168</v>
      </c>
      <c r="F252" s="17" t="s">
        <v>21</v>
      </c>
      <c r="G252" s="17" t="s">
        <v>1</v>
      </c>
      <c r="H252" s="17" t="s">
        <v>1168</v>
      </c>
      <c r="I252" s="17">
        <v>43468</v>
      </c>
      <c r="J252" s="17" t="s">
        <v>26</v>
      </c>
      <c r="K252" s="20">
        <v>450</v>
      </c>
      <c r="L252" s="20">
        <v>450</v>
      </c>
      <c r="M252" s="17">
        <v>43497</v>
      </c>
      <c r="N252" s="20">
        <v>398275</v>
      </c>
    </row>
    <row r="253" ht="15" spans="1:14">
      <c r="A253" s="17">
        <v>43467</v>
      </c>
      <c r="B253" s="17" t="s">
        <v>2766</v>
      </c>
      <c r="C253" s="17" t="s">
        <v>85</v>
      </c>
      <c r="D253" s="17" t="s">
        <v>2767</v>
      </c>
      <c r="E253" s="17" t="s">
        <v>86</v>
      </c>
      <c r="F253" s="17" t="s">
        <v>21</v>
      </c>
      <c r="G253" s="17" t="s">
        <v>1</v>
      </c>
      <c r="H253" s="17" t="s">
        <v>86</v>
      </c>
      <c r="I253" s="17">
        <v>43469</v>
      </c>
      <c r="J253" s="17" t="s">
        <v>26</v>
      </c>
      <c r="K253" s="20">
        <v>2853</v>
      </c>
      <c r="L253" s="20">
        <v>2853</v>
      </c>
      <c r="M253" s="17">
        <v>43497</v>
      </c>
      <c r="N253" s="20">
        <v>401128</v>
      </c>
    </row>
    <row r="254" ht="15" spans="1:14">
      <c r="A254" s="17">
        <v>43467</v>
      </c>
      <c r="B254" s="17" t="s">
        <v>2768</v>
      </c>
      <c r="C254" s="17" t="s">
        <v>1977</v>
      </c>
      <c r="D254" s="17" t="s">
        <v>2769</v>
      </c>
      <c r="E254" s="17" t="s">
        <v>1978</v>
      </c>
      <c r="F254" s="17" t="s">
        <v>21</v>
      </c>
      <c r="G254" s="17" t="s">
        <v>1</v>
      </c>
      <c r="H254" s="17" t="s">
        <v>1978</v>
      </c>
      <c r="I254" s="17">
        <v>43467</v>
      </c>
      <c r="J254" s="17" t="s">
        <v>26</v>
      </c>
      <c r="K254" s="20">
        <v>353</v>
      </c>
      <c r="L254" s="20">
        <v>353</v>
      </c>
      <c r="M254" s="17">
        <v>43497</v>
      </c>
      <c r="N254" s="20">
        <v>401481</v>
      </c>
    </row>
    <row r="255" ht="15" spans="1:14">
      <c r="A255" s="17">
        <v>43467</v>
      </c>
      <c r="B255" s="17" t="s">
        <v>2770</v>
      </c>
      <c r="C255" s="17" t="s">
        <v>1086</v>
      </c>
      <c r="D255" s="17" t="s">
        <v>2771</v>
      </c>
      <c r="E255" s="17" t="s">
        <v>1087</v>
      </c>
      <c r="F255" s="17" t="s">
        <v>21</v>
      </c>
      <c r="G255" s="17" t="s">
        <v>1</v>
      </c>
      <c r="H255" s="17" t="s">
        <v>1087</v>
      </c>
      <c r="I255" s="17">
        <v>43466</v>
      </c>
      <c r="J255" s="17" t="s">
        <v>26</v>
      </c>
      <c r="K255" s="20">
        <v>770</v>
      </c>
      <c r="L255" s="20">
        <v>770</v>
      </c>
      <c r="M255" s="17">
        <v>43497</v>
      </c>
      <c r="N255" s="20">
        <v>402251</v>
      </c>
    </row>
    <row r="256" ht="15" spans="1:14">
      <c r="A256" s="17">
        <v>43467</v>
      </c>
      <c r="B256" s="17" t="s">
        <v>2772</v>
      </c>
      <c r="C256" s="17" t="s">
        <v>1335</v>
      </c>
      <c r="D256" s="17" t="s">
        <v>2773</v>
      </c>
      <c r="E256" s="17" t="s">
        <v>1336</v>
      </c>
      <c r="F256" s="17" t="s">
        <v>21</v>
      </c>
      <c r="G256" s="17" t="s">
        <v>1</v>
      </c>
      <c r="H256" s="17" t="s">
        <v>1336</v>
      </c>
      <c r="I256" s="17">
        <v>43463</v>
      </c>
      <c r="J256" s="17" t="s">
        <v>26</v>
      </c>
      <c r="K256" s="20">
        <v>734</v>
      </c>
      <c r="L256" s="20">
        <v>734</v>
      </c>
      <c r="M256" s="17">
        <v>43497</v>
      </c>
      <c r="N256" s="20">
        <v>402985</v>
      </c>
    </row>
    <row r="257" ht="15" spans="1:14">
      <c r="A257" s="17">
        <v>43467</v>
      </c>
      <c r="B257" s="17" t="s">
        <v>2774</v>
      </c>
      <c r="C257" s="17" t="s">
        <v>1890</v>
      </c>
      <c r="D257" s="17" t="s">
        <v>2775</v>
      </c>
      <c r="E257" s="17" t="s">
        <v>1891</v>
      </c>
      <c r="F257" s="17" t="s">
        <v>21</v>
      </c>
      <c r="G257" s="17" t="s">
        <v>1</v>
      </c>
      <c r="H257" s="17" t="s">
        <v>1891</v>
      </c>
      <c r="I257" s="17">
        <v>43467</v>
      </c>
      <c r="J257" s="17" t="s">
        <v>26</v>
      </c>
      <c r="K257" s="20">
        <v>700</v>
      </c>
      <c r="L257" s="20">
        <v>700</v>
      </c>
      <c r="M257" s="17">
        <v>43497</v>
      </c>
      <c r="N257" s="20">
        <v>403685</v>
      </c>
    </row>
    <row r="258" ht="15" spans="1:14">
      <c r="A258" s="17">
        <v>43467</v>
      </c>
      <c r="B258" s="17" t="s">
        <v>2776</v>
      </c>
      <c r="C258" s="17" t="s">
        <v>1827</v>
      </c>
      <c r="D258" s="17" t="s">
        <v>2777</v>
      </c>
      <c r="E258" s="17" t="s">
        <v>1828</v>
      </c>
      <c r="F258" s="17" t="s">
        <v>21</v>
      </c>
      <c r="G258" s="17" t="s">
        <v>1</v>
      </c>
      <c r="H258" s="17" t="s">
        <v>1828</v>
      </c>
      <c r="I258" s="17">
        <v>43471</v>
      </c>
      <c r="J258" s="17" t="s">
        <v>26</v>
      </c>
      <c r="K258" s="20">
        <v>1163</v>
      </c>
      <c r="L258" s="20">
        <v>1163</v>
      </c>
      <c r="M258" s="17">
        <v>43497</v>
      </c>
      <c r="N258" s="20">
        <v>404848</v>
      </c>
    </row>
    <row r="259" ht="15" spans="1:14">
      <c r="A259" s="17">
        <v>43467</v>
      </c>
      <c r="B259" s="17" t="s">
        <v>2778</v>
      </c>
      <c r="C259" s="17" t="s">
        <v>1674</v>
      </c>
      <c r="D259" s="17" t="s">
        <v>2779</v>
      </c>
      <c r="E259" s="17" t="s">
        <v>1675</v>
      </c>
      <c r="F259" s="17" t="s">
        <v>21</v>
      </c>
      <c r="G259" s="17" t="s">
        <v>1</v>
      </c>
      <c r="H259" s="17" t="s">
        <v>1675</v>
      </c>
      <c r="I259" s="17">
        <v>43463</v>
      </c>
      <c r="J259" s="17" t="s">
        <v>26</v>
      </c>
      <c r="K259" s="20">
        <v>570</v>
      </c>
      <c r="L259" s="20">
        <v>570</v>
      </c>
      <c r="M259" s="17">
        <v>43497</v>
      </c>
      <c r="N259" s="20">
        <v>405418</v>
      </c>
    </row>
    <row r="260" ht="15" spans="1:14">
      <c r="A260" s="17">
        <v>43467</v>
      </c>
      <c r="B260" s="17" t="s">
        <v>2780</v>
      </c>
      <c r="C260" s="17" t="s">
        <v>172</v>
      </c>
      <c r="D260" s="17" t="s">
        <v>2781</v>
      </c>
      <c r="E260" s="17" t="s">
        <v>173</v>
      </c>
      <c r="F260" s="17" t="s">
        <v>21</v>
      </c>
      <c r="G260" s="17" t="s">
        <v>1</v>
      </c>
      <c r="H260" s="17" t="s">
        <v>173</v>
      </c>
      <c r="I260" s="17">
        <v>43462</v>
      </c>
      <c r="J260" s="17" t="s">
        <v>26</v>
      </c>
      <c r="K260" s="20">
        <v>2087</v>
      </c>
      <c r="L260" s="20">
        <v>2087</v>
      </c>
      <c r="M260" s="17">
        <v>43497</v>
      </c>
      <c r="N260" s="20">
        <v>407505</v>
      </c>
    </row>
    <row r="261" ht="15" spans="1:14">
      <c r="A261" s="17">
        <v>43467</v>
      </c>
      <c r="B261" s="17" t="s">
        <v>2782</v>
      </c>
      <c r="C261" s="17" t="s">
        <v>1638</v>
      </c>
      <c r="D261" s="17" t="s">
        <v>2783</v>
      </c>
      <c r="E261" s="17" t="s">
        <v>1639</v>
      </c>
      <c r="F261" s="17" t="s">
        <v>21</v>
      </c>
      <c r="G261" s="17" t="s">
        <v>1</v>
      </c>
      <c r="H261" s="17" t="s">
        <v>1639</v>
      </c>
      <c r="I261" s="17">
        <v>43470</v>
      </c>
      <c r="J261" s="17" t="s">
        <v>26</v>
      </c>
      <c r="K261" s="20">
        <v>1860</v>
      </c>
      <c r="L261" s="20">
        <v>1860</v>
      </c>
      <c r="M261" s="17">
        <v>43497</v>
      </c>
      <c r="N261" s="20">
        <v>409365</v>
      </c>
    </row>
    <row r="262" ht="15" spans="1:14">
      <c r="A262" s="17">
        <v>43467</v>
      </c>
      <c r="B262" s="17" t="s">
        <v>2784</v>
      </c>
      <c r="C262" s="17" t="s">
        <v>858</v>
      </c>
      <c r="D262" s="17" t="s">
        <v>2785</v>
      </c>
      <c r="E262" s="17" t="s">
        <v>859</v>
      </c>
      <c r="F262" s="17" t="s">
        <v>21</v>
      </c>
      <c r="G262" s="17" t="s">
        <v>1</v>
      </c>
      <c r="H262" s="17" t="s">
        <v>859</v>
      </c>
      <c r="I262" s="17">
        <v>43464</v>
      </c>
      <c r="J262" s="17" t="s">
        <v>26</v>
      </c>
      <c r="K262" s="20">
        <v>548</v>
      </c>
      <c r="L262" s="20">
        <v>548</v>
      </c>
      <c r="M262" s="17">
        <v>43497</v>
      </c>
      <c r="N262" s="20">
        <v>409913</v>
      </c>
    </row>
    <row r="263" ht="15" spans="1:14">
      <c r="A263" s="17">
        <v>43467</v>
      </c>
      <c r="B263" s="17" t="s">
        <v>2786</v>
      </c>
      <c r="C263" s="17" t="s">
        <v>1179</v>
      </c>
      <c r="D263" s="17" t="s">
        <v>2787</v>
      </c>
      <c r="E263" s="17" t="s">
        <v>1180</v>
      </c>
      <c r="F263" s="17" t="s">
        <v>21</v>
      </c>
      <c r="G263" s="17" t="s">
        <v>1</v>
      </c>
      <c r="H263" s="17" t="s">
        <v>1180</v>
      </c>
      <c r="I263" s="17">
        <v>43468</v>
      </c>
      <c r="J263" s="17" t="s">
        <v>26</v>
      </c>
      <c r="K263" s="20">
        <v>728</v>
      </c>
      <c r="L263" s="20">
        <v>728</v>
      </c>
      <c r="M263" s="17">
        <v>43497</v>
      </c>
      <c r="N263" s="20">
        <v>410641</v>
      </c>
    </row>
    <row r="264" ht="15" spans="1:14">
      <c r="A264" s="17">
        <v>43467</v>
      </c>
      <c r="B264" s="17" t="s">
        <v>2788</v>
      </c>
      <c r="C264" s="17" t="s">
        <v>1020</v>
      </c>
      <c r="D264" s="17" t="s">
        <v>2789</v>
      </c>
      <c r="E264" s="17" t="s">
        <v>1021</v>
      </c>
      <c r="F264" s="17" t="s">
        <v>21</v>
      </c>
      <c r="G264" s="17" t="s">
        <v>1</v>
      </c>
      <c r="H264" s="17" t="s">
        <v>1021</v>
      </c>
      <c r="I264" s="17">
        <v>43463</v>
      </c>
      <c r="J264" s="17" t="s">
        <v>26</v>
      </c>
      <c r="K264" s="20">
        <v>450</v>
      </c>
      <c r="L264" s="20">
        <v>450</v>
      </c>
      <c r="M264" s="17">
        <v>43497</v>
      </c>
      <c r="N264" s="20">
        <v>411091</v>
      </c>
    </row>
    <row r="265" ht="15" spans="1:14">
      <c r="A265" s="17">
        <v>43467</v>
      </c>
      <c r="B265" s="17" t="s">
        <v>2790</v>
      </c>
      <c r="C265" s="17" t="s">
        <v>1458</v>
      </c>
      <c r="D265" s="17" t="s">
        <v>2791</v>
      </c>
      <c r="E265" s="17" t="s">
        <v>1459</v>
      </c>
      <c r="F265" s="17" t="s">
        <v>21</v>
      </c>
      <c r="G265" s="17" t="s">
        <v>1</v>
      </c>
      <c r="H265" s="17" t="s">
        <v>1459</v>
      </c>
      <c r="I265" s="17">
        <v>43462</v>
      </c>
      <c r="J265" s="17" t="s">
        <v>26</v>
      </c>
      <c r="K265" s="20">
        <v>1628</v>
      </c>
      <c r="L265" s="20">
        <v>1628</v>
      </c>
      <c r="M265" s="17">
        <v>43497</v>
      </c>
      <c r="N265" s="20">
        <v>412719</v>
      </c>
    </row>
    <row r="266" ht="15" spans="1:14">
      <c r="A266" s="17">
        <v>43467</v>
      </c>
      <c r="B266" s="17" t="s">
        <v>2792</v>
      </c>
      <c r="C266" s="17" t="s">
        <v>693</v>
      </c>
      <c r="D266" s="17" t="s">
        <v>2793</v>
      </c>
      <c r="E266" s="17" t="s">
        <v>694</v>
      </c>
      <c r="F266" s="17" t="s">
        <v>21</v>
      </c>
      <c r="G266" s="17" t="s">
        <v>1</v>
      </c>
      <c r="H266" s="17" t="s">
        <v>694</v>
      </c>
      <c r="I266" s="17">
        <v>43465</v>
      </c>
      <c r="J266" s="17" t="s">
        <v>26</v>
      </c>
      <c r="K266" s="20">
        <v>1852</v>
      </c>
      <c r="L266" s="20">
        <v>1852</v>
      </c>
      <c r="M266" s="17">
        <v>43497</v>
      </c>
      <c r="N266" s="20">
        <v>414571</v>
      </c>
    </row>
    <row r="267" ht="15" spans="1:14">
      <c r="A267" s="17">
        <v>43467</v>
      </c>
      <c r="B267" s="17" t="s">
        <v>2794</v>
      </c>
      <c r="C267" s="17" t="s">
        <v>1317</v>
      </c>
      <c r="D267" s="17" t="s">
        <v>2795</v>
      </c>
      <c r="E267" s="17" t="s">
        <v>1318</v>
      </c>
      <c r="F267" s="17" t="s">
        <v>21</v>
      </c>
      <c r="G267" s="17" t="s">
        <v>1</v>
      </c>
      <c r="H267" s="17" t="s">
        <v>1318</v>
      </c>
      <c r="I267" s="17">
        <v>43464</v>
      </c>
      <c r="J267" s="17" t="s">
        <v>26</v>
      </c>
      <c r="K267" s="20">
        <v>1247</v>
      </c>
      <c r="L267" s="20">
        <v>1247</v>
      </c>
      <c r="M267" s="17">
        <v>43497</v>
      </c>
      <c r="N267" s="20">
        <v>415818</v>
      </c>
    </row>
    <row r="268" ht="15" spans="1:14">
      <c r="A268" s="17">
        <v>43467</v>
      </c>
      <c r="B268" s="17" t="s">
        <v>2796</v>
      </c>
      <c r="C268" s="17" t="s">
        <v>1467</v>
      </c>
      <c r="D268" s="17" t="s">
        <v>2797</v>
      </c>
      <c r="E268" s="17" t="s">
        <v>1468</v>
      </c>
      <c r="F268" s="17" t="s">
        <v>21</v>
      </c>
      <c r="G268" s="17" t="s">
        <v>1</v>
      </c>
      <c r="H268" s="17" t="s">
        <v>1468</v>
      </c>
      <c r="I268" s="17">
        <v>43467</v>
      </c>
      <c r="J268" s="17" t="s">
        <v>26</v>
      </c>
      <c r="K268" s="20">
        <v>6244</v>
      </c>
      <c r="L268" s="20">
        <v>6244</v>
      </c>
      <c r="M268" s="17">
        <v>43497</v>
      </c>
      <c r="N268" s="20">
        <v>422062</v>
      </c>
    </row>
    <row r="269" ht="15" spans="1:14">
      <c r="A269" s="17">
        <v>43467</v>
      </c>
      <c r="B269" s="17" t="s">
        <v>2798</v>
      </c>
      <c r="C269" s="17" t="s">
        <v>274</v>
      </c>
      <c r="D269" s="17" t="s">
        <v>2799</v>
      </c>
      <c r="E269" s="17" t="s">
        <v>275</v>
      </c>
      <c r="F269" s="17" t="s">
        <v>21</v>
      </c>
      <c r="G269" s="17" t="s">
        <v>1</v>
      </c>
      <c r="H269" s="17" t="s">
        <v>275</v>
      </c>
      <c r="I269" s="17">
        <v>43464</v>
      </c>
      <c r="J269" s="17" t="s">
        <v>26</v>
      </c>
      <c r="K269" s="20">
        <v>700</v>
      </c>
      <c r="L269" s="20">
        <v>700</v>
      </c>
      <c r="M269" s="17">
        <v>43497</v>
      </c>
      <c r="N269" s="20">
        <v>422762</v>
      </c>
    </row>
    <row r="270" ht="15" spans="1:14">
      <c r="A270" s="17">
        <v>43467</v>
      </c>
      <c r="B270" s="17" t="s">
        <v>2800</v>
      </c>
      <c r="C270" s="17" t="s">
        <v>1680</v>
      </c>
      <c r="D270" s="17" t="s">
        <v>2801</v>
      </c>
      <c r="E270" s="17" t="s">
        <v>1681</v>
      </c>
      <c r="F270" s="17" t="s">
        <v>21</v>
      </c>
      <c r="G270" s="17" t="s">
        <v>1</v>
      </c>
      <c r="H270" s="17" t="s">
        <v>1681</v>
      </c>
      <c r="I270" s="17">
        <v>43463</v>
      </c>
      <c r="J270" s="17" t="s">
        <v>26</v>
      </c>
      <c r="K270" s="20">
        <v>-100</v>
      </c>
      <c r="L270" s="20">
        <v>-100</v>
      </c>
      <c r="M270" s="17">
        <v>43497</v>
      </c>
      <c r="N270" s="20">
        <v>422662</v>
      </c>
    </row>
    <row r="271" ht="15" spans="1:14">
      <c r="A271" s="17">
        <v>43467</v>
      </c>
      <c r="B271" s="17" t="s">
        <v>2802</v>
      </c>
      <c r="C271" s="17" t="s">
        <v>669</v>
      </c>
      <c r="D271" s="17" t="s">
        <v>2803</v>
      </c>
      <c r="E271" s="17" t="s">
        <v>670</v>
      </c>
      <c r="F271" s="17" t="s">
        <v>21</v>
      </c>
      <c r="G271" s="17" t="s">
        <v>1</v>
      </c>
      <c r="H271" s="17" t="s">
        <v>670</v>
      </c>
      <c r="I271" s="17">
        <v>43468</v>
      </c>
      <c r="J271" s="17" t="s">
        <v>26</v>
      </c>
      <c r="K271" s="20">
        <v>1589</v>
      </c>
      <c r="L271" s="20">
        <v>1589</v>
      </c>
      <c r="M271" s="17">
        <v>43497</v>
      </c>
      <c r="N271" s="20">
        <v>424251</v>
      </c>
    </row>
    <row r="272" ht="15" spans="1:14">
      <c r="A272" s="17">
        <v>43467</v>
      </c>
      <c r="B272" s="17" t="s">
        <v>2804</v>
      </c>
      <c r="C272" s="17" t="s">
        <v>1215</v>
      </c>
      <c r="D272" s="17" t="s">
        <v>2805</v>
      </c>
      <c r="E272" s="17" t="s">
        <v>1216</v>
      </c>
      <c r="F272" s="17" t="s">
        <v>21</v>
      </c>
      <c r="G272" s="17" t="s">
        <v>1</v>
      </c>
      <c r="H272" s="17" t="s">
        <v>1216</v>
      </c>
      <c r="I272" s="17">
        <v>43467</v>
      </c>
      <c r="J272" s="17" t="s">
        <v>26</v>
      </c>
      <c r="K272" s="20">
        <v>2868</v>
      </c>
      <c r="L272" s="20">
        <v>2868</v>
      </c>
      <c r="M272" s="17">
        <v>43497</v>
      </c>
      <c r="N272" s="20">
        <v>427119</v>
      </c>
    </row>
    <row r="273" ht="15" spans="1:14">
      <c r="A273" s="17">
        <v>43467</v>
      </c>
      <c r="B273" s="17" t="s">
        <v>2806</v>
      </c>
      <c r="C273" s="17" t="s">
        <v>382</v>
      </c>
      <c r="D273" s="17" t="s">
        <v>2807</v>
      </c>
      <c r="E273" s="17" t="s">
        <v>383</v>
      </c>
      <c r="F273" s="17" t="s">
        <v>21</v>
      </c>
      <c r="G273" s="17" t="s">
        <v>1</v>
      </c>
      <c r="H273" s="17" t="s">
        <v>383</v>
      </c>
      <c r="I273" s="17">
        <v>43462</v>
      </c>
      <c r="J273" s="17" t="s">
        <v>26</v>
      </c>
      <c r="K273" s="20">
        <v>606</v>
      </c>
      <c r="L273" s="20">
        <v>606</v>
      </c>
      <c r="M273" s="17">
        <v>43497</v>
      </c>
      <c r="N273" s="20">
        <v>427725</v>
      </c>
    </row>
    <row r="274" ht="15" spans="1:14">
      <c r="A274" s="17">
        <v>43467</v>
      </c>
      <c r="B274" s="17" t="s">
        <v>2808</v>
      </c>
      <c r="C274" s="17" t="s">
        <v>1551</v>
      </c>
      <c r="D274" s="17" t="s">
        <v>2809</v>
      </c>
      <c r="E274" s="17" t="s">
        <v>1552</v>
      </c>
      <c r="F274" s="17" t="s">
        <v>21</v>
      </c>
      <c r="G274" s="17" t="s">
        <v>1</v>
      </c>
      <c r="H274" s="17" t="s">
        <v>1552</v>
      </c>
      <c r="I274" s="17">
        <v>43466</v>
      </c>
      <c r="J274" s="17" t="s">
        <v>26</v>
      </c>
      <c r="K274" s="20">
        <v>494</v>
      </c>
      <c r="L274" s="20">
        <v>494</v>
      </c>
      <c r="M274" s="17">
        <v>43497</v>
      </c>
      <c r="N274" s="20">
        <v>428219</v>
      </c>
    </row>
    <row r="275" ht="15" spans="1:14">
      <c r="A275" s="17">
        <v>43467</v>
      </c>
      <c r="B275" s="17" t="s">
        <v>2810</v>
      </c>
      <c r="C275" s="17" t="s">
        <v>1665</v>
      </c>
      <c r="D275" s="17" t="s">
        <v>2811</v>
      </c>
      <c r="E275" s="17" t="s">
        <v>1666</v>
      </c>
      <c r="F275" s="17" t="s">
        <v>21</v>
      </c>
      <c r="G275" s="17" t="s">
        <v>1</v>
      </c>
      <c r="H275" s="17" t="s">
        <v>1666</v>
      </c>
      <c r="I275" s="17">
        <v>43462</v>
      </c>
      <c r="J275" s="17" t="s">
        <v>26</v>
      </c>
      <c r="K275" s="20">
        <v>1362</v>
      </c>
      <c r="L275" s="20">
        <v>1362</v>
      </c>
      <c r="M275" s="17">
        <v>43497</v>
      </c>
      <c r="N275" s="20">
        <v>429581</v>
      </c>
    </row>
    <row r="276" ht="15" spans="1:14">
      <c r="A276" s="17">
        <v>43467</v>
      </c>
      <c r="B276" s="17" t="s">
        <v>2812</v>
      </c>
      <c r="C276" s="17" t="s">
        <v>1761</v>
      </c>
      <c r="D276" s="17" t="s">
        <v>2813</v>
      </c>
      <c r="E276" s="17" t="s">
        <v>1762</v>
      </c>
      <c r="F276" s="17" t="s">
        <v>21</v>
      </c>
      <c r="G276" s="17" t="s">
        <v>1</v>
      </c>
      <c r="H276" s="17" t="s">
        <v>1762</v>
      </c>
      <c r="I276" s="17">
        <v>43464</v>
      </c>
      <c r="J276" s="17" t="s">
        <v>26</v>
      </c>
      <c r="K276" s="20">
        <v>3264</v>
      </c>
      <c r="L276" s="20">
        <v>3264</v>
      </c>
      <c r="M276" s="17">
        <v>43497</v>
      </c>
      <c r="N276" s="20">
        <v>432845</v>
      </c>
    </row>
    <row r="277" ht="15" spans="1:14">
      <c r="A277" s="17">
        <v>43467</v>
      </c>
      <c r="B277" s="17" t="s">
        <v>2814</v>
      </c>
      <c r="C277" s="17" t="s">
        <v>1644</v>
      </c>
      <c r="D277" s="17" t="s">
        <v>2815</v>
      </c>
      <c r="E277" s="17" t="s">
        <v>1645</v>
      </c>
      <c r="F277" s="17" t="s">
        <v>21</v>
      </c>
      <c r="G277" s="17" t="s">
        <v>1</v>
      </c>
      <c r="H277" s="17" t="s">
        <v>1645</v>
      </c>
      <c r="I277" s="17">
        <v>43467</v>
      </c>
      <c r="J277" s="17" t="s">
        <v>26</v>
      </c>
      <c r="K277" s="20">
        <v>367</v>
      </c>
      <c r="L277" s="20">
        <v>367</v>
      </c>
      <c r="M277" s="17">
        <v>43497</v>
      </c>
      <c r="N277" s="20">
        <v>433212</v>
      </c>
    </row>
    <row r="278" ht="15" spans="1:14">
      <c r="A278" s="17">
        <v>43467</v>
      </c>
      <c r="B278" s="17" t="s">
        <v>2816</v>
      </c>
      <c r="C278" s="17" t="s">
        <v>1236</v>
      </c>
      <c r="D278" s="17" t="s">
        <v>2817</v>
      </c>
      <c r="E278" s="17" t="s">
        <v>1237</v>
      </c>
      <c r="F278" s="17" t="s">
        <v>21</v>
      </c>
      <c r="G278" s="17" t="s">
        <v>1</v>
      </c>
      <c r="H278" s="17" t="s">
        <v>1237</v>
      </c>
      <c r="I278" s="17">
        <v>43462</v>
      </c>
      <c r="J278" s="17" t="s">
        <v>26</v>
      </c>
      <c r="K278" s="20">
        <v>1911</v>
      </c>
      <c r="L278" s="20">
        <v>1911</v>
      </c>
      <c r="M278" s="17">
        <v>43497</v>
      </c>
      <c r="N278" s="20">
        <v>435123</v>
      </c>
    </row>
    <row r="279" ht="15" spans="1:14">
      <c r="A279" s="17">
        <v>43467</v>
      </c>
      <c r="B279" s="17" t="s">
        <v>2818</v>
      </c>
      <c r="C279" s="17" t="s">
        <v>115</v>
      </c>
      <c r="D279" s="17" t="s">
        <v>2819</v>
      </c>
      <c r="E279" s="17" t="s">
        <v>116</v>
      </c>
      <c r="F279" s="17" t="s">
        <v>21</v>
      </c>
      <c r="G279" s="17" t="s">
        <v>1</v>
      </c>
      <c r="H279" s="17" t="s">
        <v>116</v>
      </c>
      <c r="I279" s="17">
        <v>43469</v>
      </c>
      <c r="J279" s="17" t="s">
        <v>26</v>
      </c>
      <c r="K279" s="20">
        <v>1820</v>
      </c>
      <c r="L279" s="20">
        <v>1820</v>
      </c>
      <c r="M279" s="17">
        <v>43497</v>
      </c>
      <c r="N279" s="20">
        <v>436943</v>
      </c>
    </row>
    <row r="280" ht="15" spans="1:14">
      <c r="A280" s="17">
        <v>43467</v>
      </c>
      <c r="B280" s="17" t="s">
        <v>2820</v>
      </c>
      <c r="C280" s="17" t="s">
        <v>828</v>
      </c>
      <c r="D280" s="17" t="s">
        <v>2821</v>
      </c>
      <c r="E280" s="17" t="s">
        <v>829</v>
      </c>
      <c r="F280" s="17" t="s">
        <v>21</v>
      </c>
      <c r="G280" s="17" t="s">
        <v>1</v>
      </c>
      <c r="H280" s="17" t="s">
        <v>829</v>
      </c>
      <c r="I280" s="17">
        <v>43463</v>
      </c>
      <c r="J280" s="17" t="s">
        <v>26</v>
      </c>
      <c r="K280" s="20">
        <v>1036</v>
      </c>
      <c r="L280" s="20">
        <v>1036</v>
      </c>
      <c r="M280" s="17">
        <v>43497</v>
      </c>
      <c r="N280" s="20">
        <v>437979</v>
      </c>
    </row>
    <row r="281" ht="15" spans="1:14">
      <c r="A281" s="17">
        <v>43467</v>
      </c>
      <c r="B281" s="17" t="s">
        <v>2822</v>
      </c>
      <c r="C281" s="17" t="s">
        <v>1281</v>
      </c>
      <c r="D281" s="17" t="s">
        <v>2823</v>
      </c>
      <c r="E281" s="17" t="s">
        <v>1282</v>
      </c>
      <c r="F281" s="17" t="s">
        <v>21</v>
      </c>
      <c r="G281" s="17" t="s">
        <v>1</v>
      </c>
      <c r="H281" s="17" t="s">
        <v>1282</v>
      </c>
      <c r="I281" s="17">
        <v>43462</v>
      </c>
      <c r="J281" s="17" t="s">
        <v>26</v>
      </c>
      <c r="K281" s="20">
        <v>828</v>
      </c>
      <c r="L281" s="20">
        <v>828</v>
      </c>
      <c r="M281" s="17">
        <v>43497</v>
      </c>
      <c r="N281" s="20">
        <v>438807</v>
      </c>
    </row>
    <row r="282" ht="15" spans="1:14">
      <c r="A282" s="17">
        <v>43467</v>
      </c>
      <c r="B282" s="17" t="s">
        <v>2824</v>
      </c>
      <c r="C282" s="17" t="s">
        <v>100</v>
      </c>
      <c r="D282" s="17" t="s">
        <v>2825</v>
      </c>
      <c r="E282" s="17" t="s">
        <v>101</v>
      </c>
      <c r="F282" s="17" t="s">
        <v>21</v>
      </c>
      <c r="G282" s="17" t="s">
        <v>1</v>
      </c>
      <c r="H282" s="17" t="s">
        <v>101</v>
      </c>
      <c r="I282" s="17">
        <v>43467</v>
      </c>
      <c r="J282" s="17" t="s">
        <v>26</v>
      </c>
      <c r="K282" s="20">
        <v>1926</v>
      </c>
      <c r="L282" s="20">
        <v>1926</v>
      </c>
      <c r="M282" s="17">
        <v>43497</v>
      </c>
      <c r="N282" s="20">
        <v>440733</v>
      </c>
    </row>
    <row r="283" ht="15" spans="1:14">
      <c r="A283" s="17">
        <v>43467</v>
      </c>
      <c r="B283" s="17" t="s">
        <v>2826</v>
      </c>
      <c r="C283" s="17" t="s">
        <v>1914</v>
      </c>
      <c r="D283" s="17" t="s">
        <v>2827</v>
      </c>
      <c r="E283" s="17" t="s">
        <v>1915</v>
      </c>
      <c r="F283" s="17" t="s">
        <v>21</v>
      </c>
      <c r="G283" s="17" t="s">
        <v>1</v>
      </c>
      <c r="H283" s="17" t="s">
        <v>1915</v>
      </c>
      <c r="I283" s="17">
        <v>43465</v>
      </c>
      <c r="J283" s="17" t="s">
        <v>26</v>
      </c>
      <c r="K283" s="20">
        <v>1657</v>
      </c>
      <c r="L283" s="20">
        <v>1657</v>
      </c>
      <c r="M283" s="17">
        <v>43497</v>
      </c>
      <c r="N283" s="20">
        <v>442390</v>
      </c>
    </row>
    <row r="284" ht="15" spans="1:14">
      <c r="A284" s="17">
        <v>43467</v>
      </c>
      <c r="B284" s="17" t="s">
        <v>2828</v>
      </c>
      <c r="C284" s="17" t="s">
        <v>1455</v>
      </c>
      <c r="D284" s="17" t="s">
        <v>2829</v>
      </c>
      <c r="E284" s="17" t="s">
        <v>1456</v>
      </c>
      <c r="F284" s="17" t="s">
        <v>21</v>
      </c>
      <c r="G284" s="17" t="s">
        <v>1</v>
      </c>
      <c r="H284" s="17" t="s">
        <v>1456</v>
      </c>
      <c r="I284" s="17">
        <v>43466</v>
      </c>
      <c r="J284" s="17" t="s">
        <v>26</v>
      </c>
      <c r="K284" s="20">
        <v>1386</v>
      </c>
      <c r="L284" s="20">
        <v>1386</v>
      </c>
      <c r="M284" s="17">
        <v>43497</v>
      </c>
      <c r="N284" s="20">
        <v>443776</v>
      </c>
    </row>
    <row r="285" ht="15" spans="1:14">
      <c r="A285" s="17">
        <v>43467</v>
      </c>
      <c r="B285" s="17" t="s">
        <v>2830</v>
      </c>
      <c r="C285" s="17" t="s">
        <v>567</v>
      </c>
      <c r="D285" s="17" t="s">
        <v>2831</v>
      </c>
      <c r="E285" s="17" t="s">
        <v>568</v>
      </c>
      <c r="F285" s="17" t="s">
        <v>21</v>
      </c>
      <c r="G285" s="17" t="s">
        <v>1</v>
      </c>
      <c r="H285" s="17" t="s">
        <v>568</v>
      </c>
      <c r="I285" s="17">
        <v>43464</v>
      </c>
      <c r="J285" s="17" t="s">
        <v>26</v>
      </c>
      <c r="K285" s="20">
        <v>1287</v>
      </c>
      <c r="L285" s="20">
        <v>1287</v>
      </c>
      <c r="M285" s="17">
        <v>43497</v>
      </c>
      <c r="N285" s="20">
        <v>445063</v>
      </c>
    </row>
    <row r="286" ht="15" spans="1:14">
      <c r="A286" s="17">
        <v>43467</v>
      </c>
      <c r="B286" s="17" t="s">
        <v>2832</v>
      </c>
      <c r="C286" s="17" t="s">
        <v>1299</v>
      </c>
      <c r="D286" s="17" t="s">
        <v>2833</v>
      </c>
      <c r="E286" s="17" t="s">
        <v>1300</v>
      </c>
      <c r="F286" s="17" t="s">
        <v>21</v>
      </c>
      <c r="G286" s="17" t="s">
        <v>1</v>
      </c>
      <c r="H286" s="17" t="s">
        <v>1300</v>
      </c>
      <c r="I286" s="17">
        <v>43465</v>
      </c>
      <c r="J286" s="17" t="s">
        <v>26</v>
      </c>
      <c r="K286" s="20">
        <v>5340</v>
      </c>
      <c r="L286" s="20">
        <v>5340</v>
      </c>
      <c r="M286" s="17">
        <v>43497</v>
      </c>
      <c r="N286" s="20">
        <v>450403</v>
      </c>
    </row>
    <row r="287" ht="15" spans="1:14">
      <c r="A287" s="17">
        <v>43467</v>
      </c>
      <c r="B287" s="17" t="s">
        <v>2834</v>
      </c>
      <c r="C287" s="17" t="s">
        <v>1035</v>
      </c>
      <c r="D287" s="17" t="s">
        <v>2835</v>
      </c>
      <c r="E287" s="17" t="s">
        <v>1036</v>
      </c>
      <c r="F287" s="17" t="s">
        <v>21</v>
      </c>
      <c r="G287" s="17" t="s">
        <v>1</v>
      </c>
      <c r="H287" s="17" t="s">
        <v>1036</v>
      </c>
      <c r="I287" s="17">
        <v>43462</v>
      </c>
      <c r="J287" s="17" t="s">
        <v>26</v>
      </c>
      <c r="K287" s="20">
        <v>1264</v>
      </c>
      <c r="L287" s="20">
        <v>1264</v>
      </c>
      <c r="M287" s="17">
        <v>43497</v>
      </c>
      <c r="N287" s="20">
        <v>451667</v>
      </c>
    </row>
    <row r="288" ht="15" spans="1:14">
      <c r="A288" s="17">
        <v>43467</v>
      </c>
      <c r="B288" s="17" t="s">
        <v>2836</v>
      </c>
      <c r="C288" s="17" t="s">
        <v>1734</v>
      </c>
      <c r="D288" s="17" t="s">
        <v>2837</v>
      </c>
      <c r="E288" s="17" t="s">
        <v>1735</v>
      </c>
      <c r="F288" s="17" t="s">
        <v>21</v>
      </c>
      <c r="G288" s="17" t="s">
        <v>1</v>
      </c>
      <c r="H288" s="17" t="s">
        <v>1735</v>
      </c>
      <c r="I288" s="17">
        <v>43463</v>
      </c>
      <c r="J288" s="17" t="s">
        <v>26</v>
      </c>
      <c r="K288" s="20">
        <v>505</v>
      </c>
      <c r="L288" s="20">
        <v>505</v>
      </c>
      <c r="M288" s="17">
        <v>43497</v>
      </c>
      <c r="N288" s="20">
        <v>452172</v>
      </c>
    </row>
    <row r="289" ht="15" spans="1:14">
      <c r="A289" s="17">
        <v>43467</v>
      </c>
      <c r="B289" s="17" t="s">
        <v>2838</v>
      </c>
      <c r="C289" s="17" t="s">
        <v>747</v>
      </c>
      <c r="D289" s="17" t="s">
        <v>2839</v>
      </c>
      <c r="E289" s="17" t="s">
        <v>748</v>
      </c>
      <c r="F289" s="17" t="s">
        <v>21</v>
      </c>
      <c r="G289" s="17" t="s">
        <v>1</v>
      </c>
      <c r="H289" s="17" t="s">
        <v>748</v>
      </c>
      <c r="I289" s="17">
        <v>43465</v>
      </c>
      <c r="J289" s="17" t="s">
        <v>26</v>
      </c>
      <c r="K289" s="20">
        <v>995</v>
      </c>
      <c r="L289" s="20">
        <v>995</v>
      </c>
      <c r="M289" s="17">
        <v>43497</v>
      </c>
      <c r="N289" s="20">
        <v>453167</v>
      </c>
    </row>
    <row r="290" ht="15" spans="1:14">
      <c r="A290" s="17">
        <v>43467</v>
      </c>
      <c r="B290" s="17" t="s">
        <v>2840</v>
      </c>
      <c r="C290" s="17" t="s">
        <v>421</v>
      </c>
      <c r="D290" s="17" t="s">
        <v>2841</v>
      </c>
      <c r="E290" s="17" t="s">
        <v>422</v>
      </c>
      <c r="F290" s="17" t="s">
        <v>21</v>
      </c>
      <c r="G290" s="17" t="s">
        <v>1</v>
      </c>
      <c r="H290" s="17" t="s">
        <v>422</v>
      </c>
      <c r="I290" s="17">
        <v>43470</v>
      </c>
      <c r="J290" s="17" t="s">
        <v>26</v>
      </c>
      <c r="K290" s="20">
        <v>584</v>
      </c>
      <c r="L290" s="20">
        <v>584</v>
      </c>
      <c r="M290" s="17">
        <v>43497</v>
      </c>
      <c r="N290" s="20">
        <v>453751</v>
      </c>
    </row>
    <row r="291" ht="15" spans="1:14">
      <c r="A291" s="17">
        <v>43467</v>
      </c>
      <c r="B291" s="17" t="s">
        <v>2842</v>
      </c>
      <c r="C291" s="17" t="s">
        <v>481</v>
      </c>
      <c r="D291" s="17" t="s">
        <v>2843</v>
      </c>
      <c r="E291" s="17" t="s">
        <v>482</v>
      </c>
      <c r="F291" s="17" t="s">
        <v>21</v>
      </c>
      <c r="G291" s="17" t="s">
        <v>1</v>
      </c>
      <c r="H291" s="17" t="s">
        <v>482</v>
      </c>
      <c r="I291" s="17">
        <v>43467</v>
      </c>
      <c r="J291" s="17" t="s">
        <v>26</v>
      </c>
      <c r="K291" s="20">
        <v>8470</v>
      </c>
      <c r="L291" s="20">
        <v>8470</v>
      </c>
      <c r="M291" s="17">
        <v>43497</v>
      </c>
      <c r="N291" s="20">
        <v>462221</v>
      </c>
    </row>
    <row r="292" ht="15" spans="1:14">
      <c r="A292" s="17">
        <v>43467</v>
      </c>
      <c r="B292" s="17" t="s">
        <v>2844</v>
      </c>
      <c r="C292" s="17" t="s">
        <v>1605</v>
      </c>
      <c r="D292" s="17" t="s">
        <v>2845</v>
      </c>
      <c r="E292" s="17" t="s">
        <v>1606</v>
      </c>
      <c r="F292" s="17" t="s">
        <v>21</v>
      </c>
      <c r="G292" s="17" t="s">
        <v>1</v>
      </c>
      <c r="H292" s="17" t="s">
        <v>1606</v>
      </c>
      <c r="I292" s="17">
        <v>43464</v>
      </c>
      <c r="J292" s="17" t="s">
        <v>26</v>
      </c>
      <c r="K292" s="20">
        <v>760</v>
      </c>
      <c r="L292" s="20">
        <v>760</v>
      </c>
      <c r="M292" s="17">
        <v>43497</v>
      </c>
      <c r="N292" s="20">
        <v>462981</v>
      </c>
    </row>
    <row r="293" ht="15" spans="1:14">
      <c r="A293" s="17">
        <v>43467</v>
      </c>
      <c r="B293" s="17" t="s">
        <v>2846</v>
      </c>
      <c r="C293" s="17" t="s">
        <v>1155</v>
      </c>
      <c r="D293" s="17" t="s">
        <v>2847</v>
      </c>
      <c r="E293" s="17" t="s">
        <v>1156</v>
      </c>
      <c r="F293" s="17" t="s">
        <v>21</v>
      </c>
      <c r="G293" s="17" t="s">
        <v>1</v>
      </c>
      <c r="H293" s="17" t="s">
        <v>1156</v>
      </c>
      <c r="I293" s="17">
        <v>43468</v>
      </c>
      <c r="J293" s="17" t="s">
        <v>26</v>
      </c>
      <c r="K293" s="20">
        <v>450</v>
      </c>
      <c r="L293" s="20">
        <v>450</v>
      </c>
      <c r="M293" s="17">
        <v>43497</v>
      </c>
      <c r="N293" s="20">
        <v>463431</v>
      </c>
    </row>
    <row r="294" ht="15" spans="1:14">
      <c r="A294" s="17">
        <v>43467</v>
      </c>
      <c r="B294" s="17" t="s">
        <v>2848</v>
      </c>
      <c r="C294" s="17" t="s">
        <v>307</v>
      </c>
      <c r="D294" s="17" t="s">
        <v>2849</v>
      </c>
      <c r="E294" s="17" t="s">
        <v>308</v>
      </c>
      <c r="F294" s="17" t="s">
        <v>21</v>
      </c>
      <c r="G294" s="17" t="s">
        <v>1</v>
      </c>
      <c r="H294" s="17" t="s">
        <v>308</v>
      </c>
      <c r="I294" s="17">
        <v>43467</v>
      </c>
      <c r="J294" s="17" t="s">
        <v>26</v>
      </c>
      <c r="K294" s="20">
        <v>591</v>
      </c>
      <c r="L294" s="20">
        <v>591</v>
      </c>
      <c r="M294" s="17">
        <v>43497</v>
      </c>
      <c r="N294" s="20">
        <v>464022</v>
      </c>
    </row>
    <row r="295" ht="15" spans="1:14">
      <c r="A295" s="17">
        <v>43467</v>
      </c>
      <c r="B295" s="17" t="s">
        <v>2850</v>
      </c>
      <c r="C295" s="17" t="s">
        <v>1659</v>
      </c>
      <c r="D295" s="17" t="s">
        <v>2851</v>
      </c>
      <c r="E295" s="17" t="s">
        <v>1660</v>
      </c>
      <c r="F295" s="17" t="s">
        <v>21</v>
      </c>
      <c r="G295" s="17" t="s">
        <v>1</v>
      </c>
      <c r="H295" s="17" t="s">
        <v>1660</v>
      </c>
      <c r="I295" s="17">
        <v>43463</v>
      </c>
      <c r="J295" s="17" t="s">
        <v>26</v>
      </c>
      <c r="K295" s="20">
        <v>6731</v>
      </c>
      <c r="L295" s="20">
        <v>6731</v>
      </c>
      <c r="M295" s="17">
        <v>43497</v>
      </c>
      <c r="N295" s="20">
        <v>470753</v>
      </c>
    </row>
    <row r="296" ht="15" spans="1:14">
      <c r="A296" s="17">
        <v>43467</v>
      </c>
      <c r="B296" s="17" t="s">
        <v>2852</v>
      </c>
      <c r="C296" s="17" t="s">
        <v>564</v>
      </c>
      <c r="D296" s="17" t="s">
        <v>2853</v>
      </c>
      <c r="E296" s="17" t="s">
        <v>565</v>
      </c>
      <c r="F296" s="17" t="s">
        <v>21</v>
      </c>
      <c r="G296" s="17" t="s">
        <v>1</v>
      </c>
      <c r="H296" s="17" t="s">
        <v>565</v>
      </c>
      <c r="I296" s="17">
        <v>43470</v>
      </c>
      <c r="J296" s="17" t="s">
        <v>26</v>
      </c>
      <c r="K296" s="20">
        <v>530</v>
      </c>
      <c r="L296" s="20">
        <v>530</v>
      </c>
      <c r="M296" s="17">
        <v>43497</v>
      </c>
      <c r="N296" s="20">
        <v>471283</v>
      </c>
    </row>
    <row r="297" ht="15" spans="1:14">
      <c r="A297" s="17">
        <v>43467</v>
      </c>
      <c r="B297" s="17" t="s">
        <v>2854</v>
      </c>
      <c r="C297" s="17" t="s">
        <v>1440</v>
      </c>
      <c r="D297" s="17" t="s">
        <v>2855</v>
      </c>
      <c r="E297" s="17" t="s">
        <v>1441</v>
      </c>
      <c r="F297" s="17" t="s">
        <v>21</v>
      </c>
      <c r="G297" s="17" t="s">
        <v>1</v>
      </c>
      <c r="H297" s="17" t="s">
        <v>1441</v>
      </c>
      <c r="I297" s="17">
        <v>43462</v>
      </c>
      <c r="J297" s="17" t="s">
        <v>26</v>
      </c>
      <c r="K297" s="20">
        <v>1036</v>
      </c>
      <c r="L297" s="20">
        <v>1036</v>
      </c>
      <c r="M297" s="17">
        <v>43497</v>
      </c>
      <c r="N297" s="20">
        <v>472319</v>
      </c>
    </row>
    <row r="298" ht="15" spans="1:14">
      <c r="A298" s="17">
        <v>43467</v>
      </c>
      <c r="B298" s="17" t="s">
        <v>2856</v>
      </c>
      <c r="C298" s="17" t="s">
        <v>714</v>
      </c>
      <c r="D298" s="17" t="s">
        <v>2857</v>
      </c>
      <c r="E298" s="17" t="s">
        <v>715</v>
      </c>
      <c r="F298" s="17" t="s">
        <v>21</v>
      </c>
      <c r="G298" s="17" t="s">
        <v>1</v>
      </c>
      <c r="H298" s="17" t="s">
        <v>715</v>
      </c>
      <c r="I298" s="17">
        <v>43462</v>
      </c>
      <c r="J298" s="17" t="s">
        <v>26</v>
      </c>
      <c r="K298" s="20">
        <v>283</v>
      </c>
      <c r="L298" s="20">
        <v>283</v>
      </c>
      <c r="M298" s="17">
        <v>43497</v>
      </c>
      <c r="N298" s="20">
        <v>472602</v>
      </c>
    </row>
    <row r="299" ht="15" spans="1:14">
      <c r="A299" s="17">
        <v>43467</v>
      </c>
      <c r="B299" s="17" t="s">
        <v>2858</v>
      </c>
      <c r="C299" s="17" t="s">
        <v>1728</v>
      </c>
      <c r="D299" s="17" t="s">
        <v>2859</v>
      </c>
      <c r="E299" s="17" t="s">
        <v>1729</v>
      </c>
      <c r="F299" s="17" t="s">
        <v>21</v>
      </c>
      <c r="G299" s="17" t="s">
        <v>1</v>
      </c>
      <c r="H299" s="17" t="s">
        <v>1729</v>
      </c>
      <c r="I299" s="17">
        <v>43464</v>
      </c>
      <c r="J299" s="17" t="s">
        <v>26</v>
      </c>
      <c r="K299" s="20">
        <v>985</v>
      </c>
      <c r="L299" s="20">
        <v>985</v>
      </c>
      <c r="M299" s="17">
        <v>43497</v>
      </c>
      <c r="N299" s="20">
        <v>473587</v>
      </c>
    </row>
    <row r="300" ht="15" spans="1:14">
      <c r="A300" s="17">
        <v>43467</v>
      </c>
      <c r="B300" s="17" t="s">
        <v>2860</v>
      </c>
      <c r="C300" s="17" t="s">
        <v>1782</v>
      </c>
      <c r="D300" s="17" t="s">
        <v>2861</v>
      </c>
      <c r="E300" s="17" t="s">
        <v>1783</v>
      </c>
      <c r="F300" s="17" t="s">
        <v>21</v>
      </c>
      <c r="G300" s="17" t="s">
        <v>1</v>
      </c>
      <c r="H300" s="17" t="s">
        <v>1783</v>
      </c>
      <c r="I300" s="17">
        <v>43463</v>
      </c>
      <c r="J300" s="17" t="s">
        <v>26</v>
      </c>
      <c r="K300" s="20">
        <v>816</v>
      </c>
      <c r="L300" s="20">
        <v>816</v>
      </c>
      <c r="M300" s="17">
        <v>43497</v>
      </c>
      <c r="N300" s="20">
        <v>474403</v>
      </c>
    </row>
    <row r="301" ht="15" spans="1:14">
      <c r="A301" s="17">
        <v>43467</v>
      </c>
      <c r="B301" s="17" t="s">
        <v>2862</v>
      </c>
      <c r="C301" s="17" t="s">
        <v>1365</v>
      </c>
      <c r="D301" s="17" t="s">
        <v>2863</v>
      </c>
      <c r="E301" s="17" t="s">
        <v>1366</v>
      </c>
      <c r="F301" s="17" t="s">
        <v>21</v>
      </c>
      <c r="G301" s="17" t="s">
        <v>1</v>
      </c>
      <c r="H301" s="17" t="s">
        <v>1366</v>
      </c>
      <c r="I301" s="17">
        <v>43467</v>
      </c>
      <c r="J301" s="17" t="s">
        <v>26</v>
      </c>
      <c r="K301" s="20">
        <v>1070</v>
      </c>
      <c r="L301" s="20">
        <v>1070</v>
      </c>
      <c r="M301" s="17">
        <v>43497</v>
      </c>
      <c r="N301" s="20">
        <v>475473</v>
      </c>
    </row>
    <row r="302" ht="15" spans="1:14">
      <c r="A302" s="17">
        <v>43467</v>
      </c>
      <c r="B302" s="17" t="s">
        <v>2864</v>
      </c>
      <c r="C302" s="17" t="s">
        <v>1950</v>
      </c>
      <c r="D302" s="17" t="s">
        <v>2865</v>
      </c>
      <c r="E302" s="17" t="s">
        <v>1951</v>
      </c>
      <c r="F302" s="17" t="s">
        <v>21</v>
      </c>
      <c r="G302" s="17" t="s">
        <v>1</v>
      </c>
      <c r="H302" s="17" t="s">
        <v>1951</v>
      </c>
      <c r="I302" s="17">
        <v>43467</v>
      </c>
      <c r="J302" s="17" t="s">
        <v>26</v>
      </c>
      <c r="K302" s="20">
        <v>4012</v>
      </c>
      <c r="L302" s="20">
        <v>4012</v>
      </c>
      <c r="M302" s="17">
        <v>43497</v>
      </c>
      <c r="N302" s="20">
        <v>479485</v>
      </c>
    </row>
    <row r="303" ht="15" spans="1:14">
      <c r="A303" s="17">
        <v>43467</v>
      </c>
      <c r="B303" s="17" t="s">
        <v>2866</v>
      </c>
      <c r="C303" s="17" t="s">
        <v>1509</v>
      </c>
      <c r="D303" s="17" t="s">
        <v>2867</v>
      </c>
      <c r="E303" s="17" t="s">
        <v>1510</v>
      </c>
      <c r="F303" s="17" t="s">
        <v>21</v>
      </c>
      <c r="G303" s="17" t="s">
        <v>1</v>
      </c>
      <c r="H303" s="17" t="s">
        <v>1510</v>
      </c>
      <c r="I303" s="17">
        <v>43465</v>
      </c>
      <c r="J303" s="17" t="s">
        <v>26</v>
      </c>
      <c r="K303" s="20">
        <v>810</v>
      </c>
      <c r="L303" s="20">
        <v>810</v>
      </c>
      <c r="M303" s="17">
        <v>43497</v>
      </c>
      <c r="N303" s="20">
        <v>480295</v>
      </c>
    </row>
    <row r="304" ht="15" spans="1:14">
      <c r="A304" s="17">
        <v>43467</v>
      </c>
      <c r="B304" s="17" t="s">
        <v>2868</v>
      </c>
      <c r="C304" s="17" t="s">
        <v>1686</v>
      </c>
      <c r="D304" s="17" t="s">
        <v>2869</v>
      </c>
      <c r="E304" s="17" t="s">
        <v>1687</v>
      </c>
      <c r="F304" s="17" t="s">
        <v>21</v>
      </c>
      <c r="G304" s="17" t="s">
        <v>1</v>
      </c>
      <c r="H304" s="17" t="s">
        <v>1687</v>
      </c>
      <c r="I304" s="17">
        <v>43463</v>
      </c>
      <c r="J304" s="17" t="s">
        <v>26</v>
      </c>
      <c r="K304" s="20">
        <v>771</v>
      </c>
      <c r="L304" s="20">
        <v>771</v>
      </c>
      <c r="M304" s="17">
        <v>43497</v>
      </c>
      <c r="N304" s="20">
        <v>481066</v>
      </c>
    </row>
    <row r="305" ht="15" spans="1:14">
      <c r="A305" s="17">
        <v>43467</v>
      </c>
      <c r="B305" s="17" t="s">
        <v>2870</v>
      </c>
      <c r="C305" s="17" t="s">
        <v>1005</v>
      </c>
      <c r="D305" s="17" t="s">
        <v>2871</v>
      </c>
      <c r="E305" s="17" t="s">
        <v>1006</v>
      </c>
      <c r="F305" s="17" t="s">
        <v>21</v>
      </c>
      <c r="G305" s="17" t="s">
        <v>1</v>
      </c>
      <c r="H305" s="17" t="s">
        <v>1006</v>
      </c>
      <c r="I305" s="17">
        <v>43465</v>
      </c>
      <c r="J305" s="17" t="s">
        <v>26</v>
      </c>
      <c r="K305" s="20">
        <v>1782</v>
      </c>
      <c r="L305" s="20">
        <v>1782</v>
      </c>
      <c r="M305" s="17">
        <v>43497</v>
      </c>
      <c r="N305" s="20">
        <v>482848</v>
      </c>
    </row>
    <row r="306" ht="15" spans="1:14">
      <c r="A306" s="17">
        <v>43467</v>
      </c>
      <c r="B306" s="17" t="s">
        <v>2872</v>
      </c>
      <c r="C306" s="17" t="s">
        <v>502</v>
      </c>
      <c r="D306" s="17" t="s">
        <v>2873</v>
      </c>
      <c r="E306" s="17" t="s">
        <v>503</v>
      </c>
      <c r="F306" s="17" t="s">
        <v>21</v>
      </c>
      <c r="G306" s="17" t="s">
        <v>1</v>
      </c>
      <c r="H306" s="17" t="s">
        <v>503</v>
      </c>
      <c r="I306" s="17">
        <v>43466</v>
      </c>
      <c r="J306" s="17" t="s">
        <v>26</v>
      </c>
      <c r="K306" s="20">
        <v>3237</v>
      </c>
      <c r="L306" s="20">
        <v>3237</v>
      </c>
      <c r="M306" s="17">
        <v>43497</v>
      </c>
      <c r="N306" s="20">
        <v>486085</v>
      </c>
    </row>
    <row r="307" ht="15" spans="1:14">
      <c r="A307" s="17">
        <v>43467</v>
      </c>
      <c r="B307" s="17" t="s">
        <v>2874</v>
      </c>
      <c r="C307" s="17" t="s">
        <v>1923</v>
      </c>
      <c r="D307" s="17" t="s">
        <v>2875</v>
      </c>
      <c r="E307" s="17" t="s">
        <v>1924</v>
      </c>
      <c r="F307" s="17" t="s">
        <v>21</v>
      </c>
      <c r="G307" s="17" t="s">
        <v>1</v>
      </c>
      <c r="H307" s="17" t="s">
        <v>1924</v>
      </c>
      <c r="I307" s="17">
        <v>43470</v>
      </c>
      <c r="J307" s="17" t="s">
        <v>26</v>
      </c>
      <c r="K307" s="20">
        <v>1880</v>
      </c>
      <c r="L307" s="20">
        <v>1880</v>
      </c>
      <c r="M307" s="17">
        <v>43497</v>
      </c>
      <c r="N307" s="20">
        <v>487965</v>
      </c>
    </row>
    <row r="308" ht="15" spans="1:14">
      <c r="A308" s="17">
        <v>43467</v>
      </c>
      <c r="B308" s="17" t="s">
        <v>2876</v>
      </c>
      <c r="C308" s="17" t="s">
        <v>1332</v>
      </c>
      <c r="D308" s="17" t="s">
        <v>2877</v>
      </c>
      <c r="E308" s="17" t="s">
        <v>1333</v>
      </c>
      <c r="F308" s="17" t="s">
        <v>21</v>
      </c>
      <c r="G308" s="17" t="s">
        <v>1</v>
      </c>
      <c r="H308" s="17" t="s">
        <v>1333</v>
      </c>
      <c r="I308" s="17">
        <v>43465</v>
      </c>
      <c r="J308" s="17" t="s">
        <v>26</v>
      </c>
      <c r="K308" s="20">
        <v>1798</v>
      </c>
      <c r="L308" s="20">
        <v>1798</v>
      </c>
      <c r="M308" s="17">
        <v>43497</v>
      </c>
      <c r="N308" s="20">
        <v>489763</v>
      </c>
    </row>
    <row r="309" ht="15" spans="1:14">
      <c r="A309" s="17">
        <v>43467</v>
      </c>
      <c r="B309" s="17" t="s">
        <v>2878</v>
      </c>
      <c r="C309" s="17" t="s">
        <v>1323</v>
      </c>
      <c r="D309" s="17" t="s">
        <v>2879</v>
      </c>
      <c r="E309" s="17" t="s">
        <v>1324</v>
      </c>
      <c r="F309" s="17" t="s">
        <v>21</v>
      </c>
      <c r="G309" s="17" t="s">
        <v>1</v>
      </c>
      <c r="H309" s="17" t="s">
        <v>1324</v>
      </c>
      <c r="I309" s="17">
        <v>43462</v>
      </c>
      <c r="J309" s="17" t="s">
        <v>26</v>
      </c>
      <c r="K309" s="20">
        <v>761</v>
      </c>
      <c r="L309" s="20">
        <v>761</v>
      </c>
      <c r="M309" s="17">
        <v>43497</v>
      </c>
      <c r="N309" s="20">
        <v>490524</v>
      </c>
    </row>
    <row r="310" ht="15" spans="1:14">
      <c r="A310" s="17">
        <v>43467</v>
      </c>
      <c r="B310" s="17" t="s">
        <v>2880</v>
      </c>
      <c r="C310" s="17" t="s">
        <v>106</v>
      </c>
      <c r="D310" s="17" t="s">
        <v>2881</v>
      </c>
      <c r="E310" s="17" t="s">
        <v>107</v>
      </c>
      <c r="F310" s="17" t="s">
        <v>21</v>
      </c>
      <c r="G310" s="17" t="s">
        <v>1</v>
      </c>
      <c r="H310" s="17" t="s">
        <v>107</v>
      </c>
      <c r="I310" s="17">
        <v>43464</v>
      </c>
      <c r="J310" s="17" t="s">
        <v>26</v>
      </c>
      <c r="K310" s="20">
        <v>584</v>
      </c>
      <c r="L310" s="20">
        <v>584</v>
      </c>
      <c r="M310" s="17">
        <v>43497</v>
      </c>
      <c r="N310" s="20">
        <v>491108</v>
      </c>
    </row>
    <row r="311" ht="15" spans="1:14">
      <c r="A311" s="17">
        <v>43467</v>
      </c>
      <c r="B311" s="17" t="s">
        <v>2882</v>
      </c>
      <c r="C311" s="17" t="s">
        <v>232</v>
      </c>
      <c r="D311" s="17" t="s">
        <v>2883</v>
      </c>
      <c r="E311" s="17" t="s">
        <v>233</v>
      </c>
      <c r="F311" s="17" t="s">
        <v>21</v>
      </c>
      <c r="G311" s="17" t="s">
        <v>1</v>
      </c>
      <c r="H311" s="17" t="s">
        <v>233</v>
      </c>
      <c r="I311" s="17">
        <v>43466</v>
      </c>
      <c r="J311" s="17" t="s">
        <v>26</v>
      </c>
      <c r="K311" s="20">
        <v>10306</v>
      </c>
      <c r="L311" s="20">
        <v>10306</v>
      </c>
      <c r="M311" s="17">
        <v>43497</v>
      </c>
      <c r="N311" s="20">
        <v>501414</v>
      </c>
    </row>
    <row r="312" ht="15" spans="1:14">
      <c r="A312" s="17">
        <v>43467</v>
      </c>
      <c r="B312" s="17" t="s">
        <v>2884</v>
      </c>
      <c r="C312" s="17" t="s">
        <v>1938</v>
      </c>
      <c r="D312" s="17" t="s">
        <v>2885</v>
      </c>
      <c r="E312" s="17" t="s">
        <v>1939</v>
      </c>
      <c r="F312" s="17" t="s">
        <v>21</v>
      </c>
      <c r="G312" s="17" t="s">
        <v>1</v>
      </c>
      <c r="H312" s="17" t="s">
        <v>1939</v>
      </c>
      <c r="I312" s="17">
        <v>43466</v>
      </c>
      <c r="J312" s="17" t="s">
        <v>26</v>
      </c>
      <c r="K312" s="20">
        <v>974</v>
      </c>
      <c r="L312" s="20">
        <v>974</v>
      </c>
      <c r="M312" s="17">
        <v>43497</v>
      </c>
      <c r="N312" s="20">
        <v>502388</v>
      </c>
    </row>
    <row r="313" ht="15" spans="1:14">
      <c r="A313" s="17">
        <v>43467</v>
      </c>
      <c r="B313" s="17" t="s">
        <v>2886</v>
      </c>
      <c r="C313" s="17" t="s">
        <v>1716</v>
      </c>
      <c r="D313" s="17" t="s">
        <v>2887</v>
      </c>
      <c r="E313" s="17" t="s">
        <v>1717</v>
      </c>
      <c r="F313" s="17" t="s">
        <v>21</v>
      </c>
      <c r="G313" s="17" t="s">
        <v>1</v>
      </c>
      <c r="H313" s="17" t="s">
        <v>1717</v>
      </c>
      <c r="I313" s="17">
        <v>43469</v>
      </c>
      <c r="J313" s="17" t="s">
        <v>26</v>
      </c>
      <c r="K313" s="20">
        <v>1292</v>
      </c>
      <c r="L313" s="20">
        <v>1292</v>
      </c>
      <c r="M313" s="17">
        <v>43497</v>
      </c>
      <c r="N313" s="20">
        <v>503680</v>
      </c>
    </row>
    <row r="314" ht="15" spans="1:14">
      <c r="A314" s="17">
        <v>43467</v>
      </c>
      <c r="B314" s="17" t="s">
        <v>2888</v>
      </c>
      <c r="C314" s="17" t="s">
        <v>783</v>
      </c>
      <c r="D314" s="17" t="s">
        <v>2889</v>
      </c>
      <c r="E314" s="17" t="s">
        <v>784</v>
      </c>
      <c r="F314" s="17" t="s">
        <v>21</v>
      </c>
      <c r="G314" s="17" t="s">
        <v>1</v>
      </c>
      <c r="H314" s="17" t="s">
        <v>784</v>
      </c>
      <c r="I314" s="17">
        <v>43465</v>
      </c>
      <c r="J314" s="17" t="s">
        <v>26</v>
      </c>
      <c r="K314" s="20">
        <v>2568</v>
      </c>
      <c r="L314" s="20">
        <v>2568</v>
      </c>
      <c r="M314" s="17">
        <v>43497</v>
      </c>
      <c r="N314" s="20">
        <v>506248</v>
      </c>
    </row>
    <row r="315" ht="15" spans="1:14">
      <c r="A315" s="17">
        <v>43467</v>
      </c>
      <c r="B315" s="17" t="s">
        <v>2890</v>
      </c>
      <c r="C315" s="17" t="s">
        <v>1341</v>
      </c>
      <c r="D315" s="17" t="s">
        <v>2891</v>
      </c>
      <c r="E315" s="17" t="s">
        <v>1342</v>
      </c>
      <c r="F315" s="17" t="s">
        <v>21</v>
      </c>
      <c r="G315" s="17" t="s">
        <v>1</v>
      </c>
      <c r="H315" s="17" t="s">
        <v>1342</v>
      </c>
      <c r="I315" s="17">
        <v>43463</v>
      </c>
      <c r="J315" s="17" t="s">
        <v>26</v>
      </c>
      <c r="K315" s="20">
        <v>1906</v>
      </c>
      <c r="L315" s="20">
        <v>1906</v>
      </c>
      <c r="M315" s="17">
        <v>43497</v>
      </c>
      <c r="N315" s="20">
        <v>508154</v>
      </c>
    </row>
    <row r="316" ht="15" spans="1:14">
      <c r="A316" s="17">
        <v>43467</v>
      </c>
      <c r="B316" s="17" t="s">
        <v>2892</v>
      </c>
      <c r="C316" s="17" t="s">
        <v>1476</v>
      </c>
      <c r="D316" s="17" t="s">
        <v>2893</v>
      </c>
      <c r="E316" s="17" t="s">
        <v>1477</v>
      </c>
      <c r="F316" s="17" t="s">
        <v>21</v>
      </c>
      <c r="G316" s="17" t="s">
        <v>1</v>
      </c>
      <c r="H316" s="17" t="s">
        <v>1477</v>
      </c>
      <c r="I316" s="17">
        <v>43468</v>
      </c>
      <c r="J316" s="17" t="s">
        <v>26</v>
      </c>
      <c r="K316" s="20">
        <v>858</v>
      </c>
      <c r="L316" s="20">
        <v>858</v>
      </c>
      <c r="M316" s="17">
        <v>43497</v>
      </c>
      <c r="N316" s="20">
        <v>509012</v>
      </c>
    </row>
    <row r="317" ht="15" spans="1:14">
      <c r="A317" s="17">
        <v>43467</v>
      </c>
      <c r="B317" s="17" t="s">
        <v>2894</v>
      </c>
      <c r="C317" s="17" t="s">
        <v>508</v>
      </c>
      <c r="D317" s="17" t="s">
        <v>2895</v>
      </c>
      <c r="E317" s="17" t="s">
        <v>509</v>
      </c>
      <c r="F317" s="17" t="s">
        <v>21</v>
      </c>
      <c r="G317" s="17" t="s">
        <v>1</v>
      </c>
      <c r="H317" s="17" t="s">
        <v>509</v>
      </c>
      <c r="I317" s="17">
        <v>43465</v>
      </c>
      <c r="J317" s="17" t="s">
        <v>26</v>
      </c>
      <c r="K317" s="20">
        <v>805</v>
      </c>
      <c r="L317" s="20">
        <v>805</v>
      </c>
      <c r="M317" s="17">
        <v>43497</v>
      </c>
      <c r="N317" s="20">
        <v>509817</v>
      </c>
    </row>
    <row r="318" ht="15" spans="1:14">
      <c r="A318" s="17">
        <v>43467</v>
      </c>
      <c r="B318" s="17" t="s">
        <v>2896</v>
      </c>
      <c r="C318" s="17" t="s">
        <v>666</v>
      </c>
      <c r="D318" s="17" t="s">
        <v>2897</v>
      </c>
      <c r="E318" s="17" t="s">
        <v>667</v>
      </c>
      <c r="F318" s="17" t="s">
        <v>21</v>
      </c>
      <c r="G318" s="17" t="s">
        <v>1</v>
      </c>
      <c r="H318" s="17" t="s">
        <v>667</v>
      </c>
      <c r="I318" s="17">
        <v>43465</v>
      </c>
      <c r="J318" s="17" t="s">
        <v>26</v>
      </c>
      <c r="K318" s="20">
        <v>2236</v>
      </c>
      <c r="L318" s="20">
        <v>2236</v>
      </c>
      <c r="M318" s="17">
        <v>43497</v>
      </c>
      <c r="N318" s="20">
        <v>512053</v>
      </c>
    </row>
    <row r="319" ht="15" spans="1:14">
      <c r="A319" s="17">
        <v>43467</v>
      </c>
      <c r="B319" s="17" t="s">
        <v>2898</v>
      </c>
      <c r="C319" s="17" t="s">
        <v>79</v>
      </c>
      <c r="D319" s="17" t="s">
        <v>2899</v>
      </c>
      <c r="E319" s="17" t="s">
        <v>80</v>
      </c>
      <c r="F319" s="17" t="s">
        <v>21</v>
      </c>
      <c r="G319" s="17" t="s">
        <v>1</v>
      </c>
      <c r="H319" s="17" t="s">
        <v>80</v>
      </c>
      <c r="I319" s="17">
        <v>43466</v>
      </c>
      <c r="J319" s="17" t="s">
        <v>26</v>
      </c>
      <c r="K319" s="20">
        <v>1742</v>
      </c>
      <c r="L319" s="20">
        <v>1742</v>
      </c>
      <c r="M319" s="17">
        <v>43497</v>
      </c>
      <c r="N319" s="20">
        <v>513795</v>
      </c>
    </row>
    <row r="320" ht="15" spans="1:14">
      <c r="A320" s="17">
        <v>43467</v>
      </c>
      <c r="B320" s="17" t="s">
        <v>2900</v>
      </c>
      <c r="C320" s="17" t="s">
        <v>1140</v>
      </c>
      <c r="D320" s="17" t="s">
        <v>2901</v>
      </c>
      <c r="E320" s="17" t="s">
        <v>1141</v>
      </c>
      <c r="F320" s="17" t="s">
        <v>21</v>
      </c>
      <c r="G320" s="17" t="s">
        <v>1</v>
      </c>
      <c r="H320" s="17" t="s">
        <v>1141</v>
      </c>
      <c r="I320" s="17">
        <v>43467</v>
      </c>
      <c r="J320" s="17" t="s">
        <v>26</v>
      </c>
      <c r="K320" s="20">
        <v>566</v>
      </c>
      <c r="L320" s="20">
        <v>566</v>
      </c>
      <c r="M320" s="17">
        <v>43497</v>
      </c>
      <c r="N320" s="20">
        <v>514361</v>
      </c>
    </row>
    <row r="321" ht="15" spans="1:14">
      <c r="A321" s="17">
        <v>43467</v>
      </c>
      <c r="B321" s="17" t="s">
        <v>2902</v>
      </c>
      <c r="C321" s="17" t="s">
        <v>262</v>
      </c>
      <c r="D321" s="17" t="s">
        <v>2903</v>
      </c>
      <c r="E321" s="17" t="s">
        <v>263</v>
      </c>
      <c r="F321" s="17" t="s">
        <v>21</v>
      </c>
      <c r="G321" s="17" t="s">
        <v>1</v>
      </c>
      <c r="H321" s="17" t="s">
        <v>263</v>
      </c>
      <c r="I321" s="17">
        <v>43470</v>
      </c>
      <c r="J321" s="17" t="s">
        <v>26</v>
      </c>
      <c r="K321" s="20">
        <v>530</v>
      </c>
      <c r="L321" s="20">
        <v>530</v>
      </c>
      <c r="M321" s="17">
        <v>43497</v>
      </c>
      <c r="N321" s="20">
        <v>514891</v>
      </c>
    </row>
    <row r="322" ht="15" spans="1:14">
      <c r="A322" s="17">
        <v>43467</v>
      </c>
      <c r="B322" s="17" t="s">
        <v>2904</v>
      </c>
      <c r="C322" s="17" t="s">
        <v>870</v>
      </c>
      <c r="D322" s="17" t="s">
        <v>2905</v>
      </c>
      <c r="E322" s="17" t="s">
        <v>871</v>
      </c>
      <c r="F322" s="17" t="s">
        <v>21</v>
      </c>
      <c r="G322" s="17" t="s">
        <v>1</v>
      </c>
      <c r="H322" s="17" t="s">
        <v>871</v>
      </c>
      <c r="I322" s="17">
        <v>43469</v>
      </c>
      <c r="J322" s="17" t="s">
        <v>26</v>
      </c>
      <c r="K322" s="20">
        <v>3808</v>
      </c>
      <c r="L322" s="20">
        <v>3808</v>
      </c>
      <c r="M322" s="17">
        <v>43497</v>
      </c>
      <c r="N322" s="20">
        <v>518699</v>
      </c>
    </row>
    <row r="323" ht="15" spans="1:14">
      <c r="A323" s="17">
        <v>43467</v>
      </c>
      <c r="B323" s="17" t="s">
        <v>2906</v>
      </c>
      <c r="C323" s="17" t="s">
        <v>1863</v>
      </c>
      <c r="D323" s="17" t="s">
        <v>2907</v>
      </c>
      <c r="E323" s="17" t="s">
        <v>1864</v>
      </c>
      <c r="F323" s="17" t="s">
        <v>21</v>
      </c>
      <c r="G323" s="17" t="s">
        <v>1</v>
      </c>
      <c r="H323" s="17" t="s">
        <v>1864</v>
      </c>
      <c r="I323" s="17">
        <v>43464</v>
      </c>
      <c r="J323" s="17" t="s">
        <v>26</v>
      </c>
      <c r="K323" s="20">
        <v>432</v>
      </c>
      <c r="L323" s="20">
        <v>432</v>
      </c>
      <c r="M323" s="17">
        <v>43497</v>
      </c>
      <c r="N323" s="20">
        <v>519131</v>
      </c>
    </row>
    <row r="324" ht="15" spans="1:14">
      <c r="A324" s="17">
        <v>43467</v>
      </c>
      <c r="B324" s="17" t="s">
        <v>2908</v>
      </c>
      <c r="C324" s="17" t="s">
        <v>1566</v>
      </c>
      <c r="D324" s="17" t="s">
        <v>2909</v>
      </c>
      <c r="E324" s="17" t="s">
        <v>1567</v>
      </c>
      <c r="F324" s="17" t="s">
        <v>21</v>
      </c>
      <c r="G324" s="17" t="s">
        <v>1</v>
      </c>
      <c r="H324" s="17" t="s">
        <v>1567</v>
      </c>
      <c r="I324" s="17">
        <v>43462</v>
      </c>
      <c r="J324" s="17" t="s">
        <v>26</v>
      </c>
      <c r="K324" s="20">
        <v>760</v>
      </c>
      <c r="L324" s="20">
        <v>760</v>
      </c>
      <c r="M324" s="17">
        <v>43497</v>
      </c>
      <c r="N324" s="20">
        <v>519891</v>
      </c>
    </row>
    <row r="325" ht="15" spans="1:14">
      <c r="A325" s="17">
        <v>43467</v>
      </c>
      <c r="B325" s="17" t="s">
        <v>2910</v>
      </c>
      <c r="C325" s="17" t="s">
        <v>528</v>
      </c>
      <c r="D325" s="17" t="s">
        <v>2911</v>
      </c>
      <c r="E325" s="17" t="s">
        <v>529</v>
      </c>
      <c r="F325" s="17" t="s">
        <v>21</v>
      </c>
      <c r="G325" s="17" t="s">
        <v>1</v>
      </c>
      <c r="H325" s="17" t="s">
        <v>529</v>
      </c>
      <c r="I325" s="17">
        <v>43469</v>
      </c>
      <c r="J325" s="17" t="s">
        <v>26</v>
      </c>
      <c r="K325" s="20">
        <v>920</v>
      </c>
      <c r="L325" s="20">
        <v>920</v>
      </c>
      <c r="M325" s="17">
        <v>43497</v>
      </c>
      <c r="N325" s="20">
        <v>520811</v>
      </c>
    </row>
    <row r="326" ht="15" spans="1:14">
      <c r="A326" s="17">
        <v>43467</v>
      </c>
      <c r="B326" s="17" t="s">
        <v>2912</v>
      </c>
      <c r="C326" s="17" t="s">
        <v>1581</v>
      </c>
      <c r="D326" s="17" t="s">
        <v>2913</v>
      </c>
      <c r="E326" s="17" t="s">
        <v>1582</v>
      </c>
      <c r="F326" s="17" t="s">
        <v>21</v>
      </c>
      <c r="G326" s="17" t="s">
        <v>1</v>
      </c>
      <c r="H326" s="17" t="s">
        <v>1582</v>
      </c>
      <c r="I326" s="17">
        <v>43464</v>
      </c>
      <c r="J326" s="17" t="s">
        <v>26</v>
      </c>
      <c r="K326" s="20">
        <v>3478</v>
      </c>
      <c r="L326" s="20">
        <v>3478</v>
      </c>
      <c r="M326" s="17">
        <v>43497</v>
      </c>
      <c r="N326" s="20">
        <v>524289</v>
      </c>
    </row>
    <row r="327" ht="15" spans="1:14">
      <c r="A327" s="17">
        <v>43467</v>
      </c>
      <c r="B327" s="17" t="s">
        <v>2914</v>
      </c>
      <c r="C327" s="17" t="s">
        <v>436</v>
      </c>
      <c r="D327" s="17" t="s">
        <v>2915</v>
      </c>
      <c r="E327" s="17" t="s">
        <v>437</v>
      </c>
      <c r="F327" s="17" t="s">
        <v>21</v>
      </c>
      <c r="G327" s="17" t="s">
        <v>1</v>
      </c>
      <c r="H327" s="17" t="s">
        <v>437</v>
      </c>
      <c r="I327" s="17">
        <v>43468</v>
      </c>
      <c r="J327" s="17" t="s">
        <v>26</v>
      </c>
      <c r="K327" s="20">
        <v>3513</v>
      </c>
      <c r="L327" s="20">
        <v>3513</v>
      </c>
      <c r="M327" s="17">
        <v>43497</v>
      </c>
      <c r="N327" s="20">
        <v>527802</v>
      </c>
    </row>
    <row r="328" ht="15" spans="1:14">
      <c r="A328" s="17">
        <v>43467</v>
      </c>
      <c r="B328" s="17" t="s">
        <v>2916</v>
      </c>
      <c r="C328" s="17" t="s">
        <v>1689</v>
      </c>
      <c r="D328" s="17" t="s">
        <v>2917</v>
      </c>
      <c r="E328" s="17" t="s">
        <v>1690</v>
      </c>
      <c r="F328" s="17" t="s">
        <v>21</v>
      </c>
      <c r="G328" s="17" t="s">
        <v>1</v>
      </c>
      <c r="H328" s="17" t="s">
        <v>1690</v>
      </c>
      <c r="I328" s="17">
        <v>43467</v>
      </c>
      <c r="J328" s="17" t="s">
        <v>26</v>
      </c>
      <c r="K328" s="20">
        <v>980</v>
      </c>
      <c r="L328" s="20">
        <v>980</v>
      </c>
      <c r="M328" s="17">
        <v>43497</v>
      </c>
      <c r="N328" s="20">
        <v>528782</v>
      </c>
    </row>
    <row r="329" ht="15" spans="1:14">
      <c r="A329" s="17">
        <v>43467</v>
      </c>
      <c r="B329" s="17" t="s">
        <v>2918</v>
      </c>
      <c r="C329" s="17" t="s">
        <v>1473</v>
      </c>
      <c r="D329" s="17" t="s">
        <v>2919</v>
      </c>
      <c r="E329" s="17" t="s">
        <v>1474</v>
      </c>
      <c r="F329" s="17" t="s">
        <v>21</v>
      </c>
      <c r="G329" s="17" t="s">
        <v>1</v>
      </c>
      <c r="H329" s="17" t="s">
        <v>1474</v>
      </c>
      <c r="I329" s="17">
        <v>43465</v>
      </c>
      <c r="J329" s="17" t="s">
        <v>26</v>
      </c>
      <c r="K329" s="20">
        <v>1646</v>
      </c>
      <c r="L329" s="20">
        <v>1646</v>
      </c>
      <c r="M329" s="17">
        <v>43497</v>
      </c>
      <c r="N329" s="20">
        <v>530428</v>
      </c>
    </row>
    <row r="330" ht="15" spans="1:14">
      <c r="A330" s="17">
        <v>43467</v>
      </c>
      <c r="B330" s="17" t="s">
        <v>2920</v>
      </c>
      <c r="C330" s="17" t="s">
        <v>118</v>
      </c>
      <c r="D330" s="17" t="s">
        <v>2921</v>
      </c>
      <c r="E330" s="17" t="s">
        <v>119</v>
      </c>
      <c r="F330" s="17" t="s">
        <v>21</v>
      </c>
      <c r="G330" s="17" t="s">
        <v>1</v>
      </c>
      <c r="H330" s="17" t="s">
        <v>119</v>
      </c>
      <c r="I330" s="17">
        <v>43470</v>
      </c>
      <c r="J330" s="17" t="s">
        <v>26</v>
      </c>
      <c r="K330" s="20">
        <v>1033</v>
      </c>
      <c r="L330" s="20">
        <v>1033</v>
      </c>
      <c r="M330" s="17">
        <v>43497</v>
      </c>
      <c r="N330" s="20">
        <v>531461</v>
      </c>
    </row>
    <row r="331" ht="15" spans="1:14">
      <c r="A331" s="17">
        <v>43467</v>
      </c>
      <c r="B331" s="17" t="s">
        <v>2922</v>
      </c>
      <c r="C331" s="17" t="s">
        <v>798</v>
      </c>
      <c r="D331" s="17" t="s">
        <v>2923</v>
      </c>
      <c r="E331" s="17" t="s">
        <v>799</v>
      </c>
      <c r="F331" s="17" t="s">
        <v>21</v>
      </c>
      <c r="G331" s="17" t="s">
        <v>1</v>
      </c>
      <c r="H331" s="17" t="s">
        <v>799</v>
      </c>
      <c r="I331" s="17">
        <v>43471</v>
      </c>
      <c r="J331" s="17" t="s">
        <v>26</v>
      </c>
      <c r="K331" s="20">
        <v>3339</v>
      </c>
      <c r="L331" s="20">
        <v>3339</v>
      </c>
      <c r="M331" s="17">
        <v>43497</v>
      </c>
      <c r="N331" s="20">
        <v>534800</v>
      </c>
    </row>
    <row r="332" ht="15" spans="1:14">
      <c r="A332" s="17">
        <v>43467</v>
      </c>
      <c r="B332" s="17" t="s">
        <v>2924</v>
      </c>
      <c r="C332" s="17" t="s">
        <v>753</v>
      </c>
      <c r="D332" s="17" t="s">
        <v>2925</v>
      </c>
      <c r="E332" s="17" t="s">
        <v>754</v>
      </c>
      <c r="F332" s="17" t="s">
        <v>21</v>
      </c>
      <c r="G332" s="17" t="s">
        <v>1</v>
      </c>
      <c r="H332" s="17" t="s">
        <v>754</v>
      </c>
      <c r="I332" s="17">
        <v>43464</v>
      </c>
      <c r="J332" s="17" t="s">
        <v>26</v>
      </c>
      <c r="K332" s="20">
        <v>530</v>
      </c>
      <c r="L332" s="20">
        <v>530</v>
      </c>
      <c r="M332" s="17">
        <v>43497</v>
      </c>
      <c r="N332" s="20">
        <v>535330</v>
      </c>
    </row>
    <row r="333" ht="15" spans="1:14">
      <c r="A333" s="17">
        <v>43467</v>
      </c>
      <c r="B333" s="17" t="s">
        <v>2926</v>
      </c>
      <c r="C333" s="17" t="s">
        <v>1980</v>
      </c>
      <c r="D333" s="17" t="s">
        <v>2927</v>
      </c>
      <c r="E333" s="17" t="s">
        <v>1981</v>
      </c>
      <c r="F333" s="17" t="s">
        <v>21</v>
      </c>
      <c r="G333" s="17" t="s">
        <v>1</v>
      </c>
      <c r="H333" s="17" t="s">
        <v>1981</v>
      </c>
      <c r="I333" s="17">
        <v>43467</v>
      </c>
      <c r="J333" s="17" t="s">
        <v>26</v>
      </c>
      <c r="K333" s="20">
        <v>3660</v>
      </c>
      <c r="L333" s="20">
        <v>3660</v>
      </c>
      <c r="M333" s="17">
        <v>43497</v>
      </c>
      <c r="N333" s="20">
        <v>538990</v>
      </c>
    </row>
    <row r="334" ht="15" spans="1:14">
      <c r="A334" s="17">
        <v>43467</v>
      </c>
      <c r="B334" s="17" t="s">
        <v>2928</v>
      </c>
      <c r="C334" s="17" t="s">
        <v>558</v>
      </c>
      <c r="D334" s="17" t="s">
        <v>2929</v>
      </c>
      <c r="E334" s="17" t="s">
        <v>559</v>
      </c>
      <c r="F334" s="17" t="s">
        <v>21</v>
      </c>
      <c r="G334" s="17" t="s">
        <v>1</v>
      </c>
      <c r="H334" s="17" t="s">
        <v>559</v>
      </c>
      <c r="I334" s="17">
        <v>43469</v>
      </c>
      <c r="J334" s="17" t="s">
        <v>26</v>
      </c>
      <c r="K334" s="20">
        <v>1130</v>
      </c>
      <c r="L334" s="20">
        <v>1130</v>
      </c>
      <c r="M334" s="17">
        <v>43497</v>
      </c>
      <c r="N334" s="20">
        <v>540120</v>
      </c>
    </row>
    <row r="335" ht="15" spans="1:14">
      <c r="A335" s="17">
        <v>43467</v>
      </c>
      <c r="B335" s="17" t="s">
        <v>2930</v>
      </c>
      <c r="C335" s="17" t="s">
        <v>1578</v>
      </c>
      <c r="D335" s="17" t="s">
        <v>2931</v>
      </c>
      <c r="E335" s="17" t="s">
        <v>1579</v>
      </c>
      <c r="F335" s="17" t="s">
        <v>21</v>
      </c>
      <c r="G335" s="17" t="s">
        <v>1</v>
      </c>
      <c r="H335" s="17" t="s">
        <v>1579</v>
      </c>
      <c r="I335" s="17">
        <v>43462</v>
      </c>
      <c r="J335" s="17" t="s">
        <v>26</v>
      </c>
      <c r="K335" s="20">
        <v>560</v>
      </c>
      <c r="L335" s="20">
        <v>560</v>
      </c>
      <c r="M335" s="17">
        <v>43497</v>
      </c>
      <c r="N335" s="20">
        <v>540680</v>
      </c>
    </row>
    <row r="336" ht="15" spans="1:14">
      <c r="A336" s="17">
        <v>43467</v>
      </c>
      <c r="B336" s="17" t="s">
        <v>2932</v>
      </c>
      <c r="C336" s="17" t="s">
        <v>705</v>
      </c>
      <c r="D336" s="17" t="s">
        <v>2933</v>
      </c>
      <c r="E336" s="17" t="s">
        <v>706</v>
      </c>
      <c r="F336" s="17" t="s">
        <v>21</v>
      </c>
      <c r="G336" s="17" t="s">
        <v>1</v>
      </c>
      <c r="H336" s="17" t="s">
        <v>706</v>
      </c>
      <c r="I336" s="17">
        <v>43467</v>
      </c>
      <c r="J336" s="17" t="s">
        <v>26</v>
      </c>
      <c r="K336" s="20">
        <v>1320</v>
      </c>
      <c r="L336" s="20">
        <v>1320</v>
      </c>
      <c r="M336" s="17">
        <v>43497</v>
      </c>
      <c r="N336" s="20">
        <v>542000</v>
      </c>
    </row>
    <row r="337" ht="15" spans="1:14">
      <c r="A337" s="17">
        <v>43467</v>
      </c>
      <c r="B337" s="17" t="s">
        <v>2934</v>
      </c>
      <c r="C337" s="17" t="s">
        <v>70</v>
      </c>
      <c r="D337" s="17" t="s">
        <v>2935</v>
      </c>
      <c r="E337" s="17" t="s">
        <v>71</v>
      </c>
      <c r="F337" s="17" t="s">
        <v>21</v>
      </c>
      <c r="G337" s="17" t="s">
        <v>1</v>
      </c>
      <c r="H337" s="17" t="s">
        <v>71</v>
      </c>
      <c r="I337" s="17">
        <v>43463</v>
      </c>
      <c r="J337" s="17" t="s">
        <v>26</v>
      </c>
      <c r="K337" s="20">
        <v>1449</v>
      </c>
      <c r="L337" s="20">
        <v>1449</v>
      </c>
      <c r="M337" s="17">
        <v>43497</v>
      </c>
      <c r="N337" s="20">
        <v>543449</v>
      </c>
    </row>
    <row r="338" ht="15" spans="1:14">
      <c r="A338" s="17">
        <v>43467</v>
      </c>
      <c r="B338" s="17" t="s">
        <v>2936</v>
      </c>
      <c r="C338" s="17" t="s">
        <v>82</v>
      </c>
      <c r="D338" s="17" t="s">
        <v>2937</v>
      </c>
      <c r="E338" s="17" t="s">
        <v>83</v>
      </c>
      <c r="F338" s="17" t="s">
        <v>21</v>
      </c>
      <c r="G338" s="17" t="s">
        <v>1</v>
      </c>
      <c r="H338" s="17" t="s">
        <v>83</v>
      </c>
      <c r="I338" s="17">
        <v>43465</v>
      </c>
      <c r="J338" s="17" t="s">
        <v>26</v>
      </c>
      <c r="K338" s="20">
        <v>982</v>
      </c>
      <c r="L338" s="20">
        <v>982</v>
      </c>
      <c r="M338" s="17">
        <v>43497</v>
      </c>
      <c r="N338" s="20">
        <v>544431</v>
      </c>
    </row>
    <row r="339" ht="15" spans="1:14">
      <c r="A339" s="17">
        <v>43467</v>
      </c>
      <c r="B339" s="17" t="s">
        <v>2938</v>
      </c>
      <c r="C339" s="17" t="s">
        <v>1407</v>
      </c>
      <c r="D339" s="17" t="s">
        <v>2939</v>
      </c>
      <c r="E339" s="17" t="s">
        <v>1408</v>
      </c>
      <c r="F339" s="17" t="s">
        <v>21</v>
      </c>
      <c r="G339" s="17" t="s">
        <v>1</v>
      </c>
      <c r="H339" s="17" t="s">
        <v>1408</v>
      </c>
      <c r="I339" s="17">
        <v>43465</v>
      </c>
      <c r="J339" s="17" t="s">
        <v>26</v>
      </c>
      <c r="K339" s="20">
        <v>2151</v>
      </c>
      <c r="L339" s="20">
        <v>2151</v>
      </c>
      <c r="M339" s="17">
        <v>43497</v>
      </c>
      <c r="N339" s="20">
        <v>546582</v>
      </c>
    </row>
    <row r="340" ht="15" spans="1:14">
      <c r="A340" s="17">
        <v>43467</v>
      </c>
      <c r="B340" s="17" t="s">
        <v>2940</v>
      </c>
      <c r="C340" s="17" t="s">
        <v>136</v>
      </c>
      <c r="D340" s="17" t="s">
        <v>2941</v>
      </c>
      <c r="E340" s="17" t="s">
        <v>137</v>
      </c>
      <c r="F340" s="17" t="s">
        <v>21</v>
      </c>
      <c r="G340" s="17" t="s">
        <v>1</v>
      </c>
      <c r="H340" s="17" t="s">
        <v>137</v>
      </c>
      <c r="I340" s="17">
        <v>43464</v>
      </c>
      <c r="J340" s="17" t="s">
        <v>26</v>
      </c>
      <c r="K340" s="20">
        <v>706</v>
      </c>
      <c r="L340" s="20">
        <v>706</v>
      </c>
      <c r="M340" s="17">
        <v>43497</v>
      </c>
      <c r="N340" s="20">
        <v>547288</v>
      </c>
    </row>
    <row r="341" ht="15" spans="1:14">
      <c r="A341" s="17">
        <v>43467</v>
      </c>
      <c r="B341" s="17" t="s">
        <v>2942</v>
      </c>
      <c r="C341" s="17" t="s">
        <v>654</v>
      </c>
      <c r="D341" s="17" t="s">
        <v>2943</v>
      </c>
      <c r="E341" s="17" t="s">
        <v>655</v>
      </c>
      <c r="F341" s="17" t="s">
        <v>21</v>
      </c>
      <c r="G341" s="17" t="s">
        <v>1</v>
      </c>
      <c r="H341" s="17" t="s">
        <v>655</v>
      </c>
      <c r="I341" s="17">
        <v>43471</v>
      </c>
      <c r="J341" s="17" t="s">
        <v>26</v>
      </c>
      <c r="K341" s="20">
        <v>1086</v>
      </c>
      <c r="L341" s="20">
        <v>1086</v>
      </c>
      <c r="M341" s="17">
        <v>43497</v>
      </c>
      <c r="N341" s="20">
        <v>548374</v>
      </c>
    </row>
    <row r="342" ht="15" spans="1:14">
      <c r="A342" s="17">
        <v>43467</v>
      </c>
      <c r="B342" s="17" t="s">
        <v>2944</v>
      </c>
      <c r="C342" s="17" t="s">
        <v>1266</v>
      </c>
      <c r="D342" s="17" t="s">
        <v>2945</v>
      </c>
      <c r="E342" s="17" t="s">
        <v>1267</v>
      </c>
      <c r="F342" s="17" t="s">
        <v>21</v>
      </c>
      <c r="G342" s="17" t="s">
        <v>1</v>
      </c>
      <c r="H342" s="17" t="s">
        <v>1267</v>
      </c>
      <c r="I342" s="17">
        <v>43468</v>
      </c>
      <c r="J342" s="17" t="s">
        <v>26</v>
      </c>
      <c r="K342" s="20">
        <v>4576</v>
      </c>
      <c r="L342" s="20">
        <v>4576</v>
      </c>
      <c r="M342" s="17">
        <v>43497</v>
      </c>
      <c r="N342" s="20">
        <v>552950</v>
      </c>
    </row>
    <row r="343" ht="15" spans="1:14">
      <c r="A343" s="17">
        <v>43467</v>
      </c>
      <c r="B343" s="17" t="s">
        <v>2946</v>
      </c>
      <c r="C343" s="17" t="s">
        <v>1593</v>
      </c>
      <c r="D343" s="17" t="s">
        <v>2947</v>
      </c>
      <c r="E343" s="17" t="s">
        <v>1594</v>
      </c>
      <c r="F343" s="17" t="s">
        <v>21</v>
      </c>
      <c r="G343" s="17" t="s">
        <v>1</v>
      </c>
      <c r="H343" s="17" t="s">
        <v>1594</v>
      </c>
      <c r="I343" s="17">
        <v>43462</v>
      </c>
      <c r="J343" s="17" t="s">
        <v>26</v>
      </c>
      <c r="K343" s="20">
        <v>402</v>
      </c>
      <c r="L343" s="20">
        <v>402</v>
      </c>
      <c r="M343" s="17">
        <v>43497</v>
      </c>
      <c r="N343" s="20">
        <v>553352</v>
      </c>
    </row>
    <row r="344" ht="15" spans="1:14">
      <c r="A344" s="17">
        <v>43467</v>
      </c>
      <c r="B344" s="17" t="s">
        <v>2948</v>
      </c>
      <c r="C344" s="17" t="s">
        <v>882</v>
      </c>
      <c r="D344" s="17" t="s">
        <v>2949</v>
      </c>
      <c r="E344" s="17" t="s">
        <v>883</v>
      </c>
      <c r="F344" s="17" t="s">
        <v>21</v>
      </c>
      <c r="G344" s="17" t="s">
        <v>1</v>
      </c>
      <c r="H344" s="17" t="s">
        <v>883</v>
      </c>
      <c r="I344" s="17">
        <v>43467</v>
      </c>
      <c r="J344" s="17" t="s">
        <v>26</v>
      </c>
      <c r="K344" s="20">
        <v>848</v>
      </c>
      <c r="L344" s="20">
        <v>848</v>
      </c>
      <c r="M344" s="17">
        <v>43497</v>
      </c>
      <c r="N344" s="20">
        <v>554200</v>
      </c>
    </row>
    <row r="345" ht="15" spans="1:14">
      <c r="A345" s="17">
        <v>43467</v>
      </c>
      <c r="B345" s="17" t="s">
        <v>2950</v>
      </c>
      <c r="C345" s="17" t="s">
        <v>918</v>
      </c>
      <c r="D345" s="17" t="s">
        <v>2951</v>
      </c>
      <c r="E345" s="17" t="s">
        <v>919</v>
      </c>
      <c r="F345" s="17" t="s">
        <v>21</v>
      </c>
      <c r="G345" s="17" t="s">
        <v>1</v>
      </c>
      <c r="H345" s="17" t="s">
        <v>919</v>
      </c>
      <c r="I345" s="17">
        <v>43467</v>
      </c>
      <c r="J345" s="17" t="s">
        <v>26</v>
      </c>
      <c r="K345" s="20">
        <v>643</v>
      </c>
      <c r="L345" s="20">
        <v>643</v>
      </c>
      <c r="M345" s="17">
        <v>43497</v>
      </c>
      <c r="N345" s="20">
        <v>554843</v>
      </c>
    </row>
    <row r="346" ht="15" spans="1:14">
      <c r="A346" s="17">
        <v>43468</v>
      </c>
      <c r="B346" s="17" t="s">
        <v>2952</v>
      </c>
      <c r="C346" s="17" t="s">
        <v>1995</v>
      </c>
      <c r="D346" s="17" t="s">
        <v>2953</v>
      </c>
      <c r="E346" s="17" t="s">
        <v>1996</v>
      </c>
      <c r="F346" s="17" t="s">
        <v>21</v>
      </c>
      <c r="G346" s="17" t="s">
        <v>1</v>
      </c>
      <c r="H346" s="17" t="s">
        <v>1996</v>
      </c>
      <c r="I346" s="17">
        <v>43468</v>
      </c>
      <c r="J346" s="17" t="s">
        <v>26</v>
      </c>
      <c r="K346" s="20">
        <v>338</v>
      </c>
      <c r="L346" s="20">
        <v>338</v>
      </c>
      <c r="M346" s="17">
        <v>43498</v>
      </c>
      <c r="N346" s="20">
        <v>555181</v>
      </c>
    </row>
    <row r="347" ht="15" spans="1:14">
      <c r="A347" s="17">
        <v>43468</v>
      </c>
      <c r="B347" s="17" t="s">
        <v>2954</v>
      </c>
      <c r="C347" s="17" t="s">
        <v>1986</v>
      </c>
      <c r="D347" s="17" t="s">
        <v>2955</v>
      </c>
      <c r="E347" s="17" t="s">
        <v>1987</v>
      </c>
      <c r="F347" s="17" t="s">
        <v>21</v>
      </c>
      <c r="G347" s="17" t="s">
        <v>1</v>
      </c>
      <c r="H347" s="17" t="s">
        <v>1987</v>
      </c>
      <c r="I347" s="17">
        <v>43468</v>
      </c>
      <c r="J347" s="17" t="s">
        <v>26</v>
      </c>
      <c r="K347" s="20">
        <v>339</v>
      </c>
      <c r="L347" s="20">
        <v>339</v>
      </c>
      <c r="M347" s="17">
        <v>43498</v>
      </c>
      <c r="N347" s="20">
        <v>555520</v>
      </c>
    </row>
    <row r="348" ht="15" spans="1:14">
      <c r="A348" s="17">
        <v>43472</v>
      </c>
      <c r="B348" s="17" t="s">
        <v>2956</v>
      </c>
      <c r="C348" s="17" t="s">
        <v>2169</v>
      </c>
      <c r="D348" s="17" t="s">
        <v>2957</v>
      </c>
      <c r="E348" s="17" t="s">
        <v>2170</v>
      </c>
      <c r="F348" s="17" t="s">
        <v>21</v>
      </c>
      <c r="G348" s="17" t="s">
        <v>1</v>
      </c>
      <c r="H348" s="17" t="s">
        <v>2170</v>
      </c>
      <c r="I348" s="17">
        <v>43472</v>
      </c>
      <c r="J348" s="17" t="s">
        <v>26</v>
      </c>
      <c r="K348" s="20">
        <v>747</v>
      </c>
      <c r="L348" s="20">
        <v>747</v>
      </c>
      <c r="M348" s="17">
        <v>43502</v>
      </c>
      <c r="N348" s="20">
        <v>556267</v>
      </c>
    </row>
    <row r="349" ht="15" spans="1:14">
      <c r="A349" s="17">
        <v>43472</v>
      </c>
      <c r="B349" s="17" t="s">
        <v>2958</v>
      </c>
      <c r="C349" s="17" t="s">
        <v>1899</v>
      </c>
      <c r="D349" s="17" t="s">
        <v>2959</v>
      </c>
      <c r="E349" s="17" t="s">
        <v>1900</v>
      </c>
      <c r="F349" s="17" t="s">
        <v>21</v>
      </c>
      <c r="G349" s="17" t="s">
        <v>1</v>
      </c>
      <c r="H349" s="17" t="s">
        <v>1900</v>
      </c>
      <c r="I349" s="17">
        <v>43473</v>
      </c>
      <c r="J349" s="17" t="s">
        <v>26</v>
      </c>
      <c r="K349" s="20">
        <v>1544</v>
      </c>
      <c r="L349" s="20">
        <v>1544</v>
      </c>
      <c r="M349" s="17">
        <v>43502</v>
      </c>
      <c r="N349" s="20">
        <v>557811</v>
      </c>
    </row>
    <row r="350" ht="15" spans="1:14">
      <c r="A350" s="17">
        <v>43472</v>
      </c>
      <c r="B350" s="17" t="s">
        <v>2960</v>
      </c>
      <c r="C350" s="17" t="s">
        <v>1878</v>
      </c>
      <c r="D350" s="17" t="s">
        <v>2961</v>
      </c>
      <c r="E350" s="17" t="s">
        <v>1879</v>
      </c>
      <c r="F350" s="17" t="s">
        <v>21</v>
      </c>
      <c r="G350" s="17" t="s">
        <v>1</v>
      </c>
      <c r="H350" s="17" t="s">
        <v>1879</v>
      </c>
      <c r="I350" s="17">
        <v>43472</v>
      </c>
      <c r="J350" s="17" t="s">
        <v>26</v>
      </c>
      <c r="K350" s="20">
        <v>1594</v>
      </c>
      <c r="L350" s="20">
        <v>1594</v>
      </c>
      <c r="M350" s="17">
        <v>43502</v>
      </c>
      <c r="N350" s="20">
        <v>559405</v>
      </c>
    </row>
    <row r="351" ht="15" spans="1:14">
      <c r="A351" s="17">
        <v>43472</v>
      </c>
      <c r="B351" s="17" t="s">
        <v>2962</v>
      </c>
      <c r="C351" s="17" t="s">
        <v>2130</v>
      </c>
      <c r="D351" s="17" t="s">
        <v>2963</v>
      </c>
      <c r="E351" s="17" t="s">
        <v>2131</v>
      </c>
      <c r="F351" s="17" t="s">
        <v>21</v>
      </c>
      <c r="G351" s="17" t="s">
        <v>1</v>
      </c>
      <c r="H351" s="17" t="s">
        <v>2131</v>
      </c>
      <c r="I351" s="17">
        <v>43472</v>
      </c>
      <c r="J351" s="17" t="s">
        <v>26</v>
      </c>
      <c r="K351" s="20">
        <v>612</v>
      </c>
      <c r="L351" s="20">
        <v>612</v>
      </c>
      <c r="M351" s="17">
        <v>43502</v>
      </c>
      <c r="N351" s="20">
        <v>560017</v>
      </c>
    </row>
    <row r="352" ht="15" spans="1:14">
      <c r="A352" s="17">
        <v>43472</v>
      </c>
      <c r="B352" s="17" t="s">
        <v>2964</v>
      </c>
      <c r="C352" s="17" t="s">
        <v>900</v>
      </c>
      <c r="D352" s="17" t="s">
        <v>2965</v>
      </c>
      <c r="E352" s="17" t="s">
        <v>901</v>
      </c>
      <c r="F352" s="17" t="s">
        <v>21</v>
      </c>
      <c r="G352" s="17" t="s">
        <v>1</v>
      </c>
      <c r="H352" s="17" t="s">
        <v>901</v>
      </c>
      <c r="I352" s="17">
        <v>43472</v>
      </c>
      <c r="J352" s="17" t="s">
        <v>26</v>
      </c>
      <c r="K352" s="20">
        <v>1939</v>
      </c>
      <c r="L352" s="20">
        <v>1939</v>
      </c>
      <c r="M352" s="17">
        <v>43502</v>
      </c>
      <c r="N352" s="20">
        <v>561956</v>
      </c>
    </row>
    <row r="353" ht="15" spans="1:14">
      <c r="A353" s="17">
        <v>43472</v>
      </c>
      <c r="B353" s="17" t="s">
        <v>2966</v>
      </c>
      <c r="C353" s="17" t="s">
        <v>2046</v>
      </c>
      <c r="D353" s="17" t="s">
        <v>2967</v>
      </c>
      <c r="E353" s="17" t="s">
        <v>2047</v>
      </c>
      <c r="F353" s="17" t="s">
        <v>21</v>
      </c>
      <c r="G353" s="17" t="s">
        <v>1</v>
      </c>
      <c r="H353" s="17" t="s">
        <v>2047</v>
      </c>
      <c r="I353" s="17">
        <v>43470</v>
      </c>
      <c r="J353" s="17" t="s">
        <v>26</v>
      </c>
      <c r="K353" s="20">
        <v>1092</v>
      </c>
      <c r="L353" s="20">
        <v>1092</v>
      </c>
      <c r="M353" s="17">
        <v>43502</v>
      </c>
      <c r="N353" s="20">
        <v>563048</v>
      </c>
    </row>
    <row r="354" ht="15" spans="1:14">
      <c r="A354" s="17">
        <v>43472</v>
      </c>
      <c r="B354" s="17" t="s">
        <v>2968</v>
      </c>
      <c r="C354" s="17" t="s">
        <v>1590</v>
      </c>
      <c r="D354" s="17" t="s">
        <v>2969</v>
      </c>
      <c r="E354" s="17" t="s">
        <v>1591</v>
      </c>
      <c r="F354" s="17" t="s">
        <v>21</v>
      </c>
      <c r="G354" s="17" t="s">
        <v>1</v>
      </c>
      <c r="H354" s="17" t="s">
        <v>1591</v>
      </c>
      <c r="I354" s="17">
        <v>43475</v>
      </c>
      <c r="J354" s="17" t="s">
        <v>26</v>
      </c>
      <c r="K354" s="20">
        <v>822</v>
      </c>
      <c r="L354" s="20">
        <v>822</v>
      </c>
      <c r="M354" s="17">
        <v>43502</v>
      </c>
      <c r="N354" s="20">
        <v>563870</v>
      </c>
    </row>
    <row r="355" ht="15" spans="1:14">
      <c r="A355" s="17">
        <v>43472</v>
      </c>
      <c r="B355" s="17" t="s">
        <v>2970</v>
      </c>
      <c r="C355" s="17" t="s">
        <v>1719</v>
      </c>
      <c r="D355" s="17" t="s">
        <v>2971</v>
      </c>
      <c r="E355" s="17" t="s">
        <v>1720</v>
      </c>
      <c r="F355" s="17" t="s">
        <v>21</v>
      </c>
      <c r="G355" s="17" t="s">
        <v>1</v>
      </c>
      <c r="H355" s="17" t="s">
        <v>1720</v>
      </c>
      <c r="I355" s="17">
        <v>43473</v>
      </c>
      <c r="J355" s="17" t="s">
        <v>26</v>
      </c>
      <c r="K355" s="20">
        <v>1341</v>
      </c>
      <c r="L355" s="20">
        <v>1341</v>
      </c>
      <c r="M355" s="17">
        <v>43502</v>
      </c>
      <c r="N355" s="20">
        <v>565211</v>
      </c>
    </row>
    <row r="356" ht="15" spans="1:14">
      <c r="A356" s="17">
        <v>43472</v>
      </c>
      <c r="B356" s="17" t="s">
        <v>2972</v>
      </c>
      <c r="C356" s="17" t="s">
        <v>91</v>
      </c>
      <c r="D356" s="17" t="s">
        <v>2973</v>
      </c>
      <c r="E356" s="17" t="s">
        <v>92</v>
      </c>
      <c r="F356" s="17" t="s">
        <v>21</v>
      </c>
      <c r="G356" s="17" t="s">
        <v>1</v>
      </c>
      <c r="H356" s="17" t="s">
        <v>92</v>
      </c>
      <c r="I356" s="17">
        <v>43474</v>
      </c>
      <c r="J356" s="17" t="s">
        <v>26</v>
      </c>
      <c r="K356" s="20">
        <v>417</v>
      </c>
      <c r="L356" s="20">
        <v>417</v>
      </c>
      <c r="M356" s="17">
        <v>43502</v>
      </c>
      <c r="N356" s="20">
        <v>565628</v>
      </c>
    </row>
    <row r="357" ht="15" spans="1:14">
      <c r="A357" s="17">
        <v>43472</v>
      </c>
      <c r="B357" s="17" t="s">
        <v>2974</v>
      </c>
      <c r="C357" s="17" t="s">
        <v>825</v>
      </c>
      <c r="D357" s="17" t="s">
        <v>2975</v>
      </c>
      <c r="E357" s="17" t="s">
        <v>826</v>
      </c>
      <c r="F357" s="17" t="s">
        <v>21</v>
      </c>
      <c r="G357" s="17" t="s">
        <v>1</v>
      </c>
      <c r="H357" s="17" t="s">
        <v>826</v>
      </c>
      <c r="I357" s="17">
        <v>43474</v>
      </c>
      <c r="J357" s="17" t="s">
        <v>26</v>
      </c>
      <c r="K357" s="20">
        <v>1346</v>
      </c>
      <c r="L357" s="20">
        <v>1346</v>
      </c>
      <c r="M357" s="17">
        <v>43502</v>
      </c>
      <c r="N357" s="20">
        <v>566974</v>
      </c>
    </row>
    <row r="358" ht="15" spans="1:14">
      <c r="A358" s="17">
        <v>43472</v>
      </c>
      <c r="B358" s="17" t="s">
        <v>2976</v>
      </c>
      <c r="C358" s="17" t="s">
        <v>1956</v>
      </c>
      <c r="D358" s="17" t="s">
        <v>2977</v>
      </c>
      <c r="E358" s="17" t="s">
        <v>1957</v>
      </c>
      <c r="F358" s="17" t="s">
        <v>21</v>
      </c>
      <c r="G358" s="17" t="s">
        <v>1</v>
      </c>
      <c r="H358" s="17" t="s">
        <v>1957</v>
      </c>
      <c r="I358" s="17">
        <v>43474</v>
      </c>
      <c r="J358" s="17" t="s">
        <v>26</v>
      </c>
      <c r="K358" s="20">
        <v>1107</v>
      </c>
      <c r="L358" s="20">
        <v>1107</v>
      </c>
      <c r="M358" s="17">
        <v>43502</v>
      </c>
      <c r="N358" s="20">
        <v>568081</v>
      </c>
    </row>
    <row r="359" ht="15" spans="1:14">
      <c r="A359" s="17">
        <v>43472</v>
      </c>
      <c r="B359" s="17" t="s">
        <v>2978</v>
      </c>
      <c r="C359" s="17" t="s">
        <v>334</v>
      </c>
      <c r="D359" s="17" t="s">
        <v>2979</v>
      </c>
      <c r="E359" s="17" t="s">
        <v>335</v>
      </c>
      <c r="F359" s="17" t="s">
        <v>21</v>
      </c>
      <c r="G359" s="17" t="s">
        <v>1</v>
      </c>
      <c r="H359" s="17" t="s">
        <v>335</v>
      </c>
      <c r="I359" s="17">
        <v>43475</v>
      </c>
      <c r="J359" s="17" t="s">
        <v>26</v>
      </c>
      <c r="K359" s="20">
        <v>2080</v>
      </c>
      <c r="L359" s="20">
        <v>2080</v>
      </c>
      <c r="M359" s="17">
        <v>43502</v>
      </c>
      <c r="N359" s="20">
        <v>570161</v>
      </c>
    </row>
    <row r="360" ht="15" spans="1:14">
      <c r="A360" s="17">
        <v>43472</v>
      </c>
      <c r="B360" s="17" t="s">
        <v>2980</v>
      </c>
      <c r="C360" s="17" t="s">
        <v>816</v>
      </c>
      <c r="D360" s="17" t="s">
        <v>2981</v>
      </c>
      <c r="E360" s="17" t="s">
        <v>817</v>
      </c>
      <c r="F360" s="17" t="s">
        <v>21</v>
      </c>
      <c r="G360" s="17" t="s">
        <v>1</v>
      </c>
      <c r="H360" s="17" t="s">
        <v>817</v>
      </c>
      <c r="I360" s="17">
        <v>43474</v>
      </c>
      <c r="J360" s="17" t="s">
        <v>26</v>
      </c>
      <c r="K360" s="20">
        <v>290</v>
      </c>
      <c r="L360" s="20">
        <v>290</v>
      </c>
      <c r="M360" s="17">
        <v>43502</v>
      </c>
      <c r="N360" s="20">
        <v>570451</v>
      </c>
    </row>
    <row r="361" ht="15" spans="1:14">
      <c r="A361" s="17">
        <v>43472</v>
      </c>
      <c r="B361" s="17" t="s">
        <v>2982</v>
      </c>
      <c r="C361" s="17" t="s">
        <v>2094</v>
      </c>
      <c r="D361" s="17" t="s">
        <v>2983</v>
      </c>
      <c r="E361" s="17" t="s">
        <v>2095</v>
      </c>
      <c r="F361" s="17" t="s">
        <v>21</v>
      </c>
      <c r="G361" s="17" t="s">
        <v>1</v>
      </c>
      <c r="H361" s="17" t="s">
        <v>2095</v>
      </c>
      <c r="I361" s="17">
        <v>43476</v>
      </c>
      <c r="J361" s="17" t="s">
        <v>26</v>
      </c>
      <c r="K361" s="20">
        <v>1858</v>
      </c>
      <c r="L361" s="20">
        <v>1858</v>
      </c>
      <c r="M361" s="17">
        <v>43502</v>
      </c>
      <c r="N361" s="20">
        <v>572309</v>
      </c>
    </row>
    <row r="362" ht="15" spans="1:14">
      <c r="A362" s="17">
        <v>43472</v>
      </c>
      <c r="B362" s="17" t="s">
        <v>2984</v>
      </c>
      <c r="C362" s="17" t="s">
        <v>672</v>
      </c>
      <c r="D362" s="17" t="s">
        <v>2985</v>
      </c>
      <c r="E362" s="17" t="s">
        <v>673</v>
      </c>
      <c r="F362" s="17" t="s">
        <v>21</v>
      </c>
      <c r="G362" s="17" t="s">
        <v>1</v>
      </c>
      <c r="H362" s="17" t="s">
        <v>673</v>
      </c>
      <c r="I362" s="17">
        <v>43472</v>
      </c>
      <c r="J362" s="17" t="s">
        <v>26</v>
      </c>
      <c r="K362" s="20">
        <v>1838</v>
      </c>
      <c r="L362" s="20">
        <v>1838</v>
      </c>
      <c r="M362" s="17">
        <v>43502</v>
      </c>
      <c r="N362" s="20">
        <v>574147</v>
      </c>
    </row>
    <row r="363" ht="15" spans="1:14">
      <c r="A363" s="17">
        <v>43472</v>
      </c>
      <c r="B363" s="17" t="s">
        <v>2986</v>
      </c>
      <c r="C363" s="17" t="s">
        <v>1560</v>
      </c>
      <c r="D363" s="17" t="s">
        <v>2987</v>
      </c>
      <c r="E363" s="17" t="s">
        <v>1561</v>
      </c>
      <c r="F363" s="17" t="s">
        <v>21</v>
      </c>
      <c r="G363" s="17" t="s">
        <v>1</v>
      </c>
      <c r="H363" s="17" t="s">
        <v>1561</v>
      </c>
      <c r="I363" s="17">
        <v>43474</v>
      </c>
      <c r="J363" s="17" t="s">
        <v>26</v>
      </c>
      <c r="K363" s="20">
        <v>738</v>
      </c>
      <c r="L363" s="20">
        <v>738</v>
      </c>
      <c r="M363" s="17">
        <v>43502</v>
      </c>
      <c r="N363" s="20">
        <v>574885</v>
      </c>
    </row>
    <row r="364" ht="15" spans="1:14">
      <c r="A364" s="17">
        <v>43472</v>
      </c>
      <c r="B364" s="17" t="s">
        <v>2988</v>
      </c>
      <c r="C364" s="17" t="s">
        <v>1164</v>
      </c>
      <c r="D364" s="17" t="s">
        <v>2989</v>
      </c>
      <c r="E364" s="17" t="s">
        <v>1165</v>
      </c>
      <c r="F364" s="17" t="s">
        <v>21</v>
      </c>
      <c r="G364" s="17" t="s">
        <v>1</v>
      </c>
      <c r="H364" s="17" t="s">
        <v>1165</v>
      </c>
      <c r="I364" s="17">
        <v>43473</v>
      </c>
      <c r="J364" s="17" t="s">
        <v>26</v>
      </c>
      <c r="K364" s="20">
        <v>466</v>
      </c>
      <c r="L364" s="20">
        <v>466</v>
      </c>
      <c r="M364" s="17">
        <v>43502</v>
      </c>
      <c r="N364" s="20">
        <v>575351</v>
      </c>
    </row>
    <row r="365" ht="15" spans="1:14">
      <c r="A365" s="17">
        <v>43472</v>
      </c>
      <c r="B365" s="17" t="s">
        <v>2990</v>
      </c>
      <c r="C365" s="17" t="s">
        <v>2037</v>
      </c>
      <c r="D365" s="17" t="s">
        <v>2991</v>
      </c>
      <c r="E365" s="17" t="s">
        <v>2038</v>
      </c>
      <c r="F365" s="17" t="s">
        <v>21</v>
      </c>
      <c r="G365" s="17" t="s">
        <v>1</v>
      </c>
      <c r="H365" s="17" t="s">
        <v>2038</v>
      </c>
      <c r="I365" s="17">
        <v>43469</v>
      </c>
      <c r="J365" s="17" t="s">
        <v>26</v>
      </c>
      <c r="K365" s="20">
        <v>275</v>
      </c>
      <c r="L365" s="20">
        <v>275</v>
      </c>
      <c r="M365" s="17">
        <v>43502</v>
      </c>
      <c r="N365" s="20">
        <v>575626</v>
      </c>
    </row>
    <row r="366" ht="15" spans="1:14">
      <c r="A366" s="17">
        <v>43472</v>
      </c>
      <c r="B366" s="17" t="s">
        <v>2992</v>
      </c>
      <c r="C366" s="17" t="s">
        <v>1896</v>
      </c>
      <c r="D366" s="17" t="s">
        <v>2993</v>
      </c>
      <c r="E366" s="17" t="s">
        <v>1897</v>
      </c>
      <c r="F366" s="17" t="s">
        <v>21</v>
      </c>
      <c r="G366" s="17" t="s">
        <v>1</v>
      </c>
      <c r="H366" s="17" t="s">
        <v>1897</v>
      </c>
      <c r="I366" s="17">
        <v>43472</v>
      </c>
      <c r="J366" s="17" t="s">
        <v>26</v>
      </c>
      <c r="K366" s="20">
        <v>1939</v>
      </c>
      <c r="L366" s="20">
        <v>1939</v>
      </c>
      <c r="M366" s="17">
        <v>43502</v>
      </c>
      <c r="N366" s="20">
        <v>577565</v>
      </c>
    </row>
    <row r="367" ht="15" spans="1:14">
      <c r="A367" s="17">
        <v>43472</v>
      </c>
      <c r="B367" s="17" t="s">
        <v>2994</v>
      </c>
      <c r="C367" s="17" t="s">
        <v>2172</v>
      </c>
      <c r="D367" s="17" t="s">
        <v>2995</v>
      </c>
      <c r="E367" s="17" t="s">
        <v>2173</v>
      </c>
      <c r="F367" s="17" t="s">
        <v>21</v>
      </c>
      <c r="G367" s="17" t="s">
        <v>1</v>
      </c>
      <c r="H367" s="17" t="s">
        <v>2173</v>
      </c>
      <c r="I367" s="17">
        <v>43472</v>
      </c>
      <c r="J367" s="17" t="s">
        <v>26</v>
      </c>
      <c r="K367" s="20">
        <v>548</v>
      </c>
      <c r="L367" s="20">
        <v>548</v>
      </c>
      <c r="M367" s="17">
        <v>43502</v>
      </c>
      <c r="N367" s="20">
        <v>578113</v>
      </c>
    </row>
    <row r="368" ht="15" spans="1:14">
      <c r="A368" s="17">
        <v>43472</v>
      </c>
      <c r="B368" s="17" t="s">
        <v>2996</v>
      </c>
      <c r="C368" s="17" t="s">
        <v>1989</v>
      </c>
      <c r="D368" s="17" t="s">
        <v>2997</v>
      </c>
      <c r="E368" s="17" t="s">
        <v>1990</v>
      </c>
      <c r="F368" s="17" t="s">
        <v>21</v>
      </c>
      <c r="G368" s="17" t="s">
        <v>1</v>
      </c>
      <c r="H368" s="17" t="s">
        <v>1990</v>
      </c>
      <c r="I368" s="17">
        <v>43472</v>
      </c>
      <c r="J368" s="17" t="s">
        <v>26</v>
      </c>
      <c r="K368" s="20">
        <v>793</v>
      </c>
      <c r="L368" s="20">
        <v>793</v>
      </c>
      <c r="M368" s="17">
        <v>43502</v>
      </c>
      <c r="N368" s="20">
        <v>578906</v>
      </c>
    </row>
    <row r="369" ht="15" spans="1:14">
      <c r="A369" s="17">
        <v>43472</v>
      </c>
      <c r="B369" s="17" t="s">
        <v>2998</v>
      </c>
      <c r="C369" s="17" t="s">
        <v>1647</v>
      </c>
      <c r="D369" s="17" t="s">
        <v>2999</v>
      </c>
      <c r="E369" s="17" t="s">
        <v>1648</v>
      </c>
      <c r="F369" s="17" t="s">
        <v>21</v>
      </c>
      <c r="G369" s="17" t="s">
        <v>1</v>
      </c>
      <c r="H369" s="17" t="s">
        <v>1648</v>
      </c>
      <c r="I369" s="17">
        <v>43472</v>
      </c>
      <c r="J369" s="17" t="s">
        <v>26</v>
      </c>
      <c r="K369" s="20">
        <v>1287</v>
      </c>
      <c r="L369" s="20">
        <v>1287</v>
      </c>
      <c r="M369" s="17">
        <v>43502</v>
      </c>
      <c r="N369" s="20">
        <v>580193</v>
      </c>
    </row>
    <row r="370" ht="15" spans="1:14">
      <c r="A370" s="17">
        <v>43472</v>
      </c>
      <c r="B370" s="17" t="s">
        <v>3000</v>
      </c>
      <c r="C370" s="17" t="s">
        <v>993</v>
      </c>
      <c r="D370" s="17" t="s">
        <v>3001</v>
      </c>
      <c r="E370" s="17" t="s">
        <v>994</v>
      </c>
      <c r="F370" s="17" t="s">
        <v>21</v>
      </c>
      <c r="G370" s="17" t="s">
        <v>1</v>
      </c>
      <c r="H370" s="17" t="s">
        <v>994</v>
      </c>
      <c r="I370" s="17">
        <v>43474</v>
      </c>
      <c r="J370" s="17" t="s">
        <v>26</v>
      </c>
      <c r="K370" s="20">
        <v>6400</v>
      </c>
      <c r="L370" s="20">
        <v>6400</v>
      </c>
      <c r="M370" s="17">
        <v>43502</v>
      </c>
      <c r="N370" s="20">
        <v>586593</v>
      </c>
    </row>
    <row r="371" ht="15" spans="1:14">
      <c r="A371" s="17">
        <v>43472</v>
      </c>
      <c r="B371" s="17" t="s">
        <v>3002</v>
      </c>
      <c r="C371" s="17" t="s">
        <v>2070</v>
      </c>
      <c r="D371" s="17" t="s">
        <v>3003</v>
      </c>
      <c r="E371" s="17" t="s">
        <v>2071</v>
      </c>
      <c r="F371" s="17" t="s">
        <v>21</v>
      </c>
      <c r="G371" s="17" t="s">
        <v>1</v>
      </c>
      <c r="H371" s="17" t="s">
        <v>2071</v>
      </c>
      <c r="I371" s="17">
        <v>43470</v>
      </c>
      <c r="J371" s="17" t="s">
        <v>26</v>
      </c>
      <c r="K371" s="20">
        <v>467</v>
      </c>
      <c r="L371" s="20">
        <v>467</v>
      </c>
      <c r="M371" s="17">
        <v>43502</v>
      </c>
      <c r="N371" s="20">
        <v>587060</v>
      </c>
    </row>
    <row r="372" ht="15" spans="1:14">
      <c r="A372" s="17">
        <v>43472</v>
      </c>
      <c r="B372" s="17" t="s">
        <v>3004</v>
      </c>
      <c r="C372" s="17" t="s">
        <v>2145</v>
      </c>
      <c r="D372" s="17" t="s">
        <v>3005</v>
      </c>
      <c r="E372" s="17" t="s">
        <v>2146</v>
      </c>
      <c r="F372" s="17" t="s">
        <v>21</v>
      </c>
      <c r="G372" s="17" t="s">
        <v>1</v>
      </c>
      <c r="H372" s="17" t="s">
        <v>2146</v>
      </c>
      <c r="I372" s="17">
        <v>43473</v>
      </c>
      <c r="J372" s="17" t="s">
        <v>26</v>
      </c>
      <c r="K372" s="20">
        <v>624</v>
      </c>
      <c r="L372" s="20">
        <v>624</v>
      </c>
      <c r="M372" s="17">
        <v>43502</v>
      </c>
      <c r="N372" s="20">
        <v>587684</v>
      </c>
    </row>
    <row r="373" ht="15" spans="1:14">
      <c r="A373" s="17">
        <v>43472</v>
      </c>
      <c r="B373" s="17" t="s">
        <v>3006</v>
      </c>
      <c r="C373" s="17" t="s">
        <v>469</v>
      </c>
      <c r="D373" s="17" t="s">
        <v>3007</v>
      </c>
      <c r="E373" s="17" t="s">
        <v>470</v>
      </c>
      <c r="F373" s="17" t="s">
        <v>21</v>
      </c>
      <c r="G373" s="17" t="s">
        <v>1</v>
      </c>
      <c r="H373" s="17" t="s">
        <v>470</v>
      </c>
      <c r="I373" s="17">
        <v>43476</v>
      </c>
      <c r="J373" s="17" t="s">
        <v>26</v>
      </c>
      <c r="K373" s="20">
        <v>4463</v>
      </c>
      <c r="L373" s="20">
        <v>4463</v>
      </c>
      <c r="M373" s="17">
        <v>43502</v>
      </c>
      <c r="N373" s="20">
        <v>592147</v>
      </c>
    </row>
    <row r="374" ht="15" spans="1:14">
      <c r="A374" s="17">
        <v>43472</v>
      </c>
      <c r="B374" s="17" t="s">
        <v>3008</v>
      </c>
      <c r="C374" s="17" t="s">
        <v>1797</v>
      </c>
      <c r="D374" s="17" t="s">
        <v>3009</v>
      </c>
      <c r="E374" s="17" t="s">
        <v>1798</v>
      </c>
      <c r="F374" s="17" t="s">
        <v>21</v>
      </c>
      <c r="G374" s="17" t="s">
        <v>1</v>
      </c>
      <c r="H374" s="17" t="s">
        <v>1798</v>
      </c>
      <c r="I374" s="17">
        <v>43474</v>
      </c>
      <c r="J374" s="17" t="s">
        <v>26</v>
      </c>
      <c r="K374" s="20">
        <v>3234</v>
      </c>
      <c r="L374" s="20">
        <v>3234</v>
      </c>
      <c r="M374" s="17">
        <v>43502</v>
      </c>
      <c r="N374" s="20">
        <v>595381</v>
      </c>
    </row>
    <row r="375" ht="15" spans="1:14">
      <c r="A375" s="17">
        <v>43472</v>
      </c>
      <c r="B375" s="17" t="s">
        <v>3010</v>
      </c>
      <c r="C375" s="17" t="s">
        <v>1851</v>
      </c>
      <c r="D375" s="17" t="s">
        <v>3011</v>
      </c>
      <c r="E375" s="17" t="s">
        <v>1852</v>
      </c>
      <c r="F375" s="17" t="s">
        <v>21</v>
      </c>
      <c r="G375" s="17" t="s">
        <v>1</v>
      </c>
      <c r="H375" s="17" t="s">
        <v>1852</v>
      </c>
      <c r="I375" s="17">
        <v>43473</v>
      </c>
      <c r="J375" s="17" t="s">
        <v>26</v>
      </c>
      <c r="K375" s="20">
        <v>700</v>
      </c>
      <c r="L375" s="20">
        <v>700</v>
      </c>
      <c r="M375" s="17">
        <v>43502</v>
      </c>
      <c r="N375" s="20">
        <v>596081</v>
      </c>
    </row>
    <row r="376" ht="15" spans="1:14">
      <c r="A376" s="17">
        <v>43472</v>
      </c>
      <c r="B376" s="17" t="s">
        <v>3012</v>
      </c>
      <c r="C376" s="17" t="s">
        <v>819</v>
      </c>
      <c r="D376" s="17" t="s">
        <v>3013</v>
      </c>
      <c r="E376" s="17" t="s">
        <v>820</v>
      </c>
      <c r="F376" s="17" t="s">
        <v>21</v>
      </c>
      <c r="G376" s="17" t="s">
        <v>1</v>
      </c>
      <c r="H376" s="17" t="s">
        <v>820</v>
      </c>
      <c r="I376" s="17">
        <v>43474</v>
      </c>
      <c r="J376" s="17" t="s">
        <v>26</v>
      </c>
      <c r="K376" s="20">
        <v>290</v>
      </c>
      <c r="L376" s="20">
        <v>290</v>
      </c>
      <c r="M376" s="17">
        <v>43502</v>
      </c>
      <c r="N376" s="20">
        <v>596371</v>
      </c>
    </row>
    <row r="377" ht="15" spans="1:14">
      <c r="A377" s="17">
        <v>43472</v>
      </c>
      <c r="B377" s="17" t="s">
        <v>3014</v>
      </c>
      <c r="C377" s="17" t="s">
        <v>94</v>
      </c>
      <c r="D377" s="17" t="s">
        <v>3015</v>
      </c>
      <c r="E377" s="17" t="s">
        <v>95</v>
      </c>
      <c r="F377" s="17" t="s">
        <v>21</v>
      </c>
      <c r="G377" s="17" t="s">
        <v>1</v>
      </c>
      <c r="H377" s="17" t="s">
        <v>95</v>
      </c>
      <c r="I377" s="17">
        <v>43475</v>
      </c>
      <c r="J377" s="17" t="s">
        <v>26</v>
      </c>
      <c r="K377" s="20">
        <v>509</v>
      </c>
      <c r="L377" s="20">
        <v>509</v>
      </c>
      <c r="M377" s="17">
        <v>43502</v>
      </c>
      <c r="N377" s="20">
        <v>596880</v>
      </c>
    </row>
    <row r="378" ht="15" spans="1:14">
      <c r="A378" s="17">
        <v>43472</v>
      </c>
      <c r="B378" s="17" t="s">
        <v>3016</v>
      </c>
      <c r="C378" s="17" t="s">
        <v>1137</v>
      </c>
      <c r="D378" s="17" t="s">
        <v>3017</v>
      </c>
      <c r="E378" s="17" t="s">
        <v>1138</v>
      </c>
      <c r="F378" s="17" t="s">
        <v>21</v>
      </c>
      <c r="G378" s="17" t="s">
        <v>1</v>
      </c>
      <c r="H378" s="17" t="s">
        <v>1138</v>
      </c>
      <c r="I378" s="17">
        <v>43472</v>
      </c>
      <c r="J378" s="17" t="s">
        <v>26</v>
      </c>
      <c r="K378" s="20">
        <v>2947</v>
      </c>
      <c r="L378" s="20">
        <v>2947</v>
      </c>
      <c r="M378" s="17">
        <v>43502</v>
      </c>
      <c r="N378" s="20">
        <v>599827</v>
      </c>
    </row>
    <row r="379" ht="15" spans="1:14">
      <c r="A379" s="17">
        <v>43472</v>
      </c>
      <c r="B379" s="17" t="s">
        <v>3018</v>
      </c>
      <c r="C379" s="17" t="s">
        <v>1866</v>
      </c>
      <c r="D379" s="17" t="s">
        <v>3019</v>
      </c>
      <c r="E379" s="17" t="s">
        <v>1867</v>
      </c>
      <c r="F379" s="17" t="s">
        <v>21</v>
      </c>
      <c r="G379" s="17" t="s">
        <v>1</v>
      </c>
      <c r="H379" s="17" t="s">
        <v>1867</v>
      </c>
      <c r="I379" s="17">
        <v>43473</v>
      </c>
      <c r="J379" s="17" t="s">
        <v>26</v>
      </c>
      <c r="K379" s="20">
        <v>3081</v>
      </c>
      <c r="L379" s="20">
        <v>3081</v>
      </c>
      <c r="M379" s="17">
        <v>43502</v>
      </c>
      <c r="N379" s="20">
        <v>602908</v>
      </c>
    </row>
    <row r="380" ht="15" spans="1:14">
      <c r="A380" s="17">
        <v>43472</v>
      </c>
      <c r="B380" s="17" t="s">
        <v>3020</v>
      </c>
      <c r="C380" s="17" t="s">
        <v>981</v>
      </c>
      <c r="D380" s="17" t="s">
        <v>3021</v>
      </c>
      <c r="E380" s="17" t="s">
        <v>982</v>
      </c>
      <c r="F380" s="17" t="s">
        <v>21</v>
      </c>
      <c r="G380" s="17" t="s">
        <v>1</v>
      </c>
      <c r="H380" s="17" t="s">
        <v>982</v>
      </c>
      <c r="I380" s="17">
        <v>43472</v>
      </c>
      <c r="J380" s="17" t="s">
        <v>26</v>
      </c>
      <c r="K380" s="20">
        <v>1332</v>
      </c>
      <c r="L380" s="20">
        <v>1332</v>
      </c>
      <c r="M380" s="17">
        <v>43502</v>
      </c>
      <c r="N380" s="20">
        <v>604240</v>
      </c>
    </row>
    <row r="381" ht="15" spans="1:14">
      <c r="A381" s="17">
        <v>43472</v>
      </c>
      <c r="B381" s="17" t="s">
        <v>3022</v>
      </c>
      <c r="C381" s="17" t="s">
        <v>145</v>
      </c>
      <c r="D381" s="17" t="s">
        <v>3023</v>
      </c>
      <c r="E381" s="17" t="s">
        <v>146</v>
      </c>
      <c r="F381" s="17" t="s">
        <v>21</v>
      </c>
      <c r="G381" s="17" t="s">
        <v>1</v>
      </c>
      <c r="H381" s="17" t="s">
        <v>146</v>
      </c>
      <c r="I381" s="17">
        <v>43476</v>
      </c>
      <c r="J381" s="17" t="s">
        <v>26</v>
      </c>
      <c r="K381" s="20">
        <v>1336</v>
      </c>
      <c r="L381" s="20">
        <v>1336</v>
      </c>
      <c r="M381" s="17">
        <v>43502</v>
      </c>
      <c r="N381" s="20">
        <v>605576</v>
      </c>
    </row>
    <row r="382" ht="15" spans="1:14">
      <c r="A382" s="17">
        <v>43472</v>
      </c>
      <c r="B382" s="17" t="s">
        <v>3024</v>
      </c>
      <c r="C382" s="17" t="s">
        <v>2139</v>
      </c>
      <c r="D382" s="17" t="s">
        <v>3025</v>
      </c>
      <c r="E382" s="17" t="s">
        <v>2140</v>
      </c>
      <c r="F382" s="17" t="s">
        <v>21</v>
      </c>
      <c r="G382" s="17" t="s">
        <v>1</v>
      </c>
      <c r="H382" s="17" t="s">
        <v>2140</v>
      </c>
      <c r="I382" s="17">
        <v>43472</v>
      </c>
      <c r="J382" s="17" t="s">
        <v>26</v>
      </c>
      <c r="K382" s="20">
        <v>941</v>
      </c>
      <c r="L382" s="20">
        <v>941</v>
      </c>
      <c r="M382" s="17">
        <v>43502</v>
      </c>
      <c r="N382" s="20">
        <v>606517</v>
      </c>
    </row>
    <row r="383" ht="15" spans="1:14">
      <c r="A383" s="17">
        <v>43472</v>
      </c>
      <c r="B383" s="17" t="s">
        <v>3026</v>
      </c>
      <c r="C383" s="17" t="s">
        <v>1695</v>
      </c>
      <c r="D383" s="17" t="s">
        <v>3027</v>
      </c>
      <c r="E383" s="17" t="s">
        <v>1696</v>
      </c>
      <c r="F383" s="17" t="s">
        <v>21</v>
      </c>
      <c r="G383" s="17" t="s">
        <v>1</v>
      </c>
      <c r="H383" s="17" t="s">
        <v>1696</v>
      </c>
      <c r="I383" s="17">
        <v>43472</v>
      </c>
      <c r="J383" s="17" t="s">
        <v>26</v>
      </c>
      <c r="K383" s="20">
        <v>579</v>
      </c>
      <c r="L383" s="20">
        <v>579</v>
      </c>
      <c r="M383" s="17">
        <v>43502</v>
      </c>
      <c r="N383" s="20">
        <v>607096</v>
      </c>
    </row>
    <row r="384" ht="15" spans="1:14">
      <c r="A384" s="17">
        <v>43472</v>
      </c>
      <c r="B384" s="17" t="s">
        <v>3028</v>
      </c>
      <c r="C384" s="17" t="s">
        <v>1263</v>
      </c>
      <c r="D384" s="17" t="s">
        <v>3029</v>
      </c>
      <c r="E384" s="17" t="s">
        <v>1264</v>
      </c>
      <c r="F384" s="17" t="s">
        <v>21</v>
      </c>
      <c r="G384" s="17" t="s">
        <v>1</v>
      </c>
      <c r="H384" s="17" t="s">
        <v>1264</v>
      </c>
      <c r="I384" s="17">
        <v>43472</v>
      </c>
      <c r="J384" s="17" t="s">
        <v>26</v>
      </c>
      <c r="K384" s="20">
        <v>392</v>
      </c>
      <c r="L384" s="20">
        <v>392</v>
      </c>
      <c r="M384" s="17">
        <v>43502</v>
      </c>
      <c r="N384" s="20">
        <v>607488</v>
      </c>
    </row>
    <row r="385" ht="15" spans="1:14">
      <c r="A385" s="17">
        <v>43472</v>
      </c>
      <c r="B385" s="17" t="s">
        <v>3030</v>
      </c>
      <c r="C385" s="17" t="s">
        <v>2136</v>
      </c>
      <c r="D385" s="17" t="s">
        <v>3031</v>
      </c>
      <c r="E385" s="17" t="s">
        <v>2137</v>
      </c>
      <c r="F385" s="17" t="s">
        <v>21</v>
      </c>
      <c r="G385" s="17" t="s">
        <v>1</v>
      </c>
      <c r="H385" s="17" t="s">
        <v>2137</v>
      </c>
      <c r="I385" s="17">
        <v>43472</v>
      </c>
      <c r="J385" s="17" t="s">
        <v>26</v>
      </c>
      <c r="K385" s="20">
        <v>440</v>
      </c>
      <c r="L385" s="20">
        <v>440</v>
      </c>
      <c r="M385" s="17">
        <v>43502</v>
      </c>
      <c r="N385" s="20">
        <v>607928</v>
      </c>
    </row>
    <row r="386" ht="15" spans="1:14">
      <c r="A386" s="17">
        <v>43472</v>
      </c>
      <c r="B386" s="17" t="s">
        <v>3032</v>
      </c>
      <c r="C386" s="17" t="s">
        <v>1404</v>
      </c>
      <c r="D386" s="17" t="s">
        <v>3033</v>
      </c>
      <c r="E386" s="17" t="s">
        <v>1405</v>
      </c>
      <c r="F386" s="17" t="s">
        <v>21</v>
      </c>
      <c r="G386" s="17" t="s">
        <v>1</v>
      </c>
      <c r="H386" s="17" t="s">
        <v>1405</v>
      </c>
      <c r="I386" s="17">
        <v>43473</v>
      </c>
      <c r="J386" s="17" t="s">
        <v>26</v>
      </c>
      <c r="K386" s="20">
        <v>924</v>
      </c>
      <c r="L386" s="20">
        <v>924</v>
      </c>
      <c r="M386" s="17">
        <v>43502</v>
      </c>
      <c r="N386" s="20">
        <v>608852</v>
      </c>
    </row>
    <row r="387" ht="15" spans="1:14">
      <c r="A387" s="17">
        <v>43472</v>
      </c>
      <c r="B387" s="17" t="s">
        <v>3034</v>
      </c>
      <c r="C387" s="17" t="s">
        <v>2061</v>
      </c>
      <c r="D387" s="17" t="s">
        <v>3035</v>
      </c>
      <c r="E387" s="17" t="s">
        <v>2062</v>
      </c>
      <c r="F387" s="17" t="s">
        <v>21</v>
      </c>
      <c r="G387" s="17" t="s">
        <v>1</v>
      </c>
      <c r="H387" s="17" t="s">
        <v>2062</v>
      </c>
      <c r="I387" s="17">
        <v>43472</v>
      </c>
      <c r="J387" s="17" t="s">
        <v>26</v>
      </c>
      <c r="K387" s="20">
        <v>1316</v>
      </c>
      <c r="L387" s="20">
        <v>1316</v>
      </c>
      <c r="M387" s="17">
        <v>43502</v>
      </c>
      <c r="N387" s="20">
        <v>610168</v>
      </c>
    </row>
    <row r="388" ht="15" spans="1:14">
      <c r="A388" s="17">
        <v>43472</v>
      </c>
      <c r="B388" s="17" t="s">
        <v>3036</v>
      </c>
      <c r="C388" s="17" t="s">
        <v>1908</v>
      </c>
      <c r="D388" s="17" t="s">
        <v>3037</v>
      </c>
      <c r="E388" s="17" t="s">
        <v>1909</v>
      </c>
      <c r="F388" s="17" t="s">
        <v>21</v>
      </c>
      <c r="G388" s="17" t="s">
        <v>1</v>
      </c>
      <c r="H388" s="17" t="s">
        <v>1909</v>
      </c>
      <c r="I388" s="17">
        <v>43472</v>
      </c>
      <c r="J388" s="17" t="s">
        <v>26</v>
      </c>
      <c r="K388" s="20">
        <v>2012</v>
      </c>
      <c r="L388" s="20">
        <v>2012</v>
      </c>
      <c r="M388" s="17">
        <v>43502</v>
      </c>
      <c r="N388" s="20">
        <v>612180</v>
      </c>
    </row>
    <row r="389" ht="15" spans="1:14">
      <c r="A389" s="17">
        <v>43472</v>
      </c>
      <c r="B389" s="17" t="s">
        <v>3038</v>
      </c>
      <c r="C389" s="17" t="s">
        <v>1257</v>
      </c>
      <c r="D389" s="17" t="s">
        <v>3039</v>
      </c>
      <c r="E389" s="17" t="s">
        <v>1258</v>
      </c>
      <c r="F389" s="17" t="s">
        <v>21</v>
      </c>
      <c r="G389" s="17" t="s">
        <v>1</v>
      </c>
      <c r="H389" s="17" t="s">
        <v>1258</v>
      </c>
      <c r="I389" s="17">
        <v>43474</v>
      </c>
      <c r="J389" s="17" t="s">
        <v>26</v>
      </c>
      <c r="K389" s="20">
        <v>687</v>
      </c>
      <c r="L389" s="20">
        <v>687</v>
      </c>
      <c r="M389" s="17">
        <v>43502</v>
      </c>
      <c r="N389" s="20">
        <v>612867</v>
      </c>
    </row>
    <row r="390" ht="15" spans="1:14">
      <c r="A390" s="17">
        <v>43472</v>
      </c>
      <c r="B390" s="17" t="s">
        <v>3040</v>
      </c>
      <c r="C390" s="17" t="s">
        <v>945</v>
      </c>
      <c r="D390" s="17" t="s">
        <v>3041</v>
      </c>
      <c r="E390" s="17" t="s">
        <v>946</v>
      </c>
      <c r="F390" s="17" t="s">
        <v>21</v>
      </c>
      <c r="G390" s="17" t="s">
        <v>1</v>
      </c>
      <c r="H390" s="17" t="s">
        <v>946</v>
      </c>
      <c r="I390" s="17">
        <v>43472</v>
      </c>
      <c r="J390" s="17" t="s">
        <v>26</v>
      </c>
      <c r="K390" s="20">
        <v>450</v>
      </c>
      <c r="L390" s="20">
        <v>450</v>
      </c>
      <c r="M390" s="17">
        <v>43502</v>
      </c>
      <c r="N390" s="20">
        <v>613317</v>
      </c>
    </row>
    <row r="391" ht="15" spans="1:14">
      <c r="A391" s="17">
        <v>43472</v>
      </c>
      <c r="B391" s="17" t="s">
        <v>3042</v>
      </c>
      <c r="C391" s="17" t="s">
        <v>2043</v>
      </c>
      <c r="D391" s="17" t="s">
        <v>3043</v>
      </c>
      <c r="E391" s="17" t="s">
        <v>2044</v>
      </c>
      <c r="F391" s="17" t="s">
        <v>21</v>
      </c>
      <c r="G391" s="17" t="s">
        <v>1</v>
      </c>
      <c r="H391" s="17" t="s">
        <v>2044</v>
      </c>
      <c r="I391" s="17">
        <v>43471</v>
      </c>
      <c r="J391" s="17" t="s">
        <v>26</v>
      </c>
      <c r="K391" s="20">
        <v>1144</v>
      </c>
      <c r="L391" s="20">
        <v>1144</v>
      </c>
      <c r="M391" s="17">
        <v>43502</v>
      </c>
      <c r="N391" s="20">
        <v>614461</v>
      </c>
    </row>
    <row r="392" ht="15" spans="1:14">
      <c r="A392" s="17">
        <v>43472</v>
      </c>
      <c r="B392" s="17" t="s">
        <v>3044</v>
      </c>
      <c r="C392" s="17" t="s">
        <v>2028</v>
      </c>
      <c r="D392" s="17" t="s">
        <v>3045</v>
      </c>
      <c r="E392" s="17" t="s">
        <v>2029</v>
      </c>
      <c r="F392" s="17" t="s">
        <v>21</v>
      </c>
      <c r="G392" s="17" t="s">
        <v>1</v>
      </c>
      <c r="H392" s="17" t="s">
        <v>2029</v>
      </c>
      <c r="I392" s="17">
        <v>43469</v>
      </c>
      <c r="J392" s="17" t="s">
        <v>26</v>
      </c>
      <c r="K392" s="20">
        <v>2192</v>
      </c>
      <c r="L392" s="20">
        <v>2192</v>
      </c>
      <c r="M392" s="17">
        <v>43502</v>
      </c>
      <c r="N392" s="20">
        <v>616653</v>
      </c>
    </row>
    <row r="393" ht="15" spans="1:14">
      <c r="A393" s="17">
        <v>43472</v>
      </c>
      <c r="B393" s="17" t="s">
        <v>3046</v>
      </c>
      <c r="C393" s="17" t="s">
        <v>283</v>
      </c>
      <c r="D393" s="17" t="s">
        <v>3047</v>
      </c>
      <c r="E393" s="17" t="s">
        <v>284</v>
      </c>
      <c r="F393" s="17" t="s">
        <v>21</v>
      </c>
      <c r="G393" s="17" t="s">
        <v>1</v>
      </c>
      <c r="H393" s="17" t="s">
        <v>284</v>
      </c>
      <c r="I393" s="17">
        <v>43475</v>
      </c>
      <c r="J393" s="17" t="s">
        <v>26</v>
      </c>
      <c r="K393" s="20">
        <v>2020</v>
      </c>
      <c r="L393" s="20">
        <v>2020</v>
      </c>
      <c r="M393" s="17">
        <v>43502</v>
      </c>
      <c r="N393" s="20">
        <v>618673</v>
      </c>
    </row>
    <row r="394" ht="15" spans="1:14">
      <c r="A394" s="17">
        <v>43472</v>
      </c>
      <c r="B394" s="17" t="s">
        <v>3048</v>
      </c>
      <c r="C394" s="17" t="s">
        <v>633</v>
      </c>
      <c r="D394" s="17" t="s">
        <v>3049</v>
      </c>
      <c r="E394" s="17" t="s">
        <v>634</v>
      </c>
      <c r="F394" s="17" t="s">
        <v>21</v>
      </c>
      <c r="G394" s="17" t="s">
        <v>1</v>
      </c>
      <c r="H394" s="17" t="s">
        <v>634</v>
      </c>
      <c r="I394" s="17">
        <v>43472</v>
      </c>
      <c r="J394" s="17" t="s">
        <v>26</v>
      </c>
      <c r="K394" s="20">
        <v>2808</v>
      </c>
      <c r="L394" s="20">
        <v>2808</v>
      </c>
      <c r="M394" s="17">
        <v>43502</v>
      </c>
      <c r="N394" s="20">
        <v>621481</v>
      </c>
    </row>
    <row r="395" ht="15" spans="1:14">
      <c r="A395" s="17">
        <v>43472</v>
      </c>
      <c r="B395" s="17" t="s">
        <v>3050</v>
      </c>
      <c r="C395" s="17" t="s">
        <v>127</v>
      </c>
      <c r="D395" s="17" t="s">
        <v>3051</v>
      </c>
      <c r="E395" s="17" t="s">
        <v>128</v>
      </c>
      <c r="F395" s="17" t="s">
        <v>21</v>
      </c>
      <c r="G395" s="17" t="s">
        <v>1</v>
      </c>
      <c r="H395" s="17" t="s">
        <v>128</v>
      </c>
      <c r="I395" s="17">
        <v>43476</v>
      </c>
      <c r="J395" s="17" t="s">
        <v>26</v>
      </c>
      <c r="K395" s="20">
        <v>3129</v>
      </c>
      <c r="L395" s="20">
        <v>3129</v>
      </c>
      <c r="M395" s="17">
        <v>43502</v>
      </c>
      <c r="N395" s="20">
        <v>624610</v>
      </c>
    </row>
    <row r="396" ht="15" spans="1:14">
      <c r="A396" s="17">
        <v>43472</v>
      </c>
      <c r="B396" s="17" t="s">
        <v>3052</v>
      </c>
      <c r="C396" s="17" t="s">
        <v>1512</v>
      </c>
      <c r="D396" s="17" t="s">
        <v>3053</v>
      </c>
      <c r="E396" s="17" t="s">
        <v>1513</v>
      </c>
      <c r="F396" s="17" t="s">
        <v>21</v>
      </c>
      <c r="G396" s="17" t="s">
        <v>1</v>
      </c>
      <c r="H396" s="17" t="s">
        <v>1513</v>
      </c>
      <c r="I396" s="17">
        <v>43472</v>
      </c>
      <c r="J396" s="17" t="s">
        <v>26</v>
      </c>
      <c r="K396" s="20">
        <v>1938</v>
      </c>
      <c r="L396" s="20">
        <v>1938</v>
      </c>
      <c r="M396" s="17">
        <v>43502</v>
      </c>
      <c r="N396" s="20">
        <v>626548</v>
      </c>
    </row>
    <row r="397" ht="15" spans="1:14">
      <c r="A397" s="17">
        <v>43472</v>
      </c>
      <c r="B397" s="17" t="s">
        <v>3054</v>
      </c>
      <c r="C397" s="17" t="s">
        <v>1701</v>
      </c>
      <c r="D397" s="17" t="s">
        <v>3055</v>
      </c>
      <c r="E397" s="17" t="s">
        <v>1702</v>
      </c>
      <c r="F397" s="17" t="s">
        <v>21</v>
      </c>
      <c r="G397" s="17" t="s">
        <v>1</v>
      </c>
      <c r="H397" s="17" t="s">
        <v>1702</v>
      </c>
      <c r="I397" s="17">
        <v>43476</v>
      </c>
      <c r="J397" s="17" t="s">
        <v>26</v>
      </c>
      <c r="K397" s="20">
        <v>1010</v>
      </c>
      <c r="L397" s="20">
        <v>1010</v>
      </c>
      <c r="M397" s="17">
        <v>43502</v>
      </c>
      <c r="N397" s="20">
        <v>627558</v>
      </c>
    </row>
    <row r="398" ht="15" spans="1:14">
      <c r="A398" s="17">
        <v>43472</v>
      </c>
      <c r="B398" s="17" t="s">
        <v>3056</v>
      </c>
      <c r="C398" s="17" t="s">
        <v>445</v>
      </c>
      <c r="D398" s="17" t="s">
        <v>3057</v>
      </c>
      <c r="E398" s="17" t="s">
        <v>446</v>
      </c>
      <c r="F398" s="17" t="s">
        <v>21</v>
      </c>
      <c r="G398" s="17" t="s">
        <v>1</v>
      </c>
      <c r="H398" s="17" t="s">
        <v>446</v>
      </c>
      <c r="I398" s="17">
        <v>43475</v>
      </c>
      <c r="J398" s="17" t="s">
        <v>26</v>
      </c>
      <c r="K398" s="20">
        <v>1835</v>
      </c>
      <c r="L398" s="20">
        <v>1835</v>
      </c>
      <c r="M398" s="17">
        <v>43502</v>
      </c>
      <c r="N398" s="20">
        <v>629393</v>
      </c>
    </row>
    <row r="399" ht="15" spans="1:14">
      <c r="A399" s="17">
        <v>43472</v>
      </c>
      <c r="B399" s="17" t="s">
        <v>3058</v>
      </c>
      <c r="C399" s="17" t="s">
        <v>1320</v>
      </c>
      <c r="D399" s="17" t="s">
        <v>3059</v>
      </c>
      <c r="E399" s="17" t="s">
        <v>1321</v>
      </c>
      <c r="F399" s="17" t="s">
        <v>21</v>
      </c>
      <c r="G399" s="17" t="s">
        <v>1</v>
      </c>
      <c r="H399" s="17" t="s">
        <v>1321</v>
      </c>
      <c r="I399" s="17">
        <v>43473</v>
      </c>
      <c r="J399" s="17" t="s">
        <v>26</v>
      </c>
      <c r="K399" s="20">
        <v>1520</v>
      </c>
      <c r="L399" s="20">
        <v>1520</v>
      </c>
      <c r="M399" s="17">
        <v>43502</v>
      </c>
      <c r="N399" s="20">
        <v>630913</v>
      </c>
    </row>
    <row r="400" ht="15" spans="1:14">
      <c r="A400" s="17">
        <v>43472</v>
      </c>
      <c r="B400" s="17" t="s">
        <v>3060</v>
      </c>
      <c r="C400" s="17" t="s">
        <v>1227</v>
      </c>
      <c r="D400" s="17" t="s">
        <v>3061</v>
      </c>
      <c r="E400" s="17" t="s">
        <v>1228</v>
      </c>
      <c r="F400" s="17" t="s">
        <v>21</v>
      </c>
      <c r="G400" s="17" t="s">
        <v>1</v>
      </c>
      <c r="H400" s="17" t="s">
        <v>1228</v>
      </c>
      <c r="I400" s="17">
        <v>43475</v>
      </c>
      <c r="J400" s="17" t="s">
        <v>26</v>
      </c>
      <c r="K400" s="20">
        <v>1103</v>
      </c>
      <c r="L400" s="20">
        <v>1103</v>
      </c>
      <c r="M400" s="17">
        <v>43502</v>
      </c>
      <c r="N400" s="20">
        <v>632016</v>
      </c>
    </row>
    <row r="401" ht="15" spans="1:14">
      <c r="A401" s="17">
        <v>43472</v>
      </c>
      <c r="B401" s="17" t="s">
        <v>3062</v>
      </c>
      <c r="C401" s="17" t="s">
        <v>2127</v>
      </c>
      <c r="D401" s="17" t="s">
        <v>3063</v>
      </c>
      <c r="E401" s="17" t="s">
        <v>2128</v>
      </c>
      <c r="F401" s="17" t="s">
        <v>21</v>
      </c>
      <c r="G401" s="17" t="s">
        <v>1</v>
      </c>
      <c r="H401" s="17" t="s">
        <v>2128</v>
      </c>
      <c r="I401" s="17">
        <v>43473</v>
      </c>
      <c r="J401" s="17" t="s">
        <v>26</v>
      </c>
      <c r="K401" s="20">
        <v>508</v>
      </c>
      <c r="L401" s="20">
        <v>508</v>
      </c>
      <c r="M401" s="17">
        <v>43502</v>
      </c>
      <c r="N401" s="20">
        <v>632524</v>
      </c>
    </row>
    <row r="402" ht="15" spans="1:14">
      <c r="A402" s="17">
        <v>43472</v>
      </c>
      <c r="B402" s="17" t="s">
        <v>3064</v>
      </c>
      <c r="C402" s="17" t="s">
        <v>2016</v>
      </c>
      <c r="D402" s="17" t="s">
        <v>3065</v>
      </c>
      <c r="E402" s="17" t="s">
        <v>2017</v>
      </c>
      <c r="F402" s="17" t="s">
        <v>21</v>
      </c>
      <c r="G402" s="17" t="s">
        <v>1</v>
      </c>
      <c r="H402" s="17" t="s">
        <v>2017</v>
      </c>
      <c r="I402" s="17">
        <v>43469</v>
      </c>
      <c r="J402" s="17" t="s">
        <v>26</v>
      </c>
      <c r="K402" s="20">
        <v>1461</v>
      </c>
      <c r="L402" s="20">
        <v>1461</v>
      </c>
      <c r="M402" s="17">
        <v>43502</v>
      </c>
      <c r="N402" s="20">
        <v>633985</v>
      </c>
    </row>
    <row r="403" ht="15" spans="1:14">
      <c r="A403" s="17">
        <v>43472</v>
      </c>
      <c r="B403" s="17" t="s">
        <v>3066</v>
      </c>
      <c r="C403" s="17" t="s">
        <v>1707</v>
      </c>
      <c r="D403" s="17" t="s">
        <v>3067</v>
      </c>
      <c r="E403" s="17" t="s">
        <v>1708</v>
      </c>
      <c r="F403" s="17" t="s">
        <v>21</v>
      </c>
      <c r="G403" s="17" t="s">
        <v>1</v>
      </c>
      <c r="H403" s="17" t="s">
        <v>1708</v>
      </c>
      <c r="I403" s="17">
        <v>43472</v>
      </c>
      <c r="J403" s="17" t="s">
        <v>26</v>
      </c>
      <c r="K403" s="20">
        <v>686</v>
      </c>
      <c r="L403" s="20">
        <v>686</v>
      </c>
      <c r="M403" s="17">
        <v>43502</v>
      </c>
      <c r="N403" s="20">
        <v>634671</v>
      </c>
    </row>
    <row r="404" ht="15" spans="1:14">
      <c r="A404" s="17">
        <v>43472</v>
      </c>
      <c r="B404" s="17" t="s">
        <v>3068</v>
      </c>
      <c r="C404" s="17" t="s">
        <v>2034</v>
      </c>
      <c r="D404" s="17" t="s">
        <v>3069</v>
      </c>
      <c r="E404" s="17" t="s">
        <v>2035</v>
      </c>
      <c r="F404" s="17" t="s">
        <v>21</v>
      </c>
      <c r="G404" s="17" t="s">
        <v>1</v>
      </c>
      <c r="H404" s="17" t="s">
        <v>2035</v>
      </c>
      <c r="I404" s="17">
        <v>43471</v>
      </c>
      <c r="J404" s="17" t="s">
        <v>26</v>
      </c>
      <c r="K404" s="20">
        <v>1364</v>
      </c>
      <c r="L404" s="20">
        <v>1364</v>
      </c>
      <c r="M404" s="17">
        <v>43502</v>
      </c>
      <c r="N404" s="20">
        <v>636035</v>
      </c>
    </row>
    <row r="405" ht="15" spans="1:14">
      <c r="A405" s="17">
        <v>43472</v>
      </c>
      <c r="B405" s="17" t="s">
        <v>3070</v>
      </c>
      <c r="C405" s="17" t="s">
        <v>385</v>
      </c>
      <c r="D405" s="17" t="s">
        <v>3071</v>
      </c>
      <c r="E405" s="17" t="s">
        <v>386</v>
      </c>
      <c r="F405" s="17" t="s">
        <v>21</v>
      </c>
      <c r="G405" s="17" t="s">
        <v>1</v>
      </c>
      <c r="H405" s="17" t="s">
        <v>386</v>
      </c>
      <c r="I405" s="17">
        <v>43474</v>
      </c>
      <c r="J405" s="17" t="s">
        <v>26</v>
      </c>
      <c r="K405" s="20">
        <v>484</v>
      </c>
      <c r="L405" s="20">
        <v>484</v>
      </c>
      <c r="M405" s="17">
        <v>43502</v>
      </c>
      <c r="N405" s="20">
        <v>636519</v>
      </c>
    </row>
    <row r="406" ht="15" spans="1:14">
      <c r="A406" s="17">
        <v>43472</v>
      </c>
      <c r="B406" s="17" t="s">
        <v>3072</v>
      </c>
      <c r="C406" s="17" t="s">
        <v>499</v>
      </c>
      <c r="D406" s="17" t="s">
        <v>3073</v>
      </c>
      <c r="E406" s="17" t="s">
        <v>500</v>
      </c>
      <c r="F406" s="17" t="s">
        <v>21</v>
      </c>
      <c r="G406" s="17" t="s">
        <v>1</v>
      </c>
      <c r="H406" s="17" t="s">
        <v>500</v>
      </c>
      <c r="I406" s="17">
        <v>43475</v>
      </c>
      <c r="J406" s="17" t="s">
        <v>26</v>
      </c>
      <c r="K406" s="20">
        <v>9351</v>
      </c>
      <c r="L406" s="20">
        <v>9351</v>
      </c>
      <c r="M406" s="17">
        <v>43502</v>
      </c>
      <c r="N406" s="20">
        <v>645870</v>
      </c>
    </row>
    <row r="407" ht="15" spans="1:14">
      <c r="A407" s="17">
        <v>43472</v>
      </c>
      <c r="B407" s="17" t="s">
        <v>3074</v>
      </c>
      <c r="C407" s="17" t="s">
        <v>2106</v>
      </c>
      <c r="D407" s="17" t="s">
        <v>3075</v>
      </c>
      <c r="E407" s="17" t="s">
        <v>2107</v>
      </c>
      <c r="F407" s="17" t="s">
        <v>21</v>
      </c>
      <c r="G407" s="17" t="s">
        <v>1</v>
      </c>
      <c r="H407" s="17" t="s">
        <v>2107</v>
      </c>
      <c r="I407" s="17">
        <v>43471</v>
      </c>
      <c r="J407" s="17" t="s">
        <v>26</v>
      </c>
      <c r="K407" s="20">
        <v>2610</v>
      </c>
      <c r="L407" s="20">
        <v>2610</v>
      </c>
      <c r="M407" s="17">
        <v>43502</v>
      </c>
      <c r="N407" s="20">
        <v>648480</v>
      </c>
    </row>
    <row r="408" ht="15" spans="1:14">
      <c r="A408" s="17">
        <v>43472</v>
      </c>
      <c r="B408" s="17" t="s">
        <v>3076</v>
      </c>
      <c r="C408" s="17" t="s">
        <v>2073</v>
      </c>
      <c r="D408" s="17" t="s">
        <v>3077</v>
      </c>
      <c r="E408" s="17" t="s">
        <v>2074</v>
      </c>
      <c r="F408" s="17" t="s">
        <v>21</v>
      </c>
      <c r="G408" s="17" t="s">
        <v>1</v>
      </c>
      <c r="H408" s="17" t="s">
        <v>2074</v>
      </c>
      <c r="I408" s="17">
        <v>43475</v>
      </c>
      <c r="J408" s="17" t="s">
        <v>26</v>
      </c>
      <c r="K408" s="20">
        <v>4513</v>
      </c>
      <c r="L408" s="20">
        <v>4513</v>
      </c>
      <c r="M408" s="17">
        <v>43502</v>
      </c>
      <c r="N408" s="20">
        <v>652993</v>
      </c>
    </row>
    <row r="409" ht="15" spans="1:14">
      <c r="A409" s="17">
        <v>43472</v>
      </c>
      <c r="B409" s="17" t="s">
        <v>3078</v>
      </c>
      <c r="C409" s="17" t="s">
        <v>987</v>
      </c>
      <c r="D409" s="17" t="s">
        <v>3079</v>
      </c>
      <c r="E409" s="17" t="s">
        <v>988</v>
      </c>
      <c r="F409" s="17" t="s">
        <v>21</v>
      </c>
      <c r="G409" s="17" t="s">
        <v>1</v>
      </c>
      <c r="H409" s="17" t="s">
        <v>988</v>
      </c>
      <c r="I409" s="17">
        <v>43474</v>
      </c>
      <c r="J409" s="17" t="s">
        <v>26</v>
      </c>
      <c r="K409" s="20">
        <v>3200</v>
      </c>
      <c r="L409" s="20">
        <v>3200</v>
      </c>
      <c r="M409" s="17">
        <v>43502</v>
      </c>
      <c r="N409" s="20">
        <v>656193</v>
      </c>
    </row>
    <row r="410" ht="15" spans="1:14">
      <c r="A410" s="17">
        <v>43472</v>
      </c>
      <c r="B410" s="17" t="s">
        <v>3080</v>
      </c>
      <c r="C410" s="17" t="s">
        <v>355</v>
      </c>
      <c r="D410" s="17" t="s">
        <v>3081</v>
      </c>
      <c r="E410" s="17" t="s">
        <v>356</v>
      </c>
      <c r="F410" s="17" t="s">
        <v>21</v>
      </c>
      <c r="G410" s="17" t="s">
        <v>1</v>
      </c>
      <c r="H410" s="17" t="s">
        <v>356</v>
      </c>
      <c r="I410" s="17">
        <v>43476</v>
      </c>
      <c r="J410" s="17" t="s">
        <v>26</v>
      </c>
      <c r="K410" s="20">
        <v>745</v>
      </c>
      <c r="L410" s="20">
        <v>745</v>
      </c>
      <c r="M410" s="17">
        <v>43502</v>
      </c>
      <c r="N410" s="20">
        <v>656938</v>
      </c>
    </row>
    <row r="411" ht="15" spans="1:14">
      <c r="A411" s="17">
        <v>43472</v>
      </c>
      <c r="B411" s="17" t="s">
        <v>3082</v>
      </c>
      <c r="C411" s="17" t="s">
        <v>1998</v>
      </c>
      <c r="D411" s="17" t="s">
        <v>3083</v>
      </c>
      <c r="E411" s="17" t="s">
        <v>1999</v>
      </c>
      <c r="F411" s="17" t="s">
        <v>21</v>
      </c>
      <c r="G411" s="17" t="s">
        <v>1</v>
      </c>
      <c r="H411" s="17" t="s">
        <v>1999</v>
      </c>
      <c r="I411" s="17">
        <v>43470</v>
      </c>
      <c r="J411" s="17" t="s">
        <v>26</v>
      </c>
      <c r="K411" s="20">
        <v>1422</v>
      </c>
      <c r="L411" s="20">
        <v>1422</v>
      </c>
      <c r="M411" s="17">
        <v>43502</v>
      </c>
      <c r="N411" s="20">
        <v>658360</v>
      </c>
    </row>
    <row r="412" ht="15" spans="1:14">
      <c r="A412" s="17">
        <v>43472</v>
      </c>
      <c r="B412" s="17" t="s">
        <v>3084</v>
      </c>
      <c r="C412" s="17" t="s">
        <v>801</v>
      </c>
      <c r="D412" s="17" t="s">
        <v>3085</v>
      </c>
      <c r="E412" s="17" t="s">
        <v>802</v>
      </c>
      <c r="F412" s="17" t="s">
        <v>21</v>
      </c>
      <c r="G412" s="17" t="s">
        <v>1</v>
      </c>
      <c r="H412" s="17" t="s">
        <v>802</v>
      </c>
      <c r="I412" s="17">
        <v>43474</v>
      </c>
      <c r="J412" s="17" t="s">
        <v>26</v>
      </c>
      <c r="K412" s="20">
        <v>671</v>
      </c>
      <c r="L412" s="20">
        <v>671</v>
      </c>
      <c r="M412" s="17">
        <v>43502</v>
      </c>
      <c r="N412" s="20">
        <v>659031</v>
      </c>
    </row>
    <row r="413" ht="15" spans="1:14">
      <c r="A413" s="17">
        <v>43472</v>
      </c>
      <c r="B413" s="17" t="s">
        <v>3086</v>
      </c>
      <c r="C413" s="17" t="s">
        <v>1503</v>
      </c>
      <c r="D413" s="17" t="s">
        <v>3087</v>
      </c>
      <c r="E413" s="17" t="s">
        <v>1504</v>
      </c>
      <c r="F413" s="17" t="s">
        <v>21</v>
      </c>
      <c r="G413" s="17" t="s">
        <v>1</v>
      </c>
      <c r="H413" s="17" t="s">
        <v>1504</v>
      </c>
      <c r="I413" s="17">
        <v>43472</v>
      </c>
      <c r="J413" s="17" t="s">
        <v>26</v>
      </c>
      <c r="K413" s="20">
        <v>1848</v>
      </c>
      <c r="L413" s="20">
        <v>1848</v>
      </c>
      <c r="M413" s="17">
        <v>43502</v>
      </c>
      <c r="N413" s="20">
        <v>660879</v>
      </c>
    </row>
    <row r="414" ht="15" spans="1:14">
      <c r="A414" s="17">
        <v>43472</v>
      </c>
      <c r="B414" s="17" t="s">
        <v>3088</v>
      </c>
      <c r="C414" s="17" t="s">
        <v>990</v>
      </c>
      <c r="D414" s="17" t="s">
        <v>3089</v>
      </c>
      <c r="E414" s="17" t="s">
        <v>991</v>
      </c>
      <c r="F414" s="17" t="s">
        <v>21</v>
      </c>
      <c r="G414" s="17" t="s">
        <v>1</v>
      </c>
      <c r="H414" s="17" t="s">
        <v>991</v>
      </c>
      <c r="I414" s="17">
        <v>43474</v>
      </c>
      <c r="J414" s="17" t="s">
        <v>26</v>
      </c>
      <c r="K414" s="20">
        <v>1600</v>
      </c>
      <c r="L414" s="20">
        <v>1600</v>
      </c>
      <c r="M414" s="17">
        <v>43502</v>
      </c>
      <c r="N414" s="20">
        <v>662479</v>
      </c>
    </row>
    <row r="415" ht="15" spans="1:14">
      <c r="A415" s="17">
        <v>43472</v>
      </c>
      <c r="B415" s="17" t="s">
        <v>3090</v>
      </c>
      <c r="C415" s="17" t="s">
        <v>1260</v>
      </c>
      <c r="D415" s="17" t="s">
        <v>3091</v>
      </c>
      <c r="E415" s="17" t="s">
        <v>1261</v>
      </c>
      <c r="F415" s="17" t="s">
        <v>21</v>
      </c>
      <c r="G415" s="17" t="s">
        <v>1</v>
      </c>
      <c r="H415" s="17" t="s">
        <v>1261</v>
      </c>
      <c r="I415" s="17">
        <v>43472</v>
      </c>
      <c r="J415" s="17" t="s">
        <v>26</v>
      </c>
      <c r="K415" s="20">
        <v>732</v>
      </c>
      <c r="L415" s="20">
        <v>732</v>
      </c>
      <c r="M415" s="17">
        <v>43502</v>
      </c>
      <c r="N415" s="20">
        <v>663211</v>
      </c>
    </row>
    <row r="416" ht="15" spans="1:14">
      <c r="A416" s="17">
        <v>43472</v>
      </c>
      <c r="B416" s="17" t="s">
        <v>3092</v>
      </c>
      <c r="C416" s="17" t="s">
        <v>2082</v>
      </c>
      <c r="D416" s="17" t="s">
        <v>3093</v>
      </c>
      <c r="E416" s="17" t="s">
        <v>2083</v>
      </c>
      <c r="F416" s="17" t="s">
        <v>21</v>
      </c>
      <c r="G416" s="17" t="s">
        <v>1</v>
      </c>
      <c r="H416" s="17" t="s">
        <v>2083</v>
      </c>
      <c r="I416" s="17">
        <v>43472</v>
      </c>
      <c r="J416" s="17" t="s">
        <v>26</v>
      </c>
      <c r="K416" s="20">
        <v>1086</v>
      </c>
      <c r="L416" s="20">
        <v>1086</v>
      </c>
      <c r="M416" s="17">
        <v>43502</v>
      </c>
      <c r="N416" s="20">
        <v>664297</v>
      </c>
    </row>
    <row r="417" ht="15" spans="1:14">
      <c r="A417" s="17">
        <v>43472</v>
      </c>
      <c r="B417" s="17" t="s">
        <v>3094</v>
      </c>
      <c r="C417" s="17" t="s">
        <v>1971</v>
      </c>
      <c r="D417" s="17" t="s">
        <v>3095</v>
      </c>
      <c r="E417" s="17" t="s">
        <v>1972</v>
      </c>
      <c r="F417" s="17" t="s">
        <v>21</v>
      </c>
      <c r="G417" s="17" t="s">
        <v>1</v>
      </c>
      <c r="H417" s="17" t="s">
        <v>1972</v>
      </c>
      <c r="I417" s="17">
        <v>43472</v>
      </c>
      <c r="J417" s="17" t="s">
        <v>26</v>
      </c>
      <c r="K417" s="20">
        <v>139</v>
      </c>
      <c r="L417" s="20">
        <v>139</v>
      </c>
      <c r="M417" s="17">
        <v>43502</v>
      </c>
      <c r="N417" s="20">
        <v>664436</v>
      </c>
    </row>
    <row r="418" ht="15" spans="1:14">
      <c r="A418" s="17">
        <v>43472</v>
      </c>
      <c r="B418" s="17" t="s">
        <v>3096</v>
      </c>
      <c r="C418" s="17" t="s">
        <v>2118</v>
      </c>
      <c r="D418" s="17" t="s">
        <v>3097</v>
      </c>
      <c r="E418" s="17" t="s">
        <v>2119</v>
      </c>
      <c r="F418" s="17" t="s">
        <v>21</v>
      </c>
      <c r="G418" s="17" t="s">
        <v>1</v>
      </c>
      <c r="H418" s="17" t="s">
        <v>2119</v>
      </c>
      <c r="I418" s="17">
        <v>43471</v>
      </c>
      <c r="J418" s="17" t="s">
        <v>26</v>
      </c>
      <c r="K418" s="20">
        <v>275</v>
      </c>
      <c r="L418" s="20">
        <v>275</v>
      </c>
      <c r="M418" s="17">
        <v>43502</v>
      </c>
      <c r="N418" s="20">
        <v>664711</v>
      </c>
    </row>
    <row r="419" ht="15" spans="1:14">
      <c r="A419" s="17">
        <v>43472</v>
      </c>
      <c r="B419" s="17" t="s">
        <v>3098</v>
      </c>
      <c r="C419" s="17" t="s">
        <v>1854</v>
      </c>
      <c r="D419" s="17" t="s">
        <v>3099</v>
      </c>
      <c r="E419" s="17" t="s">
        <v>1855</v>
      </c>
      <c r="F419" s="17" t="s">
        <v>21</v>
      </c>
      <c r="G419" s="17" t="s">
        <v>1</v>
      </c>
      <c r="H419" s="17" t="s">
        <v>1855</v>
      </c>
      <c r="I419" s="17">
        <v>43474</v>
      </c>
      <c r="J419" s="17" t="s">
        <v>26</v>
      </c>
      <c r="K419" s="20">
        <v>1137</v>
      </c>
      <c r="L419" s="20">
        <v>1137</v>
      </c>
      <c r="M419" s="17">
        <v>43502</v>
      </c>
      <c r="N419" s="20">
        <v>665848</v>
      </c>
    </row>
    <row r="420" ht="15" spans="1:14">
      <c r="A420" s="17">
        <v>43472</v>
      </c>
      <c r="B420" s="17" t="s">
        <v>3100</v>
      </c>
      <c r="C420" s="17" t="s">
        <v>1194</v>
      </c>
      <c r="D420" s="17" t="s">
        <v>3101</v>
      </c>
      <c r="E420" s="17" t="s">
        <v>1195</v>
      </c>
      <c r="F420" s="17" t="s">
        <v>21</v>
      </c>
      <c r="G420" s="17" t="s">
        <v>1</v>
      </c>
      <c r="H420" s="17" t="s">
        <v>1195</v>
      </c>
      <c r="I420" s="17">
        <v>43472</v>
      </c>
      <c r="J420" s="17" t="s">
        <v>26</v>
      </c>
      <c r="K420" s="20">
        <v>4557</v>
      </c>
      <c r="L420" s="20">
        <v>4557</v>
      </c>
      <c r="M420" s="17">
        <v>43502</v>
      </c>
      <c r="N420" s="20">
        <v>670405</v>
      </c>
    </row>
    <row r="421" ht="15" spans="1:14">
      <c r="A421" s="17">
        <v>43472</v>
      </c>
      <c r="B421" s="17" t="s">
        <v>3102</v>
      </c>
      <c r="C421" s="17" t="s">
        <v>2100</v>
      </c>
      <c r="D421" s="17" t="s">
        <v>3103</v>
      </c>
      <c r="E421" s="17" t="s">
        <v>2101</v>
      </c>
      <c r="F421" s="17" t="s">
        <v>21</v>
      </c>
      <c r="G421" s="17" t="s">
        <v>1</v>
      </c>
      <c r="H421" s="17" t="s">
        <v>2101</v>
      </c>
      <c r="I421" s="17">
        <v>43472</v>
      </c>
      <c r="J421" s="17" t="s">
        <v>26</v>
      </c>
      <c r="K421" s="20">
        <v>306</v>
      </c>
      <c r="L421" s="20">
        <v>306</v>
      </c>
      <c r="M421" s="17">
        <v>43502</v>
      </c>
      <c r="N421" s="20">
        <v>670711</v>
      </c>
    </row>
    <row r="422" ht="15" spans="1:14">
      <c r="A422" s="17">
        <v>43472</v>
      </c>
      <c r="B422" s="17" t="s">
        <v>3104</v>
      </c>
      <c r="C422" s="17" t="s">
        <v>1308</v>
      </c>
      <c r="D422" s="17" t="s">
        <v>3105</v>
      </c>
      <c r="E422" s="17" t="s">
        <v>1309</v>
      </c>
      <c r="F422" s="17" t="s">
        <v>21</v>
      </c>
      <c r="G422" s="17" t="s">
        <v>1</v>
      </c>
      <c r="H422" s="17" t="s">
        <v>1309</v>
      </c>
      <c r="I422" s="17">
        <v>43476</v>
      </c>
      <c r="J422" s="17" t="s">
        <v>26</v>
      </c>
      <c r="K422" s="20">
        <v>678</v>
      </c>
      <c r="L422" s="20">
        <v>678</v>
      </c>
      <c r="M422" s="17">
        <v>43502</v>
      </c>
      <c r="N422" s="20">
        <v>671389</v>
      </c>
    </row>
    <row r="423" ht="15" spans="1:14">
      <c r="A423" s="17">
        <v>43472</v>
      </c>
      <c r="B423" s="17" t="s">
        <v>3106</v>
      </c>
      <c r="C423" s="17" t="s">
        <v>1518</v>
      </c>
      <c r="D423" s="17" t="s">
        <v>3107</v>
      </c>
      <c r="E423" s="17" t="s">
        <v>1519</v>
      </c>
      <c r="F423" s="17" t="s">
        <v>21</v>
      </c>
      <c r="G423" s="17" t="s">
        <v>1</v>
      </c>
      <c r="H423" s="17" t="s">
        <v>1519</v>
      </c>
      <c r="I423" s="17">
        <v>43476</v>
      </c>
      <c r="J423" s="17" t="s">
        <v>26</v>
      </c>
      <c r="K423" s="20">
        <v>2006</v>
      </c>
      <c r="L423" s="20">
        <v>2006</v>
      </c>
      <c r="M423" s="17">
        <v>43502</v>
      </c>
      <c r="N423" s="20">
        <v>673395</v>
      </c>
    </row>
    <row r="424" ht="15" spans="1:14">
      <c r="A424" s="17">
        <v>43472</v>
      </c>
      <c r="B424" s="17" t="s">
        <v>3108</v>
      </c>
      <c r="C424" s="17" t="s">
        <v>534</v>
      </c>
      <c r="D424" s="17" t="s">
        <v>3109</v>
      </c>
      <c r="E424" s="17" t="s">
        <v>535</v>
      </c>
      <c r="F424" s="17" t="s">
        <v>21</v>
      </c>
      <c r="G424" s="17" t="s">
        <v>1</v>
      </c>
      <c r="H424" s="17" t="s">
        <v>535</v>
      </c>
      <c r="I424" s="17">
        <v>43472</v>
      </c>
      <c r="J424" s="17" t="s">
        <v>26</v>
      </c>
      <c r="K424" s="20">
        <v>2178</v>
      </c>
      <c r="L424" s="20">
        <v>2178</v>
      </c>
      <c r="M424" s="17">
        <v>43502</v>
      </c>
      <c r="N424" s="20">
        <v>675573</v>
      </c>
    </row>
    <row r="425" ht="15" spans="1:14">
      <c r="A425" s="17">
        <v>43472</v>
      </c>
      <c r="B425" s="17" t="s">
        <v>3110</v>
      </c>
      <c r="C425" s="17" t="s">
        <v>630</v>
      </c>
      <c r="D425" s="17" t="s">
        <v>3111</v>
      </c>
      <c r="E425" s="17" t="s">
        <v>631</v>
      </c>
      <c r="F425" s="17" t="s">
        <v>21</v>
      </c>
      <c r="G425" s="17" t="s">
        <v>1</v>
      </c>
      <c r="H425" s="17" t="s">
        <v>631</v>
      </c>
      <c r="I425" s="17">
        <v>43472</v>
      </c>
      <c r="J425" s="17" t="s">
        <v>26</v>
      </c>
      <c r="K425" s="20">
        <v>1410</v>
      </c>
      <c r="L425" s="20">
        <v>1410</v>
      </c>
      <c r="M425" s="17">
        <v>43502</v>
      </c>
      <c r="N425" s="20">
        <v>676983</v>
      </c>
    </row>
    <row r="426" ht="15" spans="1:14">
      <c r="A426" s="17">
        <v>43472</v>
      </c>
      <c r="B426" s="17" t="s">
        <v>3112</v>
      </c>
      <c r="C426" s="17" t="s">
        <v>2124</v>
      </c>
      <c r="D426" s="17" t="s">
        <v>3113</v>
      </c>
      <c r="E426" s="17" t="s">
        <v>2125</v>
      </c>
      <c r="F426" s="17" t="s">
        <v>21</v>
      </c>
      <c r="G426" s="17" t="s">
        <v>1</v>
      </c>
      <c r="H426" s="17" t="s">
        <v>2125</v>
      </c>
      <c r="I426" s="17">
        <v>43476</v>
      </c>
      <c r="J426" s="17" t="s">
        <v>26</v>
      </c>
      <c r="K426" s="20">
        <v>1934</v>
      </c>
      <c r="L426" s="20">
        <v>1934</v>
      </c>
      <c r="M426" s="17">
        <v>43502</v>
      </c>
      <c r="N426" s="20">
        <v>678917</v>
      </c>
    </row>
    <row r="427" ht="15" spans="1:14">
      <c r="A427" s="17">
        <v>43472</v>
      </c>
      <c r="B427" s="17" t="s">
        <v>3114</v>
      </c>
      <c r="C427" s="17" t="s">
        <v>304</v>
      </c>
      <c r="D427" s="17" t="s">
        <v>3115</v>
      </c>
      <c r="E427" s="17" t="s">
        <v>305</v>
      </c>
      <c r="F427" s="17" t="s">
        <v>21</v>
      </c>
      <c r="G427" s="17" t="s">
        <v>1</v>
      </c>
      <c r="H427" s="17" t="s">
        <v>305</v>
      </c>
      <c r="I427" s="17">
        <v>43476</v>
      </c>
      <c r="J427" s="17" t="s">
        <v>26</v>
      </c>
      <c r="K427" s="20">
        <v>424</v>
      </c>
      <c r="L427" s="20">
        <v>424</v>
      </c>
      <c r="M427" s="17">
        <v>43502</v>
      </c>
      <c r="N427" s="20">
        <v>679341</v>
      </c>
    </row>
    <row r="428" ht="15" spans="1:14">
      <c r="A428" s="17">
        <v>43472</v>
      </c>
      <c r="B428" s="17" t="s">
        <v>3116</v>
      </c>
      <c r="C428" s="17" t="s">
        <v>2160</v>
      </c>
      <c r="D428" s="17" t="s">
        <v>3117</v>
      </c>
      <c r="E428" s="17" t="s">
        <v>2161</v>
      </c>
      <c r="F428" s="17" t="s">
        <v>21</v>
      </c>
      <c r="G428" s="17" t="s">
        <v>1</v>
      </c>
      <c r="H428" s="17" t="s">
        <v>2161</v>
      </c>
      <c r="I428" s="17">
        <v>43472</v>
      </c>
      <c r="J428" s="17" t="s">
        <v>26</v>
      </c>
      <c r="K428" s="20">
        <v>306</v>
      </c>
      <c r="L428" s="20">
        <v>306</v>
      </c>
      <c r="M428" s="17">
        <v>43502</v>
      </c>
      <c r="N428" s="20">
        <v>679647</v>
      </c>
    </row>
    <row r="429" ht="15" spans="1:14">
      <c r="A429" s="17">
        <v>43472</v>
      </c>
      <c r="B429" s="17" t="s">
        <v>3118</v>
      </c>
      <c r="C429" s="17" t="s">
        <v>1833</v>
      </c>
      <c r="D429" s="17" t="s">
        <v>3119</v>
      </c>
      <c r="E429" s="17" t="s">
        <v>1834</v>
      </c>
      <c r="F429" s="17" t="s">
        <v>21</v>
      </c>
      <c r="G429" s="17" t="s">
        <v>1</v>
      </c>
      <c r="H429" s="17" t="s">
        <v>1834</v>
      </c>
      <c r="I429" s="17">
        <v>43476</v>
      </c>
      <c r="J429" s="17" t="s">
        <v>26</v>
      </c>
      <c r="K429" s="20">
        <v>3524</v>
      </c>
      <c r="L429" s="20">
        <v>3524</v>
      </c>
      <c r="M429" s="17">
        <v>43502</v>
      </c>
      <c r="N429" s="20">
        <v>683171</v>
      </c>
    </row>
    <row r="430" ht="15" spans="1:14">
      <c r="A430" s="17">
        <v>43472</v>
      </c>
      <c r="B430" s="17" t="s">
        <v>3120</v>
      </c>
      <c r="C430" s="17" t="s">
        <v>2157</v>
      </c>
      <c r="D430" s="17" t="s">
        <v>3121</v>
      </c>
      <c r="E430" s="17" t="s">
        <v>2158</v>
      </c>
      <c r="F430" s="17" t="s">
        <v>21</v>
      </c>
      <c r="G430" s="17" t="s">
        <v>1</v>
      </c>
      <c r="H430" s="17" t="s">
        <v>2158</v>
      </c>
      <c r="I430" s="17">
        <v>43472</v>
      </c>
      <c r="J430" s="17" t="s">
        <v>26</v>
      </c>
      <c r="K430" s="20">
        <v>739</v>
      </c>
      <c r="L430" s="20">
        <v>739</v>
      </c>
      <c r="M430" s="17">
        <v>43502</v>
      </c>
      <c r="N430" s="20">
        <v>683910</v>
      </c>
    </row>
    <row r="431" ht="15" spans="1:14">
      <c r="A431" s="17">
        <v>43473</v>
      </c>
      <c r="B431" s="17" t="s">
        <v>3122</v>
      </c>
      <c r="C431" s="17" t="s">
        <v>2190</v>
      </c>
      <c r="D431" s="17" t="s">
        <v>3123</v>
      </c>
      <c r="E431" s="17" t="s">
        <v>2191</v>
      </c>
      <c r="F431" s="17" t="s">
        <v>21</v>
      </c>
      <c r="G431" s="17" t="s">
        <v>1</v>
      </c>
      <c r="H431" s="17" t="s">
        <v>2191</v>
      </c>
      <c r="I431" s="17">
        <v>43473</v>
      </c>
      <c r="J431" s="17" t="s">
        <v>26</v>
      </c>
      <c r="K431" s="20">
        <v>1194</v>
      </c>
      <c r="L431" s="20">
        <v>1194</v>
      </c>
      <c r="M431" s="17">
        <v>43503</v>
      </c>
      <c r="N431" s="20">
        <v>685104</v>
      </c>
    </row>
    <row r="432" ht="15" spans="1:14">
      <c r="A432" s="17">
        <v>43473</v>
      </c>
      <c r="B432" s="17" t="s">
        <v>3124</v>
      </c>
      <c r="C432" s="17" t="s">
        <v>2196</v>
      </c>
      <c r="D432" s="17" t="s">
        <v>3125</v>
      </c>
      <c r="E432" s="17" t="s">
        <v>2197</v>
      </c>
      <c r="F432" s="17" t="s">
        <v>21</v>
      </c>
      <c r="G432" s="17" t="s">
        <v>1</v>
      </c>
      <c r="H432" s="17" t="s">
        <v>2197</v>
      </c>
      <c r="I432" s="17">
        <v>43473</v>
      </c>
      <c r="J432" s="17" t="s">
        <v>26</v>
      </c>
      <c r="K432" s="20">
        <v>1922</v>
      </c>
      <c r="L432" s="20">
        <v>1922</v>
      </c>
      <c r="M432" s="17">
        <v>43503</v>
      </c>
      <c r="N432" s="20">
        <v>687026</v>
      </c>
    </row>
    <row r="433" ht="15" spans="1:14">
      <c r="A433" s="17">
        <v>43475</v>
      </c>
      <c r="B433" s="17" t="s">
        <v>3126</v>
      </c>
      <c r="C433" s="17" t="s">
        <v>2208</v>
      </c>
      <c r="D433" s="17" t="s">
        <v>3127</v>
      </c>
      <c r="E433" s="17" t="s">
        <v>2209</v>
      </c>
      <c r="F433" s="17" t="s">
        <v>21</v>
      </c>
      <c r="G433" s="17" t="s">
        <v>1</v>
      </c>
      <c r="H433" s="17" t="s">
        <v>2209</v>
      </c>
      <c r="I433" s="17">
        <v>43475</v>
      </c>
      <c r="J433" s="17" t="s">
        <v>26</v>
      </c>
      <c r="K433" s="20">
        <v>2058</v>
      </c>
      <c r="L433" s="20">
        <v>2058</v>
      </c>
      <c r="M433" s="17">
        <v>43505</v>
      </c>
      <c r="N433" s="20">
        <v>689084</v>
      </c>
    </row>
    <row r="434" ht="15" spans="1:14">
      <c r="A434" s="17">
        <v>43475</v>
      </c>
      <c r="B434" s="17" t="s">
        <v>3128</v>
      </c>
      <c r="C434" s="17" t="s">
        <v>2226</v>
      </c>
      <c r="D434" s="17" t="s">
        <v>3129</v>
      </c>
      <c r="E434" s="17" t="s">
        <v>2227</v>
      </c>
      <c r="F434" s="17" t="s">
        <v>21</v>
      </c>
      <c r="G434" s="17" t="s">
        <v>1</v>
      </c>
      <c r="H434" s="17" t="s">
        <v>2227</v>
      </c>
      <c r="I434" s="17">
        <v>43474</v>
      </c>
      <c r="J434" s="17" t="s">
        <v>26</v>
      </c>
      <c r="K434" s="20">
        <v>462</v>
      </c>
      <c r="L434" s="20">
        <v>462</v>
      </c>
      <c r="M434" s="17">
        <v>43505</v>
      </c>
      <c r="N434" s="20">
        <v>689546</v>
      </c>
    </row>
    <row r="435" ht="15" spans="1:14">
      <c r="A435" s="17">
        <v>43475</v>
      </c>
      <c r="B435" s="17" t="s">
        <v>3130</v>
      </c>
      <c r="C435" s="17" t="s">
        <v>2244</v>
      </c>
      <c r="D435" s="17" t="s">
        <v>3131</v>
      </c>
      <c r="E435" s="17" t="s">
        <v>2245</v>
      </c>
      <c r="F435" s="17" t="s">
        <v>21</v>
      </c>
      <c r="G435" s="17" t="s">
        <v>1</v>
      </c>
      <c r="H435" s="17" t="s">
        <v>2245</v>
      </c>
      <c r="I435" s="17">
        <v>43474</v>
      </c>
      <c r="J435" s="17" t="s">
        <v>26</v>
      </c>
      <c r="K435" s="20">
        <v>694</v>
      </c>
      <c r="L435" s="20">
        <v>694</v>
      </c>
      <c r="M435" s="17">
        <v>43505</v>
      </c>
      <c r="N435" s="20">
        <v>690240</v>
      </c>
    </row>
    <row r="436" ht="15" spans="1:14">
      <c r="A436" s="17">
        <v>43475</v>
      </c>
      <c r="B436" s="17" t="s">
        <v>3132</v>
      </c>
      <c r="C436" s="17" t="s">
        <v>2247</v>
      </c>
      <c r="D436" s="17" t="s">
        <v>3133</v>
      </c>
      <c r="E436" s="17" t="s">
        <v>2248</v>
      </c>
      <c r="F436" s="17" t="s">
        <v>21</v>
      </c>
      <c r="G436" s="17" t="s">
        <v>1</v>
      </c>
      <c r="H436" s="17" t="s">
        <v>2248</v>
      </c>
      <c r="I436" s="17">
        <v>43474</v>
      </c>
      <c r="J436" s="17" t="s">
        <v>26</v>
      </c>
      <c r="K436" s="20">
        <v>1361</v>
      </c>
      <c r="L436" s="20">
        <v>1361</v>
      </c>
      <c r="M436" s="17">
        <v>43505</v>
      </c>
      <c r="N436" s="20">
        <v>691601</v>
      </c>
    </row>
    <row r="437" ht="15" spans="1:14">
      <c r="A437" s="17">
        <v>43475</v>
      </c>
      <c r="B437" s="17" t="s">
        <v>3134</v>
      </c>
      <c r="C437" s="17" t="s">
        <v>2229</v>
      </c>
      <c r="D437" s="17" t="s">
        <v>3135</v>
      </c>
      <c r="E437" s="17" t="s">
        <v>2230</v>
      </c>
      <c r="F437" s="17" t="s">
        <v>21</v>
      </c>
      <c r="G437" s="17" t="s">
        <v>1</v>
      </c>
      <c r="H437" s="17" t="s">
        <v>2230</v>
      </c>
      <c r="I437" s="17">
        <v>43474</v>
      </c>
      <c r="J437" s="17" t="s">
        <v>26</v>
      </c>
      <c r="K437" s="20">
        <v>497</v>
      </c>
      <c r="L437" s="20">
        <v>497</v>
      </c>
      <c r="M437" s="17">
        <v>43505</v>
      </c>
      <c r="N437" s="20">
        <v>692098</v>
      </c>
    </row>
    <row r="438" ht="15" spans="1:14">
      <c r="A438" s="17">
        <v>43475</v>
      </c>
      <c r="B438" s="17" t="s">
        <v>3136</v>
      </c>
      <c r="C438" s="17" t="s">
        <v>2235</v>
      </c>
      <c r="D438" s="17" t="s">
        <v>3137</v>
      </c>
      <c r="E438" s="17" t="s">
        <v>2236</v>
      </c>
      <c r="F438" s="17" t="s">
        <v>21</v>
      </c>
      <c r="G438" s="17" t="s">
        <v>1</v>
      </c>
      <c r="H438" s="17" t="s">
        <v>2236</v>
      </c>
      <c r="I438" s="17">
        <v>43474</v>
      </c>
      <c r="J438" s="17" t="s">
        <v>26</v>
      </c>
      <c r="K438" s="20">
        <v>570</v>
      </c>
      <c r="L438" s="20">
        <v>570</v>
      </c>
      <c r="M438" s="17">
        <v>43505</v>
      </c>
      <c r="N438" s="20">
        <v>692668</v>
      </c>
    </row>
    <row r="439" ht="15" spans="1:14">
      <c r="A439" s="17">
        <v>43475</v>
      </c>
      <c r="B439" s="17" t="s">
        <v>3138</v>
      </c>
      <c r="C439" s="17" t="s">
        <v>2211</v>
      </c>
      <c r="D439" s="17" t="s">
        <v>3139</v>
      </c>
      <c r="E439" s="17" t="s">
        <v>2212</v>
      </c>
      <c r="F439" s="17" t="s">
        <v>21</v>
      </c>
      <c r="G439" s="17" t="s">
        <v>1</v>
      </c>
      <c r="H439" s="17" t="s">
        <v>2212</v>
      </c>
      <c r="I439" s="17">
        <v>43474</v>
      </c>
      <c r="J439" s="17" t="s">
        <v>26</v>
      </c>
      <c r="K439" s="20">
        <v>594</v>
      </c>
      <c r="L439" s="20">
        <v>594</v>
      </c>
      <c r="M439" s="17">
        <v>43505</v>
      </c>
      <c r="N439" s="20">
        <v>693262</v>
      </c>
    </row>
    <row r="440" ht="15" spans="1:14">
      <c r="A440" s="17">
        <v>43480</v>
      </c>
      <c r="B440" s="17" t="s">
        <v>3140</v>
      </c>
      <c r="C440" s="17" t="s">
        <v>33</v>
      </c>
      <c r="D440" s="17" t="s">
        <v>3140</v>
      </c>
      <c r="E440" s="17" t="s">
        <v>34</v>
      </c>
      <c r="F440" s="17" t="s">
        <v>1</v>
      </c>
      <c r="G440" s="17" t="s">
        <v>1</v>
      </c>
      <c r="H440" s="17" t="s">
        <v>1</v>
      </c>
      <c r="I440" s="17"/>
      <c r="J440" s="17" t="s">
        <v>26</v>
      </c>
      <c r="K440" s="20">
        <v>-320</v>
      </c>
      <c r="L440" s="20">
        <v>-320</v>
      </c>
      <c r="M440" s="17">
        <v>43510</v>
      </c>
      <c r="N440" s="20">
        <v>692942</v>
      </c>
    </row>
    <row r="441" ht="15" spans="1:14">
      <c r="A441" s="17">
        <v>43480</v>
      </c>
      <c r="B441" s="17" t="s">
        <v>3141</v>
      </c>
      <c r="C441" s="17" t="s">
        <v>31</v>
      </c>
      <c r="D441" s="17" t="s">
        <v>3141</v>
      </c>
      <c r="E441" s="17" t="s">
        <v>32</v>
      </c>
      <c r="F441" s="17" t="s">
        <v>1</v>
      </c>
      <c r="G441" s="17" t="s">
        <v>1</v>
      </c>
      <c r="H441" s="17" t="s">
        <v>1</v>
      </c>
      <c r="I441" s="17"/>
      <c r="J441" s="17" t="s">
        <v>26</v>
      </c>
      <c r="K441" s="20">
        <v>-1653</v>
      </c>
      <c r="L441" s="20">
        <v>-1653</v>
      </c>
      <c r="M441" s="17">
        <v>43510</v>
      </c>
      <c r="N441" s="20">
        <v>691289</v>
      </c>
    </row>
    <row r="442" ht="15" spans="1:14">
      <c r="A442" s="17">
        <v>43480</v>
      </c>
      <c r="B442" s="17" t="s">
        <v>3142</v>
      </c>
      <c r="C442" s="17" t="s">
        <v>39</v>
      </c>
      <c r="D442" s="17" t="s">
        <v>3142</v>
      </c>
      <c r="E442" s="17" t="s">
        <v>40</v>
      </c>
      <c r="F442" s="17" t="s">
        <v>1</v>
      </c>
      <c r="G442" s="17" t="s">
        <v>1</v>
      </c>
      <c r="H442" s="17" t="s">
        <v>1</v>
      </c>
      <c r="I442" s="17"/>
      <c r="J442" s="17" t="s">
        <v>26</v>
      </c>
      <c r="K442" s="20">
        <v>-1504</v>
      </c>
      <c r="L442" s="20">
        <v>-1504</v>
      </c>
      <c r="M442" s="17">
        <v>43510</v>
      </c>
      <c r="N442" s="20">
        <v>689785</v>
      </c>
    </row>
    <row r="443" ht="15" spans="1:14">
      <c r="A443" s="17">
        <v>43480</v>
      </c>
      <c r="B443" s="17" t="s">
        <v>3143</v>
      </c>
      <c r="C443" s="17" t="s">
        <v>45</v>
      </c>
      <c r="D443" s="17" t="s">
        <v>3143</v>
      </c>
      <c r="E443" s="17" t="s">
        <v>46</v>
      </c>
      <c r="F443" s="17" t="s">
        <v>1</v>
      </c>
      <c r="G443" s="17" t="s">
        <v>1</v>
      </c>
      <c r="H443" s="17" t="s">
        <v>1</v>
      </c>
      <c r="I443" s="17"/>
      <c r="J443" s="17" t="s">
        <v>26</v>
      </c>
      <c r="K443" s="20">
        <v>-1504</v>
      </c>
      <c r="L443" s="20">
        <v>-1504</v>
      </c>
      <c r="M443" s="17">
        <v>43510</v>
      </c>
      <c r="N443" s="20">
        <v>688281</v>
      </c>
    </row>
    <row r="444" ht="15" spans="1:14">
      <c r="A444" s="17">
        <v>43480</v>
      </c>
      <c r="B444" s="17" t="s">
        <v>3144</v>
      </c>
      <c r="C444" s="17" t="s">
        <v>51</v>
      </c>
      <c r="D444" s="17" t="s">
        <v>3144</v>
      </c>
      <c r="E444" s="17" t="s">
        <v>52</v>
      </c>
      <c r="F444" s="17" t="s">
        <v>1</v>
      </c>
      <c r="G444" s="17" t="s">
        <v>1</v>
      </c>
      <c r="H444" s="17" t="s">
        <v>1</v>
      </c>
      <c r="I444" s="17"/>
      <c r="J444" s="17" t="s">
        <v>26</v>
      </c>
      <c r="K444" s="20">
        <v>-1504</v>
      </c>
      <c r="L444" s="20">
        <v>-1504</v>
      </c>
      <c r="M444" s="17">
        <v>43510</v>
      </c>
      <c r="N444" s="20">
        <v>686777</v>
      </c>
    </row>
    <row r="445" ht="15" spans="1:14">
      <c r="A445" s="17">
        <v>43480</v>
      </c>
      <c r="B445" s="17" t="s">
        <v>3145</v>
      </c>
      <c r="C445" s="17" t="s">
        <v>48</v>
      </c>
      <c r="D445" s="17" t="s">
        <v>3145</v>
      </c>
      <c r="E445" s="17" t="s">
        <v>49</v>
      </c>
      <c r="F445" s="17" t="s">
        <v>1</v>
      </c>
      <c r="G445" s="17" t="s">
        <v>1</v>
      </c>
      <c r="H445" s="17" t="s">
        <v>1</v>
      </c>
      <c r="I445" s="17"/>
      <c r="J445" s="17" t="s">
        <v>26</v>
      </c>
      <c r="K445" s="20">
        <v>-1504</v>
      </c>
      <c r="L445" s="20">
        <v>-1504</v>
      </c>
      <c r="M445" s="17">
        <v>43510</v>
      </c>
      <c r="N445" s="20">
        <v>685273</v>
      </c>
    </row>
    <row r="446" ht="15" spans="1:14">
      <c r="A446" s="17">
        <v>43480</v>
      </c>
      <c r="B446" s="17" t="s">
        <v>3146</v>
      </c>
      <c r="C446" s="17" t="s">
        <v>1</v>
      </c>
      <c r="D446" s="17" t="s">
        <v>3146</v>
      </c>
      <c r="E446" s="17" t="s">
        <v>25</v>
      </c>
      <c r="F446" s="17" t="s">
        <v>1</v>
      </c>
      <c r="G446" s="17" t="s">
        <v>1</v>
      </c>
      <c r="H446" s="17" t="s">
        <v>1</v>
      </c>
      <c r="I446" s="17"/>
      <c r="J446" s="17" t="s">
        <v>26</v>
      </c>
      <c r="K446" s="20">
        <v>-1504</v>
      </c>
      <c r="L446" s="20">
        <v>-1504</v>
      </c>
      <c r="M446" s="17">
        <v>43510</v>
      </c>
      <c r="N446" s="20">
        <v>683769</v>
      </c>
    </row>
    <row r="447" ht="15" spans="1:14">
      <c r="A447" s="17">
        <v>43480</v>
      </c>
      <c r="B447" s="17" t="s">
        <v>3147</v>
      </c>
      <c r="C447" s="17" t="s">
        <v>42</v>
      </c>
      <c r="D447" s="17" t="s">
        <v>3147</v>
      </c>
      <c r="E447" s="17" t="s">
        <v>43</v>
      </c>
      <c r="F447" s="17" t="s">
        <v>1</v>
      </c>
      <c r="G447" s="17" t="s">
        <v>1</v>
      </c>
      <c r="H447" s="17" t="s">
        <v>1</v>
      </c>
      <c r="I447" s="17"/>
      <c r="J447" s="17" t="s">
        <v>26</v>
      </c>
      <c r="K447" s="20">
        <v>-1504</v>
      </c>
      <c r="L447" s="20">
        <v>-1504</v>
      </c>
      <c r="M447" s="17">
        <v>43510</v>
      </c>
      <c r="N447" s="20">
        <v>682265</v>
      </c>
    </row>
    <row r="448" ht="15" spans="1:14">
      <c r="A448" s="17">
        <v>43480</v>
      </c>
      <c r="B448" s="17" t="s">
        <v>3148</v>
      </c>
      <c r="C448" s="17" t="s">
        <v>36</v>
      </c>
      <c r="D448" s="17" t="s">
        <v>3148</v>
      </c>
      <c r="E448" s="17" t="s">
        <v>37</v>
      </c>
      <c r="F448" s="17" t="s">
        <v>1</v>
      </c>
      <c r="G448" s="17" t="s">
        <v>1</v>
      </c>
      <c r="H448" s="17" t="s">
        <v>1</v>
      </c>
      <c r="I448" s="17"/>
      <c r="J448" s="17" t="s">
        <v>26</v>
      </c>
      <c r="K448" s="20">
        <v>-1684</v>
      </c>
      <c r="L448" s="20">
        <v>-1684</v>
      </c>
      <c r="M448" s="17">
        <v>43510</v>
      </c>
      <c r="N448" s="20">
        <v>680581</v>
      </c>
    </row>
    <row r="449" ht="15" spans="1:14">
      <c r="A449" s="17">
        <v>43480</v>
      </c>
      <c r="B449" s="17" t="s">
        <v>3149</v>
      </c>
      <c r="C449" s="17" t="s">
        <v>28</v>
      </c>
      <c r="D449" s="17" t="s">
        <v>3149</v>
      </c>
      <c r="E449" s="17" t="s">
        <v>29</v>
      </c>
      <c r="F449" s="17" t="s">
        <v>1</v>
      </c>
      <c r="G449" s="17" t="s">
        <v>1</v>
      </c>
      <c r="H449" s="17" t="s">
        <v>1</v>
      </c>
      <c r="I449" s="17"/>
      <c r="J449" s="17" t="s">
        <v>26</v>
      </c>
      <c r="K449" s="20">
        <v>-30144</v>
      </c>
      <c r="L449" s="20">
        <v>-30144</v>
      </c>
      <c r="M449" s="17">
        <v>43510</v>
      </c>
      <c r="N449" s="20">
        <v>650437</v>
      </c>
    </row>
    <row r="450" ht="15" spans="1:14">
      <c r="A450" s="17">
        <v>43480</v>
      </c>
      <c r="B450" s="17" t="s">
        <v>3150</v>
      </c>
      <c r="C450" s="17" t="s">
        <v>888</v>
      </c>
      <c r="D450" s="17" t="s">
        <v>3151</v>
      </c>
      <c r="E450" s="17" t="s">
        <v>889</v>
      </c>
      <c r="F450" s="17" t="s">
        <v>21</v>
      </c>
      <c r="G450" s="17" t="s">
        <v>1</v>
      </c>
      <c r="H450" s="17" t="s">
        <v>889</v>
      </c>
      <c r="I450" s="17">
        <v>43480</v>
      </c>
      <c r="J450" s="17" t="s">
        <v>26</v>
      </c>
      <c r="K450" s="20">
        <v>514</v>
      </c>
      <c r="L450" s="20">
        <v>514</v>
      </c>
      <c r="M450" s="17">
        <v>43510</v>
      </c>
      <c r="N450" s="20">
        <v>650951</v>
      </c>
    </row>
    <row r="451" ht="15" spans="1:14">
      <c r="A451" s="17">
        <v>43480</v>
      </c>
      <c r="B451" s="17" t="s">
        <v>3152</v>
      </c>
      <c r="C451" s="17" t="s">
        <v>358</v>
      </c>
      <c r="D451" s="17" t="s">
        <v>3153</v>
      </c>
      <c r="E451" s="17" t="s">
        <v>359</v>
      </c>
      <c r="F451" s="17" t="s">
        <v>21</v>
      </c>
      <c r="G451" s="17" t="s">
        <v>1</v>
      </c>
      <c r="H451" s="17" t="s">
        <v>359</v>
      </c>
      <c r="I451" s="17">
        <v>43477</v>
      </c>
      <c r="J451" s="17" t="s">
        <v>26</v>
      </c>
      <c r="K451" s="20">
        <v>745</v>
      </c>
      <c r="L451" s="20">
        <v>745</v>
      </c>
      <c r="M451" s="17">
        <v>43510</v>
      </c>
      <c r="N451" s="20">
        <v>651696</v>
      </c>
    </row>
    <row r="452" ht="15" spans="1:14">
      <c r="A452" s="17">
        <v>43480</v>
      </c>
      <c r="B452" s="17" t="s">
        <v>3154</v>
      </c>
      <c r="C452" s="17" t="s">
        <v>1275</v>
      </c>
      <c r="D452" s="17" t="s">
        <v>3155</v>
      </c>
      <c r="E452" s="17" t="s">
        <v>1276</v>
      </c>
      <c r="F452" s="17" t="s">
        <v>21</v>
      </c>
      <c r="G452" s="17" t="s">
        <v>1</v>
      </c>
      <c r="H452" s="17" t="s">
        <v>1276</v>
      </c>
      <c r="I452" s="17">
        <v>43477</v>
      </c>
      <c r="J452" s="17" t="s">
        <v>26</v>
      </c>
      <c r="K452" s="20">
        <v>3933</v>
      </c>
      <c r="L452" s="20">
        <v>3933</v>
      </c>
      <c r="M452" s="17">
        <v>43510</v>
      </c>
      <c r="N452" s="20">
        <v>655629</v>
      </c>
    </row>
    <row r="453" ht="15" spans="1:14">
      <c r="A453" s="17">
        <v>43480</v>
      </c>
      <c r="B453" s="17" t="s">
        <v>3156</v>
      </c>
      <c r="C453" s="17" t="s">
        <v>1683</v>
      </c>
      <c r="D453" s="17" t="s">
        <v>3157</v>
      </c>
      <c r="E453" s="17" t="s">
        <v>1684</v>
      </c>
      <c r="F453" s="17" t="s">
        <v>21</v>
      </c>
      <c r="G453" s="17" t="s">
        <v>1</v>
      </c>
      <c r="H453" s="17" t="s">
        <v>1684</v>
      </c>
      <c r="I453" s="17">
        <v>43478</v>
      </c>
      <c r="J453" s="17" t="s">
        <v>26</v>
      </c>
      <c r="K453" s="20">
        <v>1652</v>
      </c>
      <c r="L453" s="20">
        <v>1652</v>
      </c>
      <c r="M453" s="17">
        <v>43510</v>
      </c>
      <c r="N453" s="20">
        <v>657281</v>
      </c>
    </row>
    <row r="454" ht="15" spans="1:14">
      <c r="A454" s="17">
        <v>43480</v>
      </c>
      <c r="B454" s="17" t="s">
        <v>3158</v>
      </c>
      <c r="C454" s="17" t="s">
        <v>1836</v>
      </c>
      <c r="D454" s="17" t="s">
        <v>3159</v>
      </c>
      <c r="E454" s="17" t="s">
        <v>1837</v>
      </c>
      <c r="F454" s="17" t="s">
        <v>21</v>
      </c>
      <c r="G454" s="17" t="s">
        <v>1</v>
      </c>
      <c r="H454" s="17" t="s">
        <v>1837</v>
      </c>
      <c r="I454" s="17">
        <v>43480</v>
      </c>
      <c r="J454" s="17" t="s">
        <v>26</v>
      </c>
      <c r="K454" s="20">
        <v>1007</v>
      </c>
      <c r="L454" s="20">
        <v>1007</v>
      </c>
      <c r="M454" s="17">
        <v>43510</v>
      </c>
      <c r="N454" s="20">
        <v>658288</v>
      </c>
    </row>
    <row r="455" ht="15" spans="1:14">
      <c r="A455" s="17">
        <v>43480</v>
      </c>
      <c r="B455" s="17" t="s">
        <v>3160</v>
      </c>
      <c r="C455" s="17" t="s">
        <v>954</v>
      </c>
      <c r="D455" s="17" t="s">
        <v>3161</v>
      </c>
      <c r="E455" s="17" t="s">
        <v>955</v>
      </c>
      <c r="F455" s="17" t="s">
        <v>21</v>
      </c>
      <c r="G455" s="17" t="s">
        <v>1</v>
      </c>
      <c r="H455" s="17" t="s">
        <v>955</v>
      </c>
      <c r="I455" s="17">
        <v>43479</v>
      </c>
      <c r="J455" s="17" t="s">
        <v>26</v>
      </c>
      <c r="K455" s="20">
        <v>5688</v>
      </c>
      <c r="L455" s="20">
        <v>5688</v>
      </c>
      <c r="M455" s="17">
        <v>43510</v>
      </c>
      <c r="N455" s="20">
        <v>663976</v>
      </c>
    </row>
    <row r="456" ht="15" spans="1:14">
      <c r="A456" s="17">
        <v>43480</v>
      </c>
      <c r="B456" s="17" t="s">
        <v>3162</v>
      </c>
      <c r="C456" s="17" t="s">
        <v>1419</v>
      </c>
      <c r="D456" s="17" t="s">
        <v>3163</v>
      </c>
      <c r="E456" s="17" t="s">
        <v>1420</v>
      </c>
      <c r="F456" s="17" t="s">
        <v>21</v>
      </c>
      <c r="G456" s="17" t="s">
        <v>1</v>
      </c>
      <c r="H456" s="17" t="s">
        <v>1420</v>
      </c>
      <c r="I456" s="17">
        <v>43477</v>
      </c>
      <c r="J456" s="17" t="s">
        <v>26</v>
      </c>
      <c r="K456" s="20">
        <v>903</v>
      </c>
      <c r="L456" s="20">
        <v>903</v>
      </c>
      <c r="M456" s="17">
        <v>43510</v>
      </c>
      <c r="N456" s="20">
        <v>664879</v>
      </c>
    </row>
    <row r="457" ht="15" spans="1:14">
      <c r="A457" s="17">
        <v>43480</v>
      </c>
      <c r="B457" s="17" t="s">
        <v>3164</v>
      </c>
      <c r="C457" s="17" t="s">
        <v>433</v>
      </c>
      <c r="D457" s="17" t="s">
        <v>3165</v>
      </c>
      <c r="E457" s="17" t="s">
        <v>434</v>
      </c>
      <c r="F457" s="17" t="s">
        <v>21</v>
      </c>
      <c r="G457" s="17" t="s">
        <v>1</v>
      </c>
      <c r="H457" s="17" t="s">
        <v>434</v>
      </c>
      <c r="I457" s="17">
        <v>43478</v>
      </c>
      <c r="J457" s="17" t="s">
        <v>26</v>
      </c>
      <c r="K457" s="20">
        <v>1246</v>
      </c>
      <c r="L457" s="20">
        <v>1246</v>
      </c>
      <c r="M457" s="17">
        <v>43510</v>
      </c>
      <c r="N457" s="20">
        <v>666125</v>
      </c>
    </row>
    <row r="458" ht="15" spans="1:14">
      <c r="A458" s="17">
        <v>43480</v>
      </c>
      <c r="B458" s="17" t="s">
        <v>3166</v>
      </c>
      <c r="C458" s="17" t="s">
        <v>969</v>
      </c>
      <c r="D458" s="17" t="s">
        <v>3167</v>
      </c>
      <c r="E458" s="17" t="s">
        <v>970</v>
      </c>
      <c r="F458" s="17" t="s">
        <v>21</v>
      </c>
      <c r="G458" s="17" t="s">
        <v>1</v>
      </c>
      <c r="H458" s="17" t="s">
        <v>970</v>
      </c>
      <c r="I458" s="17">
        <v>43479</v>
      </c>
      <c r="J458" s="17" t="s">
        <v>26</v>
      </c>
      <c r="K458" s="20">
        <v>21270</v>
      </c>
      <c r="L458" s="20">
        <v>21270</v>
      </c>
      <c r="M458" s="17">
        <v>43510</v>
      </c>
      <c r="N458" s="20">
        <v>687395</v>
      </c>
    </row>
    <row r="459" ht="15" spans="1:14">
      <c r="A459" s="17">
        <v>43480</v>
      </c>
      <c r="B459" s="17" t="s">
        <v>3168</v>
      </c>
      <c r="C459" s="17" t="s">
        <v>2085</v>
      </c>
      <c r="D459" s="17" t="s">
        <v>3169</v>
      </c>
      <c r="E459" s="17" t="s">
        <v>2086</v>
      </c>
      <c r="F459" s="17" t="s">
        <v>21</v>
      </c>
      <c r="G459" s="17" t="s">
        <v>1</v>
      </c>
      <c r="H459" s="17" t="s">
        <v>2086</v>
      </c>
      <c r="I459" s="17">
        <v>43478</v>
      </c>
      <c r="J459" s="17" t="s">
        <v>26</v>
      </c>
      <c r="K459" s="20">
        <v>5808</v>
      </c>
      <c r="L459" s="20">
        <v>5808</v>
      </c>
      <c r="M459" s="17">
        <v>43510</v>
      </c>
      <c r="N459" s="20">
        <v>693203</v>
      </c>
    </row>
    <row r="460" ht="15" spans="1:14">
      <c r="A460" s="17">
        <v>43480</v>
      </c>
      <c r="B460" s="17" t="s">
        <v>3170</v>
      </c>
      <c r="C460" s="17" t="s">
        <v>2184</v>
      </c>
      <c r="D460" s="17" t="s">
        <v>3171</v>
      </c>
      <c r="E460" s="17" t="s">
        <v>2185</v>
      </c>
      <c r="F460" s="17" t="s">
        <v>21</v>
      </c>
      <c r="G460" s="17" t="s">
        <v>1</v>
      </c>
      <c r="H460" s="17" t="s">
        <v>2185</v>
      </c>
      <c r="I460" s="17">
        <v>43477</v>
      </c>
      <c r="J460" s="17" t="s">
        <v>26</v>
      </c>
      <c r="K460" s="20">
        <v>1601</v>
      </c>
      <c r="L460" s="20">
        <v>1601</v>
      </c>
      <c r="M460" s="17">
        <v>43510</v>
      </c>
      <c r="N460" s="20">
        <v>694804</v>
      </c>
    </row>
    <row r="461" ht="15" spans="1:14">
      <c r="A461" s="17">
        <v>43480</v>
      </c>
      <c r="B461" s="17" t="s">
        <v>3172</v>
      </c>
      <c r="C461" s="17" t="s">
        <v>2151</v>
      </c>
      <c r="D461" s="17" t="s">
        <v>3173</v>
      </c>
      <c r="E461" s="17" t="s">
        <v>2152</v>
      </c>
      <c r="F461" s="17" t="s">
        <v>21</v>
      </c>
      <c r="G461" s="17" t="s">
        <v>1</v>
      </c>
      <c r="H461" s="17" t="s">
        <v>2152</v>
      </c>
      <c r="I461" s="17">
        <v>43478</v>
      </c>
      <c r="J461" s="17" t="s">
        <v>26</v>
      </c>
      <c r="K461" s="20">
        <v>352</v>
      </c>
      <c r="L461" s="20">
        <v>352</v>
      </c>
      <c r="M461" s="17">
        <v>43510</v>
      </c>
      <c r="N461" s="20">
        <v>695156</v>
      </c>
    </row>
    <row r="462" ht="15" spans="1:14">
      <c r="A462" s="17">
        <v>43480</v>
      </c>
      <c r="B462" s="17" t="s">
        <v>3174</v>
      </c>
      <c r="C462" s="17" t="s">
        <v>2199</v>
      </c>
      <c r="D462" s="17" t="s">
        <v>3175</v>
      </c>
      <c r="E462" s="17" t="s">
        <v>2200</v>
      </c>
      <c r="F462" s="17" t="s">
        <v>21</v>
      </c>
      <c r="G462" s="17" t="s">
        <v>1</v>
      </c>
      <c r="H462" s="17" t="s">
        <v>2200</v>
      </c>
      <c r="I462" s="17">
        <v>43480</v>
      </c>
      <c r="J462" s="17" t="s">
        <v>26</v>
      </c>
      <c r="K462" s="20">
        <v>587</v>
      </c>
      <c r="L462" s="20">
        <v>587</v>
      </c>
      <c r="M462" s="17">
        <v>43510</v>
      </c>
      <c r="N462" s="20">
        <v>695743</v>
      </c>
    </row>
    <row r="463" ht="15" spans="1:14">
      <c r="A463" s="17">
        <v>43480</v>
      </c>
      <c r="B463" s="17" t="s">
        <v>3176</v>
      </c>
      <c r="C463" s="17" t="s">
        <v>2142</v>
      </c>
      <c r="D463" s="17" t="s">
        <v>3177</v>
      </c>
      <c r="E463" s="17" t="s">
        <v>2143</v>
      </c>
      <c r="F463" s="17" t="s">
        <v>21</v>
      </c>
      <c r="G463" s="17" t="s">
        <v>1</v>
      </c>
      <c r="H463" s="17" t="s">
        <v>2143</v>
      </c>
      <c r="I463" s="17">
        <v>43478</v>
      </c>
      <c r="J463" s="17" t="s">
        <v>26</v>
      </c>
      <c r="K463" s="20">
        <v>440</v>
      </c>
      <c r="L463" s="20">
        <v>440</v>
      </c>
      <c r="M463" s="17">
        <v>43510</v>
      </c>
      <c r="N463" s="20">
        <v>696183</v>
      </c>
    </row>
    <row r="464" ht="15" spans="1:14">
      <c r="A464" s="17">
        <v>43480</v>
      </c>
      <c r="B464" s="17" t="s">
        <v>3178</v>
      </c>
      <c r="C464" s="17" t="s">
        <v>1710</v>
      </c>
      <c r="D464" s="17" t="s">
        <v>3179</v>
      </c>
      <c r="E464" s="17" t="s">
        <v>1711</v>
      </c>
      <c r="F464" s="17" t="s">
        <v>21</v>
      </c>
      <c r="G464" s="17" t="s">
        <v>1</v>
      </c>
      <c r="H464" s="17" t="s">
        <v>1711</v>
      </c>
      <c r="I464" s="17">
        <v>43480</v>
      </c>
      <c r="J464" s="17" t="s">
        <v>26</v>
      </c>
      <c r="K464" s="20">
        <v>1830</v>
      </c>
      <c r="L464" s="20">
        <v>1830</v>
      </c>
      <c r="M464" s="17">
        <v>43510</v>
      </c>
      <c r="N464" s="20">
        <v>698013</v>
      </c>
    </row>
    <row r="465" ht="15" spans="1:14">
      <c r="A465" s="17">
        <v>43480</v>
      </c>
      <c r="B465" s="17" t="s">
        <v>3180</v>
      </c>
      <c r="C465" s="17" t="s">
        <v>2019</v>
      </c>
      <c r="D465" s="17" t="s">
        <v>3181</v>
      </c>
      <c r="E465" s="17" t="s">
        <v>2020</v>
      </c>
      <c r="F465" s="17" t="s">
        <v>21</v>
      </c>
      <c r="G465" s="17" t="s">
        <v>1</v>
      </c>
      <c r="H465" s="17" t="s">
        <v>2020</v>
      </c>
      <c r="I465" s="17">
        <v>43479</v>
      </c>
      <c r="J465" s="17" t="s">
        <v>26</v>
      </c>
      <c r="K465" s="20">
        <v>2259</v>
      </c>
      <c r="L465" s="20">
        <v>2259</v>
      </c>
      <c r="M465" s="17">
        <v>43510</v>
      </c>
      <c r="N465" s="20">
        <v>700272</v>
      </c>
    </row>
    <row r="466" ht="15" spans="1:14">
      <c r="A466" s="17">
        <v>43480</v>
      </c>
      <c r="B466" s="17" t="s">
        <v>3182</v>
      </c>
      <c r="C466" s="17" t="s">
        <v>361</v>
      </c>
      <c r="D466" s="17" t="s">
        <v>3183</v>
      </c>
      <c r="E466" s="17" t="s">
        <v>362</v>
      </c>
      <c r="F466" s="17" t="s">
        <v>21</v>
      </c>
      <c r="G466" s="17" t="s">
        <v>1</v>
      </c>
      <c r="H466" s="17" t="s">
        <v>362</v>
      </c>
      <c r="I466" s="17">
        <v>43478</v>
      </c>
      <c r="J466" s="17" t="s">
        <v>26</v>
      </c>
      <c r="K466" s="20">
        <v>745</v>
      </c>
      <c r="L466" s="20">
        <v>745</v>
      </c>
      <c r="M466" s="17">
        <v>43510</v>
      </c>
      <c r="N466" s="20">
        <v>701017</v>
      </c>
    </row>
    <row r="467" ht="15" spans="1:14">
      <c r="A467" s="17">
        <v>43480</v>
      </c>
      <c r="B467" s="17" t="s">
        <v>3184</v>
      </c>
      <c r="C467" s="17" t="s">
        <v>1941</v>
      </c>
      <c r="D467" s="17" t="s">
        <v>3185</v>
      </c>
      <c r="E467" s="17" t="s">
        <v>1942</v>
      </c>
      <c r="F467" s="17" t="s">
        <v>21</v>
      </c>
      <c r="G467" s="17" t="s">
        <v>1</v>
      </c>
      <c r="H467" s="17" t="s">
        <v>1942</v>
      </c>
      <c r="I467" s="17">
        <v>43479</v>
      </c>
      <c r="J467" s="17" t="s">
        <v>26</v>
      </c>
      <c r="K467" s="20">
        <v>1904</v>
      </c>
      <c r="L467" s="20">
        <v>1904</v>
      </c>
      <c r="M467" s="17">
        <v>43510</v>
      </c>
      <c r="N467" s="20">
        <v>702921</v>
      </c>
    </row>
    <row r="468" ht="15" spans="1:14">
      <c r="A468" s="17">
        <v>43480</v>
      </c>
      <c r="B468" s="17" t="s">
        <v>3186</v>
      </c>
      <c r="C468" s="17" t="s">
        <v>1188</v>
      </c>
      <c r="D468" s="17" t="s">
        <v>3187</v>
      </c>
      <c r="E468" s="17" t="s">
        <v>1189</v>
      </c>
      <c r="F468" s="17" t="s">
        <v>21</v>
      </c>
      <c r="G468" s="17" t="s">
        <v>1</v>
      </c>
      <c r="H468" s="17" t="s">
        <v>1189</v>
      </c>
      <c r="I468" s="17">
        <v>43477</v>
      </c>
      <c r="J468" s="17" t="s">
        <v>26</v>
      </c>
      <c r="K468" s="20">
        <v>1248</v>
      </c>
      <c r="L468" s="20">
        <v>1248</v>
      </c>
      <c r="M468" s="17">
        <v>43510</v>
      </c>
      <c r="N468" s="20">
        <v>704169</v>
      </c>
    </row>
    <row r="469" ht="15" spans="1:14">
      <c r="A469" s="17">
        <v>43480</v>
      </c>
      <c r="B469" s="17" t="s">
        <v>3188</v>
      </c>
      <c r="C469" s="17" t="s">
        <v>2079</v>
      </c>
      <c r="D469" s="17" t="s">
        <v>3189</v>
      </c>
      <c r="E469" s="17" t="s">
        <v>2080</v>
      </c>
      <c r="F469" s="17" t="s">
        <v>21</v>
      </c>
      <c r="G469" s="17" t="s">
        <v>1</v>
      </c>
      <c r="H469" s="17" t="s">
        <v>2080</v>
      </c>
      <c r="I469" s="17">
        <v>43479</v>
      </c>
      <c r="J469" s="17" t="s">
        <v>26</v>
      </c>
      <c r="K469" s="20">
        <v>1432</v>
      </c>
      <c r="L469" s="20">
        <v>1432</v>
      </c>
      <c r="M469" s="17">
        <v>43510</v>
      </c>
      <c r="N469" s="20">
        <v>705601</v>
      </c>
    </row>
    <row r="470" ht="15" spans="1:14">
      <c r="A470" s="17">
        <v>43480</v>
      </c>
      <c r="B470" s="17" t="s">
        <v>3190</v>
      </c>
      <c r="C470" s="17" t="s">
        <v>2262</v>
      </c>
      <c r="D470" s="17" t="s">
        <v>3191</v>
      </c>
      <c r="E470" s="17" t="s">
        <v>2263</v>
      </c>
      <c r="F470" s="17" t="s">
        <v>21</v>
      </c>
      <c r="G470" s="17" t="s">
        <v>1</v>
      </c>
      <c r="H470" s="17" t="s">
        <v>2263</v>
      </c>
      <c r="I470" s="17">
        <v>43478</v>
      </c>
      <c r="J470" s="17" t="s">
        <v>26</v>
      </c>
      <c r="K470" s="20">
        <v>710</v>
      </c>
      <c r="L470" s="20">
        <v>710</v>
      </c>
      <c r="M470" s="17">
        <v>43510</v>
      </c>
      <c r="N470" s="20">
        <v>706311</v>
      </c>
    </row>
    <row r="471" ht="15" spans="1:14">
      <c r="A471" s="17">
        <v>43480</v>
      </c>
      <c r="B471" s="17" t="s">
        <v>3192</v>
      </c>
      <c r="C471" s="17" t="s">
        <v>1632</v>
      </c>
      <c r="D471" s="17" t="s">
        <v>3193</v>
      </c>
      <c r="E471" s="17" t="s">
        <v>1633</v>
      </c>
      <c r="F471" s="17" t="s">
        <v>21</v>
      </c>
      <c r="G471" s="17" t="s">
        <v>1</v>
      </c>
      <c r="H471" s="17" t="s">
        <v>1633</v>
      </c>
      <c r="I471" s="17">
        <v>43477</v>
      </c>
      <c r="J471" s="17" t="s">
        <v>26</v>
      </c>
      <c r="K471" s="20">
        <v>777</v>
      </c>
      <c r="L471" s="20">
        <v>777</v>
      </c>
      <c r="M471" s="17">
        <v>43510</v>
      </c>
      <c r="N471" s="20">
        <v>707088</v>
      </c>
    </row>
    <row r="472" ht="15" spans="1:14">
      <c r="A472" s="17">
        <v>43480</v>
      </c>
      <c r="B472" s="17" t="s">
        <v>3194</v>
      </c>
      <c r="C472" s="17" t="s">
        <v>1542</v>
      </c>
      <c r="D472" s="17" t="s">
        <v>3195</v>
      </c>
      <c r="E472" s="17" t="s">
        <v>1543</v>
      </c>
      <c r="F472" s="17" t="s">
        <v>21</v>
      </c>
      <c r="G472" s="17" t="s">
        <v>1</v>
      </c>
      <c r="H472" s="17" t="s">
        <v>1543</v>
      </c>
      <c r="I472" s="17">
        <v>43480</v>
      </c>
      <c r="J472" s="17" t="s">
        <v>26</v>
      </c>
      <c r="K472" s="20">
        <v>791</v>
      </c>
      <c r="L472" s="20">
        <v>791</v>
      </c>
      <c r="M472" s="17">
        <v>43510</v>
      </c>
      <c r="N472" s="20">
        <v>707879</v>
      </c>
    </row>
    <row r="473" ht="15" spans="1:14">
      <c r="A473" s="17">
        <v>43480</v>
      </c>
      <c r="B473" s="17" t="s">
        <v>3196</v>
      </c>
      <c r="C473" s="17" t="s">
        <v>2112</v>
      </c>
      <c r="D473" s="17" t="s">
        <v>3197</v>
      </c>
      <c r="E473" s="17" t="s">
        <v>2113</v>
      </c>
      <c r="F473" s="17" t="s">
        <v>21</v>
      </c>
      <c r="G473" s="17" t="s">
        <v>1</v>
      </c>
      <c r="H473" s="17" t="s">
        <v>2113</v>
      </c>
      <c r="I473" s="17">
        <v>43478</v>
      </c>
      <c r="J473" s="17" t="s">
        <v>26</v>
      </c>
      <c r="K473" s="20">
        <v>267</v>
      </c>
      <c r="L473" s="20">
        <v>267</v>
      </c>
      <c r="M473" s="17">
        <v>43510</v>
      </c>
      <c r="N473" s="20">
        <v>708146</v>
      </c>
    </row>
    <row r="474" ht="15" spans="1:14">
      <c r="A474" s="17">
        <v>43480</v>
      </c>
      <c r="B474" s="17" t="s">
        <v>3198</v>
      </c>
      <c r="C474" s="17" t="s">
        <v>2022</v>
      </c>
      <c r="D474" s="17" t="s">
        <v>3199</v>
      </c>
      <c r="E474" s="17" t="s">
        <v>2023</v>
      </c>
      <c r="F474" s="17" t="s">
        <v>21</v>
      </c>
      <c r="G474" s="17" t="s">
        <v>1</v>
      </c>
      <c r="H474" s="17" t="s">
        <v>2023</v>
      </c>
      <c r="I474" s="17">
        <v>43479</v>
      </c>
      <c r="J474" s="17" t="s">
        <v>26</v>
      </c>
      <c r="K474" s="20">
        <v>2259</v>
      </c>
      <c r="L474" s="20">
        <v>2259</v>
      </c>
      <c r="M474" s="17">
        <v>43510</v>
      </c>
      <c r="N474" s="20">
        <v>710405</v>
      </c>
    </row>
    <row r="475" ht="15" spans="1:14">
      <c r="A475" s="17">
        <v>43480</v>
      </c>
      <c r="B475" s="17" t="s">
        <v>3200</v>
      </c>
      <c r="C475" s="17" t="s">
        <v>903</v>
      </c>
      <c r="D475" s="17" t="s">
        <v>3201</v>
      </c>
      <c r="E475" s="17" t="s">
        <v>904</v>
      </c>
      <c r="F475" s="17" t="s">
        <v>21</v>
      </c>
      <c r="G475" s="17" t="s">
        <v>1</v>
      </c>
      <c r="H475" s="17" t="s">
        <v>904</v>
      </c>
      <c r="I475" s="17">
        <v>43478</v>
      </c>
      <c r="J475" s="17" t="s">
        <v>26</v>
      </c>
      <c r="K475" s="20">
        <v>536</v>
      </c>
      <c r="L475" s="20">
        <v>536</v>
      </c>
      <c r="M475" s="17">
        <v>43510</v>
      </c>
      <c r="N475" s="20">
        <v>710941</v>
      </c>
    </row>
    <row r="476" ht="15" spans="1:14">
      <c r="A476" s="17">
        <v>43480</v>
      </c>
      <c r="B476" s="17" t="s">
        <v>3202</v>
      </c>
      <c r="C476" s="17" t="s">
        <v>849</v>
      </c>
      <c r="D476" s="17" t="s">
        <v>3203</v>
      </c>
      <c r="E476" s="17" t="s">
        <v>850</v>
      </c>
      <c r="F476" s="17" t="s">
        <v>21</v>
      </c>
      <c r="G476" s="17" t="s">
        <v>1</v>
      </c>
      <c r="H476" s="17" t="s">
        <v>850</v>
      </c>
      <c r="I476" s="17">
        <v>43477</v>
      </c>
      <c r="J476" s="17" t="s">
        <v>26</v>
      </c>
      <c r="K476" s="20">
        <v>1102</v>
      </c>
      <c r="L476" s="20">
        <v>1102</v>
      </c>
      <c r="M476" s="17">
        <v>43510</v>
      </c>
      <c r="N476" s="20">
        <v>712043</v>
      </c>
    </row>
    <row r="477" ht="15" spans="1:14">
      <c r="A477" s="17">
        <v>43480</v>
      </c>
      <c r="B477" s="17" t="s">
        <v>3204</v>
      </c>
      <c r="C477" s="17" t="s">
        <v>1173</v>
      </c>
      <c r="D477" s="17" t="s">
        <v>3205</v>
      </c>
      <c r="E477" s="17" t="s">
        <v>1174</v>
      </c>
      <c r="F477" s="17" t="s">
        <v>21</v>
      </c>
      <c r="G477" s="17" t="s">
        <v>1</v>
      </c>
      <c r="H477" s="17" t="s">
        <v>1174</v>
      </c>
      <c r="I477" s="17">
        <v>43479</v>
      </c>
      <c r="J477" s="17" t="s">
        <v>26</v>
      </c>
      <c r="K477" s="20">
        <v>1695</v>
      </c>
      <c r="L477" s="20">
        <v>1695</v>
      </c>
      <c r="M477" s="17">
        <v>43510</v>
      </c>
      <c r="N477" s="20">
        <v>713738</v>
      </c>
    </row>
    <row r="478" ht="15" spans="1:14">
      <c r="A478" s="17">
        <v>43480</v>
      </c>
      <c r="B478" s="17" t="s">
        <v>3206</v>
      </c>
      <c r="C478" s="17" t="s">
        <v>1287</v>
      </c>
      <c r="D478" s="17" t="s">
        <v>3207</v>
      </c>
      <c r="E478" s="17" t="s">
        <v>1288</v>
      </c>
      <c r="F478" s="17" t="s">
        <v>21</v>
      </c>
      <c r="G478" s="17" t="s">
        <v>1</v>
      </c>
      <c r="H478" s="17" t="s">
        <v>1288</v>
      </c>
      <c r="I478" s="17">
        <v>43477</v>
      </c>
      <c r="J478" s="17" t="s">
        <v>26</v>
      </c>
      <c r="K478" s="20">
        <v>819</v>
      </c>
      <c r="L478" s="20">
        <v>819</v>
      </c>
      <c r="M478" s="17">
        <v>43510</v>
      </c>
      <c r="N478" s="20">
        <v>714557</v>
      </c>
    </row>
    <row r="479" ht="15" spans="1:14">
      <c r="A479" s="17">
        <v>43480</v>
      </c>
      <c r="B479" s="17" t="s">
        <v>3208</v>
      </c>
      <c r="C479" s="17" t="s">
        <v>2214</v>
      </c>
      <c r="D479" s="17" t="s">
        <v>3209</v>
      </c>
      <c r="E479" s="17" t="s">
        <v>2215</v>
      </c>
      <c r="F479" s="17" t="s">
        <v>21</v>
      </c>
      <c r="G479" s="17" t="s">
        <v>1</v>
      </c>
      <c r="H479" s="17" t="s">
        <v>2215</v>
      </c>
      <c r="I479" s="17">
        <v>43479</v>
      </c>
      <c r="J479" s="17" t="s">
        <v>26</v>
      </c>
      <c r="K479" s="20">
        <v>2222</v>
      </c>
      <c r="L479" s="20">
        <v>2222</v>
      </c>
      <c r="M479" s="17">
        <v>43510</v>
      </c>
      <c r="N479" s="20">
        <v>716779</v>
      </c>
    </row>
    <row r="480" ht="15" spans="1:14">
      <c r="A480" s="17">
        <v>43480</v>
      </c>
      <c r="B480" s="17" t="s">
        <v>3210</v>
      </c>
      <c r="C480" s="17" t="s">
        <v>711</v>
      </c>
      <c r="D480" s="17" t="s">
        <v>3211</v>
      </c>
      <c r="E480" s="17" t="s">
        <v>712</v>
      </c>
      <c r="F480" s="17" t="s">
        <v>21</v>
      </c>
      <c r="G480" s="17" t="s">
        <v>1</v>
      </c>
      <c r="H480" s="17" t="s">
        <v>712</v>
      </c>
      <c r="I480" s="17">
        <v>43478</v>
      </c>
      <c r="J480" s="17" t="s">
        <v>26</v>
      </c>
      <c r="K480" s="20">
        <v>2520</v>
      </c>
      <c r="L480" s="20">
        <v>2520</v>
      </c>
      <c r="M480" s="17">
        <v>43510</v>
      </c>
      <c r="N480" s="20">
        <v>719299</v>
      </c>
    </row>
    <row r="481" ht="15" spans="1:14">
      <c r="A481" s="17">
        <v>43480</v>
      </c>
      <c r="B481" s="17" t="s">
        <v>3212</v>
      </c>
      <c r="C481" s="17" t="s">
        <v>244</v>
      </c>
      <c r="D481" s="17" t="s">
        <v>3213</v>
      </c>
      <c r="E481" s="17" t="s">
        <v>245</v>
      </c>
      <c r="F481" s="17" t="s">
        <v>21</v>
      </c>
      <c r="G481" s="17" t="s">
        <v>1</v>
      </c>
      <c r="H481" s="17" t="s">
        <v>245</v>
      </c>
      <c r="I481" s="17">
        <v>43480</v>
      </c>
      <c r="J481" s="17" t="s">
        <v>26</v>
      </c>
      <c r="K481" s="20">
        <v>1766</v>
      </c>
      <c r="L481" s="20">
        <v>1766</v>
      </c>
      <c r="M481" s="17">
        <v>43510</v>
      </c>
      <c r="N481" s="20">
        <v>721065</v>
      </c>
    </row>
    <row r="482" ht="15" spans="1:14">
      <c r="A482" s="17">
        <v>43480</v>
      </c>
      <c r="B482" s="17" t="s">
        <v>3214</v>
      </c>
      <c r="C482" s="17" t="s">
        <v>526</v>
      </c>
      <c r="D482" s="17" t="s">
        <v>3215</v>
      </c>
      <c r="E482" s="17" t="s">
        <v>3216</v>
      </c>
      <c r="F482" s="17" t="s">
        <v>21</v>
      </c>
      <c r="G482" s="17" t="s">
        <v>1</v>
      </c>
      <c r="H482" s="17" t="s">
        <v>3216</v>
      </c>
      <c r="I482" s="17">
        <v>43480</v>
      </c>
      <c r="J482" s="17" t="s">
        <v>26</v>
      </c>
      <c r="K482" s="20">
        <v>1719</v>
      </c>
      <c r="L482" s="20">
        <v>1719</v>
      </c>
      <c r="M482" s="17">
        <v>43510</v>
      </c>
      <c r="N482" s="20">
        <v>722784</v>
      </c>
    </row>
    <row r="483" ht="15" spans="1:14">
      <c r="A483" s="17">
        <v>43480</v>
      </c>
      <c r="B483" s="17" t="s">
        <v>3217</v>
      </c>
      <c r="C483" s="17" t="s">
        <v>1146</v>
      </c>
      <c r="D483" s="17" t="s">
        <v>3218</v>
      </c>
      <c r="E483" s="17" t="s">
        <v>1147</v>
      </c>
      <c r="F483" s="17" t="s">
        <v>21</v>
      </c>
      <c r="G483" s="17" t="s">
        <v>1</v>
      </c>
      <c r="H483" s="17" t="s">
        <v>1147</v>
      </c>
      <c r="I483" s="17">
        <v>43478</v>
      </c>
      <c r="J483" s="17" t="s">
        <v>26</v>
      </c>
      <c r="K483" s="20">
        <v>450</v>
      </c>
      <c r="L483" s="20">
        <v>450</v>
      </c>
      <c r="M483" s="17">
        <v>43510</v>
      </c>
      <c r="N483" s="20">
        <v>723234</v>
      </c>
    </row>
    <row r="484" ht="15" spans="1:14">
      <c r="A484" s="17">
        <v>43480</v>
      </c>
      <c r="B484" s="17" t="s">
        <v>3219</v>
      </c>
      <c r="C484" s="17" t="s">
        <v>1944</v>
      </c>
      <c r="D484" s="17" t="s">
        <v>3220</v>
      </c>
      <c r="E484" s="17" t="s">
        <v>1945</v>
      </c>
      <c r="F484" s="17" t="s">
        <v>21</v>
      </c>
      <c r="G484" s="17" t="s">
        <v>1</v>
      </c>
      <c r="H484" s="17" t="s">
        <v>1945</v>
      </c>
      <c r="I484" s="17">
        <v>43478</v>
      </c>
      <c r="J484" s="17" t="s">
        <v>26</v>
      </c>
      <c r="K484" s="20">
        <v>1398</v>
      </c>
      <c r="L484" s="20">
        <v>1398</v>
      </c>
      <c r="M484" s="17">
        <v>43510</v>
      </c>
      <c r="N484" s="20">
        <v>724632</v>
      </c>
    </row>
    <row r="485" ht="15" spans="1:14">
      <c r="A485" s="17">
        <v>43480</v>
      </c>
      <c r="B485" s="17" t="s">
        <v>3221</v>
      </c>
      <c r="C485" s="17" t="s">
        <v>1608</v>
      </c>
      <c r="D485" s="17" t="s">
        <v>3222</v>
      </c>
      <c r="E485" s="17" t="s">
        <v>1609</v>
      </c>
      <c r="F485" s="17" t="s">
        <v>21</v>
      </c>
      <c r="G485" s="17" t="s">
        <v>1</v>
      </c>
      <c r="H485" s="17" t="s">
        <v>1609</v>
      </c>
      <c r="I485" s="17">
        <v>43479</v>
      </c>
      <c r="J485" s="17" t="s">
        <v>26</v>
      </c>
      <c r="K485" s="20">
        <v>911</v>
      </c>
      <c r="L485" s="20">
        <v>911</v>
      </c>
      <c r="M485" s="17">
        <v>43510</v>
      </c>
      <c r="N485" s="20">
        <v>725543</v>
      </c>
    </row>
    <row r="486" ht="15" spans="1:14">
      <c r="A486" s="17">
        <v>43480</v>
      </c>
      <c r="B486" s="17" t="s">
        <v>3223</v>
      </c>
      <c r="C486" s="17" t="s">
        <v>1539</v>
      </c>
      <c r="D486" s="17" t="s">
        <v>3224</v>
      </c>
      <c r="E486" s="17" t="s">
        <v>1540</v>
      </c>
      <c r="F486" s="17" t="s">
        <v>21</v>
      </c>
      <c r="G486" s="17" t="s">
        <v>1</v>
      </c>
      <c r="H486" s="17" t="s">
        <v>1540</v>
      </c>
      <c r="I486" s="17">
        <v>43479</v>
      </c>
      <c r="J486" s="17" t="s">
        <v>26</v>
      </c>
      <c r="K486" s="20">
        <v>711</v>
      </c>
      <c r="L486" s="20">
        <v>711</v>
      </c>
      <c r="M486" s="17">
        <v>43510</v>
      </c>
      <c r="N486" s="20">
        <v>726254</v>
      </c>
    </row>
    <row r="487" ht="15" spans="1:14">
      <c r="A487" s="17">
        <v>43480</v>
      </c>
      <c r="B487" s="17" t="s">
        <v>3225</v>
      </c>
      <c r="C487" s="17" t="s">
        <v>1656</v>
      </c>
      <c r="D487" s="17" t="s">
        <v>3226</v>
      </c>
      <c r="E487" s="17" t="s">
        <v>1657</v>
      </c>
      <c r="F487" s="17" t="s">
        <v>21</v>
      </c>
      <c r="G487" s="17" t="s">
        <v>1</v>
      </c>
      <c r="H487" s="17" t="s">
        <v>1657</v>
      </c>
      <c r="I487" s="17">
        <v>43480</v>
      </c>
      <c r="J487" s="17" t="s">
        <v>26</v>
      </c>
      <c r="K487" s="20">
        <v>819</v>
      </c>
      <c r="L487" s="20">
        <v>819</v>
      </c>
      <c r="M487" s="17">
        <v>43510</v>
      </c>
      <c r="N487" s="20">
        <v>727073</v>
      </c>
    </row>
    <row r="488" ht="15" spans="1:14">
      <c r="A488" s="17">
        <v>43480</v>
      </c>
      <c r="B488" s="17" t="s">
        <v>3227</v>
      </c>
      <c r="C488" s="17" t="s">
        <v>430</v>
      </c>
      <c r="D488" s="17" t="s">
        <v>3228</v>
      </c>
      <c r="E488" s="17" t="s">
        <v>431</v>
      </c>
      <c r="F488" s="17" t="s">
        <v>21</v>
      </c>
      <c r="G488" s="17" t="s">
        <v>1</v>
      </c>
      <c r="H488" s="17" t="s">
        <v>431</v>
      </c>
      <c r="I488" s="17">
        <v>43480</v>
      </c>
      <c r="J488" s="17" t="s">
        <v>26</v>
      </c>
      <c r="K488" s="20">
        <v>876</v>
      </c>
      <c r="L488" s="20">
        <v>876</v>
      </c>
      <c r="M488" s="17">
        <v>43510</v>
      </c>
      <c r="N488" s="20">
        <v>727949</v>
      </c>
    </row>
    <row r="489" ht="15" spans="1:14">
      <c r="A489" s="17">
        <v>43480</v>
      </c>
      <c r="B489" s="17" t="s">
        <v>3229</v>
      </c>
      <c r="C489" s="17" t="s">
        <v>627</v>
      </c>
      <c r="D489" s="17" t="s">
        <v>3230</v>
      </c>
      <c r="E489" s="17" t="s">
        <v>628</v>
      </c>
      <c r="F489" s="17" t="s">
        <v>21</v>
      </c>
      <c r="G489" s="17" t="s">
        <v>1</v>
      </c>
      <c r="H489" s="17" t="s">
        <v>628</v>
      </c>
      <c r="I489" s="17">
        <v>43479</v>
      </c>
      <c r="J489" s="17" t="s">
        <v>26</v>
      </c>
      <c r="K489" s="20">
        <v>2762</v>
      </c>
      <c r="L489" s="20">
        <v>2762</v>
      </c>
      <c r="M489" s="17">
        <v>43510</v>
      </c>
      <c r="N489" s="20">
        <v>730711</v>
      </c>
    </row>
    <row r="490" ht="15" spans="1:14">
      <c r="A490" s="17">
        <v>43480</v>
      </c>
      <c r="B490" s="17" t="s">
        <v>3231</v>
      </c>
      <c r="C490" s="17" t="s">
        <v>2181</v>
      </c>
      <c r="D490" s="17" t="s">
        <v>3232</v>
      </c>
      <c r="E490" s="17" t="s">
        <v>2182</v>
      </c>
      <c r="F490" s="17" t="s">
        <v>21</v>
      </c>
      <c r="G490" s="17" t="s">
        <v>1</v>
      </c>
      <c r="H490" s="17" t="s">
        <v>2182</v>
      </c>
      <c r="I490" s="17">
        <v>43477</v>
      </c>
      <c r="J490" s="17" t="s">
        <v>26</v>
      </c>
      <c r="K490" s="20">
        <v>3202</v>
      </c>
      <c r="L490" s="20">
        <v>3202</v>
      </c>
      <c r="M490" s="17">
        <v>43510</v>
      </c>
      <c r="N490" s="20">
        <v>733913</v>
      </c>
    </row>
    <row r="491" ht="15" spans="1:14">
      <c r="A491" s="17">
        <v>43480</v>
      </c>
      <c r="B491" s="17" t="s">
        <v>3233</v>
      </c>
      <c r="C491" s="17" t="s">
        <v>807</v>
      </c>
      <c r="D491" s="17" t="s">
        <v>3234</v>
      </c>
      <c r="E491" s="17" t="s">
        <v>808</v>
      </c>
      <c r="F491" s="17" t="s">
        <v>21</v>
      </c>
      <c r="G491" s="17" t="s">
        <v>1</v>
      </c>
      <c r="H491" s="17" t="s">
        <v>808</v>
      </c>
      <c r="I491" s="17">
        <v>43477</v>
      </c>
      <c r="J491" s="17" t="s">
        <v>26</v>
      </c>
      <c r="K491" s="20">
        <v>656</v>
      </c>
      <c r="L491" s="20">
        <v>656</v>
      </c>
      <c r="M491" s="17">
        <v>43510</v>
      </c>
      <c r="N491" s="20">
        <v>734569</v>
      </c>
    </row>
    <row r="492" ht="15" spans="1:14">
      <c r="A492" s="17">
        <v>43480</v>
      </c>
      <c r="B492" s="17" t="s">
        <v>3235</v>
      </c>
      <c r="C492" s="17" t="s">
        <v>409</v>
      </c>
      <c r="D492" s="17" t="s">
        <v>3236</v>
      </c>
      <c r="E492" s="17" t="s">
        <v>410</v>
      </c>
      <c r="F492" s="17" t="s">
        <v>21</v>
      </c>
      <c r="G492" s="17" t="s">
        <v>1</v>
      </c>
      <c r="H492" s="17" t="s">
        <v>410</v>
      </c>
      <c r="I492" s="17">
        <v>43479</v>
      </c>
      <c r="J492" s="17" t="s">
        <v>26</v>
      </c>
      <c r="K492" s="20">
        <v>2003</v>
      </c>
      <c r="L492" s="20">
        <v>2003</v>
      </c>
      <c r="M492" s="17">
        <v>43510</v>
      </c>
      <c r="N492" s="20">
        <v>736572</v>
      </c>
    </row>
    <row r="493" ht="15" spans="1:14">
      <c r="A493" s="17">
        <v>43480</v>
      </c>
      <c r="B493" s="17" t="s">
        <v>3237</v>
      </c>
      <c r="C493" s="17" t="s">
        <v>1329</v>
      </c>
      <c r="D493" s="17" t="s">
        <v>3238</v>
      </c>
      <c r="E493" s="17" t="s">
        <v>1330</v>
      </c>
      <c r="F493" s="17" t="s">
        <v>21</v>
      </c>
      <c r="G493" s="17" t="s">
        <v>1</v>
      </c>
      <c r="H493" s="17" t="s">
        <v>1330</v>
      </c>
      <c r="I493" s="17">
        <v>43477</v>
      </c>
      <c r="J493" s="17" t="s">
        <v>26</v>
      </c>
      <c r="K493" s="20">
        <v>401</v>
      </c>
      <c r="L493" s="20">
        <v>401</v>
      </c>
      <c r="M493" s="17">
        <v>43510</v>
      </c>
      <c r="N493" s="20">
        <v>736973</v>
      </c>
    </row>
    <row r="494" ht="15" spans="1:14">
      <c r="A494" s="17">
        <v>43480</v>
      </c>
      <c r="B494" s="17" t="s">
        <v>3239</v>
      </c>
      <c r="C494" s="17" t="s">
        <v>103</v>
      </c>
      <c r="D494" s="17" t="s">
        <v>3240</v>
      </c>
      <c r="E494" s="17" t="s">
        <v>104</v>
      </c>
      <c r="F494" s="17" t="s">
        <v>21</v>
      </c>
      <c r="G494" s="17" t="s">
        <v>1</v>
      </c>
      <c r="H494" s="17" t="s">
        <v>104</v>
      </c>
      <c r="I494" s="17">
        <v>43477</v>
      </c>
      <c r="J494" s="17" t="s">
        <v>26</v>
      </c>
      <c r="K494" s="20">
        <v>418</v>
      </c>
      <c r="L494" s="20">
        <v>418</v>
      </c>
      <c r="M494" s="17">
        <v>43510</v>
      </c>
      <c r="N494" s="20">
        <v>737391</v>
      </c>
    </row>
    <row r="495" ht="15" spans="1:14">
      <c r="A495" s="17">
        <v>43480</v>
      </c>
      <c r="B495" s="17" t="s">
        <v>3241</v>
      </c>
      <c r="C495" s="17" t="s">
        <v>1152</v>
      </c>
      <c r="D495" s="17" t="s">
        <v>3242</v>
      </c>
      <c r="E495" s="17" t="s">
        <v>1153</v>
      </c>
      <c r="F495" s="17" t="s">
        <v>21</v>
      </c>
      <c r="G495" s="17" t="s">
        <v>1</v>
      </c>
      <c r="H495" s="17" t="s">
        <v>1153</v>
      </c>
      <c r="I495" s="17">
        <v>43479</v>
      </c>
      <c r="J495" s="17" t="s">
        <v>26</v>
      </c>
      <c r="K495" s="20">
        <v>1469</v>
      </c>
      <c r="L495" s="20">
        <v>1469</v>
      </c>
      <c r="M495" s="17">
        <v>43510</v>
      </c>
      <c r="N495" s="20">
        <v>738860</v>
      </c>
    </row>
    <row r="496" ht="15" spans="1:14">
      <c r="A496" s="17">
        <v>43480</v>
      </c>
      <c r="B496" s="17" t="s">
        <v>3243</v>
      </c>
      <c r="C496" s="17" t="s">
        <v>963</v>
      </c>
      <c r="D496" s="17" t="s">
        <v>3244</v>
      </c>
      <c r="E496" s="17" t="s">
        <v>964</v>
      </c>
      <c r="F496" s="17" t="s">
        <v>21</v>
      </c>
      <c r="G496" s="17" t="s">
        <v>1</v>
      </c>
      <c r="H496" s="17" t="s">
        <v>964</v>
      </c>
      <c r="I496" s="17">
        <v>43477</v>
      </c>
      <c r="J496" s="17" t="s">
        <v>26</v>
      </c>
      <c r="K496" s="20">
        <v>2721</v>
      </c>
      <c r="L496" s="20">
        <v>2721</v>
      </c>
      <c r="M496" s="17">
        <v>43510</v>
      </c>
      <c r="N496" s="20">
        <v>741581</v>
      </c>
    </row>
    <row r="497" ht="15" spans="1:14">
      <c r="A497" s="17">
        <v>43480</v>
      </c>
      <c r="B497" s="17" t="s">
        <v>3245</v>
      </c>
      <c r="C497" s="17" t="s">
        <v>2121</v>
      </c>
      <c r="D497" s="17" t="s">
        <v>3246</v>
      </c>
      <c r="E497" s="17" t="s">
        <v>2122</v>
      </c>
      <c r="F497" s="17" t="s">
        <v>21</v>
      </c>
      <c r="G497" s="17" t="s">
        <v>1</v>
      </c>
      <c r="H497" s="17" t="s">
        <v>2122</v>
      </c>
      <c r="I497" s="17">
        <v>43478</v>
      </c>
      <c r="J497" s="17" t="s">
        <v>26</v>
      </c>
      <c r="K497" s="20">
        <v>3198</v>
      </c>
      <c r="L497" s="20">
        <v>3198</v>
      </c>
      <c r="M497" s="17">
        <v>43510</v>
      </c>
      <c r="N497" s="20">
        <v>744779</v>
      </c>
    </row>
    <row r="498" ht="15" spans="1:14">
      <c r="A498" s="17">
        <v>43480</v>
      </c>
      <c r="B498" s="17" t="s">
        <v>3247</v>
      </c>
      <c r="C498" s="17" t="s">
        <v>2067</v>
      </c>
      <c r="D498" s="17" t="s">
        <v>3248</v>
      </c>
      <c r="E498" s="17" t="s">
        <v>2068</v>
      </c>
      <c r="F498" s="17" t="s">
        <v>21</v>
      </c>
      <c r="G498" s="17" t="s">
        <v>1</v>
      </c>
      <c r="H498" s="17" t="s">
        <v>2068</v>
      </c>
      <c r="I498" s="17">
        <v>43477</v>
      </c>
      <c r="J498" s="17" t="s">
        <v>26</v>
      </c>
      <c r="K498" s="20">
        <v>968</v>
      </c>
      <c r="L498" s="20">
        <v>968</v>
      </c>
      <c r="M498" s="17">
        <v>43510</v>
      </c>
      <c r="N498" s="20">
        <v>745747</v>
      </c>
    </row>
    <row r="499" ht="15" spans="1:14">
      <c r="A499" s="17">
        <v>43480</v>
      </c>
      <c r="B499" s="17" t="s">
        <v>3249</v>
      </c>
      <c r="C499" s="17" t="s">
        <v>1791</v>
      </c>
      <c r="D499" s="17" t="s">
        <v>3250</v>
      </c>
      <c r="E499" s="17" t="s">
        <v>1792</v>
      </c>
      <c r="F499" s="17" t="s">
        <v>21</v>
      </c>
      <c r="G499" s="17" t="s">
        <v>1</v>
      </c>
      <c r="H499" s="17" t="s">
        <v>1792</v>
      </c>
      <c r="I499" s="17">
        <v>43479</v>
      </c>
      <c r="J499" s="17" t="s">
        <v>26</v>
      </c>
      <c r="K499" s="20">
        <v>381</v>
      </c>
      <c r="L499" s="20">
        <v>381</v>
      </c>
      <c r="M499" s="17">
        <v>43510</v>
      </c>
      <c r="N499" s="20">
        <v>746128</v>
      </c>
    </row>
    <row r="500" ht="15" spans="1:14">
      <c r="A500" s="17">
        <v>43480</v>
      </c>
      <c r="B500" s="17" t="s">
        <v>3251</v>
      </c>
      <c r="C500" s="17" t="s">
        <v>352</v>
      </c>
      <c r="D500" s="17" t="s">
        <v>3252</v>
      </c>
      <c r="E500" s="17" t="s">
        <v>353</v>
      </c>
      <c r="F500" s="17" t="s">
        <v>21</v>
      </c>
      <c r="G500" s="17" t="s">
        <v>1</v>
      </c>
      <c r="H500" s="17" t="s">
        <v>353</v>
      </c>
      <c r="I500" s="17">
        <v>43479</v>
      </c>
      <c r="J500" s="17" t="s">
        <v>26</v>
      </c>
      <c r="K500" s="20">
        <v>984</v>
      </c>
      <c r="L500" s="20">
        <v>984</v>
      </c>
      <c r="M500" s="17">
        <v>43510</v>
      </c>
      <c r="N500" s="20">
        <v>747112</v>
      </c>
    </row>
    <row r="501" ht="15" spans="1:14">
      <c r="A501" s="17">
        <v>43480</v>
      </c>
      <c r="B501" s="17" t="s">
        <v>3253</v>
      </c>
      <c r="C501" s="17" t="s">
        <v>936</v>
      </c>
      <c r="D501" s="17" t="s">
        <v>3254</v>
      </c>
      <c r="E501" s="17" t="s">
        <v>937</v>
      </c>
      <c r="F501" s="17" t="s">
        <v>21</v>
      </c>
      <c r="G501" s="17" t="s">
        <v>1</v>
      </c>
      <c r="H501" s="17" t="s">
        <v>937</v>
      </c>
      <c r="I501" s="17">
        <v>43477</v>
      </c>
      <c r="J501" s="17" t="s">
        <v>26</v>
      </c>
      <c r="K501" s="20">
        <v>1197</v>
      </c>
      <c r="L501" s="20">
        <v>1197</v>
      </c>
      <c r="M501" s="17">
        <v>43510</v>
      </c>
      <c r="N501" s="20">
        <v>748309</v>
      </c>
    </row>
    <row r="502" ht="15" spans="1:14">
      <c r="A502" s="17">
        <v>43480</v>
      </c>
      <c r="B502" s="17" t="s">
        <v>3255</v>
      </c>
      <c r="C502" s="17" t="s">
        <v>403</v>
      </c>
      <c r="D502" s="17" t="s">
        <v>3256</v>
      </c>
      <c r="E502" s="17" t="s">
        <v>404</v>
      </c>
      <c r="F502" s="17" t="s">
        <v>21</v>
      </c>
      <c r="G502" s="17" t="s">
        <v>1</v>
      </c>
      <c r="H502" s="17" t="s">
        <v>404</v>
      </c>
      <c r="I502" s="17">
        <v>43478</v>
      </c>
      <c r="J502" s="17" t="s">
        <v>26</v>
      </c>
      <c r="K502" s="20">
        <v>267</v>
      </c>
      <c r="L502" s="20">
        <v>267</v>
      </c>
      <c r="M502" s="17">
        <v>43510</v>
      </c>
      <c r="N502" s="20">
        <v>748576</v>
      </c>
    </row>
    <row r="503" ht="15" spans="1:14">
      <c r="A503" s="17">
        <v>43480</v>
      </c>
      <c r="B503" s="17" t="s">
        <v>3257</v>
      </c>
      <c r="C503" s="17" t="s">
        <v>2193</v>
      </c>
      <c r="D503" s="17" t="s">
        <v>3258</v>
      </c>
      <c r="E503" s="17" t="s">
        <v>2194</v>
      </c>
      <c r="F503" s="17" t="s">
        <v>21</v>
      </c>
      <c r="G503" s="17" t="s">
        <v>1</v>
      </c>
      <c r="H503" s="17" t="s">
        <v>2194</v>
      </c>
      <c r="I503" s="17">
        <v>43476</v>
      </c>
      <c r="J503" s="17" t="s">
        <v>26</v>
      </c>
      <c r="K503" s="20">
        <v>750</v>
      </c>
      <c r="L503" s="20">
        <v>750</v>
      </c>
      <c r="M503" s="17">
        <v>43510</v>
      </c>
      <c r="N503" s="20">
        <v>749326</v>
      </c>
    </row>
    <row r="504" ht="15" spans="1:14">
      <c r="A504" s="17">
        <v>43480</v>
      </c>
      <c r="B504" s="17" t="s">
        <v>3259</v>
      </c>
      <c r="C504" s="17" t="s">
        <v>1785</v>
      </c>
      <c r="D504" s="17" t="s">
        <v>3260</v>
      </c>
      <c r="E504" s="17" t="s">
        <v>1786</v>
      </c>
      <c r="F504" s="17" t="s">
        <v>21</v>
      </c>
      <c r="G504" s="17" t="s">
        <v>1</v>
      </c>
      <c r="H504" s="17" t="s">
        <v>1786</v>
      </c>
      <c r="I504" s="17">
        <v>43478</v>
      </c>
      <c r="J504" s="17" t="s">
        <v>26</v>
      </c>
      <c r="K504" s="20">
        <v>1307</v>
      </c>
      <c r="L504" s="20">
        <v>1307</v>
      </c>
      <c r="M504" s="17">
        <v>43510</v>
      </c>
      <c r="N504" s="20">
        <v>750633</v>
      </c>
    </row>
    <row r="505" ht="15" spans="1:14">
      <c r="A505" s="17">
        <v>43480</v>
      </c>
      <c r="B505" s="17" t="s">
        <v>3261</v>
      </c>
      <c r="C505" s="17" t="s">
        <v>2103</v>
      </c>
      <c r="D505" s="17" t="s">
        <v>3262</v>
      </c>
      <c r="E505" s="17" t="s">
        <v>2104</v>
      </c>
      <c r="F505" s="17" t="s">
        <v>21</v>
      </c>
      <c r="G505" s="17" t="s">
        <v>1</v>
      </c>
      <c r="H505" s="17" t="s">
        <v>2104</v>
      </c>
      <c r="I505" s="17">
        <v>43480</v>
      </c>
      <c r="J505" s="17" t="s">
        <v>26</v>
      </c>
      <c r="K505" s="20">
        <v>6361</v>
      </c>
      <c r="L505" s="20">
        <v>6361</v>
      </c>
      <c r="M505" s="17">
        <v>43510</v>
      </c>
      <c r="N505" s="20">
        <v>756994</v>
      </c>
    </row>
    <row r="506" ht="15" spans="1:14">
      <c r="A506" s="17">
        <v>43480</v>
      </c>
      <c r="B506" s="17" t="s">
        <v>3263</v>
      </c>
      <c r="C506" s="17" t="s">
        <v>328</v>
      </c>
      <c r="D506" s="17" t="s">
        <v>3264</v>
      </c>
      <c r="E506" s="17" t="s">
        <v>329</v>
      </c>
      <c r="F506" s="17" t="s">
        <v>21</v>
      </c>
      <c r="G506" s="17" t="s">
        <v>1</v>
      </c>
      <c r="H506" s="17" t="s">
        <v>329</v>
      </c>
      <c r="I506" s="17">
        <v>43477</v>
      </c>
      <c r="J506" s="17" t="s">
        <v>26</v>
      </c>
      <c r="K506" s="20">
        <v>883</v>
      </c>
      <c r="L506" s="20">
        <v>883</v>
      </c>
      <c r="M506" s="17">
        <v>43510</v>
      </c>
      <c r="N506" s="20">
        <v>757877</v>
      </c>
    </row>
    <row r="507" ht="15" spans="1:14">
      <c r="A507" s="17">
        <v>43480</v>
      </c>
      <c r="B507" s="17" t="s">
        <v>3265</v>
      </c>
      <c r="C507" s="17" t="s">
        <v>2259</v>
      </c>
      <c r="D507" s="17" t="s">
        <v>3266</v>
      </c>
      <c r="E507" s="17" t="s">
        <v>2260</v>
      </c>
      <c r="F507" s="17" t="s">
        <v>21</v>
      </c>
      <c r="G507" s="17" t="s">
        <v>1</v>
      </c>
      <c r="H507" s="17" t="s">
        <v>2260</v>
      </c>
      <c r="I507" s="17">
        <v>43477</v>
      </c>
      <c r="J507" s="17" t="s">
        <v>26</v>
      </c>
      <c r="K507" s="20">
        <v>666</v>
      </c>
      <c r="L507" s="20">
        <v>666</v>
      </c>
      <c r="M507" s="17">
        <v>43510</v>
      </c>
      <c r="N507" s="20">
        <v>758543</v>
      </c>
    </row>
    <row r="508" ht="15" spans="1:14">
      <c r="A508" s="17">
        <v>43480</v>
      </c>
      <c r="B508" s="17" t="s">
        <v>3267</v>
      </c>
      <c r="C508" s="17" t="s">
        <v>1947</v>
      </c>
      <c r="D508" s="17" t="s">
        <v>3268</v>
      </c>
      <c r="E508" s="17" t="s">
        <v>1948</v>
      </c>
      <c r="F508" s="17" t="s">
        <v>21</v>
      </c>
      <c r="G508" s="17" t="s">
        <v>1</v>
      </c>
      <c r="H508" s="17" t="s">
        <v>1948</v>
      </c>
      <c r="I508" s="17">
        <v>43480</v>
      </c>
      <c r="J508" s="17" t="s">
        <v>26</v>
      </c>
      <c r="K508" s="20">
        <v>551</v>
      </c>
      <c r="L508" s="20">
        <v>551</v>
      </c>
      <c r="M508" s="17">
        <v>43510</v>
      </c>
      <c r="N508" s="20">
        <v>759094</v>
      </c>
    </row>
    <row r="509" ht="15" spans="1:14">
      <c r="A509" s="17">
        <v>43480</v>
      </c>
      <c r="B509" s="17" t="s">
        <v>3269</v>
      </c>
      <c r="C509" s="17" t="s">
        <v>1935</v>
      </c>
      <c r="D509" s="17" t="s">
        <v>3270</v>
      </c>
      <c r="E509" s="17" t="s">
        <v>1936</v>
      </c>
      <c r="F509" s="17" t="s">
        <v>21</v>
      </c>
      <c r="G509" s="17" t="s">
        <v>1</v>
      </c>
      <c r="H509" s="17" t="s">
        <v>1936</v>
      </c>
      <c r="I509" s="17">
        <v>43477</v>
      </c>
      <c r="J509" s="17" t="s">
        <v>26</v>
      </c>
      <c r="K509" s="20">
        <v>2854</v>
      </c>
      <c r="L509" s="20">
        <v>2854</v>
      </c>
      <c r="M509" s="17">
        <v>43510</v>
      </c>
      <c r="N509" s="20">
        <v>761948</v>
      </c>
    </row>
    <row r="510" ht="15" spans="1:14">
      <c r="A510" s="17">
        <v>43480</v>
      </c>
      <c r="B510" s="17" t="s">
        <v>3271</v>
      </c>
      <c r="C510" s="17" t="s">
        <v>2007</v>
      </c>
      <c r="D510" s="17" t="s">
        <v>3272</v>
      </c>
      <c r="E510" s="17" t="s">
        <v>2008</v>
      </c>
      <c r="F510" s="17" t="s">
        <v>21</v>
      </c>
      <c r="G510" s="17" t="s">
        <v>1</v>
      </c>
      <c r="H510" s="17" t="s">
        <v>2008</v>
      </c>
      <c r="I510" s="17">
        <v>43479</v>
      </c>
      <c r="J510" s="17" t="s">
        <v>26</v>
      </c>
      <c r="K510" s="20">
        <v>5352</v>
      </c>
      <c r="L510" s="20">
        <v>5352</v>
      </c>
      <c r="M510" s="17">
        <v>43510</v>
      </c>
      <c r="N510" s="20">
        <v>767300</v>
      </c>
    </row>
    <row r="511" ht="15" spans="1:14">
      <c r="A511" s="17">
        <v>43480</v>
      </c>
      <c r="B511" s="17" t="s">
        <v>3273</v>
      </c>
      <c r="C511" s="17" t="s">
        <v>2148</v>
      </c>
      <c r="D511" s="17" t="s">
        <v>3274</v>
      </c>
      <c r="E511" s="17" t="s">
        <v>2149</v>
      </c>
      <c r="F511" s="17" t="s">
        <v>21</v>
      </c>
      <c r="G511" s="17" t="s">
        <v>1</v>
      </c>
      <c r="H511" s="17" t="s">
        <v>2149</v>
      </c>
      <c r="I511" s="17">
        <v>43479</v>
      </c>
      <c r="J511" s="17" t="s">
        <v>26</v>
      </c>
      <c r="K511" s="20">
        <v>20800</v>
      </c>
      <c r="L511" s="20">
        <v>20800</v>
      </c>
      <c r="M511" s="17">
        <v>43510</v>
      </c>
      <c r="N511" s="20">
        <v>788100</v>
      </c>
    </row>
    <row r="512" ht="15" spans="1:14">
      <c r="A512" s="17">
        <v>43480</v>
      </c>
      <c r="B512" s="17" t="s">
        <v>3275</v>
      </c>
      <c r="C512" s="17" t="s">
        <v>750</v>
      </c>
      <c r="D512" s="17" t="s">
        <v>3276</v>
      </c>
      <c r="E512" s="17" t="s">
        <v>751</v>
      </c>
      <c r="F512" s="17" t="s">
        <v>21</v>
      </c>
      <c r="G512" s="17" t="s">
        <v>1</v>
      </c>
      <c r="H512" s="17" t="s">
        <v>751</v>
      </c>
      <c r="I512" s="17">
        <v>43477</v>
      </c>
      <c r="J512" s="17" t="s">
        <v>26</v>
      </c>
      <c r="K512" s="20">
        <v>2592</v>
      </c>
      <c r="L512" s="20">
        <v>2592</v>
      </c>
      <c r="M512" s="17">
        <v>43510</v>
      </c>
      <c r="N512" s="20">
        <v>790692</v>
      </c>
    </row>
    <row r="513" ht="15" spans="1:14">
      <c r="A513" s="17">
        <v>43480</v>
      </c>
      <c r="B513" s="17" t="s">
        <v>3277</v>
      </c>
      <c r="C513" s="17" t="s">
        <v>921</v>
      </c>
      <c r="D513" s="17" t="s">
        <v>3278</v>
      </c>
      <c r="E513" s="17" t="s">
        <v>922</v>
      </c>
      <c r="F513" s="17" t="s">
        <v>21</v>
      </c>
      <c r="G513" s="17" t="s">
        <v>1</v>
      </c>
      <c r="H513" s="17" t="s">
        <v>922</v>
      </c>
      <c r="I513" s="17">
        <v>43480</v>
      </c>
      <c r="J513" s="17" t="s">
        <v>26</v>
      </c>
      <c r="K513" s="20">
        <v>981</v>
      </c>
      <c r="L513" s="20">
        <v>981</v>
      </c>
      <c r="M513" s="17">
        <v>43510</v>
      </c>
      <c r="N513" s="20">
        <v>791673</v>
      </c>
    </row>
    <row r="514" ht="15" spans="1:14">
      <c r="A514" s="17">
        <v>43480</v>
      </c>
      <c r="B514" s="17" t="s">
        <v>3279</v>
      </c>
      <c r="C514" s="17" t="s">
        <v>2223</v>
      </c>
      <c r="D514" s="17" t="s">
        <v>3280</v>
      </c>
      <c r="E514" s="17" t="s">
        <v>2224</v>
      </c>
      <c r="F514" s="17" t="s">
        <v>21</v>
      </c>
      <c r="G514" s="17" t="s">
        <v>1</v>
      </c>
      <c r="H514" s="17" t="s">
        <v>2224</v>
      </c>
      <c r="I514" s="17">
        <v>43476</v>
      </c>
      <c r="J514" s="17" t="s">
        <v>26</v>
      </c>
      <c r="K514" s="20">
        <v>1716</v>
      </c>
      <c r="L514" s="20">
        <v>1716</v>
      </c>
      <c r="M514" s="17">
        <v>43510</v>
      </c>
      <c r="N514" s="20">
        <v>793389</v>
      </c>
    </row>
    <row r="515" ht="15" spans="1:14">
      <c r="A515" s="17">
        <v>43480</v>
      </c>
      <c r="B515" s="17" t="s">
        <v>3281</v>
      </c>
      <c r="C515" s="17" t="s">
        <v>496</v>
      </c>
      <c r="D515" s="17" t="s">
        <v>3282</v>
      </c>
      <c r="E515" s="17" t="s">
        <v>497</v>
      </c>
      <c r="F515" s="17" t="s">
        <v>21</v>
      </c>
      <c r="G515" s="17" t="s">
        <v>1</v>
      </c>
      <c r="H515" s="17" t="s">
        <v>497</v>
      </c>
      <c r="I515" s="17">
        <v>43480</v>
      </c>
      <c r="J515" s="17" t="s">
        <v>26</v>
      </c>
      <c r="K515" s="20">
        <v>2070</v>
      </c>
      <c r="L515" s="20">
        <v>2070</v>
      </c>
      <c r="M515" s="17">
        <v>43510</v>
      </c>
      <c r="N515" s="20">
        <v>795459</v>
      </c>
    </row>
    <row r="516" ht="15" spans="1:14">
      <c r="A516" s="17">
        <v>43480</v>
      </c>
      <c r="B516" s="17" t="s">
        <v>3283</v>
      </c>
      <c r="C516" s="17" t="s">
        <v>1170</v>
      </c>
      <c r="D516" s="17" t="s">
        <v>3284</v>
      </c>
      <c r="E516" s="17" t="s">
        <v>1171</v>
      </c>
      <c r="F516" s="17" t="s">
        <v>21</v>
      </c>
      <c r="G516" s="17" t="s">
        <v>1</v>
      </c>
      <c r="H516" s="17" t="s">
        <v>1171</v>
      </c>
      <c r="I516" s="17">
        <v>43479</v>
      </c>
      <c r="J516" s="17" t="s">
        <v>26</v>
      </c>
      <c r="K516" s="20">
        <v>714</v>
      </c>
      <c r="L516" s="20">
        <v>714</v>
      </c>
      <c r="M516" s="17">
        <v>43510</v>
      </c>
      <c r="N516" s="20">
        <v>796173</v>
      </c>
    </row>
    <row r="517" ht="15" spans="1:14">
      <c r="A517" s="17">
        <v>43480</v>
      </c>
      <c r="B517" s="17" t="s">
        <v>3285</v>
      </c>
      <c r="C517" s="17" t="s">
        <v>2097</v>
      </c>
      <c r="D517" s="17" t="s">
        <v>3286</v>
      </c>
      <c r="E517" s="17" t="s">
        <v>2098</v>
      </c>
      <c r="F517" s="17" t="s">
        <v>21</v>
      </c>
      <c r="G517" s="17" t="s">
        <v>1</v>
      </c>
      <c r="H517" s="17" t="s">
        <v>2098</v>
      </c>
      <c r="I517" s="17">
        <v>43477</v>
      </c>
      <c r="J517" s="17" t="s">
        <v>26</v>
      </c>
      <c r="K517" s="20">
        <v>968</v>
      </c>
      <c r="L517" s="20">
        <v>968</v>
      </c>
      <c r="M517" s="17">
        <v>43510</v>
      </c>
      <c r="N517" s="20">
        <v>797141</v>
      </c>
    </row>
    <row r="518" ht="15" spans="1:14">
      <c r="A518" s="17">
        <v>43480</v>
      </c>
      <c r="B518" s="17" t="s">
        <v>3287</v>
      </c>
      <c r="C518" s="17" t="s">
        <v>1884</v>
      </c>
      <c r="D518" s="17" t="s">
        <v>3288</v>
      </c>
      <c r="E518" s="17" t="s">
        <v>1885</v>
      </c>
      <c r="F518" s="17" t="s">
        <v>21</v>
      </c>
      <c r="G518" s="17" t="s">
        <v>1</v>
      </c>
      <c r="H518" s="17" t="s">
        <v>1885</v>
      </c>
      <c r="I518" s="17">
        <v>43477</v>
      </c>
      <c r="J518" s="17" t="s">
        <v>26</v>
      </c>
      <c r="K518" s="20">
        <v>1107</v>
      </c>
      <c r="L518" s="20">
        <v>1107</v>
      </c>
      <c r="M518" s="17">
        <v>43510</v>
      </c>
      <c r="N518" s="20">
        <v>798248</v>
      </c>
    </row>
    <row r="519" ht="15" spans="1:14">
      <c r="A519" s="17">
        <v>43480</v>
      </c>
      <c r="B519" s="17" t="s">
        <v>3289</v>
      </c>
      <c r="C519" s="17" t="s">
        <v>960</v>
      </c>
      <c r="D519" s="17" t="s">
        <v>3290</v>
      </c>
      <c r="E519" s="17" t="s">
        <v>961</v>
      </c>
      <c r="F519" s="17" t="s">
        <v>21</v>
      </c>
      <c r="G519" s="17" t="s">
        <v>1</v>
      </c>
      <c r="H519" s="17" t="s">
        <v>961</v>
      </c>
      <c r="I519" s="17">
        <v>43479</v>
      </c>
      <c r="J519" s="17" t="s">
        <v>26</v>
      </c>
      <c r="K519" s="20">
        <v>1140</v>
      </c>
      <c r="L519" s="20">
        <v>1140</v>
      </c>
      <c r="M519" s="17">
        <v>43510</v>
      </c>
      <c r="N519" s="20">
        <v>799388</v>
      </c>
    </row>
    <row r="520" ht="15" spans="1:14">
      <c r="A520" s="17">
        <v>43480</v>
      </c>
      <c r="B520" s="17" t="s">
        <v>3291</v>
      </c>
      <c r="C520" s="17" t="s">
        <v>214</v>
      </c>
      <c r="D520" s="17" t="s">
        <v>3292</v>
      </c>
      <c r="E520" s="17" t="s">
        <v>215</v>
      </c>
      <c r="F520" s="17" t="s">
        <v>21</v>
      </c>
      <c r="G520" s="17" t="s">
        <v>1</v>
      </c>
      <c r="H520" s="17" t="s">
        <v>215</v>
      </c>
      <c r="I520" s="17">
        <v>43479</v>
      </c>
      <c r="J520" s="17" t="s">
        <v>26</v>
      </c>
      <c r="K520" s="20">
        <v>2189</v>
      </c>
      <c r="L520" s="20">
        <v>2189</v>
      </c>
      <c r="M520" s="17">
        <v>43510</v>
      </c>
      <c r="N520" s="20">
        <v>801577</v>
      </c>
    </row>
    <row r="521" ht="15" spans="1:14">
      <c r="A521" s="17">
        <v>43480</v>
      </c>
      <c r="B521" s="17" t="s">
        <v>3293</v>
      </c>
      <c r="C521" s="17" t="s">
        <v>211</v>
      </c>
      <c r="D521" s="17" t="s">
        <v>3294</v>
      </c>
      <c r="E521" s="17" t="s">
        <v>212</v>
      </c>
      <c r="F521" s="17" t="s">
        <v>21</v>
      </c>
      <c r="G521" s="17" t="s">
        <v>1</v>
      </c>
      <c r="H521" s="17" t="s">
        <v>212</v>
      </c>
      <c r="I521" s="17">
        <v>43477</v>
      </c>
      <c r="J521" s="17" t="s">
        <v>26</v>
      </c>
      <c r="K521" s="20">
        <v>3222</v>
      </c>
      <c r="L521" s="20">
        <v>3222</v>
      </c>
      <c r="M521" s="17">
        <v>43510</v>
      </c>
      <c r="N521" s="20">
        <v>804799</v>
      </c>
    </row>
    <row r="522" ht="15" spans="1:14">
      <c r="A522" s="17">
        <v>43480</v>
      </c>
      <c r="B522" s="17" t="s">
        <v>3295</v>
      </c>
      <c r="C522" s="17" t="s">
        <v>1485</v>
      </c>
      <c r="D522" s="17" t="s">
        <v>3296</v>
      </c>
      <c r="E522" s="17" t="s">
        <v>1486</v>
      </c>
      <c r="F522" s="17" t="s">
        <v>21</v>
      </c>
      <c r="G522" s="17" t="s">
        <v>1</v>
      </c>
      <c r="H522" s="17" t="s">
        <v>1486</v>
      </c>
      <c r="I522" s="17">
        <v>43480</v>
      </c>
      <c r="J522" s="17" t="s">
        <v>26</v>
      </c>
      <c r="K522" s="20">
        <v>1386</v>
      </c>
      <c r="L522" s="20">
        <v>1386</v>
      </c>
      <c r="M522" s="17">
        <v>43510</v>
      </c>
      <c r="N522" s="20">
        <v>806185</v>
      </c>
    </row>
    <row r="523" ht="15" spans="1:14">
      <c r="A523" s="17">
        <v>43480</v>
      </c>
      <c r="B523" s="17" t="s">
        <v>3297</v>
      </c>
      <c r="C523" s="17" t="s">
        <v>885</v>
      </c>
      <c r="D523" s="17" t="s">
        <v>3298</v>
      </c>
      <c r="E523" s="17" t="s">
        <v>886</v>
      </c>
      <c r="F523" s="17" t="s">
        <v>21</v>
      </c>
      <c r="G523" s="17" t="s">
        <v>1</v>
      </c>
      <c r="H523" s="17" t="s">
        <v>886</v>
      </c>
      <c r="I523" s="17">
        <v>43479</v>
      </c>
      <c r="J523" s="17" t="s">
        <v>26</v>
      </c>
      <c r="K523" s="20">
        <v>2804</v>
      </c>
      <c r="L523" s="20">
        <v>2804</v>
      </c>
      <c r="M523" s="17">
        <v>43510</v>
      </c>
      <c r="N523" s="20">
        <v>808989</v>
      </c>
    </row>
    <row r="524" ht="15" spans="1:14">
      <c r="A524" s="17">
        <v>43482</v>
      </c>
      <c r="B524" s="17" t="s">
        <v>3299</v>
      </c>
      <c r="C524" s="17" t="s">
        <v>1974</v>
      </c>
      <c r="D524" s="17" t="s">
        <v>3300</v>
      </c>
      <c r="E524" s="17" t="s">
        <v>1975</v>
      </c>
      <c r="F524" s="17" t="s">
        <v>21</v>
      </c>
      <c r="G524" s="17" t="s">
        <v>1</v>
      </c>
      <c r="H524" s="17" t="s">
        <v>1975</v>
      </c>
      <c r="I524" s="17">
        <v>43481</v>
      </c>
      <c r="J524" s="17" t="s">
        <v>26</v>
      </c>
      <c r="K524" s="20">
        <v>1077</v>
      </c>
      <c r="L524" s="20">
        <v>1077</v>
      </c>
      <c r="M524" s="17">
        <v>43512</v>
      </c>
      <c r="N524" s="20">
        <v>810066</v>
      </c>
    </row>
    <row r="525" ht="15" spans="1:14">
      <c r="A525" s="17">
        <v>43482</v>
      </c>
      <c r="B525" s="17" t="s">
        <v>3301</v>
      </c>
      <c r="C525" s="17" t="s">
        <v>1089</v>
      </c>
      <c r="D525" s="17" t="s">
        <v>3302</v>
      </c>
      <c r="E525" s="17" t="s">
        <v>1090</v>
      </c>
      <c r="F525" s="17" t="s">
        <v>21</v>
      </c>
      <c r="G525" s="17" t="s">
        <v>1</v>
      </c>
      <c r="H525" s="17" t="s">
        <v>1090</v>
      </c>
      <c r="I525" s="17">
        <v>43482</v>
      </c>
      <c r="J525" s="17" t="s">
        <v>26</v>
      </c>
      <c r="K525" s="20">
        <v>381</v>
      </c>
      <c r="L525" s="20">
        <v>381</v>
      </c>
      <c r="M525" s="17">
        <v>43512</v>
      </c>
      <c r="N525" s="20">
        <v>810447</v>
      </c>
    </row>
    <row r="526" ht="15" spans="1:14">
      <c r="A526" s="17">
        <v>43482</v>
      </c>
      <c r="B526" s="17" t="s">
        <v>3303</v>
      </c>
      <c r="C526" s="17" t="s">
        <v>1842</v>
      </c>
      <c r="D526" s="17" t="s">
        <v>3304</v>
      </c>
      <c r="E526" s="17" t="s">
        <v>1843</v>
      </c>
      <c r="F526" s="17" t="s">
        <v>21</v>
      </c>
      <c r="G526" s="17" t="s">
        <v>3305</v>
      </c>
      <c r="H526" s="17" t="s">
        <v>1843</v>
      </c>
      <c r="I526" s="17">
        <v>43481</v>
      </c>
      <c r="J526" s="17" t="s">
        <v>26</v>
      </c>
      <c r="K526" s="20">
        <v>3390</v>
      </c>
      <c r="L526" s="20">
        <v>3390</v>
      </c>
      <c r="M526" s="17">
        <v>43512</v>
      </c>
      <c r="N526" s="20">
        <v>813837</v>
      </c>
    </row>
    <row r="527" ht="15" spans="1:14">
      <c r="A527" s="17">
        <v>43482</v>
      </c>
      <c r="B527" s="17" t="s">
        <v>3306</v>
      </c>
      <c r="C527" s="17" t="s">
        <v>939</v>
      </c>
      <c r="D527" s="17" t="s">
        <v>3307</v>
      </c>
      <c r="E527" s="17" t="s">
        <v>940</v>
      </c>
      <c r="F527" s="17" t="s">
        <v>21</v>
      </c>
      <c r="G527" s="17" t="s">
        <v>1</v>
      </c>
      <c r="H527" s="17" t="s">
        <v>940</v>
      </c>
      <c r="I527" s="17">
        <v>43482</v>
      </c>
      <c r="J527" s="17" t="s">
        <v>26</v>
      </c>
      <c r="K527" s="20">
        <v>715</v>
      </c>
      <c r="L527" s="20">
        <v>715</v>
      </c>
      <c r="M527" s="17">
        <v>43512</v>
      </c>
      <c r="N527" s="20">
        <v>814552</v>
      </c>
    </row>
    <row r="528" ht="15" spans="1:14">
      <c r="A528" s="17">
        <v>43482</v>
      </c>
      <c r="B528" s="17" t="s">
        <v>3308</v>
      </c>
      <c r="C528" s="17" t="s">
        <v>1770</v>
      </c>
      <c r="D528" s="17" t="s">
        <v>3309</v>
      </c>
      <c r="E528" s="17" t="s">
        <v>1771</v>
      </c>
      <c r="F528" s="17" t="s">
        <v>21</v>
      </c>
      <c r="G528" s="17" t="s">
        <v>1</v>
      </c>
      <c r="H528" s="17" t="s">
        <v>1771</v>
      </c>
      <c r="I528" s="17">
        <v>43481</v>
      </c>
      <c r="J528" s="17" t="s">
        <v>26</v>
      </c>
      <c r="K528" s="20">
        <v>1695</v>
      </c>
      <c r="L528" s="20">
        <v>1695</v>
      </c>
      <c r="M528" s="17">
        <v>43512</v>
      </c>
      <c r="N528" s="20">
        <v>816247</v>
      </c>
    </row>
    <row r="529" ht="15" spans="1:14">
      <c r="A529" s="17">
        <v>43482</v>
      </c>
      <c r="B529" s="17" t="s">
        <v>3310</v>
      </c>
      <c r="C529" s="17" t="s">
        <v>684</v>
      </c>
      <c r="D529" s="17" t="s">
        <v>3311</v>
      </c>
      <c r="E529" s="17" t="s">
        <v>685</v>
      </c>
      <c r="F529" s="17" t="s">
        <v>21</v>
      </c>
      <c r="G529" s="17" t="s">
        <v>1</v>
      </c>
      <c r="H529" s="17" t="s">
        <v>685</v>
      </c>
      <c r="I529" s="17">
        <v>43482</v>
      </c>
      <c r="J529" s="17" t="s">
        <v>26</v>
      </c>
      <c r="K529" s="20">
        <v>2386</v>
      </c>
      <c r="L529" s="20">
        <v>2386</v>
      </c>
      <c r="M529" s="17">
        <v>43512</v>
      </c>
      <c r="N529" s="20">
        <v>818633</v>
      </c>
    </row>
    <row r="530" ht="15" spans="1:14">
      <c r="A530" s="17">
        <v>43482</v>
      </c>
      <c r="B530" s="17" t="s">
        <v>3312</v>
      </c>
      <c r="C530" s="17" t="s">
        <v>298</v>
      </c>
      <c r="D530" s="17" t="s">
        <v>3313</v>
      </c>
      <c r="E530" s="17" t="s">
        <v>299</v>
      </c>
      <c r="F530" s="17" t="s">
        <v>21</v>
      </c>
      <c r="G530" s="17" t="s">
        <v>1</v>
      </c>
      <c r="H530" s="17" t="s">
        <v>299</v>
      </c>
      <c r="I530" s="17">
        <v>43482</v>
      </c>
      <c r="J530" s="17" t="s">
        <v>26</v>
      </c>
      <c r="K530" s="20">
        <v>1822</v>
      </c>
      <c r="L530" s="20">
        <v>1822</v>
      </c>
      <c r="M530" s="17">
        <v>43512</v>
      </c>
      <c r="N530" s="20">
        <v>820455</v>
      </c>
    </row>
    <row r="531" ht="15" spans="1:14">
      <c r="A531" s="17">
        <v>43482</v>
      </c>
      <c r="B531" s="17" t="s">
        <v>3314</v>
      </c>
      <c r="C531" s="17" t="s">
        <v>642</v>
      </c>
      <c r="D531" s="17" t="s">
        <v>3315</v>
      </c>
      <c r="E531" s="17" t="s">
        <v>643</v>
      </c>
      <c r="F531" s="17" t="s">
        <v>21</v>
      </c>
      <c r="G531" s="17" t="s">
        <v>1</v>
      </c>
      <c r="H531" s="17" t="s">
        <v>643</v>
      </c>
      <c r="I531" s="17">
        <v>43481</v>
      </c>
      <c r="J531" s="17" t="s">
        <v>26</v>
      </c>
      <c r="K531" s="20">
        <v>794</v>
      </c>
      <c r="L531" s="20">
        <v>794</v>
      </c>
      <c r="M531" s="17">
        <v>43512</v>
      </c>
      <c r="N531" s="20">
        <v>821249</v>
      </c>
    </row>
    <row r="532" ht="15" spans="1:14">
      <c r="A532" s="17">
        <v>43482</v>
      </c>
      <c r="B532" s="17" t="s">
        <v>3316</v>
      </c>
      <c r="C532" s="17" t="s">
        <v>1662</v>
      </c>
      <c r="D532" s="17" t="s">
        <v>3317</v>
      </c>
      <c r="E532" s="17" t="s">
        <v>1663</v>
      </c>
      <c r="F532" s="17" t="s">
        <v>21</v>
      </c>
      <c r="G532" s="17" t="s">
        <v>1</v>
      </c>
      <c r="H532" s="17" t="s">
        <v>1663</v>
      </c>
      <c r="I532" s="17">
        <v>43481</v>
      </c>
      <c r="J532" s="17" t="s">
        <v>26</v>
      </c>
      <c r="K532" s="20">
        <v>1761</v>
      </c>
      <c r="L532" s="20">
        <v>1761</v>
      </c>
      <c r="M532" s="17">
        <v>43512</v>
      </c>
      <c r="N532" s="20">
        <v>823010</v>
      </c>
    </row>
    <row r="533" ht="15" spans="1:14">
      <c r="A533" s="17">
        <v>43482</v>
      </c>
      <c r="B533" s="17" t="s">
        <v>3318</v>
      </c>
      <c r="C533" s="17" t="s">
        <v>2052</v>
      </c>
      <c r="D533" s="17" t="s">
        <v>3319</v>
      </c>
      <c r="E533" s="17" t="s">
        <v>2053</v>
      </c>
      <c r="F533" s="17" t="s">
        <v>21</v>
      </c>
      <c r="G533" s="17" t="s">
        <v>1</v>
      </c>
      <c r="H533" s="17" t="s">
        <v>2053</v>
      </c>
      <c r="I533" s="17">
        <v>43481</v>
      </c>
      <c r="J533" s="17" t="s">
        <v>26</v>
      </c>
      <c r="K533" s="20">
        <v>1492</v>
      </c>
      <c r="L533" s="20">
        <v>1492</v>
      </c>
      <c r="M533" s="17">
        <v>43512</v>
      </c>
      <c r="N533" s="20">
        <v>824502</v>
      </c>
    </row>
    <row r="534" ht="15" spans="1:14">
      <c r="A534" s="17">
        <v>43482</v>
      </c>
      <c r="B534" s="17" t="s">
        <v>3320</v>
      </c>
      <c r="C534" s="17" t="s">
        <v>1278</v>
      </c>
      <c r="D534" s="17" t="s">
        <v>3321</v>
      </c>
      <c r="E534" s="17" t="s">
        <v>1279</v>
      </c>
      <c r="F534" s="17" t="s">
        <v>21</v>
      </c>
      <c r="G534" s="17" t="s">
        <v>1</v>
      </c>
      <c r="H534" s="17" t="s">
        <v>1279</v>
      </c>
      <c r="I534" s="17">
        <v>43481</v>
      </c>
      <c r="J534" s="17" t="s">
        <v>26</v>
      </c>
      <c r="K534" s="20">
        <v>720</v>
      </c>
      <c r="L534" s="20">
        <v>720</v>
      </c>
      <c r="M534" s="17">
        <v>43512</v>
      </c>
      <c r="N534" s="20">
        <v>825222</v>
      </c>
    </row>
    <row r="535" ht="15" spans="1:14">
      <c r="A535" s="17">
        <v>43482</v>
      </c>
      <c r="B535" s="17" t="s">
        <v>3322</v>
      </c>
      <c r="C535" s="17" t="s">
        <v>1872</v>
      </c>
      <c r="D535" s="17" t="s">
        <v>3323</v>
      </c>
      <c r="E535" s="17" t="s">
        <v>1873</v>
      </c>
      <c r="F535" s="17" t="s">
        <v>21</v>
      </c>
      <c r="G535" s="17" t="s">
        <v>1</v>
      </c>
      <c r="H535" s="17" t="s">
        <v>1873</v>
      </c>
      <c r="I535" s="17">
        <v>43482</v>
      </c>
      <c r="J535" s="17" t="s">
        <v>26</v>
      </c>
      <c r="K535" s="20">
        <v>1839</v>
      </c>
      <c r="L535" s="20">
        <v>1839</v>
      </c>
      <c r="M535" s="17">
        <v>43512</v>
      </c>
      <c r="N535" s="20">
        <v>827061</v>
      </c>
    </row>
    <row r="536" ht="15" spans="1:14">
      <c r="A536" s="17">
        <v>43482</v>
      </c>
      <c r="B536" s="17" t="s">
        <v>3324</v>
      </c>
      <c r="C536" s="17" t="s">
        <v>2010</v>
      </c>
      <c r="D536" s="17" t="s">
        <v>3325</v>
      </c>
      <c r="E536" s="17" t="s">
        <v>2011</v>
      </c>
      <c r="F536" s="17" t="s">
        <v>21</v>
      </c>
      <c r="G536" s="17" t="s">
        <v>1</v>
      </c>
      <c r="H536" s="17" t="s">
        <v>2011</v>
      </c>
      <c r="I536" s="17">
        <v>43482</v>
      </c>
      <c r="J536" s="17" t="s">
        <v>26</v>
      </c>
      <c r="K536" s="20">
        <v>997</v>
      </c>
      <c r="L536" s="20">
        <v>997</v>
      </c>
      <c r="M536" s="17">
        <v>43512</v>
      </c>
      <c r="N536" s="20">
        <v>828058</v>
      </c>
    </row>
    <row r="537" ht="15" spans="1:14">
      <c r="A537" s="17">
        <v>43482</v>
      </c>
      <c r="B537" s="17" t="s">
        <v>3326</v>
      </c>
      <c r="C537" s="17" t="s">
        <v>1125</v>
      </c>
      <c r="D537" s="17" t="s">
        <v>3327</v>
      </c>
      <c r="E537" s="17" t="s">
        <v>1126</v>
      </c>
      <c r="F537" s="17" t="s">
        <v>21</v>
      </c>
      <c r="G537" s="17" t="s">
        <v>1</v>
      </c>
      <c r="H537" s="17" t="s">
        <v>1126</v>
      </c>
      <c r="I537" s="17">
        <v>43482</v>
      </c>
      <c r="J537" s="17" t="s">
        <v>26</v>
      </c>
      <c r="K537" s="20">
        <v>3468</v>
      </c>
      <c r="L537" s="20">
        <v>3468</v>
      </c>
      <c r="M537" s="17">
        <v>43512</v>
      </c>
      <c r="N537" s="20">
        <v>831526</v>
      </c>
    </row>
    <row r="538" ht="15" spans="1:14">
      <c r="A538" s="17">
        <v>43482</v>
      </c>
      <c r="B538" s="17" t="s">
        <v>3328</v>
      </c>
      <c r="C538" s="17" t="s">
        <v>517</v>
      </c>
      <c r="D538" s="17" t="s">
        <v>3329</v>
      </c>
      <c r="E538" s="17" t="s">
        <v>518</v>
      </c>
      <c r="F538" s="17" t="s">
        <v>21</v>
      </c>
      <c r="G538" s="17" t="s">
        <v>1</v>
      </c>
      <c r="H538" s="17" t="s">
        <v>518</v>
      </c>
      <c r="I538" s="17">
        <v>43481</v>
      </c>
      <c r="J538" s="17" t="s">
        <v>26</v>
      </c>
      <c r="K538" s="20">
        <v>3052</v>
      </c>
      <c r="L538" s="20">
        <v>3052</v>
      </c>
      <c r="M538" s="17">
        <v>43512</v>
      </c>
      <c r="N538" s="20">
        <v>834578</v>
      </c>
    </row>
    <row r="539" ht="15" spans="1:14">
      <c r="A539" s="17">
        <v>43482</v>
      </c>
      <c r="B539" s="17" t="s">
        <v>3330</v>
      </c>
      <c r="C539" s="17" t="s">
        <v>2238</v>
      </c>
      <c r="D539" s="17" t="s">
        <v>3331</v>
      </c>
      <c r="E539" s="17" t="s">
        <v>2239</v>
      </c>
      <c r="F539" s="17" t="s">
        <v>21</v>
      </c>
      <c r="G539" s="17" t="s">
        <v>1</v>
      </c>
      <c r="H539" s="17" t="s">
        <v>2239</v>
      </c>
      <c r="I539" s="17">
        <v>43481</v>
      </c>
      <c r="J539" s="17" t="s">
        <v>26</v>
      </c>
      <c r="K539" s="20">
        <v>1705</v>
      </c>
      <c r="L539" s="20">
        <v>1705</v>
      </c>
      <c r="M539" s="17">
        <v>43512</v>
      </c>
      <c r="N539" s="20">
        <v>836283</v>
      </c>
    </row>
    <row r="540" ht="15" spans="1:14">
      <c r="A540" s="17">
        <v>43482</v>
      </c>
      <c r="B540" s="17" t="s">
        <v>3332</v>
      </c>
      <c r="C540" s="17" t="s">
        <v>493</v>
      </c>
      <c r="D540" s="17" t="s">
        <v>3333</v>
      </c>
      <c r="E540" s="17" t="s">
        <v>494</v>
      </c>
      <c r="F540" s="17" t="s">
        <v>21</v>
      </c>
      <c r="G540" s="17" t="s">
        <v>1</v>
      </c>
      <c r="H540" s="17" t="s">
        <v>494</v>
      </c>
      <c r="I540" s="17">
        <v>43482</v>
      </c>
      <c r="J540" s="17" t="s">
        <v>26</v>
      </c>
      <c r="K540" s="20">
        <v>2881</v>
      </c>
      <c r="L540" s="20">
        <v>2881</v>
      </c>
      <c r="M540" s="17">
        <v>43512</v>
      </c>
      <c r="N540" s="20">
        <v>839164</v>
      </c>
    </row>
    <row r="541" ht="15" spans="1:14">
      <c r="A541" s="17">
        <v>43482</v>
      </c>
      <c r="B541" s="17" t="s">
        <v>3334</v>
      </c>
      <c r="C541" s="17" t="s">
        <v>1842</v>
      </c>
      <c r="D541" s="17" t="s">
        <v>3335</v>
      </c>
      <c r="E541" s="17" t="s">
        <v>1843</v>
      </c>
      <c r="F541" s="17" t="s">
        <v>21</v>
      </c>
      <c r="G541" s="17" t="s">
        <v>3305</v>
      </c>
      <c r="H541" s="17" t="s">
        <v>1843</v>
      </c>
      <c r="I541" s="17">
        <v>43481</v>
      </c>
      <c r="J541" s="17" t="s">
        <v>26</v>
      </c>
      <c r="K541" s="20">
        <v>3390</v>
      </c>
      <c r="L541" s="20">
        <v>3390</v>
      </c>
      <c r="M541" s="17">
        <v>43512</v>
      </c>
      <c r="N541" s="20">
        <v>842554</v>
      </c>
    </row>
    <row r="542" ht="15" spans="1:14">
      <c r="A542" s="17">
        <v>43482</v>
      </c>
      <c r="B542" s="17" t="s">
        <v>3336</v>
      </c>
      <c r="C542" s="17" t="s">
        <v>187</v>
      </c>
      <c r="D542" s="17" t="s">
        <v>3337</v>
      </c>
      <c r="E542" s="17" t="s">
        <v>188</v>
      </c>
      <c r="F542" s="17" t="s">
        <v>21</v>
      </c>
      <c r="G542" s="17" t="s">
        <v>1</v>
      </c>
      <c r="H542" s="17" t="s">
        <v>188</v>
      </c>
      <c r="I542" s="17">
        <v>43482</v>
      </c>
      <c r="J542" s="17" t="s">
        <v>26</v>
      </c>
      <c r="K542" s="20">
        <v>1412</v>
      </c>
      <c r="L542" s="20">
        <v>1412</v>
      </c>
      <c r="M542" s="17">
        <v>43512</v>
      </c>
      <c r="N542" s="20">
        <v>843966</v>
      </c>
    </row>
    <row r="543" ht="15" spans="1:14">
      <c r="A543" s="17">
        <v>43482</v>
      </c>
      <c r="B543" s="17" t="s">
        <v>3338</v>
      </c>
      <c r="C543" s="17" t="s">
        <v>1563</v>
      </c>
      <c r="D543" s="17" t="s">
        <v>3339</v>
      </c>
      <c r="E543" s="17" t="s">
        <v>1564</v>
      </c>
      <c r="F543" s="17" t="s">
        <v>21</v>
      </c>
      <c r="G543" s="17" t="s">
        <v>1</v>
      </c>
      <c r="H543" s="17" t="s">
        <v>1564</v>
      </c>
      <c r="I543" s="17">
        <v>43481</v>
      </c>
      <c r="J543" s="17" t="s">
        <v>26</v>
      </c>
      <c r="K543" s="20">
        <v>1120</v>
      </c>
      <c r="L543" s="20">
        <v>1120</v>
      </c>
      <c r="M543" s="17">
        <v>43512</v>
      </c>
      <c r="N543" s="20">
        <v>845086</v>
      </c>
    </row>
    <row r="544" ht="15" spans="1:14">
      <c r="A544" s="17">
        <v>43482</v>
      </c>
      <c r="B544" s="17" t="s">
        <v>3340</v>
      </c>
      <c r="C544" s="17" t="s">
        <v>190</v>
      </c>
      <c r="D544" s="17" t="s">
        <v>3341</v>
      </c>
      <c r="E544" s="17" t="s">
        <v>191</v>
      </c>
      <c r="F544" s="17" t="s">
        <v>21</v>
      </c>
      <c r="G544" s="17" t="s">
        <v>1</v>
      </c>
      <c r="H544" s="17" t="s">
        <v>191</v>
      </c>
      <c r="I544" s="17">
        <v>43482</v>
      </c>
      <c r="J544" s="17" t="s">
        <v>26</v>
      </c>
      <c r="K544" s="20">
        <v>1412</v>
      </c>
      <c r="L544" s="20">
        <v>1412</v>
      </c>
      <c r="M544" s="17">
        <v>43512</v>
      </c>
      <c r="N544" s="20">
        <v>846498</v>
      </c>
    </row>
    <row r="545" ht="15" spans="1:14">
      <c r="A545" s="17">
        <v>43482</v>
      </c>
      <c r="B545" s="17" t="s">
        <v>3342</v>
      </c>
      <c r="C545" s="17" t="s">
        <v>160</v>
      </c>
      <c r="D545" s="17" t="s">
        <v>3343</v>
      </c>
      <c r="E545" s="17" t="s">
        <v>161</v>
      </c>
      <c r="F545" s="17" t="s">
        <v>21</v>
      </c>
      <c r="G545" s="17" t="s">
        <v>1</v>
      </c>
      <c r="H545" s="17" t="s">
        <v>161</v>
      </c>
      <c r="I545" s="17">
        <v>43482</v>
      </c>
      <c r="J545" s="17" t="s">
        <v>26</v>
      </c>
      <c r="K545" s="20">
        <v>2094</v>
      </c>
      <c r="L545" s="20">
        <v>2094</v>
      </c>
      <c r="M545" s="17">
        <v>43512</v>
      </c>
      <c r="N545" s="20">
        <v>848592</v>
      </c>
    </row>
    <row r="546" ht="15" spans="1:14">
      <c r="A546" s="17">
        <v>43482</v>
      </c>
      <c r="B546" s="17" t="s">
        <v>3344</v>
      </c>
      <c r="C546" s="17" t="s">
        <v>1131</v>
      </c>
      <c r="D546" s="17" t="s">
        <v>3345</v>
      </c>
      <c r="E546" s="17" t="s">
        <v>1132</v>
      </c>
      <c r="F546" s="17" t="s">
        <v>21</v>
      </c>
      <c r="G546" s="17" t="s">
        <v>1</v>
      </c>
      <c r="H546" s="17" t="s">
        <v>1132</v>
      </c>
      <c r="I546" s="17">
        <v>43481</v>
      </c>
      <c r="J546" s="17" t="s">
        <v>26</v>
      </c>
      <c r="K546" s="20">
        <v>1420</v>
      </c>
      <c r="L546" s="20">
        <v>1420</v>
      </c>
      <c r="M546" s="17">
        <v>43512</v>
      </c>
      <c r="N546" s="20">
        <v>850012</v>
      </c>
    </row>
    <row r="547" ht="15" spans="1:14">
      <c r="A547" s="17">
        <v>43482</v>
      </c>
      <c r="B547" s="17" t="s">
        <v>3346</v>
      </c>
      <c r="C547" s="17" t="s">
        <v>1053</v>
      </c>
      <c r="D547" s="17" t="s">
        <v>3347</v>
      </c>
      <c r="E547" s="17" t="s">
        <v>1054</v>
      </c>
      <c r="F547" s="17" t="s">
        <v>21</v>
      </c>
      <c r="G547" s="17" t="s">
        <v>1</v>
      </c>
      <c r="H547" s="17" t="s">
        <v>1054</v>
      </c>
      <c r="I547" s="17">
        <v>43481</v>
      </c>
      <c r="J547" s="17" t="s">
        <v>26</v>
      </c>
      <c r="K547" s="20">
        <v>484</v>
      </c>
      <c r="L547" s="20">
        <v>484</v>
      </c>
      <c r="M547" s="17">
        <v>43512</v>
      </c>
      <c r="N547" s="20">
        <v>850496</v>
      </c>
    </row>
    <row r="548" ht="15" spans="1:14">
      <c r="A548" s="17">
        <v>43482</v>
      </c>
      <c r="B548" s="17" t="s">
        <v>3348</v>
      </c>
      <c r="C548" s="17" t="s">
        <v>2187</v>
      </c>
      <c r="D548" s="17" t="s">
        <v>3349</v>
      </c>
      <c r="E548" s="17" t="s">
        <v>2188</v>
      </c>
      <c r="F548" s="17" t="s">
        <v>21</v>
      </c>
      <c r="G548" s="17" t="s">
        <v>1</v>
      </c>
      <c r="H548" s="17" t="s">
        <v>2188</v>
      </c>
      <c r="I548" s="17">
        <v>43481</v>
      </c>
      <c r="J548" s="17" t="s">
        <v>26</v>
      </c>
      <c r="K548" s="20">
        <v>2424</v>
      </c>
      <c r="L548" s="20">
        <v>2424</v>
      </c>
      <c r="M548" s="17">
        <v>43512</v>
      </c>
      <c r="N548" s="20">
        <v>852920</v>
      </c>
    </row>
    <row r="549" ht="15" spans="1:14">
      <c r="A549" s="17">
        <v>43482</v>
      </c>
      <c r="B549" s="17" t="s">
        <v>3350</v>
      </c>
      <c r="C549" s="17" t="s">
        <v>2163</v>
      </c>
      <c r="D549" s="17" t="s">
        <v>3351</v>
      </c>
      <c r="E549" s="17" t="s">
        <v>2164</v>
      </c>
      <c r="F549" s="17" t="s">
        <v>21</v>
      </c>
      <c r="G549" s="17" t="s">
        <v>1</v>
      </c>
      <c r="H549" s="17" t="s">
        <v>2164</v>
      </c>
      <c r="I549" s="17">
        <v>43481</v>
      </c>
      <c r="J549" s="17" t="s">
        <v>26</v>
      </c>
      <c r="K549" s="20">
        <v>1250</v>
      </c>
      <c r="L549" s="20">
        <v>1250</v>
      </c>
      <c r="M549" s="17">
        <v>43512</v>
      </c>
      <c r="N549" s="20">
        <v>854170</v>
      </c>
    </row>
    <row r="550" ht="15" spans="1:14">
      <c r="A550" s="17">
        <v>43482</v>
      </c>
      <c r="B550" s="17" t="s">
        <v>3352</v>
      </c>
      <c r="C550" s="17" t="s">
        <v>837</v>
      </c>
      <c r="D550" s="17" t="s">
        <v>3353</v>
      </c>
      <c r="E550" s="17" t="s">
        <v>838</v>
      </c>
      <c r="F550" s="17" t="s">
        <v>21</v>
      </c>
      <c r="G550" s="17" t="s">
        <v>1</v>
      </c>
      <c r="H550" s="17" t="s">
        <v>838</v>
      </c>
      <c r="I550" s="17">
        <v>43482</v>
      </c>
      <c r="J550" s="17" t="s">
        <v>26</v>
      </c>
      <c r="K550" s="20">
        <v>749</v>
      </c>
      <c r="L550" s="20">
        <v>749</v>
      </c>
      <c r="M550" s="17">
        <v>43512</v>
      </c>
      <c r="N550" s="20">
        <v>854919</v>
      </c>
    </row>
    <row r="551" ht="15" spans="1:14">
      <c r="A551" s="17">
        <v>43482</v>
      </c>
      <c r="B551" s="17" t="s">
        <v>3354</v>
      </c>
      <c r="C551" s="17" t="s">
        <v>1824</v>
      </c>
      <c r="D551" s="17" t="s">
        <v>3355</v>
      </c>
      <c r="E551" s="17" t="s">
        <v>1825</v>
      </c>
      <c r="F551" s="17" t="s">
        <v>21</v>
      </c>
      <c r="G551" s="17" t="s">
        <v>1</v>
      </c>
      <c r="H551" s="17" t="s">
        <v>1825</v>
      </c>
      <c r="I551" s="17">
        <v>43482</v>
      </c>
      <c r="J551" s="17" t="s">
        <v>26</v>
      </c>
      <c r="K551" s="20">
        <v>887</v>
      </c>
      <c r="L551" s="20">
        <v>887</v>
      </c>
      <c r="M551" s="17">
        <v>43512</v>
      </c>
      <c r="N551" s="20">
        <v>855806</v>
      </c>
    </row>
    <row r="552" ht="15" spans="1:14">
      <c r="A552" s="17">
        <v>43487</v>
      </c>
      <c r="B552" s="17" t="s">
        <v>3356</v>
      </c>
      <c r="C552" s="17" t="s">
        <v>786</v>
      </c>
      <c r="D552" s="17" t="s">
        <v>3357</v>
      </c>
      <c r="E552" s="17" t="s">
        <v>787</v>
      </c>
      <c r="F552" s="17" t="s">
        <v>21</v>
      </c>
      <c r="G552" s="17" t="s">
        <v>1</v>
      </c>
      <c r="H552" s="17" t="s">
        <v>787</v>
      </c>
      <c r="I552" s="17">
        <v>43484</v>
      </c>
      <c r="J552" s="17" t="s">
        <v>26</v>
      </c>
      <c r="K552" s="20">
        <v>1338</v>
      </c>
      <c r="L552" s="20">
        <v>1338</v>
      </c>
      <c r="M552" s="17">
        <v>43517</v>
      </c>
      <c r="N552" s="20">
        <v>857144</v>
      </c>
    </row>
    <row r="553" ht="15" spans="1:14">
      <c r="A553" s="17">
        <v>43487</v>
      </c>
      <c r="B553" s="17" t="s">
        <v>3358</v>
      </c>
      <c r="C553" s="17" t="s">
        <v>1401</v>
      </c>
      <c r="D553" s="17" t="s">
        <v>3359</v>
      </c>
      <c r="E553" s="17" t="s">
        <v>1402</v>
      </c>
      <c r="F553" s="17" t="s">
        <v>21</v>
      </c>
      <c r="G553" s="17" t="s">
        <v>1</v>
      </c>
      <c r="H553" s="17" t="s">
        <v>1402</v>
      </c>
      <c r="I553" s="17">
        <v>43483</v>
      </c>
      <c r="J553" s="17" t="s">
        <v>26</v>
      </c>
      <c r="K553" s="20">
        <v>630</v>
      </c>
      <c r="L553" s="20">
        <v>630</v>
      </c>
      <c r="M553" s="17">
        <v>43517</v>
      </c>
      <c r="N553" s="20">
        <v>857774</v>
      </c>
    </row>
    <row r="554" ht="15" spans="1:14">
      <c r="A554" s="17">
        <v>43487</v>
      </c>
      <c r="B554" s="17" t="s">
        <v>3360</v>
      </c>
      <c r="C554" s="17" t="s">
        <v>2049</v>
      </c>
      <c r="D554" s="17" t="s">
        <v>3361</v>
      </c>
      <c r="E554" s="17" t="s">
        <v>2050</v>
      </c>
      <c r="F554" s="17" t="s">
        <v>21</v>
      </c>
      <c r="G554" s="17" t="s">
        <v>1</v>
      </c>
      <c r="H554" s="17" t="s">
        <v>2050</v>
      </c>
      <c r="I554" s="17">
        <v>43485</v>
      </c>
      <c r="J554" s="17" t="s">
        <v>26</v>
      </c>
      <c r="K554" s="20">
        <v>1432</v>
      </c>
      <c r="L554" s="20">
        <v>1432</v>
      </c>
      <c r="M554" s="17">
        <v>43517</v>
      </c>
      <c r="N554" s="20">
        <v>859206</v>
      </c>
    </row>
    <row r="555" ht="15" spans="1:14">
      <c r="A555" s="17">
        <v>43487</v>
      </c>
      <c r="B555" s="17" t="s">
        <v>3362</v>
      </c>
      <c r="C555" s="17" t="s">
        <v>1374</v>
      </c>
      <c r="D555" s="17" t="s">
        <v>3363</v>
      </c>
      <c r="E555" s="17" t="s">
        <v>1375</v>
      </c>
      <c r="F555" s="17" t="s">
        <v>21</v>
      </c>
      <c r="G555" s="17" t="s">
        <v>1</v>
      </c>
      <c r="H555" s="17" t="s">
        <v>1375</v>
      </c>
      <c r="I555" s="17">
        <v>43483</v>
      </c>
      <c r="J555" s="17" t="s">
        <v>26</v>
      </c>
      <c r="K555" s="20">
        <v>996</v>
      </c>
      <c r="L555" s="20">
        <v>996</v>
      </c>
      <c r="M555" s="17">
        <v>43517</v>
      </c>
      <c r="N555" s="20">
        <v>860202</v>
      </c>
    </row>
    <row r="556" ht="15" spans="1:14">
      <c r="A556" s="17">
        <v>43487</v>
      </c>
      <c r="B556" s="17" t="s">
        <v>3364</v>
      </c>
      <c r="C556" s="17" t="s">
        <v>1902</v>
      </c>
      <c r="D556" s="17" t="s">
        <v>3365</v>
      </c>
      <c r="E556" s="17" t="s">
        <v>1903</v>
      </c>
      <c r="F556" s="17" t="s">
        <v>21</v>
      </c>
      <c r="G556" s="17" t="s">
        <v>1</v>
      </c>
      <c r="H556" s="17" t="s">
        <v>1903</v>
      </c>
      <c r="I556" s="17">
        <v>43484</v>
      </c>
      <c r="J556" s="17" t="s">
        <v>26</v>
      </c>
      <c r="K556" s="20">
        <v>711</v>
      </c>
      <c r="L556" s="20">
        <v>711</v>
      </c>
      <c r="M556" s="17">
        <v>43517</v>
      </c>
      <c r="N556" s="20">
        <v>860913</v>
      </c>
    </row>
    <row r="557" ht="15" spans="1:14">
      <c r="A557" s="17">
        <v>43487</v>
      </c>
      <c r="B557" s="17" t="s">
        <v>3366</v>
      </c>
      <c r="C557" s="17" t="s">
        <v>1422</v>
      </c>
      <c r="D557" s="17" t="s">
        <v>3367</v>
      </c>
      <c r="E557" s="17" t="s">
        <v>1423</v>
      </c>
      <c r="F557" s="17" t="s">
        <v>21</v>
      </c>
      <c r="G557" s="17" t="s">
        <v>1</v>
      </c>
      <c r="H557" s="17" t="s">
        <v>1423</v>
      </c>
      <c r="I557" s="17">
        <v>43484</v>
      </c>
      <c r="J557" s="17" t="s">
        <v>26</v>
      </c>
      <c r="K557" s="20">
        <v>579</v>
      </c>
      <c r="L557" s="20">
        <v>579</v>
      </c>
      <c r="M557" s="17">
        <v>43517</v>
      </c>
      <c r="N557" s="20">
        <v>861492</v>
      </c>
    </row>
    <row r="558" ht="15" spans="1:14">
      <c r="A558" s="17">
        <v>43487</v>
      </c>
      <c r="B558" s="17" t="s">
        <v>3368</v>
      </c>
      <c r="C558" s="17" t="s">
        <v>439</v>
      </c>
      <c r="D558" s="17" t="s">
        <v>3369</v>
      </c>
      <c r="E558" s="17" t="s">
        <v>440</v>
      </c>
      <c r="F558" s="17" t="s">
        <v>21</v>
      </c>
      <c r="G558" s="17" t="s">
        <v>1</v>
      </c>
      <c r="H558" s="17" t="s">
        <v>440</v>
      </c>
      <c r="I558" s="17">
        <v>43487</v>
      </c>
      <c r="J558" s="17" t="s">
        <v>26</v>
      </c>
      <c r="K558" s="20">
        <v>7030</v>
      </c>
      <c r="L558" s="20">
        <v>7030</v>
      </c>
      <c r="M558" s="17">
        <v>43517</v>
      </c>
      <c r="N558" s="20">
        <v>868522</v>
      </c>
    </row>
    <row r="559" ht="15" spans="1:14">
      <c r="A559" s="17">
        <v>43487</v>
      </c>
      <c r="B559" s="17" t="s">
        <v>3370</v>
      </c>
      <c r="C559" s="17" t="s">
        <v>199</v>
      </c>
      <c r="D559" s="17" t="s">
        <v>3371</v>
      </c>
      <c r="E559" s="17" t="s">
        <v>200</v>
      </c>
      <c r="F559" s="17" t="s">
        <v>21</v>
      </c>
      <c r="G559" s="17" t="s">
        <v>1</v>
      </c>
      <c r="H559" s="17" t="s">
        <v>200</v>
      </c>
      <c r="I559" s="17">
        <v>43486</v>
      </c>
      <c r="J559" s="17" t="s">
        <v>26</v>
      </c>
      <c r="K559" s="20">
        <v>466</v>
      </c>
      <c r="L559" s="20">
        <v>466</v>
      </c>
      <c r="M559" s="17">
        <v>43517</v>
      </c>
      <c r="N559" s="20">
        <v>868988</v>
      </c>
    </row>
    <row r="560" ht="15" spans="1:14">
      <c r="A560" s="17">
        <v>43487</v>
      </c>
      <c r="B560" s="17" t="s">
        <v>3372</v>
      </c>
      <c r="C560" s="17" t="s">
        <v>1104</v>
      </c>
      <c r="D560" s="17" t="s">
        <v>3373</v>
      </c>
      <c r="E560" s="17" t="s">
        <v>1105</v>
      </c>
      <c r="F560" s="17" t="s">
        <v>21</v>
      </c>
      <c r="G560" s="17" t="s">
        <v>1</v>
      </c>
      <c r="H560" s="17" t="s">
        <v>1105</v>
      </c>
      <c r="I560" s="17">
        <v>43487</v>
      </c>
      <c r="J560" s="17" t="s">
        <v>26</v>
      </c>
      <c r="K560" s="20">
        <v>4636</v>
      </c>
      <c r="L560" s="20">
        <v>4636</v>
      </c>
      <c r="M560" s="17">
        <v>43517</v>
      </c>
      <c r="N560" s="20">
        <v>873624</v>
      </c>
    </row>
    <row r="561" ht="15" spans="1:14">
      <c r="A561" s="17">
        <v>43487</v>
      </c>
      <c r="B561" s="17" t="s">
        <v>3374</v>
      </c>
      <c r="C561" s="17" t="s">
        <v>1092</v>
      </c>
      <c r="D561" s="17" t="s">
        <v>3375</v>
      </c>
      <c r="E561" s="17" t="s">
        <v>1093</v>
      </c>
      <c r="F561" s="17" t="s">
        <v>21</v>
      </c>
      <c r="G561" s="17" t="s">
        <v>1</v>
      </c>
      <c r="H561" s="17" t="s">
        <v>1093</v>
      </c>
      <c r="I561" s="17">
        <v>43486</v>
      </c>
      <c r="J561" s="17" t="s">
        <v>26</v>
      </c>
      <c r="K561" s="20">
        <v>381</v>
      </c>
      <c r="L561" s="20">
        <v>381</v>
      </c>
      <c r="M561" s="17">
        <v>43517</v>
      </c>
      <c r="N561" s="20">
        <v>874005</v>
      </c>
    </row>
    <row r="562" ht="15" spans="1:14">
      <c r="A562" s="17">
        <v>43487</v>
      </c>
      <c r="B562" s="17" t="s">
        <v>3376</v>
      </c>
      <c r="C562" s="17" t="s">
        <v>873</v>
      </c>
      <c r="D562" s="17" t="s">
        <v>3377</v>
      </c>
      <c r="E562" s="17" t="s">
        <v>874</v>
      </c>
      <c r="F562" s="17" t="s">
        <v>21</v>
      </c>
      <c r="G562" s="17" t="s">
        <v>1</v>
      </c>
      <c r="H562" s="17" t="s">
        <v>874</v>
      </c>
      <c r="I562" s="17">
        <v>43483</v>
      </c>
      <c r="J562" s="17" t="s">
        <v>26</v>
      </c>
      <c r="K562" s="20">
        <v>749</v>
      </c>
      <c r="L562" s="20">
        <v>749</v>
      </c>
      <c r="M562" s="17">
        <v>43517</v>
      </c>
      <c r="N562" s="20">
        <v>874754</v>
      </c>
    </row>
    <row r="563" ht="15" spans="1:14">
      <c r="A563" s="17">
        <v>43487</v>
      </c>
      <c r="B563" s="17" t="s">
        <v>3378</v>
      </c>
      <c r="C563" s="17" t="s">
        <v>1437</v>
      </c>
      <c r="D563" s="17" t="s">
        <v>3379</v>
      </c>
      <c r="E563" s="17" t="s">
        <v>1438</v>
      </c>
      <c r="F563" s="17" t="s">
        <v>21</v>
      </c>
      <c r="G563" s="17" t="s">
        <v>1</v>
      </c>
      <c r="H563" s="17" t="s">
        <v>1438</v>
      </c>
      <c r="I563" s="17">
        <v>43485</v>
      </c>
      <c r="J563" s="17" t="s">
        <v>26</v>
      </c>
      <c r="K563" s="20">
        <v>1640</v>
      </c>
      <c r="L563" s="20">
        <v>1640</v>
      </c>
      <c r="M563" s="17">
        <v>43517</v>
      </c>
      <c r="N563" s="20">
        <v>876394</v>
      </c>
    </row>
    <row r="564" ht="15" spans="1:14">
      <c r="A564" s="17">
        <v>43487</v>
      </c>
      <c r="B564" s="17" t="s">
        <v>3380</v>
      </c>
      <c r="C564" s="17" t="s">
        <v>2205</v>
      </c>
      <c r="D564" s="17" t="s">
        <v>3381</v>
      </c>
      <c r="E564" s="17" t="s">
        <v>2206</v>
      </c>
      <c r="F564" s="17" t="s">
        <v>21</v>
      </c>
      <c r="G564" s="17" t="s">
        <v>1</v>
      </c>
      <c r="H564" s="17" t="s">
        <v>2206</v>
      </c>
      <c r="I564" s="17">
        <v>43487</v>
      </c>
      <c r="J564" s="17" t="s">
        <v>26</v>
      </c>
      <c r="K564" s="20">
        <v>4262</v>
      </c>
      <c r="L564" s="20">
        <v>4262</v>
      </c>
      <c r="M564" s="17">
        <v>43517</v>
      </c>
      <c r="N564" s="20">
        <v>880656</v>
      </c>
    </row>
    <row r="565" ht="15" spans="1:14">
      <c r="A565" s="17">
        <v>43487</v>
      </c>
      <c r="B565" s="17" t="s">
        <v>3382</v>
      </c>
      <c r="C565" s="17" t="s">
        <v>268</v>
      </c>
      <c r="D565" s="17" t="s">
        <v>3383</v>
      </c>
      <c r="E565" s="17" t="s">
        <v>269</v>
      </c>
      <c r="F565" s="17" t="s">
        <v>21</v>
      </c>
      <c r="G565" s="17" t="s">
        <v>1</v>
      </c>
      <c r="H565" s="17" t="s">
        <v>269</v>
      </c>
      <c r="I565" s="17">
        <v>43487</v>
      </c>
      <c r="J565" s="17" t="s">
        <v>26</v>
      </c>
      <c r="K565" s="20">
        <v>1272</v>
      </c>
      <c r="L565" s="20">
        <v>1272</v>
      </c>
      <c r="M565" s="17">
        <v>43517</v>
      </c>
      <c r="N565" s="20">
        <v>881928</v>
      </c>
    </row>
    <row r="566" ht="15" spans="1:14">
      <c r="A566" s="17">
        <v>43487</v>
      </c>
      <c r="B566" s="17" t="s">
        <v>3384</v>
      </c>
      <c r="C566" s="17" t="s">
        <v>2058</v>
      </c>
      <c r="D566" s="17" t="s">
        <v>3385</v>
      </c>
      <c r="E566" s="17" t="s">
        <v>2059</v>
      </c>
      <c r="F566" s="17" t="s">
        <v>21</v>
      </c>
      <c r="G566" s="17" t="s">
        <v>1</v>
      </c>
      <c r="H566" s="17" t="s">
        <v>2059</v>
      </c>
      <c r="I566" s="17">
        <v>43487</v>
      </c>
      <c r="J566" s="17" t="s">
        <v>26</v>
      </c>
      <c r="K566" s="20">
        <v>616</v>
      </c>
      <c r="L566" s="20">
        <v>616</v>
      </c>
      <c r="M566" s="17">
        <v>43517</v>
      </c>
      <c r="N566" s="20">
        <v>882544</v>
      </c>
    </row>
    <row r="567" ht="15" spans="1:14">
      <c r="A567" s="17">
        <v>43487</v>
      </c>
      <c r="B567" s="17" t="s">
        <v>3386</v>
      </c>
      <c r="C567" s="17" t="s">
        <v>1545</v>
      </c>
      <c r="D567" s="17" t="s">
        <v>3387</v>
      </c>
      <c r="E567" s="17" t="s">
        <v>1546</v>
      </c>
      <c r="F567" s="17" t="s">
        <v>21</v>
      </c>
      <c r="G567" s="17" t="s">
        <v>1</v>
      </c>
      <c r="H567" s="17" t="s">
        <v>1546</v>
      </c>
      <c r="I567" s="17">
        <v>43484</v>
      </c>
      <c r="J567" s="17" t="s">
        <v>26</v>
      </c>
      <c r="K567" s="20">
        <v>819</v>
      </c>
      <c r="L567" s="20">
        <v>819</v>
      </c>
      <c r="M567" s="17">
        <v>43517</v>
      </c>
      <c r="N567" s="20">
        <v>883363</v>
      </c>
    </row>
    <row r="568" ht="15" spans="1:14">
      <c r="A568" s="17">
        <v>43487</v>
      </c>
      <c r="B568" s="17" t="s">
        <v>3388</v>
      </c>
      <c r="C568" s="17" t="s">
        <v>1350</v>
      </c>
      <c r="D568" s="17" t="s">
        <v>3389</v>
      </c>
      <c r="E568" s="17" t="s">
        <v>1351</v>
      </c>
      <c r="F568" s="17" t="s">
        <v>21</v>
      </c>
      <c r="G568" s="17" t="s">
        <v>1</v>
      </c>
      <c r="H568" s="17" t="s">
        <v>1351</v>
      </c>
      <c r="I568" s="17">
        <v>43485</v>
      </c>
      <c r="J568" s="17" t="s">
        <v>26</v>
      </c>
      <c r="K568" s="20">
        <v>466</v>
      </c>
      <c r="L568" s="20">
        <v>466</v>
      </c>
      <c r="M568" s="17">
        <v>43517</v>
      </c>
      <c r="N568" s="20">
        <v>883829</v>
      </c>
    </row>
    <row r="569" ht="15" spans="1:14">
      <c r="A569" s="17">
        <v>43487</v>
      </c>
      <c r="B569" s="17" t="s">
        <v>3390</v>
      </c>
      <c r="C569" s="17" t="s">
        <v>169</v>
      </c>
      <c r="D569" s="17" t="s">
        <v>3391</v>
      </c>
      <c r="E569" s="17" t="s">
        <v>170</v>
      </c>
      <c r="F569" s="17" t="s">
        <v>21</v>
      </c>
      <c r="G569" s="17" t="s">
        <v>1</v>
      </c>
      <c r="H569" s="17" t="s">
        <v>170</v>
      </c>
      <c r="I569" s="17">
        <v>43486</v>
      </c>
      <c r="J569" s="17" t="s">
        <v>26</v>
      </c>
      <c r="K569" s="20">
        <v>593</v>
      </c>
      <c r="L569" s="20">
        <v>593</v>
      </c>
      <c r="M569" s="17">
        <v>43517</v>
      </c>
      <c r="N569" s="20">
        <v>884422</v>
      </c>
    </row>
    <row r="570" ht="15" spans="1:14">
      <c r="A570" s="17">
        <v>43487</v>
      </c>
      <c r="B570" s="17" t="s">
        <v>3392</v>
      </c>
      <c r="C570" s="17" t="s">
        <v>1122</v>
      </c>
      <c r="D570" s="17" t="s">
        <v>3393</v>
      </c>
      <c r="E570" s="17" t="s">
        <v>1123</v>
      </c>
      <c r="F570" s="17" t="s">
        <v>21</v>
      </c>
      <c r="G570" s="17" t="s">
        <v>1</v>
      </c>
      <c r="H570" s="17" t="s">
        <v>1123</v>
      </c>
      <c r="I570" s="17">
        <v>43486</v>
      </c>
      <c r="J570" s="17" t="s">
        <v>26</v>
      </c>
      <c r="K570" s="20">
        <v>1079</v>
      </c>
      <c r="L570" s="20">
        <v>1079</v>
      </c>
      <c r="M570" s="17">
        <v>43517</v>
      </c>
      <c r="N570" s="20">
        <v>885501</v>
      </c>
    </row>
    <row r="571" ht="15" spans="1:14">
      <c r="A571" s="17">
        <v>43487</v>
      </c>
      <c r="B571" s="17" t="s">
        <v>3394</v>
      </c>
      <c r="C571" s="17" t="s">
        <v>915</v>
      </c>
      <c r="D571" s="17" t="s">
        <v>3395</v>
      </c>
      <c r="E571" s="17" t="s">
        <v>916</v>
      </c>
      <c r="F571" s="17" t="s">
        <v>21</v>
      </c>
      <c r="G571" s="17" t="s">
        <v>1</v>
      </c>
      <c r="H571" s="17" t="s">
        <v>916</v>
      </c>
      <c r="I571" s="17">
        <v>43484</v>
      </c>
      <c r="J571" s="17" t="s">
        <v>26</v>
      </c>
      <c r="K571" s="20">
        <v>1120</v>
      </c>
      <c r="L571" s="20">
        <v>1120</v>
      </c>
      <c r="M571" s="17">
        <v>43517</v>
      </c>
      <c r="N571" s="20">
        <v>886621</v>
      </c>
    </row>
    <row r="572" ht="15" spans="1:14">
      <c r="A572" s="17">
        <v>43487</v>
      </c>
      <c r="B572" s="17" t="s">
        <v>3396</v>
      </c>
      <c r="C572" s="17" t="s">
        <v>400</v>
      </c>
      <c r="D572" s="17" t="s">
        <v>3397</v>
      </c>
      <c r="E572" s="17" t="s">
        <v>401</v>
      </c>
      <c r="F572" s="17" t="s">
        <v>21</v>
      </c>
      <c r="G572" s="17" t="s">
        <v>1</v>
      </c>
      <c r="H572" s="17" t="s">
        <v>401</v>
      </c>
      <c r="I572" s="17">
        <v>43483</v>
      </c>
      <c r="J572" s="17" t="s">
        <v>26</v>
      </c>
      <c r="K572" s="20">
        <v>1434</v>
      </c>
      <c r="L572" s="20">
        <v>1434</v>
      </c>
      <c r="M572" s="17">
        <v>43517</v>
      </c>
      <c r="N572" s="20">
        <v>888055</v>
      </c>
    </row>
    <row r="573" ht="15" spans="1:14">
      <c r="A573" s="17">
        <v>43487</v>
      </c>
      <c r="B573" s="17" t="s">
        <v>3398</v>
      </c>
      <c r="C573" s="17" t="s">
        <v>2013</v>
      </c>
      <c r="D573" s="17" t="s">
        <v>3399</v>
      </c>
      <c r="E573" s="17" t="s">
        <v>2014</v>
      </c>
      <c r="F573" s="17" t="s">
        <v>21</v>
      </c>
      <c r="G573" s="17" t="s">
        <v>1</v>
      </c>
      <c r="H573" s="17" t="s">
        <v>2014</v>
      </c>
      <c r="I573" s="17">
        <v>43484</v>
      </c>
      <c r="J573" s="17" t="s">
        <v>26</v>
      </c>
      <c r="K573" s="20">
        <v>3505</v>
      </c>
      <c r="L573" s="20">
        <v>3505</v>
      </c>
      <c r="M573" s="17">
        <v>43517</v>
      </c>
      <c r="N573" s="20">
        <v>891560</v>
      </c>
    </row>
    <row r="574" ht="15" spans="1:14">
      <c r="A574" s="17">
        <v>43487</v>
      </c>
      <c r="B574" s="17" t="s">
        <v>3400</v>
      </c>
      <c r="C574" s="17" t="s">
        <v>1353</v>
      </c>
      <c r="D574" s="17" t="s">
        <v>3401</v>
      </c>
      <c r="E574" s="17" t="s">
        <v>1354</v>
      </c>
      <c r="F574" s="17" t="s">
        <v>21</v>
      </c>
      <c r="G574" s="17" t="s">
        <v>1</v>
      </c>
      <c r="H574" s="17" t="s">
        <v>1354</v>
      </c>
      <c r="I574" s="17">
        <v>43483</v>
      </c>
      <c r="J574" s="17" t="s">
        <v>26</v>
      </c>
      <c r="K574" s="20">
        <v>491</v>
      </c>
      <c r="L574" s="20">
        <v>491</v>
      </c>
      <c r="M574" s="17">
        <v>43517</v>
      </c>
      <c r="N574" s="20">
        <v>892051</v>
      </c>
    </row>
    <row r="575" ht="15" spans="1:14">
      <c r="A575" s="17">
        <v>43487</v>
      </c>
      <c r="B575" s="17" t="s">
        <v>3402</v>
      </c>
      <c r="C575" s="17" t="s">
        <v>1776</v>
      </c>
      <c r="D575" s="17" t="s">
        <v>3403</v>
      </c>
      <c r="E575" s="17" t="s">
        <v>1777</v>
      </c>
      <c r="F575" s="17" t="s">
        <v>21</v>
      </c>
      <c r="G575" s="17" t="s">
        <v>1</v>
      </c>
      <c r="H575" s="17" t="s">
        <v>1777</v>
      </c>
      <c r="I575" s="17">
        <v>43487</v>
      </c>
      <c r="J575" s="17" t="s">
        <v>26</v>
      </c>
      <c r="K575" s="20">
        <v>4708</v>
      </c>
      <c r="L575" s="20">
        <v>4708</v>
      </c>
      <c r="M575" s="17">
        <v>43517</v>
      </c>
      <c r="N575" s="20">
        <v>896759</v>
      </c>
    </row>
    <row r="576" ht="15" spans="1:14">
      <c r="A576" s="17">
        <v>43487</v>
      </c>
      <c r="B576" s="17" t="s">
        <v>3404</v>
      </c>
      <c r="C576" s="17" t="s">
        <v>2265</v>
      </c>
      <c r="D576" s="17" t="s">
        <v>3405</v>
      </c>
      <c r="E576" s="17" t="s">
        <v>2266</v>
      </c>
      <c r="F576" s="17" t="s">
        <v>21</v>
      </c>
      <c r="G576" s="17" t="s">
        <v>1</v>
      </c>
      <c r="H576" s="17" t="s">
        <v>2266</v>
      </c>
      <c r="I576" s="17">
        <v>43484</v>
      </c>
      <c r="J576" s="17" t="s">
        <v>26</v>
      </c>
      <c r="K576" s="20">
        <v>329</v>
      </c>
      <c r="L576" s="20">
        <v>329</v>
      </c>
      <c r="M576" s="17">
        <v>43517</v>
      </c>
      <c r="N576" s="20">
        <v>897088</v>
      </c>
    </row>
    <row r="577" ht="15" spans="1:14">
      <c r="A577" s="17">
        <v>43487</v>
      </c>
      <c r="B577" s="17" t="s">
        <v>3406</v>
      </c>
      <c r="C577" s="17" t="s">
        <v>2109</v>
      </c>
      <c r="D577" s="17" t="s">
        <v>3407</v>
      </c>
      <c r="E577" s="17" t="s">
        <v>2110</v>
      </c>
      <c r="F577" s="17" t="s">
        <v>21</v>
      </c>
      <c r="G577" s="17" t="s">
        <v>1</v>
      </c>
      <c r="H577" s="17" t="s">
        <v>2110</v>
      </c>
      <c r="I577" s="17">
        <v>43483</v>
      </c>
      <c r="J577" s="17" t="s">
        <v>26</v>
      </c>
      <c r="K577" s="20">
        <v>658</v>
      </c>
      <c r="L577" s="20">
        <v>658</v>
      </c>
      <c r="M577" s="17">
        <v>43517</v>
      </c>
      <c r="N577" s="20">
        <v>897746</v>
      </c>
    </row>
    <row r="578" ht="15" spans="1:14">
      <c r="A578" s="17">
        <v>43487</v>
      </c>
      <c r="B578" s="17" t="s">
        <v>3408</v>
      </c>
      <c r="C578" s="17" t="s">
        <v>1038</v>
      </c>
      <c r="D578" s="17" t="s">
        <v>3409</v>
      </c>
      <c r="E578" s="17" t="s">
        <v>1039</v>
      </c>
      <c r="F578" s="17" t="s">
        <v>21</v>
      </c>
      <c r="G578" s="17" t="s">
        <v>1</v>
      </c>
      <c r="H578" s="17" t="s">
        <v>1039</v>
      </c>
      <c r="I578" s="17">
        <v>43485</v>
      </c>
      <c r="J578" s="17" t="s">
        <v>26</v>
      </c>
      <c r="K578" s="20">
        <v>366</v>
      </c>
      <c r="L578" s="20">
        <v>366</v>
      </c>
      <c r="M578" s="17">
        <v>43517</v>
      </c>
      <c r="N578" s="20">
        <v>898112</v>
      </c>
    </row>
    <row r="579" ht="15" spans="1:14">
      <c r="A579" s="17">
        <v>43487</v>
      </c>
      <c r="B579" s="17" t="s">
        <v>3410</v>
      </c>
      <c r="C579" s="17" t="s">
        <v>906</v>
      </c>
      <c r="D579" s="17" t="s">
        <v>3411</v>
      </c>
      <c r="E579" s="17" t="s">
        <v>907</v>
      </c>
      <c r="F579" s="17" t="s">
        <v>21</v>
      </c>
      <c r="G579" s="17" t="s">
        <v>1</v>
      </c>
      <c r="H579" s="17" t="s">
        <v>907</v>
      </c>
      <c r="I579" s="17">
        <v>43483</v>
      </c>
      <c r="J579" s="17" t="s">
        <v>26</v>
      </c>
      <c r="K579" s="20">
        <v>2792</v>
      </c>
      <c r="L579" s="20">
        <v>2792</v>
      </c>
      <c r="M579" s="17">
        <v>43517</v>
      </c>
      <c r="N579" s="20">
        <v>900904</v>
      </c>
    </row>
    <row r="580" ht="15" spans="1:14">
      <c r="A580" s="17">
        <v>43487</v>
      </c>
      <c r="B580" s="17" t="s">
        <v>3412</v>
      </c>
      <c r="C580" s="17" t="s">
        <v>1650</v>
      </c>
      <c r="D580" s="17" t="s">
        <v>3413</v>
      </c>
      <c r="E580" s="17" t="s">
        <v>1651</v>
      </c>
      <c r="F580" s="17" t="s">
        <v>21</v>
      </c>
      <c r="G580" s="17" t="s">
        <v>1</v>
      </c>
      <c r="H580" s="17" t="s">
        <v>1651</v>
      </c>
      <c r="I580" s="17">
        <v>43483</v>
      </c>
      <c r="J580" s="17" t="s">
        <v>26</v>
      </c>
      <c r="K580" s="20">
        <v>807</v>
      </c>
      <c r="L580" s="20">
        <v>807</v>
      </c>
      <c r="M580" s="17">
        <v>43517</v>
      </c>
      <c r="N580" s="20">
        <v>901711</v>
      </c>
    </row>
    <row r="581" ht="15" spans="1:14">
      <c r="A581" s="17">
        <v>43487</v>
      </c>
      <c r="B581" s="17" t="s">
        <v>3414</v>
      </c>
      <c r="C581" s="17" t="s">
        <v>1815</v>
      </c>
      <c r="D581" s="17" t="s">
        <v>3415</v>
      </c>
      <c r="E581" s="17" t="s">
        <v>1816</v>
      </c>
      <c r="F581" s="17" t="s">
        <v>21</v>
      </c>
      <c r="G581" s="17" t="s">
        <v>1</v>
      </c>
      <c r="H581" s="17" t="s">
        <v>1816</v>
      </c>
      <c r="I581" s="17">
        <v>43487</v>
      </c>
      <c r="J581" s="17" t="s">
        <v>26</v>
      </c>
      <c r="K581" s="20">
        <v>3740</v>
      </c>
      <c r="L581" s="20">
        <v>3740</v>
      </c>
      <c r="M581" s="17">
        <v>43517</v>
      </c>
      <c r="N581" s="20">
        <v>905451</v>
      </c>
    </row>
    <row r="582" ht="15" spans="1:14">
      <c r="A582" s="17">
        <v>43487</v>
      </c>
      <c r="B582" s="17" t="s">
        <v>3416</v>
      </c>
      <c r="C582" s="17" t="s">
        <v>2064</v>
      </c>
      <c r="D582" s="17" t="s">
        <v>3417</v>
      </c>
      <c r="E582" s="17" t="s">
        <v>2065</v>
      </c>
      <c r="F582" s="17" t="s">
        <v>21</v>
      </c>
      <c r="G582" s="17" t="s">
        <v>1</v>
      </c>
      <c r="H582" s="17" t="s">
        <v>2065</v>
      </c>
      <c r="I582" s="17">
        <v>43486</v>
      </c>
      <c r="J582" s="17" t="s">
        <v>26</v>
      </c>
      <c r="K582" s="20">
        <v>1460</v>
      </c>
      <c r="L582" s="20">
        <v>1460</v>
      </c>
      <c r="M582" s="17">
        <v>43517</v>
      </c>
      <c r="N582" s="20">
        <v>906911</v>
      </c>
    </row>
    <row r="583" ht="15" spans="1:14">
      <c r="A583" s="17">
        <v>43487</v>
      </c>
      <c r="B583" s="17" t="s">
        <v>3418</v>
      </c>
      <c r="C583" s="17" t="s">
        <v>241</v>
      </c>
      <c r="D583" s="17" t="s">
        <v>3419</v>
      </c>
      <c r="E583" s="17" t="s">
        <v>242</v>
      </c>
      <c r="F583" s="17" t="s">
        <v>21</v>
      </c>
      <c r="G583" s="17" t="s">
        <v>1</v>
      </c>
      <c r="H583" s="17" t="s">
        <v>242</v>
      </c>
      <c r="I583" s="17">
        <v>43486</v>
      </c>
      <c r="J583" s="17" t="s">
        <v>26</v>
      </c>
      <c r="K583" s="20">
        <v>572</v>
      </c>
      <c r="L583" s="20">
        <v>572</v>
      </c>
      <c r="M583" s="17">
        <v>43517</v>
      </c>
      <c r="N583" s="20">
        <v>907483</v>
      </c>
    </row>
    <row r="584" ht="15" spans="1:14">
      <c r="A584" s="17">
        <v>43487</v>
      </c>
      <c r="B584" s="17" t="s">
        <v>3420</v>
      </c>
      <c r="C584" s="17" t="s">
        <v>984</v>
      </c>
      <c r="D584" s="17" t="s">
        <v>3421</v>
      </c>
      <c r="E584" s="17" t="s">
        <v>985</v>
      </c>
      <c r="F584" s="17" t="s">
        <v>21</v>
      </c>
      <c r="G584" s="17" t="s">
        <v>1</v>
      </c>
      <c r="H584" s="17" t="s">
        <v>985</v>
      </c>
      <c r="I584" s="17">
        <v>43485</v>
      </c>
      <c r="J584" s="17" t="s">
        <v>26</v>
      </c>
      <c r="K584" s="20">
        <v>492</v>
      </c>
      <c r="L584" s="20">
        <v>492</v>
      </c>
      <c r="M584" s="17">
        <v>43517</v>
      </c>
      <c r="N584" s="20">
        <v>907975</v>
      </c>
    </row>
    <row r="585" ht="15" spans="1:14">
      <c r="A585" s="17">
        <v>43487</v>
      </c>
      <c r="B585" s="17" t="s">
        <v>3422</v>
      </c>
      <c r="C585" s="17" t="s">
        <v>543</v>
      </c>
      <c r="D585" s="17" t="s">
        <v>3423</v>
      </c>
      <c r="E585" s="17" t="s">
        <v>544</v>
      </c>
      <c r="F585" s="17" t="s">
        <v>21</v>
      </c>
      <c r="G585" s="17" t="s">
        <v>1</v>
      </c>
      <c r="H585" s="17" t="s">
        <v>544</v>
      </c>
      <c r="I585" s="17">
        <v>43485</v>
      </c>
      <c r="J585" s="17" t="s">
        <v>26</v>
      </c>
      <c r="K585" s="20">
        <v>3090</v>
      </c>
      <c r="L585" s="20">
        <v>3090</v>
      </c>
      <c r="M585" s="17">
        <v>43517</v>
      </c>
      <c r="N585" s="20">
        <v>911065</v>
      </c>
    </row>
    <row r="586" ht="15" spans="1:14">
      <c r="A586" s="17">
        <v>43487</v>
      </c>
      <c r="B586" s="17" t="s">
        <v>3424</v>
      </c>
      <c r="C586" s="17" t="s">
        <v>2232</v>
      </c>
      <c r="D586" s="17" t="s">
        <v>3425</v>
      </c>
      <c r="E586" s="17" t="s">
        <v>2233</v>
      </c>
      <c r="F586" s="17" t="s">
        <v>21</v>
      </c>
      <c r="G586" s="17" t="s">
        <v>1</v>
      </c>
      <c r="H586" s="17" t="s">
        <v>2233</v>
      </c>
      <c r="I586" s="17">
        <v>43484</v>
      </c>
      <c r="J586" s="17" t="s">
        <v>26</v>
      </c>
      <c r="K586" s="20">
        <v>2796</v>
      </c>
      <c r="L586" s="20">
        <v>2796</v>
      </c>
      <c r="M586" s="17">
        <v>43517</v>
      </c>
      <c r="N586" s="20">
        <v>913861</v>
      </c>
    </row>
    <row r="587" ht="15" spans="1:14">
      <c r="A587" s="17">
        <v>43487</v>
      </c>
      <c r="B587" s="17" t="s">
        <v>3426</v>
      </c>
      <c r="C587" s="17" t="s">
        <v>2202</v>
      </c>
      <c r="D587" s="17" t="s">
        <v>3427</v>
      </c>
      <c r="E587" s="17" t="s">
        <v>2203</v>
      </c>
      <c r="F587" s="17" t="s">
        <v>21</v>
      </c>
      <c r="G587" s="17" t="s">
        <v>1</v>
      </c>
      <c r="H587" s="17" t="s">
        <v>2203</v>
      </c>
      <c r="I587" s="17">
        <v>43486</v>
      </c>
      <c r="J587" s="17" t="s">
        <v>26</v>
      </c>
      <c r="K587" s="20">
        <v>691</v>
      </c>
      <c r="L587" s="20">
        <v>691</v>
      </c>
      <c r="M587" s="17">
        <v>43517</v>
      </c>
      <c r="N587" s="20">
        <v>914552</v>
      </c>
    </row>
    <row r="588" ht="15" spans="1:14">
      <c r="A588" s="17">
        <v>43487</v>
      </c>
      <c r="B588" s="17" t="s">
        <v>3428</v>
      </c>
      <c r="C588" s="17" t="s">
        <v>1857</v>
      </c>
      <c r="D588" s="17" t="s">
        <v>3429</v>
      </c>
      <c r="E588" s="17" t="s">
        <v>1858</v>
      </c>
      <c r="F588" s="17" t="s">
        <v>21</v>
      </c>
      <c r="G588" s="17" t="s">
        <v>1</v>
      </c>
      <c r="H588" s="17" t="s">
        <v>1858</v>
      </c>
      <c r="I588" s="17">
        <v>43484</v>
      </c>
      <c r="J588" s="17" t="s">
        <v>26</v>
      </c>
      <c r="K588" s="20">
        <v>666</v>
      </c>
      <c r="L588" s="20">
        <v>666</v>
      </c>
      <c r="M588" s="17">
        <v>43517</v>
      </c>
      <c r="N588" s="20">
        <v>915218</v>
      </c>
    </row>
    <row r="589" ht="15" spans="1:14">
      <c r="A589" s="17">
        <v>43487</v>
      </c>
      <c r="B589" s="17" t="s">
        <v>3430</v>
      </c>
      <c r="C589" s="17" t="s">
        <v>1119</v>
      </c>
      <c r="D589" s="17" t="s">
        <v>3431</v>
      </c>
      <c r="E589" s="17" t="s">
        <v>1120</v>
      </c>
      <c r="F589" s="17" t="s">
        <v>21</v>
      </c>
      <c r="G589" s="17" t="s">
        <v>1</v>
      </c>
      <c r="H589" s="17" t="s">
        <v>1120</v>
      </c>
      <c r="I589" s="17">
        <v>43485</v>
      </c>
      <c r="J589" s="17" t="s">
        <v>26</v>
      </c>
      <c r="K589" s="20">
        <v>1152</v>
      </c>
      <c r="L589" s="20">
        <v>1152</v>
      </c>
      <c r="M589" s="17">
        <v>43517</v>
      </c>
      <c r="N589" s="20">
        <v>916370</v>
      </c>
    </row>
    <row r="590" ht="15" spans="1:14">
      <c r="A590" s="17">
        <v>43487</v>
      </c>
      <c r="B590" s="17" t="s">
        <v>3432</v>
      </c>
      <c r="C590" s="17" t="s">
        <v>1008</v>
      </c>
      <c r="D590" s="17" t="s">
        <v>3433</v>
      </c>
      <c r="E590" s="17" t="s">
        <v>1009</v>
      </c>
      <c r="F590" s="17" t="s">
        <v>21</v>
      </c>
      <c r="G590" s="17" t="s">
        <v>1</v>
      </c>
      <c r="H590" s="17" t="s">
        <v>1009</v>
      </c>
      <c r="I590" s="17">
        <v>43483</v>
      </c>
      <c r="J590" s="17" t="s">
        <v>26</v>
      </c>
      <c r="K590" s="20">
        <v>3678</v>
      </c>
      <c r="L590" s="20">
        <v>3678</v>
      </c>
      <c r="M590" s="17">
        <v>43517</v>
      </c>
      <c r="N590" s="20">
        <v>920048</v>
      </c>
    </row>
    <row r="591" ht="15" spans="1:14">
      <c r="A591" s="17">
        <v>43487</v>
      </c>
      <c r="B591" s="17" t="s">
        <v>3434</v>
      </c>
      <c r="C591" s="17" t="s">
        <v>208</v>
      </c>
      <c r="D591" s="17" t="s">
        <v>3435</v>
      </c>
      <c r="E591" s="17" t="s">
        <v>209</v>
      </c>
      <c r="F591" s="17" t="s">
        <v>21</v>
      </c>
      <c r="G591" s="17" t="s">
        <v>1</v>
      </c>
      <c r="H591" s="17" t="s">
        <v>209</v>
      </c>
      <c r="I591" s="17">
        <v>43484</v>
      </c>
      <c r="J591" s="17" t="s">
        <v>26</v>
      </c>
      <c r="K591" s="20">
        <v>968</v>
      </c>
      <c r="L591" s="20">
        <v>968</v>
      </c>
      <c r="M591" s="17">
        <v>43517</v>
      </c>
      <c r="N591" s="20">
        <v>921016</v>
      </c>
    </row>
    <row r="592" ht="15" spans="1:14">
      <c r="A592" s="17">
        <v>43487</v>
      </c>
      <c r="B592" s="17" t="s">
        <v>3436</v>
      </c>
      <c r="C592" s="17" t="s">
        <v>163</v>
      </c>
      <c r="D592" s="17" t="s">
        <v>3437</v>
      </c>
      <c r="E592" s="17" t="s">
        <v>164</v>
      </c>
      <c r="F592" s="17" t="s">
        <v>21</v>
      </c>
      <c r="G592" s="17" t="s">
        <v>1</v>
      </c>
      <c r="H592" s="17" t="s">
        <v>164</v>
      </c>
      <c r="I592" s="17">
        <v>43484</v>
      </c>
      <c r="J592" s="17" t="s">
        <v>26</v>
      </c>
      <c r="K592" s="20">
        <v>2541</v>
      </c>
      <c r="L592" s="20">
        <v>2541</v>
      </c>
      <c r="M592" s="17">
        <v>43517</v>
      </c>
      <c r="N592" s="20">
        <v>923557</v>
      </c>
    </row>
    <row r="593" ht="15" spans="1:14">
      <c r="A593" s="17">
        <v>43487</v>
      </c>
      <c r="B593" s="17" t="s">
        <v>3438</v>
      </c>
      <c r="C593" s="17" t="s">
        <v>1620</v>
      </c>
      <c r="D593" s="17" t="s">
        <v>3439</v>
      </c>
      <c r="E593" s="17" t="s">
        <v>1621</v>
      </c>
      <c r="F593" s="17" t="s">
        <v>21</v>
      </c>
      <c r="G593" s="17" t="s">
        <v>1</v>
      </c>
      <c r="H593" s="17" t="s">
        <v>1621</v>
      </c>
      <c r="I593" s="17">
        <v>43484</v>
      </c>
      <c r="J593" s="17" t="s">
        <v>26</v>
      </c>
      <c r="K593" s="20">
        <v>3007</v>
      </c>
      <c r="L593" s="20">
        <v>3007</v>
      </c>
      <c r="M593" s="17">
        <v>43517</v>
      </c>
      <c r="N593" s="20">
        <v>926564</v>
      </c>
    </row>
    <row r="594" ht="15" spans="1:14">
      <c r="A594" s="17">
        <v>43487</v>
      </c>
      <c r="B594" s="17" t="s">
        <v>3440</v>
      </c>
      <c r="C594" s="17" t="s">
        <v>2004</v>
      </c>
      <c r="D594" s="17" t="s">
        <v>3441</v>
      </c>
      <c r="E594" s="17" t="s">
        <v>2005</v>
      </c>
      <c r="F594" s="17" t="s">
        <v>21</v>
      </c>
      <c r="G594" s="17" t="s">
        <v>1</v>
      </c>
      <c r="H594" s="17" t="s">
        <v>2005</v>
      </c>
      <c r="I594" s="17">
        <v>43484</v>
      </c>
      <c r="J594" s="17" t="s">
        <v>26</v>
      </c>
      <c r="K594" s="20">
        <v>2839</v>
      </c>
      <c r="L594" s="20">
        <v>2839</v>
      </c>
      <c r="M594" s="17">
        <v>43517</v>
      </c>
      <c r="N594" s="20">
        <v>929403</v>
      </c>
    </row>
    <row r="595" ht="15" spans="1:14">
      <c r="A595" s="17">
        <v>43487</v>
      </c>
      <c r="B595" s="17" t="s">
        <v>3442</v>
      </c>
      <c r="C595" s="17" t="s">
        <v>912</v>
      </c>
      <c r="D595" s="17" t="s">
        <v>3443</v>
      </c>
      <c r="E595" s="17" t="s">
        <v>913</v>
      </c>
      <c r="F595" s="17" t="s">
        <v>21</v>
      </c>
      <c r="G595" s="17" t="s">
        <v>1</v>
      </c>
      <c r="H595" s="17" t="s">
        <v>913</v>
      </c>
      <c r="I595" s="17">
        <v>43484</v>
      </c>
      <c r="J595" s="17" t="s">
        <v>26</v>
      </c>
      <c r="K595" s="20">
        <v>734</v>
      </c>
      <c r="L595" s="20">
        <v>734</v>
      </c>
      <c r="M595" s="17">
        <v>43517</v>
      </c>
      <c r="N595" s="20">
        <v>930137</v>
      </c>
    </row>
    <row r="596" ht="15" spans="1:14">
      <c r="A596" s="17">
        <v>43487</v>
      </c>
      <c r="B596" s="17" t="s">
        <v>3444</v>
      </c>
      <c r="C596" s="17" t="s">
        <v>2076</v>
      </c>
      <c r="D596" s="17" t="s">
        <v>3445</v>
      </c>
      <c r="E596" s="17" t="s">
        <v>2077</v>
      </c>
      <c r="F596" s="17" t="s">
        <v>21</v>
      </c>
      <c r="G596" s="17" t="s">
        <v>1</v>
      </c>
      <c r="H596" s="17" t="s">
        <v>2077</v>
      </c>
      <c r="I596" s="17">
        <v>43487</v>
      </c>
      <c r="J596" s="17" t="s">
        <v>26</v>
      </c>
      <c r="K596" s="20">
        <v>378</v>
      </c>
      <c r="L596" s="20">
        <v>378</v>
      </c>
      <c r="M596" s="17">
        <v>43517</v>
      </c>
      <c r="N596" s="20">
        <v>930515</v>
      </c>
    </row>
    <row r="597" ht="15" spans="1:14">
      <c r="A597" s="17">
        <v>43487</v>
      </c>
      <c r="B597" s="17" t="s">
        <v>3446</v>
      </c>
      <c r="C597" s="17" t="s">
        <v>1917</v>
      </c>
      <c r="D597" s="17" t="s">
        <v>3447</v>
      </c>
      <c r="E597" s="17" t="s">
        <v>1918</v>
      </c>
      <c r="F597" s="17" t="s">
        <v>21</v>
      </c>
      <c r="G597" s="17" t="s">
        <v>1</v>
      </c>
      <c r="H597" s="17" t="s">
        <v>1918</v>
      </c>
      <c r="I597" s="17">
        <v>43487</v>
      </c>
      <c r="J597" s="17" t="s">
        <v>26</v>
      </c>
      <c r="K597" s="20">
        <v>2406</v>
      </c>
      <c r="L597" s="20">
        <v>2406</v>
      </c>
      <c r="M597" s="17">
        <v>43517</v>
      </c>
      <c r="N597" s="20">
        <v>932921</v>
      </c>
    </row>
    <row r="598" ht="15" spans="1:14">
      <c r="A598" s="17">
        <v>43487</v>
      </c>
      <c r="B598" s="17" t="s">
        <v>3448</v>
      </c>
      <c r="C598" s="17" t="s">
        <v>1800</v>
      </c>
      <c r="D598" s="17" t="s">
        <v>3449</v>
      </c>
      <c r="E598" s="17" t="s">
        <v>1801</v>
      </c>
      <c r="F598" s="17" t="s">
        <v>21</v>
      </c>
      <c r="G598" s="17" t="s">
        <v>1</v>
      </c>
      <c r="H598" s="17" t="s">
        <v>1801</v>
      </c>
      <c r="I598" s="17">
        <v>43483</v>
      </c>
      <c r="J598" s="17" t="s">
        <v>26</v>
      </c>
      <c r="K598" s="20">
        <v>924</v>
      </c>
      <c r="L598" s="20">
        <v>924</v>
      </c>
      <c r="M598" s="17">
        <v>43517</v>
      </c>
      <c r="N598" s="20">
        <v>933845</v>
      </c>
    </row>
    <row r="599" ht="15" spans="1:14">
      <c r="A599" s="17">
        <v>43487</v>
      </c>
      <c r="B599" s="17" t="s">
        <v>3450</v>
      </c>
      <c r="C599" s="17" t="s">
        <v>1548</v>
      </c>
      <c r="D599" s="17" t="s">
        <v>3451</v>
      </c>
      <c r="E599" s="17" t="s">
        <v>1549</v>
      </c>
      <c r="F599" s="17" t="s">
        <v>21</v>
      </c>
      <c r="G599" s="17" t="s">
        <v>1</v>
      </c>
      <c r="H599" s="17" t="s">
        <v>1549</v>
      </c>
      <c r="I599" s="17">
        <v>43484</v>
      </c>
      <c r="J599" s="17" t="s">
        <v>26</v>
      </c>
      <c r="K599" s="20">
        <v>3230</v>
      </c>
      <c r="L599" s="20">
        <v>3230</v>
      </c>
      <c r="M599" s="17">
        <v>43517</v>
      </c>
      <c r="N599" s="20">
        <v>937075</v>
      </c>
    </row>
    <row r="600" ht="15" spans="1:14">
      <c r="A600" s="17">
        <v>43487</v>
      </c>
      <c r="B600" s="17" t="s">
        <v>3452</v>
      </c>
      <c r="C600" s="17" t="s">
        <v>2241</v>
      </c>
      <c r="D600" s="17" t="s">
        <v>3453</v>
      </c>
      <c r="E600" s="17" t="s">
        <v>2242</v>
      </c>
      <c r="F600" s="17" t="s">
        <v>21</v>
      </c>
      <c r="G600" s="17" t="s">
        <v>1</v>
      </c>
      <c r="H600" s="17" t="s">
        <v>2242</v>
      </c>
      <c r="I600" s="17">
        <v>43487</v>
      </c>
      <c r="J600" s="17" t="s">
        <v>26</v>
      </c>
      <c r="K600" s="20">
        <v>2772</v>
      </c>
      <c r="L600" s="20">
        <v>2772</v>
      </c>
      <c r="M600" s="17">
        <v>43517</v>
      </c>
      <c r="N600" s="20">
        <v>939847</v>
      </c>
    </row>
    <row r="601" ht="15" spans="1:14">
      <c r="A601" s="17">
        <v>43487</v>
      </c>
      <c r="B601" s="17" t="s">
        <v>3454</v>
      </c>
      <c r="C601" s="17" t="s">
        <v>1254</v>
      </c>
      <c r="D601" s="17" t="s">
        <v>3455</v>
      </c>
      <c r="E601" s="17" t="s">
        <v>1255</v>
      </c>
      <c r="F601" s="17" t="s">
        <v>21</v>
      </c>
      <c r="G601" s="17" t="s">
        <v>1</v>
      </c>
      <c r="H601" s="17" t="s">
        <v>1255</v>
      </c>
      <c r="I601" s="17">
        <v>43487</v>
      </c>
      <c r="J601" s="17" t="s">
        <v>26</v>
      </c>
      <c r="K601" s="20">
        <v>1215</v>
      </c>
      <c r="L601" s="20">
        <v>1215</v>
      </c>
      <c r="M601" s="17">
        <v>43517</v>
      </c>
      <c r="N601" s="20">
        <v>941062</v>
      </c>
    </row>
    <row r="602" ht="15" spans="1:14">
      <c r="A602" s="17">
        <v>43487</v>
      </c>
      <c r="B602" s="17" t="s">
        <v>3456</v>
      </c>
      <c r="C602" s="17" t="s">
        <v>376</v>
      </c>
      <c r="D602" s="17" t="s">
        <v>3457</v>
      </c>
      <c r="E602" s="17" t="s">
        <v>377</v>
      </c>
      <c r="F602" s="17" t="s">
        <v>21</v>
      </c>
      <c r="G602" s="17" t="s">
        <v>1</v>
      </c>
      <c r="H602" s="17" t="s">
        <v>377</v>
      </c>
      <c r="I602" s="17">
        <v>43483</v>
      </c>
      <c r="J602" s="17" t="s">
        <v>26</v>
      </c>
      <c r="K602" s="20">
        <v>708</v>
      </c>
      <c r="L602" s="20">
        <v>708</v>
      </c>
      <c r="M602" s="17">
        <v>43517</v>
      </c>
      <c r="N602" s="20">
        <v>941770</v>
      </c>
    </row>
    <row r="603" ht="15" spans="1:14">
      <c r="A603" s="17">
        <v>43487</v>
      </c>
      <c r="B603" s="17" t="s">
        <v>3458</v>
      </c>
      <c r="C603" s="17" t="s">
        <v>265</v>
      </c>
      <c r="D603" s="17" t="s">
        <v>3459</v>
      </c>
      <c r="E603" s="17" t="s">
        <v>266</v>
      </c>
      <c r="F603" s="17" t="s">
        <v>21</v>
      </c>
      <c r="G603" s="17" t="s">
        <v>1</v>
      </c>
      <c r="H603" s="17" t="s">
        <v>266</v>
      </c>
      <c r="I603" s="17">
        <v>43484</v>
      </c>
      <c r="J603" s="17" t="s">
        <v>26</v>
      </c>
      <c r="K603" s="20">
        <v>8792</v>
      </c>
      <c r="L603" s="20">
        <v>8792</v>
      </c>
      <c r="M603" s="17">
        <v>43517</v>
      </c>
      <c r="N603" s="20">
        <v>950562</v>
      </c>
    </row>
    <row r="604" ht="15" spans="1:14">
      <c r="A604" s="17">
        <v>43487</v>
      </c>
      <c r="B604" s="17" t="s">
        <v>3460</v>
      </c>
      <c r="C604" s="17" t="s">
        <v>1416</v>
      </c>
      <c r="D604" s="17" t="s">
        <v>3461</v>
      </c>
      <c r="E604" s="17" t="s">
        <v>1417</v>
      </c>
      <c r="F604" s="17" t="s">
        <v>21</v>
      </c>
      <c r="G604" s="17" t="s">
        <v>1</v>
      </c>
      <c r="H604" s="17" t="s">
        <v>1417</v>
      </c>
      <c r="I604" s="17">
        <v>43485</v>
      </c>
      <c r="J604" s="17" t="s">
        <v>26</v>
      </c>
      <c r="K604" s="20">
        <v>1352</v>
      </c>
      <c r="L604" s="20">
        <v>1352</v>
      </c>
      <c r="M604" s="17">
        <v>43517</v>
      </c>
      <c r="N604" s="20">
        <v>951914</v>
      </c>
    </row>
    <row r="605" ht="15" spans="1:14">
      <c r="A605" s="17">
        <v>43487</v>
      </c>
      <c r="B605" s="17" t="s">
        <v>3462</v>
      </c>
      <c r="C605" s="17" t="s">
        <v>1983</v>
      </c>
      <c r="D605" s="17" t="s">
        <v>3463</v>
      </c>
      <c r="E605" s="17" t="s">
        <v>1984</v>
      </c>
      <c r="F605" s="17" t="s">
        <v>21</v>
      </c>
      <c r="G605" s="17" t="s">
        <v>1</v>
      </c>
      <c r="H605" s="17" t="s">
        <v>1984</v>
      </c>
      <c r="I605" s="17">
        <v>43485</v>
      </c>
      <c r="J605" s="17" t="s">
        <v>26</v>
      </c>
      <c r="K605" s="20">
        <v>1759</v>
      </c>
      <c r="L605" s="20">
        <v>1759</v>
      </c>
      <c r="M605" s="17">
        <v>43517</v>
      </c>
      <c r="N605" s="20">
        <v>953673</v>
      </c>
    </row>
    <row r="606" ht="15" spans="1:14">
      <c r="A606" s="17">
        <v>43487</v>
      </c>
      <c r="B606" s="17" t="s">
        <v>3464</v>
      </c>
      <c r="C606" s="17" t="s">
        <v>1920</v>
      </c>
      <c r="D606" s="17" t="s">
        <v>3465</v>
      </c>
      <c r="E606" s="17" t="s">
        <v>1921</v>
      </c>
      <c r="F606" s="17" t="s">
        <v>21</v>
      </c>
      <c r="G606" s="17" t="s">
        <v>1</v>
      </c>
      <c r="H606" s="17" t="s">
        <v>1921</v>
      </c>
      <c r="I606" s="17">
        <v>43483</v>
      </c>
      <c r="J606" s="17" t="s">
        <v>26</v>
      </c>
      <c r="K606" s="20">
        <v>4098</v>
      </c>
      <c r="L606" s="20">
        <v>4098</v>
      </c>
      <c r="M606" s="17">
        <v>43517</v>
      </c>
      <c r="N606" s="20">
        <v>957771</v>
      </c>
    </row>
    <row r="607" ht="15" spans="1:14">
      <c r="A607" s="17">
        <v>43487</v>
      </c>
      <c r="B607" s="17" t="s">
        <v>3466</v>
      </c>
      <c r="C607" s="17" t="s">
        <v>184</v>
      </c>
      <c r="D607" s="17" t="s">
        <v>3467</v>
      </c>
      <c r="E607" s="17" t="s">
        <v>185</v>
      </c>
      <c r="F607" s="17" t="s">
        <v>21</v>
      </c>
      <c r="G607" s="17" t="s">
        <v>1</v>
      </c>
      <c r="H607" s="17" t="s">
        <v>185</v>
      </c>
      <c r="I607" s="17">
        <v>43483</v>
      </c>
      <c r="J607" s="17" t="s">
        <v>26</v>
      </c>
      <c r="K607" s="20">
        <v>2500</v>
      </c>
      <c r="L607" s="20">
        <v>2500</v>
      </c>
      <c r="M607" s="17">
        <v>43517</v>
      </c>
      <c r="N607" s="20">
        <v>960271</v>
      </c>
    </row>
    <row r="608" ht="15" spans="1:14">
      <c r="A608" s="17">
        <v>43487</v>
      </c>
      <c r="B608" s="17" t="s">
        <v>3468</v>
      </c>
      <c r="C608" s="17" t="s">
        <v>457</v>
      </c>
      <c r="D608" s="17" t="s">
        <v>3469</v>
      </c>
      <c r="E608" s="17" t="s">
        <v>458</v>
      </c>
      <c r="F608" s="17" t="s">
        <v>21</v>
      </c>
      <c r="G608" s="17" t="s">
        <v>1</v>
      </c>
      <c r="H608" s="17" t="s">
        <v>458</v>
      </c>
      <c r="I608" s="17">
        <v>43483</v>
      </c>
      <c r="J608" s="17" t="s">
        <v>26</v>
      </c>
      <c r="K608" s="20">
        <v>9370</v>
      </c>
      <c r="L608" s="20">
        <v>9370</v>
      </c>
      <c r="M608" s="17">
        <v>43517</v>
      </c>
      <c r="N608" s="20">
        <v>969641</v>
      </c>
    </row>
    <row r="609" ht="15" spans="1:14">
      <c r="A609" s="17">
        <v>43487</v>
      </c>
      <c r="B609" s="17" t="s">
        <v>3470</v>
      </c>
      <c r="C609" s="17" t="s">
        <v>1116</v>
      </c>
      <c r="D609" s="17" t="s">
        <v>3471</v>
      </c>
      <c r="E609" s="17" t="s">
        <v>1117</v>
      </c>
      <c r="F609" s="17" t="s">
        <v>21</v>
      </c>
      <c r="G609" s="17" t="s">
        <v>1</v>
      </c>
      <c r="H609" s="17" t="s">
        <v>1117</v>
      </c>
      <c r="I609" s="17">
        <v>43483</v>
      </c>
      <c r="J609" s="17" t="s">
        <v>26</v>
      </c>
      <c r="K609" s="20">
        <v>2866</v>
      </c>
      <c r="L609" s="20">
        <v>2866</v>
      </c>
      <c r="M609" s="17">
        <v>43517</v>
      </c>
      <c r="N609" s="20">
        <v>972507</v>
      </c>
    </row>
    <row r="610" ht="15" spans="1:14">
      <c r="A610" s="17">
        <v>43487</v>
      </c>
      <c r="B610" s="17" t="s">
        <v>3472</v>
      </c>
      <c r="C610" s="17" t="s">
        <v>1359</v>
      </c>
      <c r="D610" s="17" t="s">
        <v>3473</v>
      </c>
      <c r="E610" s="17" t="s">
        <v>1360</v>
      </c>
      <c r="F610" s="17" t="s">
        <v>21</v>
      </c>
      <c r="G610" s="17" t="s">
        <v>1</v>
      </c>
      <c r="H610" s="17" t="s">
        <v>1360</v>
      </c>
      <c r="I610" s="17">
        <v>43483</v>
      </c>
      <c r="J610" s="17" t="s">
        <v>26</v>
      </c>
      <c r="K610" s="20">
        <v>491</v>
      </c>
      <c r="L610" s="20">
        <v>491</v>
      </c>
      <c r="M610" s="17">
        <v>43517</v>
      </c>
      <c r="N610" s="20">
        <v>972998</v>
      </c>
    </row>
    <row r="611" ht="15" spans="1:14">
      <c r="A611" s="17">
        <v>43487</v>
      </c>
      <c r="B611" s="17" t="s">
        <v>3474</v>
      </c>
      <c r="C611" s="17" t="s">
        <v>250</v>
      </c>
      <c r="D611" s="17" t="s">
        <v>3475</v>
      </c>
      <c r="E611" s="17" t="s">
        <v>251</v>
      </c>
      <c r="F611" s="17" t="s">
        <v>21</v>
      </c>
      <c r="G611" s="17" t="s">
        <v>1</v>
      </c>
      <c r="H611" s="17" t="s">
        <v>251</v>
      </c>
      <c r="I611" s="17">
        <v>43487</v>
      </c>
      <c r="J611" s="17" t="s">
        <v>26</v>
      </c>
      <c r="K611" s="20">
        <v>1107</v>
      </c>
      <c r="L611" s="20">
        <v>1107</v>
      </c>
      <c r="M611" s="17">
        <v>43517</v>
      </c>
      <c r="N611" s="20">
        <v>974105</v>
      </c>
    </row>
    <row r="612" ht="15" spans="1:14">
      <c r="A612" s="17">
        <v>43487</v>
      </c>
      <c r="B612" s="17" t="s">
        <v>3476</v>
      </c>
      <c r="C612" s="17" t="s">
        <v>1431</v>
      </c>
      <c r="D612" s="17" t="s">
        <v>3477</v>
      </c>
      <c r="E612" s="17" t="s">
        <v>1432</v>
      </c>
      <c r="F612" s="17" t="s">
        <v>21</v>
      </c>
      <c r="G612" s="17" t="s">
        <v>1</v>
      </c>
      <c r="H612" s="17" t="s">
        <v>1432</v>
      </c>
      <c r="I612" s="17">
        <v>43485</v>
      </c>
      <c r="J612" s="17" t="s">
        <v>26</v>
      </c>
      <c r="K612" s="20">
        <v>561</v>
      </c>
      <c r="L612" s="20">
        <v>561</v>
      </c>
      <c r="M612" s="17">
        <v>43517</v>
      </c>
      <c r="N612" s="20">
        <v>974666</v>
      </c>
    </row>
    <row r="613" ht="15" spans="1:14">
      <c r="A613" s="17">
        <v>43487</v>
      </c>
      <c r="B613" s="17" t="s">
        <v>3478</v>
      </c>
      <c r="C613" s="17" t="s">
        <v>175</v>
      </c>
      <c r="D613" s="17" t="s">
        <v>3479</v>
      </c>
      <c r="E613" s="17" t="s">
        <v>176</v>
      </c>
      <c r="F613" s="17" t="s">
        <v>21</v>
      </c>
      <c r="G613" s="17" t="s">
        <v>1</v>
      </c>
      <c r="H613" s="17" t="s">
        <v>176</v>
      </c>
      <c r="I613" s="17">
        <v>43484</v>
      </c>
      <c r="J613" s="17" t="s">
        <v>26</v>
      </c>
      <c r="K613" s="20">
        <v>997</v>
      </c>
      <c r="L613" s="20">
        <v>997</v>
      </c>
      <c r="M613" s="17">
        <v>43517</v>
      </c>
      <c r="N613" s="20">
        <v>975663</v>
      </c>
    </row>
    <row r="614" ht="15" spans="1:14">
      <c r="A614" s="17">
        <v>43487</v>
      </c>
      <c r="B614" s="17" t="s">
        <v>3480</v>
      </c>
      <c r="C614" s="17" t="s">
        <v>2217</v>
      </c>
      <c r="D614" s="17" t="s">
        <v>3481</v>
      </c>
      <c r="E614" s="17" t="s">
        <v>2218</v>
      </c>
      <c r="F614" s="17" t="s">
        <v>21</v>
      </c>
      <c r="G614" s="17" t="s">
        <v>1</v>
      </c>
      <c r="H614" s="17" t="s">
        <v>2218</v>
      </c>
      <c r="I614" s="17">
        <v>43486</v>
      </c>
      <c r="J614" s="17" t="s">
        <v>26</v>
      </c>
      <c r="K614" s="20">
        <v>1820</v>
      </c>
      <c r="L614" s="20">
        <v>1820</v>
      </c>
      <c r="M614" s="17">
        <v>43517</v>
      </c>
      <c r="N614" s="20">
        <v>977483</v>
      </c>
    </row>
    <row r="615" ht="15" spans="1:14">
      <c r="A615" s="17">
        <v>43487</v>
      </c>
      <c r="B615" s="17" t="s">
        <v>3482</v>
      </c>
      <c r="C615" s="17" t="s">
        <v>780</v>
      </c>
      <c r="D615" s="17" t="s">
        <v>3483</v>
      </c>
      <c r="E615" s="17" t="s">
        <v>781</v>
      </c>
      <c r="F615" s="17" t="s">
        <v>21</v>
      </c>
      <c r="G615" s="17" t="s">
        <v>1</v>
      </c>
      <c r="H615" s="17" t="s">
        <v>781</v>
      </c>
      <c r="I615" s="17">
        <v>43487</v>
      </c>
      <c r="J615" s="17" t="s">
        <v>26</v>
      </c>
      <c r="K615" s="20">
        <v>602</v>
      </c>
      <c r="L615" s="20">
        <v>602</v>
      </c>
      <c r="M615" s="17">
        <v>43517</v>
      </c>
      <c r="N615" s="20">
        <v>978085</v>
      </c>
    </row>
    <row r="616" ht="15" spans="1:14">
      <c r="A616" s="17">
        <v>43487</v>
      </c>
      <c r="B616" s="17" t="s">
        <v>3484</v>
      </c>
      <c r="C616" s="17" t="s">
        <v>831</v>
      </c>
      <c r="D616" s="17" t="s">
        <v>3485</v>
      </c>
      <c r="E616" s="17" t="s">
        <v>832</v>
      </c>
      <c r="F616" s="17" t="s">
        <v>21</v>
      </c>
      <c r="G616" s="17" t="s">
        <v>1</v>
      </c>
      <c r="H616" s="17" t="s">
        <v>832</v>
      </c>
      <c r="I616" s="17">
        <v>43486</v>
      </c>
      <c r="J616" s="17" t="s">
        <v>26</v>
      </c>
      <c r="K616" s="20">
        <v>807</v>
      </c>
      <c r="L616" s="20">
        <v>807</v>
      </c>
      <c r="M616" s="17">
        <v>43517</v>
      </c>
      <c r="N616" s="20">
        <v>978892</v>
      </c>
    </row>
    <row r="617" ht="15" spans="1:14">
      <c r="A617" s="17">
        <v>43487</v>
      </c>
      <c r="B617" s="17" t="s">
        <v>3486</v>
      </c>
      <c r="C617" s="17" t="s">
        <v>2091</v>
      </c>
      <c r="D617" s="17" t="s">
        <v>3487</v>
      </c>
      <c r="E617" s="17" t="s">
        <v>2092</v>
      </c>
      <c r="F617" s="17" t="s">
        <v>21</v>
      </c>
      <c r="G617" s="17" t="s">
        <v>1</v>
      </c>
      <c r="H617" s="17" t="s">
        <v>2092</v>
      </c>
      <c r="I617" s="17">
        <v>43483</v>
      </c>
      <c r="J617" s="17" t="s">
        <v>26</v>
      </c>
      <c r="K617" s="20">
        <v>1824</v>
      </c>
      <c r="L617" s="20">
        <v>1824</v>
      </c>
      <c r="M617" s="17">
        <v>43517</v>
      </c>
      <c r="N617" s="20">
        <v>980716</v>
      </c>
    </row>
    <row r="618" ht="15" spans="1:14">
      <c r="A618" s="17">
        <v>43487</v>
      </c>
      <c r="B618" s="17" t="s">
        <v>3488</v>
      </c>
      <c r="C618" s="17" t="s">
        <v>834</v>
      </c>
      <c r="D618" s="17" t="s">
        <v>3489</v>
      </c>
      <c r="E618" s="17" t="s">
        <v>835</v>
      </c>
      <c r="F618" s="17" t="s">
        <v>21</v>
      </c>
      <c r="G618" s="17" t="s">
        <v>1</v>
      </c>
      <c r="H618" s="17" t="s">
        <v>835</v>
      </c>
      <c r="I618" s="17">
        <v>43487</v>
      </c>
      <c r="J618" s="17" t="s">
        <v>26</v>
      </c>
      <c r="K618" s="20">
        <v>849</v>
      </c>
      <c r="L618" s="20">
        <v>849</v>
      </c>
      <c r="M618" s="17">
        <v>43517</v>
      </c>
      <c r="N618" s="20">
        <v>981565</v>
      </c>
    </row>
    <row r="619" ht="15" spans="1:14">
      <c r="A619" s="17">
        <v>43487</v>
      </c>
      <c r="B619" s="17" t="s">
        <v>3490</v>
      </c>
      <c r="C619" s="17" t="s">
        <v>394</v>
      </c>
      <c r="D619" s="17" t="s">
        <v>3491</v>
      </c>
      <c r="E619" s="17" t="s">
        <v>395</v>
      </c>
      <c r="F619" s="17" t="s">
        <v>21</v>
      </c>
      <c r="G619" s="17" t="s">
        <v>1</v>
      </c>
      <c r="H619" s="17" t="s">
        <v>395</v>
      </c>
      <c r="I619" s="17">
        <v>43485</v>
      </c>
      <c r="J619" s="17" t="s">
        <v>26</v>
      </c>
      <c r="K619" s="20">
        <v>311</v>
      </c>
      <c r="L619" s="20">
        <v>311</v>
      </c>
      <c r="M619" s="17">
        <v>43517</v>
      </c>
      <c r="N619" s="20">
        <v>981876</v>
      </c>
    </row>
    <row r="620" ht="15" spans="1:14">
      <c r="A620" s="17">
        <v>43487</v>
      </c>
      <c r="B620" s="17" t="s">
        <v>3492</v>
      </c>
      <c r="C620" s="17" t="s">
        <v>1044</v>
      </c>
      <c r="D620" s="17" t="s">
        <v>3493</v>
      </c>
      <c r="E620" s="17" t="s">
        <v>1045</v>
      </c>
      <c r="F620" s="17" t="s">
        <v>21</v>
      </c>
      <c r="G620" s="17" t="s">
        <v>1</v>
      </c>
      <c r="H620" s="17" t="s">
        <v>1045</v>
      </c>
      <c r="I620" s="17">
        <v>43483</v>
      </c>
      <c r="J620" s="17" t="s">
        <v>26</v>
      </c>
      <c r="K620" s="20">
        <v>2866</v>
      </c>
      <c r="L620" s="20">
        <v>2866</v>
      </c>
      <c r="M620" s="17">
        <v>43517</v>
      </c>
      <c r="N620" s="20">
        <v>984742</v>
      </c>
    </row>
    <row r="621" ht="15" spans="1:14">
      <c r="A621" s="17">
        <v>43487</v>
      </c>
      <c r="B621" s="17" t="s">
        <v>3494</v>
      </c>
      <c r="C621" s="17" t="s">
        <v>1524</v>
      </c>
      <c r="D621" s="17" t="s">
        <v>3495</v>
      </c>
      <c r="E621" s="17" t="s">
        <v>1525</v>
      </c>
      <c r="F621" s="17" t="s">
        <v>21</v>
      </c>
      <c r="G621" s="17" t="s">
        <v>1</v>
      </c>
      <c r="H621" s="17" t="s">
        <v>1525</v>
      </c>
      <c r="I621" s="17">
        <v>43487</v>
      </c>
      <c r="J621" s="17" t="s">
        <v>26</v>
      </c>
      <c r="K621" s="20">
        <v>488</v>
      </c>
      <c r="L621" s="20">
        <v>488</v>
      </c>
      <c r="M621" s="17">
        <v>43517</v>
      </c>
      <c r="N621" s="20">
        <v>985230</v>
      </c>
    </row>
    <row r="622" ht="15" spans="1:14">
      <c r="A622" s="17">
        <v>43489</v>
      </c>
      <c r="B622" s="17" t="s">
        <v>3496</v>
      </c>
      <c r="C622" s="17" t="s">
        <v>322</v>
      </c>
      <c r="D622" s="17" t="s">
        <v>3497</v>
      </c>
      <c r="E622" s="17" t="s">
        <v>323</v>
      </c>
      <c r="F622" s="17" t="s">
        <v>21</v>
      </c>
      <c r="G622" s="17" t="s">
        <v>1</v>
      </c>
      <c r="H622" s="17" t="s">
        <v>323</v>
      </c>
      <c r="I622" s="17">
        <v>43489</v>
      </c>
      <c r="J622" s="17" t="s">
        <v>26</v>
      </c>
      <c r="K622" s="20">
        <v>14665</v>
      </c>
      <c r="L622" s="20">
        <v>14665</v>
      </c>
      <c r="M622" s="17">
        <v>43519</v>
      </c>
      <c r="N622" s="20">
        <v>999895</v>
      </c>
    </row>
    <row r="623" ht="15" spans="1:14">
      <c r="A623" s="17">
        <v>43489</v>
      </c>
      <c r="B623" s="17" t="s">
        <v>3498</v>
      </c>
      <c r="C623" s="17" t="s">
        <v>1392</v>
      </c>
      <c r="D623" s="17" t="s">
        <v>3499</v>
      </c>
      <c r="E623" s="17" t="s">
        <v>1393</v>
      </c>
      <c r="F623" s="17" t="s">
        <v>21</v>
      </c>
      <c r="G623" s="17" t="s">
        <v>1</v>
      </c>
      <c r="H623" s="17" t="s">
        <v>1393</v>
      </c>
      <c r="I623" s="17">
        <v>43489</v>
      </c>
      <c r="J623" s="17" t="s">
        <v>26</v>
      </c>
      <c r="K623" s="20">
        <v>3288</v>
      </c>
      <c r="L623" s="20">
        <v>3288</v>
      </c>
      <c r="M623" s="17">
        <v>43519</v>
      </c>
      <c r="N623" s="20">
        <v>1003183</v>
      </c>
    </row>
    <row r="624" ht="15" spans="1:14">
      <c r="A624" s="17">
        <v>43489</v>
      </c>
      <c r="B624" s="17" t="s">
        <v>3500</v>
      </c>
      <c r="C624" s="17" t="s">
        <v>1959</v>
      </c>
      <c r="D624" s="17" t="s">
        <v>3501</v>
      </c>
      <c r="E624" s="17" t="s">
        <v>1960</v>
      </c>
      <c r="F624" s="17" t="s">
        <v>21</v>
      </c>
      <c r="G624" s="17" t="s">
        <v>1</v>
      </c>
      <c r="H624" s="17" t="s">
        <v>1960</v>
      </c>
      <c r="I624" s="17">
        <v>43489</v>
      </c>
      <c r="J624" s="17" t="s">
        <v>26</v>
      </c>
      <c r="K624" s="20">
        <v>833</v>
      </c>
      <c r="L624" s="20">
        <v>833</v>
      </c>
      <c r="M624" s="17">
        <v>43519</v>
      </c>
      <c r="N624" s="20">
        <v>1004016</v>
      </c>
    </row>
    <row r="625" ht="15" spans="1:14">
      <c r="A625" s="17">
        <v>43489</v>
      </c>
      <c r="B625" s="17" t="s">
        <v>3502</v>
      </c>
      <c r="C625" s="17" t="s">
        <v>2220</v>
      </c>
      <c r="D625" s="17" t="s">
        <v>3503</v>
      </c>
      <c r="E625" s="17" t="s">
        <v>2221</v>
      </c>
      <c r="F625" s="17" t="s">
        <v>21</v>
      </c>
      <c r="G625" s="17" t="s">
        <v>1</v>
      </c>
      <c r="H625" s="17" t="s">
        <v>2221</v>
      </c>
      <c r="I625" s="17">
        <v>43488</v>
      </c>
      <c r="J625" s="17" t="s">
        <v>26</v>
      </c>
      <c r="K625" s="20">
        <v>866</v>
      </c>
      <c r="L625" s="20">
        <v>866</v>
      </c>
      <c r="M625" s="17">
        <v>43519</v>
      </c>
      <c r="N625" s="20">
        <v>1004882</v>
      </c>
    </row>
    <row r="626" ht="15" spans="1:14">
      <c r="A626" s="17">
        <v>43489</v>
      </c>
      <c r="B626" s="17" t="s">
        <v>3504</v>
      </c>
      <c r="C626" s="17" t="s">
        <v>2031</v>
      </c>
      <c r="D626" s="17" t="s">
        <v>3505</v>
      </c>
      <c r="E626" s="17" t="s">
        <v>2032</v>
      </c>
      <c r="F626" s="17" t="s">
        <v>21</v>
      </c>
      <c r="G626" s="17" t="s">
        <v>1</v>
      </c>
      <c r="H626" s="17" t="s">
        <v>2032</v>
      </c>
      <c r="I626" s="17">
        <v>43488</v>
      </c>
      <c r="J626" s="17" t="s">
        <v>26</v>
      </c>
      <c r="K626" s="20">
        <v>2864</v>
      </c>
      <c r="L626" s="20">
        <v>2864</v>
      </c>
      <c r="M626" s="17">
        <v>43519</v>
      </c>
      <c r="N626" s="20">
        <v>1007746</v>
      </c>
    </row>
    <row r="627" ht="15" spans="1:14">
      <c r="A627" s="17">
        <v>43489</v>
      </c>
      <c r="B627" s="17" t="s">
        <v>3506</v>
      </c>
      <c r="C627" s="17" t="s">
        <v>966</v>
      </c>
      <c r="D627" s="17" t="s">
        <v>3507</v>
      </c>
      <c r="E627" s="17" t="s">
        <v>967</v>
      </c>
      <c r="F627" s="17" t="s">
        <v>21</v>
      </c>
      <c r="G627" s="17" t="s">
        <v>1</v>
      </c>
      <c r="H627" s="17" t="s">
        <v>967</v>
      </c>
      <c r="I627" s="17">
        <v>43488</v>
      </c>
      <c r="J627" s="17" t="s">
        <v>26</v>
      </c>
      <c r="K627" s="20">
        <v>1371</v>
      </c>
      <c r="L627" s="20">
        <v>1371</v>
      </c>
      <c r="M627" s="17">
        <v>43519</v>
      </c>
      <c r="N627" s="20">
        <v>1009117</v>
      </c>
    </row>
    <row r="628" ht="15" spans="1:14">
      <c r="A628" s="17">
        <v>43489</v>
      </c>
      <c r="B628" s="17" t="s">
        <v>3508</v>
      </c>
      <c r="C628" s="17" t="s">
        <v>1653</v>
      </c>
      <c r="D628" s="17" t="s">
        <v>3509</v>
      </c>
      <c r="E628" s="17" t="s">
        <v>1654</v>
      </c>
      <c r="F628" s="17" t="s">
        <v>21</v>
      </c>
      <c r="G628" s="17" t="s">
        <v>1</v>
      </c>
      <c r="H628" s="17" t="s">
        <v>1654</v>
      </c>
      <c r="I628" s="17">
        <v>43489</v>
      </c>
      <c r="J628" s="17" t="s">
        <v>26</v>
      </c>
      <c r="K628" s="20">
        <v>1875</v>
      </c>
      <c r="L628" s="20">
        <v>1875</v>
      </c>
      <c r="M628" s="17">
        <v>43519</v>
      </c>
      <c r="N628" s="20">
        <v>1010992</v>
      </c>
    </row>
    <row r="629" ht="15" spans="1:14">
      <c r="A629" s="17">
        <v>43489</v>
      </c>
      <c r="B629" s="17" t="s">
        <v>3510</v>
      </c>
      <c r="C629" s="17" t="s">
        <v>756</v>
      </c>
      <c r="D629" s="17" t="s">
        <v>3511</v>
      </c>
      <c r="E629" s="17" t="s">
        <v>757</v>
      </c>
      <c r="F629" s="17" t="s">
        <v>21</v>
      </c>
      <c r="G629" s="17" t="s">
        <v>1</v>
      </c>
      <c r="H629" s="17" t="s">
        <v>757</v>
      </c>
      <c r="I629" s="17">
        <v>43488</v>
      </c>
      <c r="J629" s="17" t="s">
        <v>26</v>
      </c>
      <c r="K629" s="20">
        <v>646</v>
      </c>
      <c r="L629" s="20">
        <v>646</v>
      </c>
      <c r="M629" s="17">
        <v>43519</v>
      </c>
      <c r="N629" s="20">
        <v>1011638</v>
      </c>
    </row>
    <row r="630" ht="15" spans="1:14">
      <c r="A630" s="17">
        <v>43489</v>
      </c>
      <c r="B630" s="17" t="s">
        <v>3512</v>
      </c>
      <c r="C630" s="17" t="s">
        <v>2025</v>
      </c>
      <c r="D630" s="17" t="s">
        <v>3513</v>
      </c>
      <c r="E630" s="17" t="s">
        <v>2026</v>
      </c>
      <c r="F630" s="17" t="s">
        <v>21</v>
      </c>
      <c r="G630" s="17" t="s">
        <v>1</v>
      </c>
      <c r="H630" s="17" t="s">
        <v>2026</v>
      </c>
      <c r="I630" s="17">
        <v>43488</v>
      </c>
      <c r="J630" s="17" t="s">
        <v>26</v>
      </c>
      <c r="K630" s="20">
        <v>7864</v>
      </c>
      <c r="L630" s="20">
        <v>7864</v>
      </c>
      <c r="M630" s="17">
        <v>43519</v>
      </c>
      <c r="N630" s="20">
        <v>1019502</v>
      </c>
    </row>
    <row r="631" ht="15" spans="1:14">
      <c r="A631" s="17">
        <v>43489</v>
      </c>
      <c r="B631" s="17" t="s">
        <v>3514</v>
      </c>
      <c r="C631" s="17" t="s">
        <v>319</v>
      </c>
      <c r="D631" s="17" t="s">
        <v>3515</v>
      </c>
      <c r="E631" s="17" t="s">
        <v>320</v>
      </c>
      <c r="F631" s="17" t="s">
        <v>21</v>
      </c>
      <c r="G631" s="17" t="s">
        <v>1</v>
      </c>
      <c r="H631" s="17" t="s">
        <v>320</v>
      </c>
      <c r="I631" s="17">
        <v>43489</v>
      </c>
      <c r="J631" s="17" t="s">
        <v>26</v>
      </c>
      <c r="K631" s="20">
        <v>14665</v>
      </c>
      <c r="L631" s="20">
        <v>14665</v>
      </c>
      <c r="M631" s="17">
        <v>43519</v>
      </c>
      <c r="N631" s="20">
        <v>1034167</v>
      </c>
    </row>
    <row r="632" ht="15" spans="1:14">
      <c r="A632" s="17">
        <v>43489</v>
      </c>
      <c r="B632" s="17" t="s">
        <v>3516</v>
      </c>
      <c r="C632" s="17" t="s">
        <v>343</v>
      </c>
      <c r="D632" s="17" t="s">
        <v>3517</v>
      </c>
      <c r="E632" s="17" t="s">
        <v>344</v>
      </c>
      <c r="F632" s="17" t="s">
        <v>21</v>
      </c>
      <c r="G632" s="17" t="s">
        <v>1</v>
      </c>
      <c r="H632" s="17" t="s">
        <v>344</v>
      </c>
      <c r="I632" s="17">
        <v>43488</v>
      </c>
      <c r="J632" s="17" t="s">
        <v>26</v>
      </c>
      <c r="K632" s="20">
        <v>4108</v>
      </c>
      <c r="L632" s="20">
        <v>4108</v>
      </c>
      <c r="M632" s="17">
        <v>43519</v>
      </c>
      <c r="N632" s="20">
        <v>1038275</v>
      </c>
    </row>
    <row r="633" ht="15" spans="1:14">
      <c r="A633" s="17">
        <v>43489</v>
      </c>
      <c r="B633" s="17" t="s">
        <v>3518</v>
      </c>
      <c r="C633" s="17" t="s">
        <v>573</v>
      </c>
      <c r="D633" s="17" t="s">
        <v>3519</v>
      </c>
      <c r="E633" s="17" t="s">
        <v>574</v>
      </c>
      <c r="F633" s="17" t="s">
        <v>21</v>
      </c>
      <c r="G633" s="17" t="s">
        <v>1</v>
      </c>
      <c r="H633" s="17" t="s">
        <v>574</v>
      </c>
      <c r="I633" s="17">
        <v>43488</v>
      </c>
      <c r="J633" s="17" t="s">
        <v>26</v>
      </c>
      <c r="K633" s="20">
        <v>473</v>
      </c>
      <c r="L633" s="20">
        <v>473</v>
      </c>
      <c r="M633" s="17">
        <v>43519</v>
      </c>
      <c r="N633" s="20">
        <v>1038748</v>
      </c>
    </row>
    <row r="634" ht="15" spans="1:14">
      <c r="A634" s="17">
        <v>43489</v>
      </c>
      <c r="B634" s="17" t="s">
        <v>3520</v>
      </c>
      <c r="C634" s="17" t="s">
        <v>1410</v>
      </c>
      <c r="D634" s="17" t="s">
        <v>3521</v>
      </c>
      <c r="E634" s="17" t="s">
        <v>1411</v>
      </c>
      <c r="F634" s="17" t="s">
        <v>21</v>
      </c>
      <c r="G634" s="17" t="s">
        <v>1</v>
      </c>
      <c r="H634" s="17" t="s">
        <v>1411</v>
      </c>
      <c r="I634" s="17">
        <v>43489</v>
      </c>
      <c r="J634" s="17" t="s">
        <v>26</v>
      </c>
      <c r="K634" s="20">
        <v>1122</v>
      </c>
      <c r="L634" s="20">
        <v>1122</v>
      </c>
      <c r="M634" s="17">
        <v>43519</v>
      </c>
      <c r="N634" s="20">
        <v>1039870</v>
      </c>
    </row>
    <row r="635" ht="15" spans="1:14">
      <c r="A635" s="17">
        <v>43489</v>
      </c>
      <c r="B635" s="17" t="s">
        <v>3522</v>
      </c>
      <c r="C635" s="17" t="s">
        <v>2154</v>
      </c>
      <c r="D635" s="17" t="s">
        <v>3523</v>
      </c>
      <c r="E635" s="17" t="s">
        <v>2155</v>
      </c>
      <c r="F635" s="17" t="s">
        <v>21</v>
      </c>
      <c r="G635" s="17" t="s">
        <v>1</v>
      </c>
      <c r="H635" s="17" t="s">
        <v>2155</v>
      </c>
      <c r="I635" s="17">
        <v>43489</v>
      </c>
      <c r="J635" s="17" t="s">
        <v>26</v>
      </c>
      <c r="K635" s="20">
        <v>3474</v>
      </c>
      <c r="L635" s="20">
        <v>3474</v>
      </c>
      <c r="M635" s="17">
        <v>43519</v>
      </c>
      <c r="N635" s="20">
        <v>1043344</v>
      </c>
    </row>
    <row r="636" ht="15" spans="1:14">
      <c r="A636" s="17">
        <v>43489</v>
      </c>
      <c r="B636" s="17" t="s">
        <v>3524</v>
      </c>
      <c r="C636" s="17" t="s">
        <v>418</v>
      </c>
      <c r="D636" s="17" t="s">
        <v>3525</v>
      </c>
      <c r="E636" s="17" t="s">
        <v>419</v>
      </c>
      <c r="F636" s="17" t="s">
        <v>21</v>
      </c>
      <c r="G636" s="17" t="s">
        <v>1</v>
      </c>
      <c r="H636" s="17" t="s">
        <v>419</v>
      </c>
      <c r="I636" s="17">
        <v>43488</v>
      </c>
      <c r="J636" s="17" t="s">
        <v>26</v>
      </c>
      <c r="K636" s="20">
        <v>2226</v>
      </c>
      <c r="L636" s="20">
        <v>2226</v>
      </c>
      <c r="M636" s="17">
        <v>43519</v>
      </c>
      <c r="N636" s="20">
        <v>1045570</v>
      </c>
    </row>
    <row r="637" ht="15" spans="1:14">
      <c r="A637" s="17">
        <v>43489</v>
      </c>
      <c r="B637" s="17" t="s">
        <v>3526</v>
      </c>
      <c r="C637" s="17" t="s">
        <v>909</v>
      </c>
      <c r="D637" s="17" t="s">
        <v>3527</v>
      </c>
      <c r="E637" s="17" t="s">
        <v>910</v>
      </c>
      <c r="F637" s="17" t="s">
        <v>21</v>
      </c>
      <c r="G637" s="17" t="s">
        <v>1</v>
      </c>
      <c r="H637" s="17" t="s">
        <v>910</v>
      </c>
      <c r="I637" s="17">
        <v>43488</v>
      </c>
      <c r="J637" s="17" t="s">
        <v>26</v>
      </c>
      <c r="K637" s="20">
        <v>466</v>
      </c>
      <c r="L637" s="20">
        <v>466</v>
      </c>
      <c r="M637" s="17">
        <v>43519</v>
      </c>
      <c r="N637" s="20">
        <v>1046036</v>
      </c>
    </row>
    <row r="638" ht="15" spans="1:14">
      <c r="A638" s="17">
        <v>43489</v>
      </c>
      <c r="B638" s="17" t="s">
        <v>3528</v>
      </c>
      <c r="C638" s="17" t="s">
        <v>1446</v>
      </c>
      <c r="D638" s="17" t="s">
        <v>3529</v>
      </c>
      <c r="E638" s="17" t="s">
        <v>1447</v>
      </c>
      <c r="F638" s="17" t="s">
        <v>21</v>
      </c>
      <c r="G638" s="17" t="s">
        <v>1</v>
      </c>
      <c r="H638" s="17" t="s">
        <v>1447</v>
      </c>
      <c r="I638" s="17">
        <v>43488</v>
      </c>
      <c r="J638" s="17" t="s">
        <v>26</v>
      </c>
      <c r="K638" s="20">
        <v>3584</v>
      </c>
      <c r="L638" s="20">
        <v>3584</v>
      </c>
      <c r="M638" s="17">
        <v>43519</v>
      </c>
      <c r="N638" s="20">
        <v>1049620</v>
      </c>
    </row>
    <row r="639" ht="15" spans="1:14">
      <c r="A639" s="17">
        <v>43489</v>
      </c>
      <c r="B639" s="17" t="s">
        <v>3530</v>
      </c>
      <c r="C639" s="17" t="s">
        <v>1002</v>
      </c>
      <c r="D639" s="17" t="s">
        <v>3531</v>
      </c>
      <c r="E639" s="17" t="s">
        <v>1003</v>
      </c>
      <c r="F639" s="17" t="s">
        <v>21</v>
      </c>
      <c r="G639" s="17" t="s">
        <v>1</v>
      </c>
      <c r="H639" s="17" t="s">
        <v>1003</v>
      </c>
      <c r="I639" s="17">
        <v>43489</v>
      </c>
      <c r="J639" s="17" t="s">
        <v>26</v>
      </c>
      <c r="K639" s="20">
        <v>2285</v>
      </c>
      <c r="L639" s="20">
        <v>2285</v>
      </c>
      <c r="M639" s="17">
        <v>43519</v>
      </c>
      <c r="N639" s="20">
        <v>1051905</v>
      </c>
    </row>
    <row r="640" ht="15" spans="1:14">
      <c r="A640" s="17">
        <v>43489</v>
      </c>
      <c r="B640" s="17" t="s">
        <v>3532</v>
      </c>
      <c r="C640" s="17" t="s">
        <v>1143</v>
      </c>
      <c r="D640" s="17" t="s">
        <v>3533</v>
      </c>
      <c r="E640" s="17" t="s">
        <v>1144</v>
      </c>
      <c r="F640" s="17" t="s">
        <v>21</v>
      </c>
      <c r="G640" s="17" t="s">
        <v>1</v>
      </c>
      <c r="H640" s="17" t="s">
        <v>1144</v>
      </c>
      <c r="I640" s="17">
        <v>43488</v>
      </c>
      <c r="J640" s="17" t="s">
        <v>26</v>
      </c>
      <c r="K640" s="20">
        <v>1402</v>
      </c>
      <c r="L640" s="20">
        <v>1402</v>
      </c>
      <c r="M640" s="17">
        <v>43519</v>
      </c>
      <c r="N640" s="20">
        <v>1053307</v>
      </c>
    </row>
    <row r="641" ht="15" spans="1:14">
      <c r="A641" s="17">
        <v>43489</v>
      </c>
      <c r="B641" s="17" t="s">
        <v>3534</v>
      </c>
      <c r="C641" s="17" t="s">
        <v>1893</v>
      </c>
      <c r="D641" s="17" t="s">
        <v>3535</v>
      </c>
      <c r="E641" s="17" t="s">
        <v>1894</v>
      </c>
      <c r="F641" s="17" t="s">
        <v>21</v>
      </c>
      <c r="G641" s="17" t="s">
        <v>1</v>
      </c>
      <c r="H641" s="17" t="s">
        <v>1894</v>
      </c>
      <c r="I641" s="17">
        <v>43488</v>
      </c>
      <c r="J641" s="17" t="s">
        <v>26</v>
      </c>
      <c r="K641" s="20">
        <v>1371</v>
      </c>
      <c r="L641" s="20">
        <v>1371</v>
      </c>
      <c r="M641" s="17">
        <v>43519</v>
      </c>
      <c r="N641" s="20">
        <v>1054678</v>
      </c>
    </row>
    <row r="642" ht="15" spans="1:14">
      <c r="A642" s="17">
        <v>43489</v>
      </c>
      <c r="B642" s="17" t="s">
        <v>3536</v>
      </c>
      <c r="C642" s="17" t="s">
        <v>2040</v>
      </c>
      <c r="D642" s="17" t="s">
        <v>3537</v>
      </c>
      <c r="E642" s="17" t="s">
        <v>2041</v>
      </c>
      <c r="F642" s="17" t="s">
        <v>21</v>
      </c>
      <c r="G642" s="17" t="s">
        <v>1</v>
      </c>
      <c r="H642" s="17" t="s">
        <v>2041</v>
      </c>
      <c r="I642" s="17">
        <v>43489</v>
      </c>
      <c r="J642" s="17" t="s">
        <v>26</v>
      </c>
      <c r="K642" s="20">
        <v>1860</v>
      </c>
      <c r="L642" s="20">
        <v>1860</v>
      </c>
      <c r="M642" s="17">
        <v>43519</v>
      </c>
      <c r="N642" s="20">
        <v>1056538</v>
      </c>
    </row>
    <row r="643" ht="15" spans="1:14">
      <c r="A643" s="17">
        <v>43489</v>
      </c>
      <c r="B643" s="17" t="s">
        <v>3538</v>
      </c>
      <c r="C643" s="17" t="s">
        <v>1992</v>
      </c>
      <c r="D643" s="17" t="s">
        <v>3539</v>
      </c>
      <c r="E643" s="17" t="s">
        <v>1993</v>
      </c>
      <c r="F643" s="17" t="s">
        <v>21</v>
      </c>
      <c r="G643" s="17" t="s">
        <v>1</v>
      </c>
      <c r="H643" s="17" t="s">
        <v>1993</v>
      </c>
      <c r="I643" s="17">
        <v>43488</v>
      </c>
      <c r="J643" s="17" t="s">
        <v>26</v>
      </c>
      <c r="K643" s="20">
        <v>700</v>
      </c>
      <c r="L643" s="20">
        <v>700</v>
      </c>
      <c r="M643" s="17">
        <v>43519</v>
      </c>
      <c r="N643" s="20">
        <v>1057238</v>
      </c>
    </row>
    <row r="644" ht="15" spans="1:14">
      <c r="A644" s="17">
        <v>43489</v>
      </c>
      <c r="B644" s="17" t="s">
        <v>3540</v>
      </c>
      <c r="C644" s="17" t="s">
        <v>606</v>
      </c>
      <c r="D644" s="17" t="s">
        <v>3541</v>
      </c>
      <c r="E644" s="17" t="s">
        <v>607</v>
      </c>
      <c r="F644" s="17" t="s">
        <v>21</v>
      </c>
      <c r="G644" s="17" t="s">
        <v>1</v>
      </c>
      <c r="H644" s="17" t="s">
        <v>607</v>
      </c>
      <c r="I644" s="17">
        <v>43489</v>
      </c>
      <c r="J644" s="17" t="s">
        <v>26</v>
      </c>
      <c r="K644" s="20">
        <v>2457</v>
      </c>
      <c r="L644" s="20">
        <v>2457</v>
      </c>
      <c r="M644" s="17">
        <v>43519</v>
      </c>
      <c r="N644" s="20">
        <v>1059695</v>
      </c>
    </row>
    <row r="645" ht="15" spans="1:14">
      <c r="A645" s="17">
        <v>43489</v>
      </c>
      <c r="B645" s="17" t="s">
        <v>3542</v>
      </c>
      <c r="C645" s="17" t="s">
        <v>379</v>
      </c>
      <c r="D645" s="17" t="s">
        <v>3543</v>
      </c>
      <c r="E645" s="17" t="s">
        <v>380</v>
      </c>
      <c r="F645" s="17" t="s">
        <v>21</v>
      </c>
      <c r="G645" s="17" t="s">
        <v>1</v>
      </c>
      <c r="H645" s="17" t="s">
        <v>380</v>
      </c>
      <c r="I645" s="17">
        <v>43489</v>
      </c>
      <c r="J645" s="17" t="s">
        <v>26</v>
      </c>
      <c r="K645" s="20">
        <v>1364</v>
      </c>
      <c r="L645" s="20">
        <v>1364</v>
      </c>
      <c r="M645" s="17">
        <v>43519</v>
      </c>
      <c r="N645" s="20">
        <v>1061059</v>
      </c>
    </row>
    <row r="646" ht="15" spans="1:14">
      <c r="A646" s="17">
        <v>43489</v>
      </c>
      <c r="B646" s="17" t="s">
        <v>3544</v>
      </c>
      <c r="C646" s="17" t="s">
        <v>340</v>
      </c>
      <c r="D646" s="17" t="s">
        <v>3545</v>
      </c>
      <c r="E646" s="17" t="s">
        <v>341</v>
      </c>
      <c r="F646" s="17" t="s">
        <v>21</v>
      </c>
      <c r="G646" s="17" t="s">
        <v>1</v>
      </c>
      <c r="H646" s="17" t="s">
        <v>341</v>
      </c>
      <c r="I646" s="17">
        <v>43488</v>
      </c>
      <c r="J646" s="17" t="s">
        <v>26</v>
      </c>
      <c r="K646" s="20">
        <v>4108</v>
      </c>
      <c r="L646" s="20">
        <v>4108</v>
      </c>
      <c r="M646" s="17">
        <v>43519</v>
      </c>
      <c r="N646" s="20">
        <v>1065167</v>
      </c>
    </row>
    <row r="647" ht="15" spans="1:14">
      <c r="A647" s="17">
        <v>43489</v>
      </c>
      <c r="B647" s="17" t="s">
        <v>3546</v>
      </c>
      <c r="C647" s="17" t="s">
        <v>325</v>
      </c>
      <c r="D647" s="17" t="s">
        <v>3547</v>
      </c>
      <c r="E647" s="17" t="s">
        <v>326</v>
      </c>
      <c r="F647" s="17" t="s">
        <v>21</v>
      </c>
      <c r="G647" s="17" t="s">
        <v>1</v>
      </c>
      <c r="H647" s="17" t="s">
        <v>326</v>
      </c>
      <c r="I647" s="17">
        <v>43489</v>
      </c>
      <c r="J647" s="17" t="s">
        <v>26</v>
      </c>
      <c r="K647" s="20">
        <v>1426</v>
      </c>
      <c r="L647" s="20">
        <v>1426</v>
      </c>
      <c r="M647" s="17">
        <v>43519</v>
      </c>
      <c r="N647" s="20">
        <v>1066593</v>
      </c>
    </row>
    <row r="648" ht="15" spans="1:14">
      <c r="A648" s="17">
        <v>43489</v>
      </c>
      <c r="B648" s="17" t="s">
        <v>3548</v>
      </c>
      <c r="C648" s="17" t="s">
        <v>897</v>
      </c>
      <c r="D648" s="17" t="s">
        <v>3549</v>
      </c>
      <c r="E648" s="17" t="s">
        <v>898</v>
      </c>
      <c r="F648" s="17" t="s">
        <v>21</v>
      </c>
      <c r="G648" s="17" t="s">
        <v>1</v>
      </c>
      <c r="H648" s="17" t="s">
        <v>898</v>
      </c>
      <c r="I648" s="17">
        <v>43489</v>
      </c>
      <c r="J648" s="17" t="s">
        <v>26</v>
      </c>
      <c r="K648" s="20">
        <v>931</v>
      </c>
      <c r="L648" s="20">
        <v>931</v>
      </c>
      <c r="M648" s="17">
        <v>43519</v>
      </c>
      <c r="N648" s="20">
        <v>1067524</v>
      </c>
    </row>
    <row r="649" ht="15" spans="1:14">
      <c r="A649" s="17">
        <v>43489</v>
      </c>
      <c r="B649" s="17" t="s">
        <v>3550</v>
      </c>
      <c r="C649" s="17" t="s">
        <v>271</v>
      </c>
      <c r="D649" s="17" t="s">
        <v>3551</v>
      </c>
      <c r="E649" s="17" t="s">
        <v>272</v>
      </c>
      <c r="F649" s="17" t="s">
        <v>21</v>
      </c>
      <c r="G649" s="17" t="s">
        <v>1</v>
      </c>
      <c r="H649" s="17" t="s">
        <v>272</v>
      </c>
      <c r="I649" s="17">
        <v>43488</v>
      </c>
      <c r="J649" s="17" t="s">
        <v>26</v>
      </c>
      <c r="K649" s="20">
        <v>876</v>
      </c>
      <c r="L649" s="20">
        <v>876</v>
      </c>
      <c r="M649" s="17">
        <v>43519</v>
      </c>
      <c r="N649" s="20">
        <v>1068400</v>
      </c>
    </row>
    <row r="650" ht="15" spans="1:14">
      <c r="A650" s="17">
        <v>43494</v>
      </c>
      <c r="B650" s="17" t="s">
        <v>3552</v>
      </c>
      <c r="C650" s="17" t="s">
        <v>388</v>
      </c>
      <c r="D650" s="17" t="s">
        <v>3553</v>
      </c>
      <c r="E650" s="17" t="s">
        <v>389</v>
      </c>
      <c r="F650" s="17" t="s">
        <v>21</v>
      </c>
      <c r="G650" s="17" t="s">
        <v>1</v>
      </c>
      <c r="H650" s="17" t="s">
        <v>389</v>
      </c>
      <c r="I650" s="17">
        <v>43491</v>
      </c>
      <c r="J650" s="17" t="s">
        <v>26</v>
      </c>
      <c r="K650" s="20">
        <v>1444</v>
      </c>
      <c r="L650" s="20">
        <v>1444</v>
      </c>
      <c r="M650" s="17">
        <v>43524</v>
      </c>
      <c r="N650" s="20">
        <v>1069844</v>
      </c>
    </row>
    <row r="651" ht="15" spans="1:14">
      <c r="A651" s="17">
        <v>43494</v>
      </c>
      <c r="B651" s="17" t="s">
        <v>3554</v>
      </c>
      <c r="C651" s="17" t="s">
        <v>346</v>
      </c>
      <c r="D651" s="17" t="s">
        <v>3555</v>
      </c>
      <c r="E651" s="17" t="s">
        <v>347</v>
      </c>
      <c r="F651" s="17" t="s">
        <v>21</v>
      </c>
      <c r="G651" s="17" t="s">
        <v>1</v>
      </c>
      <c r="H651" s="17" t="s">
        <v>347</v>
      </c>
      <c r="I651" s="17">
        <v>43490</v>
      </c>
      <c r="J651" s="17" t="s">
        <v>26</v>
      </c>
      <c r="K651" s="20">
        <v>1052</v>
      </c>
      <c r="L651" s="20">
        <v>1052</v>
      </c>
      <c r="M651" s="17">
        <v>43524</v>
      </c>
      <c r="N651" s="20">
        <v>1070896</v>
      </c>
    </row>
    <row r="652" ht="15" spans="1:14">
      <c r="A652" s="17">
        <v>43494</v>
      </c>
      <c r="B652" s="17" t="s">
        <v>3556</v>
      </c>
      <c r="C652" s="17" t="s">
        <v>975</v>
      </c>
      <c r="D652" s="17" t="s">
        <v>3557</v>
      </c>
      <c r="E652" s="17" t="s">
        <v>976</v>
      </c>
      <c r="F652" s="17" t="s">
        <v>21</v>
      </c>
      <c r="G652" s="17" t="s">
        <v>1</v>
      </c>
      <c r="H652" s="17" t="s">
        <v>976</v>
      </c>
      <c r="I652" s="17">
        <v>43494</v>
      </c>
      <c r="J652" s="17" t="s">
        <v>26</v>
      </c>
      <c r="K652" s="20">
        <v>2406</v>
      </c>
      <c r="L652" s="20">
        <v>2406</v>
      </c>
      <c r="M652" s="17">
        <v>43524</v>
      </c>
      <c r="N652" s="20">
        <v>1073302</v>
      </c>
    </row>
    <row r="653" ht="15" spans="1:14">
      <c r="A653" s="17">
        <v>43494</v>
      </c>
      <c r="B653" s="17" t="s">
        <v>3558</v>
      </c>
      <c r="C653" s="17" t="s">
        <v>316</v>
      </c>
      <c r="D653" s="17" t="s">
        <v>3559</v>
      </c>
      <c r="E653" s="17" t="s">
        <v>317</v>
      </c>
      <c r="F653" s="17" t="s">
        <v>21</v>
      </c>
      <c r="G653" s="17" t="s">
        <v>1</v>
      </c>
      <c r="H653" s="17" t="s">
        <v>317</v>
      </c>
      <c r="I653" s="17">
        <v>43491</v>
      </c>
      <c r="J653" s="17" t="s">
        <v>26</v>
      </c>
      <c r="K653" s="20">
        <v>8356</v>
      </c>
      <c r="L653" s="20">
        <v>8356</v>
      </c>
      <c r="M653" s="17">
        <v>43524</v>
      </c>
      <c r="N653" s="20">
        <v>1081658</v>
      </c>
    </row>
    <row r="654" ht="15" spans="1:14">
      <c r="A654" s="17">
        <v>43494</v>
      </c>
      <c r="B654" s="17" t="s">
        <v>3560</v>
      </c>
      <c r="C654" s="17" t="s">
        <v>1626</v>
      </c>
      <c r="D654" s="17" t="s">
        <v>3561</v>
      </c>
      <c r="E654" s="17" t="s">
        <v>1627</v>
      </c>
      <c r="F654" s="17" t="s">
        <v>21</v>
      </c>
      <c r="G654" s="17" t="s">
        <v>1</v>
      </c>
      <c r="H654" s="17" t="s">
        <v>1627</v>
      </c>
      <c r="I654" s="17">
        <v>43493</v>
      </c>
      <c r="J654" s="17" t="s">
        <v>26</v>
      </c>
      <c r="K654" s="20">
        <v>1772</v>
      </c>
      <c r="L654" s="20">
        <v>1772</v>
      </c>
      <c r="M654" s="17">
        <v>43524</v>
      </c>
      <c r="N654" s="20">
        <v>1083430</v>
      </c>
    </row>
    <row r="655" ht="15" spans="1:14">
      <c r="A655" s="17">
        <v>43494</v>
      </c>
      <c r="B655" s="17" t="s">
        <v>3562</v>
      </c>
      <c r="C655" s="17" t="s">
        <v>597</v>
      </c>
      <c r="D655" s="17" t="s">
        <v>3563</v>
      </c>
      <c r="E655" s="17" t="s">
        <v>598</v>
      </c>
      <c r="F655" s="17" t="s">
        <v>21</v>
      </c>
      <c r="G655" s="17" t="s">
        <v>1</v>
      </c>
      <c r="H655" s="17" t="s">
        <v>598</v>
      </c>
      <c r="I655" s="17">
        <v>43491</v>
      </c>
      <c r="J655" s="17" t="s">
        <v>26</v>
      </c>
      <c r="K655" s="20">
        <v>666</v>
      </c>
      <c r="L655" s="20">
        <v>666</v>
      </c>
      <c r="M655" s="17">
        <v>43524</v>
      </c>
      <c r="N655" s="20">
        <v>1084096</v>
      </c>
    </row>
    <row r="656" ht="15" spans="1:14">
      <c r="A656" s="17">
        <v>43494</v>
      </c>
      <c r="B656" s="17" t="s">
        <v>3564</v>
      </c>
      <c r="C656" s="17" t="s">
        <v>1425</v>
      </c>
      <c r="D656" s="17" t="s">
        <v>3565</v>
      </c>
      <c r="E656" s="17" t="s">
        <v>1426</v>
      </c>
      <c r="F656" s="17" t="s">
        <v>21</v>
      </c>
      <c r="G656" s="17" t="s">
        <v>1</v>
      </c>
      <c r="H656" s="17" t="s">
        <v>1426</v>
      </c>
      <c r="I656" s="17">
        <v>43490</v>
      </c>
      <c r="J656" s="17" t="s">
        <v>26</v>
      </c>
      <c r="K656" s="20">
        <v>1462</v>
      </c>
      <c r="L656" s="20">
        <v>1462</v>
      </c>
      <c r="M656" s="17">
        <v>43524</v>
      </c>
      <c r="N656" s="20">
        <v>1085558</v>
      </c>
    </row>
    <row r="657" ht="15" spans="1:14">
      <c r="A657" s="17">
        <v>43494</v>
      </c>
      <c r="B657" s="17" t="s">
        <v>3566</v>
      </c>
      <c r="C657" s="17" t="s">
        <v>537</v>
      </c>
      <c r="D657" s="17" t="s">
        <v>3567</v>
      </c>
      <c r="E657" s="17" t="s">
        <v>538</v>
      </c>
      <c r="F657" s="17" t="s">
        <v>21</v>
      </c>
      <c r="G657" s="17" t="s">
        <v>1</v>
      </c>
      <c r="H657" s="17" t="s">
        <v>538</v>
      </c>
      <c r="I657" s="17">
        <v>43493</v>
      </c>
      <c r="J657" s="17" t="s">
        <v>26</v>
      </c>
      <c r="K657" s="20">
        <v>1099</v>
      </c>
      <c r="L657" s="20">
        <v>1099</v>
      </c>
      <c r="M657" s="17">
        <v>43524</v>
      </c>
      <c r="N657" s="20">
        <v>1086657</v>
      </c>
    </row>
    <row r="658" ht="15" spans="1:14">
      <c r="A658" s="17">
        <v>43494</v>
      </c>
      <c r="B658" s="17" t="s">
        <v>3568</v>
      </c>
      <c r="C658" s="17" t="s">
        <v>256</v>
      </c>
      <c r="D658" s="17" t="s">
        <v>3569</v>
      </c>
      <c r="E658" s="17" t="s">
        <v>257</v>
      </c>
      <c r="F658" s="17" t="s">
        <v>21</v>
      </c>
      <c r="G658" s="17" t="s">
        <v>1</v>
      </c>
      <c r="H658" s="17" t="s">
        <v>257</v>
      </c>
      <c r="I658" s="17">
        <v>43493</v>
      </c>
      <c r="J658" s="17" t="s">
        <v>26</v>
      </c>
      <c r="K658" s="20">
        <v>3164</v>
      </c>
      <c r="L658" s="20">
        <v>3164</v>
      </c>
      <c r="M658" s="17">
        <v>43524</v>
      </c>
      <c r="N658" s="20">
        <v>1089821</v>
      </c>
    </row>
    <row r="659" ht="15" spans="1:14">
      <c r="A659" s="17">
        <v>43494</v>
      </c>
      <c r="B659" s="17" t="s">
        <v>3570</v>
      </c>
      <c r="C659" s="17" t="s">
        <v>2055</v>
      </c>
      <c r="D659" s="17" t="s">
        <v>3571</v>
      </c>
      <c r="E659" s="17" t="s">
        <v>2056</v>
      </c>
      <c r="F659" s="17" t="s">
        <v>21</v>
      </c>
      <c r="G659" s="17" t="s">
        <v>1</v>
      </c>
      <c r="H659" s="17" t="s">
        <v>2056</v>
      </c>
      <c r="I659" s="17">
        <v>43490</v>
      </c>
      <c r="J659" s="17" t="s">
        <v>26</v>
      </c>
      <c r="K659" s="20">
        <v>352</v>
      </c>
      <c r="L659" s="20">
        <v>352</v>
      </c>
      <c r="M659" s="17">
        <v>43524</v>
      </c>
      <c r="N659" s="20">
        <v>1090173</v>
      </c>
    </row>
    <row r="660" ht="15" spans="1:14">
      <c r="A660" s="17">
        <v>43494</v>
      </c>
      <c r="B660" s="17" t="s">
        <v>3572</v>
      </c>
      <c r="C660" s="17" t="s">
        <v>951</v>
      </c>
      <c r="D660" s="17" t="s">
        <v>3573</v>
      </c>
      <c r="E660" s="17" t="s">
        <v>952</v>
      </c>
      <c r="F660" s="17" t="s">
        <v>21</v>
      </c>
      <c r="G660" s="17" t="s">
        <v>1</v>
      </c>
      <c r="H660" s="17" t="s">
        <v>952</v>
      </c>
      <c r="I660" s="17">
        <v>43493</v>
      </c>
      <c r="J660" s="17" t="s">
        <v>26</v>
      </c>
      <c r="K660" s="20">
        <v>1289</v>
      </c>
      <c r="L660" s="20">
        <v>1289</v>
      </c>
      <c r="M660" s="17">
        <v>43524</v>
      </c>
      <c r="N660" s="20">
        <v>1091462</v>
      </c>
    </row>
    <row r="661" ht="15" spans="1:14">
      <c r="A661" s="17">
        <v>43494</v>
      </c>
      <c r="B661" s="17" t="s">
        <v>3574</v>
      </c>
      <c r="C661" s="17" t="s">
        <v>1311</v>
      </c>
      <c r="D661" s="17" t="s">
        <v>3575</v>
      </c>
      <c r="E661" s="17" t="s">
        <v>1312</v>
      </c>
      <c r="F661" s="17" t="s">
        <v>21</v>
      </c>
      <c r="G661" s="17" t="s">
        <v>1</v>
      </c>
      <c r="H661" s="17" t="s">
        <v>1312</v>
      </c>
      <c r="I661" s="17">
        <v>43490</v>
      </c>
      <c r="J661" s="17" t="s">
        <v>26</v>
      </c>
      <c r="K661" s="20">
        <v>2042</v>
      </c>
      <c r="L661" s="20">
        <v>2042</v>
      </c>
      <c r="M661" s="17">
        <v>43524</v>
      </c>
      <c r="N661" s="20">
        <v>1093504</v>
      </c>
    </row>
    <row r="662" ht="15" spans="1:14">
      <c r="A662" s="17">
        <v>43494</v>
      </c>
      <c r="B662" s="17" t="s">
        <v>3576</v>
      </c>
      <c r="C662" s="17" t="s">
        <v>217</v>
      </c>
      <c r="D662" s="17" t="s">
        <v>3577</v>
      </c>
      <c r="E662" s="17" t="s">
        <v>218</v>
      </c>
      <c r="F662" s="17" t="s">
        <v>21</v>
      </c>
      <c r="G662" s="17" t="s">
        <v>1</v>
      </c>
      <c r="H662" s="17" t="s">
        <v>218</v>
      </c>
      <c r="I662" s="17">
        <v>43491</v>
      </c>
      <c r="J662" s="17" t="s">
        <v>26</v>
      </c>
      <c r="K662" s="20">
        <v>157</v>
      </c>
      <c r="L662" s="20">
        <v>157</v>
      </c>
      <c r="M662" s="17">
        <v>43524</v>
      </c>
      <c r="N662" s="20">
        <v>1093661</v>
      </c>
    </row>
    <row r="663" ht="15" spans="1:14">
      <c r="A663" s="17">
        <v>43494</v>
      </c>
      <c r="B663" s="17" t="s">
        <v>3578</v>
      </c>
      <c r="C663" s="17" t="s">
        <v>313</v>
      </c>
      <c r="D663" s="17" t="s">
        <v>3579</v>
      </c>
      <c r="E663" s="17" t="s">
        <v>314</v>
      </c>
      <c r="F663" s="17" t="s">
        <v>21</v>
      </c>
      <c r="G663" s="17" t="s">
        <v>1</v>
      </c>
      <c r="H663" s="17" t="s">
        <v>314</v>
      </c>
      <c r="I663" s="17">
        <v>43492</v>
      </c>
      <c r="J663" s="17" t="s">
        <v>26</v>
      </c>
      <c r="K663" s="20">
        <v>3030</v>
      </c>
      <c r="L663" s="20">
        <v>3030</v>
      </c>
      <c r="M663" s="17">
        <v>43524</v>
      </c>
      <c r="N663" s="20">
        <v>1096691</v>
      </c>
    </row>
    <row r="664" ht="15" spans="1:14">
      <c r="A664" s="17">
        <v>43494</v>
      </c>
      <c r="B664" s="17" t="s">
        <v>3580</v>
      </c>
      <c r="C664" s="17" t="s">
        <v>484</v>
      </c>
      <c r="D664" s="17" t="s">
        <v>3581</v>
      </c>
      <c r="E664" s="17" t="s">
        <v>485</v>
      </c>
      <c r="F664" s="17" t="s">
        <v>21</v>
      </c>
      <c r="G664" s="17" t="s">
        <v>1</v>
      </c>
      <c r="H664" s="17" t="s">
        <v>485</v>
      </c>
      <c r="I664" s="17">
        <v>43491</v>
      </c>
      <c r="J664" s="17" t="s">
        <v>26</v>
      </c>
      <c r="K664" s="20">
        <v>1660</v>
      </c>
      <c r="L664" s="20">
        <v>1660</v>
      </c>
      <c r="M664" s="17">
        <v>43524</v>
      </c>
      <c r="N664" s="20">
        <v>1098351</v>
      </c>
    </row>
    <row r="665" ht="15" spans="1:14">
      <c r="A665" s="17">
        <v>43494</v>
      </c>
      <c r="B665" s="17" t="s">
        <v>3582</v>
      </c>
      <c r="C665" s="17" t="s">
        <v>427</v>
      </c>
      <c r="D665" s="17" t="s">
        <v>3583</v>
      </c>
      <c r="E665" s="17" t="s">
        <v>428</v>
      </c>
      <c r="F665" s="17" t="s">
        <v>21</v>
      </c>
      <c r="G665" s="17" t="s">
        <v>1</v>
      </c>
      <c r="H665" s="17" t="s">
        <v>428</v>
      </c>
      <c r="I665" s="17">
        <v>43492</v>
      </c>
      <c r="J665" s="17" t="s">
        <v>26</v>
      </c>
      <c r="K665" s="20">
        <v>205</v>
      </c>
      <c r="L665" s="20">
        <v>205</v>
      </c>
      <c r="M665" s="17">
        <v>43524</v>
      </c>
      <c r="N665" s="20">
        <v>1098556</v>
      </c>
    </row>
    <row r="666" ht="15" spans="1:14">
      <c r="A666" s="17">
        <v>43494</v>
      </c>
      <c r="B666" s="17" t="s">
        <v>3584</v>
      </c>
      <c r="C666" s="17" t="s">
        <v>648</v>
      </c>
      <c r="D666" s="17" t="s">
        <v>3585</v>
      </c>
      <c r="E666" s="17" t="s">
        <v>649</v>
      </c>
      <c r="F666" s="17" t="s">
        <v>21</v>
      </c>
      <c r="G666" s="17" t="s">
        <v>1</v>
      </c>
      <c r="H666" s="17" t="s">
        <v>649</v>
      </c>
      <c r="I666" s="17">
        <v>43492</v>
      </c>
      <c r="J666" s="17" t="s">
        <v>26</v>
      </c>
      <c r="K666" s="20">
        <v>3340</v>
      </c>
      <c r="L666" s="20">
        <v>3340</v>
      </c>
      <c r="M666" s="17">
        <v>43524</v>
      </c>
      <c r="N666" s="20">
        <v>1101896</v>
      </c>
    </row>
    <row r="667" ht="15" spans="1:14">
      <c r="A667" s="17">
        <v>43494</v>
      </c>
      <c r="B667" s="17" t="s">
        <v>3586</v>
      </c>
      <c r="C667" s="17" t="s">
        <v>1107</v>
      </c>
      <c r="D667" s="17" t="s">
        <v>3587</v>
      </c>
      <c r="E667" s="17" t="s">
        <v>1108</v>
      </c>
      <c r="F667" s="17" t="s">
        <v>21</v>
      </c>
      <c r="G667" s="17" t="s">
        <v>1</v>
      </c>
      <c r="H667" s="17" t="s">
        <v>1108</v>
      </c>
      <c r="I667" s="17">
        <v>43494</v>
      </c>
      <c r="J667" s="17" t="s">
        <v>26</v>
      </c>
      <c r="K667" s="20">
        <v>531</v>
      </c>
      <c r="L667" s="20">
        <v>531</v>
      </c>
      <c r="M667" s="17">
        <v>43524</v>
      </c>
      <c r="N667" s="20">
        <v>1102427</v>
      </c>
    </row>
    <row r="668" ht="15" spans="1:14">
      <c r="A668" s="17">
        <v>43494</v>
      </c>
      <c r="B668" s="17" t="s">
        <v>3588</v>
      </c>
      <c r="C668" s="17" t="s">
        <v>738</v>
      </c>
      <c r="D668" s="17" t="s">
        <v>3589</v>
      </c>
      <c r="E668" s="17" t="s">
        <v>739</v>
      </c>
      <c r="F668" s="17" t="s">
        <v>21</v>
      </c>
      <c r="G668" s="17" t="s">
        <v>1</v>
      </c>
      <c r="H668" s="17" t="s">
        <v>739</v>
      </c>
      <c r="I668" s="17">
        <v>43492</v>
      </c>
      <c r="J668" s="17" t="s">
        <v>26</v>
      </c>
      <c r="K668" s="20">
        <v>1640</v>
      </c>
      <c r="L668" s="20">
        <v>1640</v>
      </c>
      <c r="M668" s="17">
        <v>43524</v>
      </c>
      <c r="N668" s="20">
        <v>1104067</v>
      </c>
    </row>
    <row r="669" ht="15" spans="1:14">
      <c r="A669" s="17">
        <v>43494</v>
      </c>
      <c r="B669" s="17" t="s">
        <v>3590</v>
      </c>
      <c r="C669" s="17" t="s">
        <v>367</v>
      </c>
      <c r="D669" s="17" t="s">
        <v>3591</v>
      </c>
      <c r="E669" s="17" t="s">
        <v>368</v>
      </c>
      <c r="F669" s="17" t="s">
        <v>21</v>
      </c>
      <c r="G669" s="17" t="s">
        <v>1</v>
      </c>
      <c r="H669" s="17" t="s">
        <v>368</v>
      </c>
      <c r="I669" s="17">
        <v>43493</v>
      </c>
      <c r="J669" s="17" t="s">
        <v>26</v>
      </c>
      <c r="K669" s="20">
        <v>1416</v>
      </c>
      <c r="L669" s="20">
        <v>1416</v>
      </c>
      <c r="M669" s="17">
        <v>43524</v>
      </c>
      <c r="N669" s="20">
        <v>1105483</v>
      </c>
    </row>
    <row r="670" ht="15" spans="1:14">
      <c r="A670" s="17">
        <v>43494</v>
      </c>
      <c r="B670" s="17" t="s">
        <v>3592</v>
      </c>
      <c r="C670" s="17" t="s">
        <v>196</v>
      </c>
      <c r="D670" s="17" t="s">
        <v>3593</v>
      </c>
      <c r="E670" s="17" t="s">
        <v>197</v>
      </c>
      <c r="F670" s="17" t="s">
        <v>21</v>
      </c>
      <c r="G670" s="17" t="s">
        <v>1</v>
      </c>
      <c r="H670" s="17" t="s">
        <v>197</v>
      </c>
      <c r="I670" s="17">
        <v>43491</v>
      </c>
      <c r="J670" s="17" t="s">
        <v>26</v>
      </c>
      <c r="K670" s="20">
        <v>593</v>
      </c>
      <c r="L670" s="20">
        <v>593</v>
      </c>
      <c r="M670" s="17">
        <v>43524</v>
      </c>
      <c r="N670" s="20">
        <v>1106076</v>
      </c>
    </row>
    <row r="671" ht="15" spans="1:14">
      <c r="A671" s="17">
        <v>43494</v>
      </c>
      <c r="B671" s="17" t="s">
        <v>3594</v>
      </c>
      <c r="C671" s="17" t="s">
        <v>1572</v>
      </c>
      <c r="D671" s="17" t="s">
        <v>3595</v>
      </c>
      <c r="E671" s="17" t="s">
        <v>1573</v>
      </c>
      <c r="F671" s="17" t="s">
        <v>21</v>
      </c>
      <c r="G671" s="17" t="s">
        <v>1</v>
      </c>
      <c r="H671" s="17" t="s">
        <v>1573</v>
      </c>
      <c r="I671" s="17">
        <v>43493</v>
      </c>
      <c r="J671" s="17" t="s">
        <v>26</v>
      </c>
      <c r="K671" s="20">
        <v>7352</v>
      </c>
      <c r="L671" s="20">
        <v>7352</v>
      </c>
      <c r="M671" s="17">
        <v>43524</v>
      </c>
      <c r="N671" s="20">
        <v>1113428</v>
      </c>
    </row>
    <row r="672" ht="15" spans="1:14">
      <c r="A672" s="17">
        <v>43494</v>
      </c>
      <c r="B672" s="17" t="s">
        <v>3596</v>
      </c>
      <c r="C672" s="17" t="s">
        <v>2256</v>
      </c>
      <c r="D672" s="17" t="s">
        <v>3597</v>
      </c>
      <c r="E672" s="17" t="s">
        <v>2257</v>
      </c>
      <c r="F672" s="17" t="s">
        <v>21</v>
      </c>
      <c r="G672" s="17" t="s">
        <v>1</v>
      </c>
      <c r="H672" s="17" t="s">
        <v>2257</v>
      </c>
      <c r="I672" s="17">
        <v>43493</v>
      </c>
      <c r="J672" s="17" t="s">
        <v>26</v>
      </c>
      <c r="K672" s="20">
        <v>1586</v>
      </c>
      <c r="L672" s="20">
        <v>1586</v>
      </c>
      <c r="M672" s="17">
        <v>43524</v>
      </c>
      <c r="N672" s="20">
        <v>1115014</v>
      </c>
    </row>
    <row r="673" ht="15" spans="1:14">
      <c r="A673" s="17">
        <v>43494</v>
      </c>
      <c r="B673" s="17" t="s">
        <v>3598</v>
      </c>
      <c r="C673" s="17" t="s">
        <v>1110</v>
      </c>
      <c r="D673" s="17" t="s">
        <v>3599</v>
      </c>
      <c r="E673" s="17" t="s">
        <v>1111</v>
      </c>
      <c r="F673" s="17" t="s">
        <v>21</v>
      </c>
      <c r="G673" s="17" t="s">
        <v>1</v>
      </c>
      <c r="H673" s="17" t="s">
        <v>1111</v>
      </c>
      <c r="I673" s="17">
        <v>43490</v>
      </c>
      <c r="J673" s="17" t="s">
        <v>26</v>
      </c>
      <c r="K673" s="20">
        <v>2096</v>
      </c>
      <c r="L673" s="20">
        <v>2096</v>
      </c>
      <c r="M673" s="17">
        <v>43524</v>
      </c>
      <c r="N673" s="20">
        <v>1117110</v>
      </c>
    </row>
    <row r="674" ht="15" spans="1:14">
      <c r="A674" s="17">
        <v>43494</v>
      </c>
      <c r="B674" s="17" t="s">
        <v>3600</v>
      </c>
      <c r="C674" s="17" t="s">
        <v>621</v>
      </c>
      <c r="D674" s="17" t="s">
        <v>3601</v>
      </c>
      <c r="E674" s="17" t="s">
        <v>622</v>
      </c>
      <c r="F674" s="17" t="s">
        <v>21</v>
      </c>
      <c r="G674" s="17" t="s">
        <v>1</v>
      </c>
      <c r="H674" s="17" t="s">
        <v>622</v>
      </c>
      <c r="I674" s="17">
        <v>43493</v>
      </c>
      <c r="J674" s="17" t="s">
        <v>26</v>
      </c>
      <c r="K674" s="20">
        <v>1365</v>
      </c>
      <c r="L674" s="20">
        <v>1365</v>
      </c>
      <c r="M674" s="17">
        <v>43524</v>
      </c>
      <c r="N674" s="20">
        <v>1118475</v>
      </c>
    </row>
    <row r="675" ht="15" spans="1:14">
      <c r="A675" s="17">
        <v>43494</v>
      </c>
      <c r="B675" s="17" t="s">
        <v>3602</v>
      </c>
      <c r="C675" s="17" t="s">
        <v>1134</v>
      </c>
      <c r="D675" s="17" t="s">
        <v>3603</v>
      </c>
      <c r="E675" s="17" t="s">
        <v>1135</v>
      </c>
      <c r="F675" s="17" t="s">
        <v>21</v>
      </c>
      <c r="G675" s="17" t="s">
        <v>1</v>
      </c>
      <c r="H675" s="17" t="s">
        <v>1135</v>
      </c>
      <c r="I675" s="17">
        <v>43493</v>
      </c>
      <c r="J675" s="17" t="s">
        <v>26</v>
      </c>
      <c r="K675" s="20">
        <v>2916</v>
      </c>
      <c r="L675" s="20">
        <v>2916</v>
      </c>
      <c r="M675" s="17">
        <v>43524</v>
      </c>
      <c r="N675" s="20">
        <v>1121391</v>
      </c>
    </row>
    <row r="676" ht="15" spans="1:14">
      <c r="A676" s="17">
        <v>43494</v>
      </c>
      <c r="B676" s="17" t="s">
        <v>3604</v>
      </c>
      <c r="C676" s="17" t="s">
        <v>292</v>
      </c>
      <c r="D676" s="17" t="s">
        <v>3605</v>
      </c>
      <c r="E676" s="17" t="s">
        <v>293</v>
      </c>
      <c r="F676" s="17" t="s">
        <v>21</v>
      </c>
      <c r="G676" s="17" t="s">
        <v>1</v>
      </c>
      <c r="H676" s="17" t="s">
        <v>293</v>
      </c>
      <c r="I676" s="17">
        <v>43494</v>
      </c>
      <c r="J676" s="17" t="s">
        <v>26</v>
      </c>
      <c r="K676" s="20">
        <v>1342</v>
      </c>
      <c r="L676" s="20">
        <v>1342</v>
      </c>
      <c r="M676" s="17">
        <v>43524</v>
      </c>
      <c r="N676" s="20">
        <v>1122733</v>
      </c>
    </row>
    <row r="677" ht="15" spans="1:14">
      <c r="A677" s="17">
        <v>43494</v>
      </c>
      <c r="B677" s="17" t="s">
        <v>3606</v>
      </c>
      <c r="C677" s="17" t="s">
        <v>708</v>
      </c>
      <c r="D677" s="17" t="s">
        <v>3607</v>
      </c>
      <c r="E677" s="17" t="s">
        <v>709</v>
      </c>
      <c r="F677" s="17" t="s">
        <v>21</v>
      </c>
      <c r="G677" s="17" t="s">
        <v>1</v>
      </c>
      <c r="H677" s="17" t="s">
        <v>709</v>
      </c>
      <c r="I677" s="17">
        <v>43490</v>
      </c>
      <c r="J677" s="17" t="s">
        <v>26</v>
      </c>
      <c r="K677" s="20">
        <v>1044</v>
      </c>
      <c r="L677" s="20">
        <v>1044</v>
      </c>
      <c r="M677" s="17">
        <v>43524</v>
      </c>
      <c r="N677" s="20">
        <v>1123777</v>
      </c>
    </row>
    <row r="678" ht="15" spans="1:14">
      <c r="A678" s="17">
        <v>43494</v>
      </c>
      <c r="B678" s="17" t="s">
        <v>3608</v>
      </c>
      <c r="C678" s="17" t="s">
        <v>639</v>
      </c>
      <c r="D678" s="17" t="s">
        <v>3609</v>
      </c>
      <c r="E678" s="17" t="s">
        <v>640</v>
      </c>
      <c r="F678" s="17" t="s">
        <v>21</v>
      </c>
      <c r="G678" s="17" t="s">
        <v>1</v>
      </c>
      <c r="H678" s="17" t="s">
        <v>640</v>
      </c>
      <c r="I678" s="17">
        <v>43492</v>
      </c>
      <c r="J678" s="17" t="s">
        <v>26</v>
      </c>
      <c r="K678" s="20">
        <v>968</v>
      </c>
      <c r="L678" s="20">
        <v>968</v>
      </c>
      <c r="M678" s="17">
        <v>43524</v>
      </c>
      <c r="N678" s="20">
        <v>1124745</v>
      </c>
    </row>
    <row r="679" ht="15" spans="1:14">
      <c r="A679" s="17">
        <v>43494</v>
      </c>
      <c r="B679" s="17" t="s">
        <v>3610</v>
      </c>
      <c r="C679" s="17" t="s">
        <v>942</v>
      </c>
      <c r="D679" s="17" t="s">
        <v>3611</v>
      </c>
      <c r="E679" s="17" t="s">
        <v>943</v>
      </c>
      <c r="F679" s="17" t="s">
        <v>21</v>
      </c>
      <c r="G679" s="17" t="s">
        <v>1</v>
      </c>
      <c r="H679" s="17" t="s">
        <v>943</v>
      </c>
      <c r="I679" s="17">
        <v>43491</v>
      </c>
      <c r="J679" s="17" t="s">
        <v>26</v>
      </c>
      <c r="K679" s="20">
        <v>2276</v>
      </c>
      <c r="L679" s="20">
        <v>2276</v>
      </c>
      <c r="M679" s="17">
        <v>43524</v>
      </c>
      <c r="N679" s="20">
        <v>1127021</v>
      </c>
    </row>
    <row r="680" ht="15" spans="1:14">
      <c r="A680" s="17">
        <v>43494</v>
      </c>
      <c r="B680" s="17" t="s">
        <v>3612</v>
      </c>
      <c r="C680" s="17" t="s">
        <v>720</v>
      </c>
      <c r="D680" s="17" t="s">
        <v>3613</v>
      </c>
      <c r="E680" s="17" t="s">
        <v>721</v>
      </c>
      <c r="F680" s="17" t="s">
        <v>21</v>
      </c>
      <c r="G680" s="17" t="s">
        <v>1</v>
      </c>
      <c r="H680" s="17" t="s">
        <v>721</v>
      </c>
      <c r="I680" s="17">
        <v>43491</v>
      </c>
      <c r="J680" s="17" t="s">
        <v>26</v>
      </c>
      <c r="K680" s="20">
        <v>1968</v>
      </c>
      <c r="L680" s="20">
        <v>1968</v>
      </c>
      <c r="M680" s="17">
        <v>43524</v>
      </c>
      <c r="N680" s="20">
        <v>1128989</v>
      </c>
    </row>
    <row r="681" ht="15" spans="1:14">
      <c r="A681" s="17">
        <v>43494</v>
      </c>
      <c r="B681" s="17" t="s">
        <v>3614</v>
      </c>
      <c r="C681" s="17" t="s">
        <v>795</v>
      </c>
      <c r="D681" s="17" t="s">
        <v>3615</v>
      </c>
      <c r="E681" s="17" t="s">
        <v>796</v>
      </c>
      <c r="F681" s="17" t="s">
        <v>21</v>
      </c>
      <c r="G681" s="17" t="s">
        <v>1</v>
      </c>
      <c r="H681" s="17" t="s">
        <v>796</v>
      </c>
      <c r="I681" s="17">
        <v>43493</v>
      </c>
      <c r="J681" s="17" t="s">
        <v>26</v>
      </c>
      <c r="K681" s="20">
        <v>407</v>
      </c>
      <c r="L681" s="20">
        <v>407</v>
      </c>
      <c r="M681" s="17">
        <v>43524</v>
      </c>
      <c r="N681" s="20">
        <v>1129396</v>
      </c>
    </row>
    <row r="682" ht="15" spans="1:14">
      <c r="A682" s="17">
        <v>43494</v>
      </c>
      <c r="B682" s="17" t="s">
        <v>3616</v>
      </c>
      <c r="C682" s="17" t="s">
        <v>1461</v>
      </c>
      <c r="D682" s="17" t="s">
        <v>3617</v>
      </c>
      <c r="E682" s="17" t="s">
        <v>1462</v>
      </c>
      <c r="F682" s="17" t="s">
        <v>21</v>
      </c>
      <c r="G682" s="17" t="s">
        <v>1</v>
      </c>
      <c r="H682" s="17" t="s">
        <v>1462</v>
      </c>
      <c r="I682" s="17">
        <v>43490</v>
      </c>
      <c r="J682" s="17" t="s">
        <v>26</v>
      </c>
      <c r="K682" s="20">
        <v>237</v>
      </c>
      <c r="L682" s="20">
        <v>237</v>
      </c>
      <c r="M682" s="17">
        <v>43524</v>
      </c>
      <c r="N682" s="20">
        <v>1129633</v>
      </c>
    </row>
    <row r="683" ht="15" spans="1:14">
      <c r="A683" s="17">
        <v>43494</v>
      </c>
      <c r="B683" s="17" t="s">
        <v>3618</v>
      </c>
      <c r="C683" s="17" t="s">
        <v>1500</v>
      </c>
      <c r="D683" s="17" t="s">
        <v>3619</v>
      </c>
      <c r="E683" s="17" t="s">
        <v>1501</v>
      </c>
      <c r="F683" s="17" t="s">
        <v>21</v>
      </c>
      <c r="G683" s="17" t="s">
        <v>1</v>
      </c>
      <c r="H683" s="17" t="s">
        <v>1501</v>
      </c>
      <c r="I683" s="17">
        <v>43490</v>
      </c>
      <c r="J683" s="17" t="s">
        <v>26</v>
      </c>
      <c r="K683" s="20">
        <v>1172</v>
      </c>
      <c r="L683" s="20">
        <v>1172</v>
      </c>
      <c r="M683" s="17">
        <v>43524</v>
      </c>
      <c r="N683" s="20">
        <v>1130805</v>
      </c>
    </row>
    <row r="684" ht="15" spans="1:14">
      <c r="A684" s="17">
        <v>43494</v>
      </c>
      <c r="B684" s="17" t="s">
        <v>3620</v>
      </c>
      <c r="C684" s="17" t="s">
        <v>690</v>
      </c>
      <c r="D684" s="17" t="s">
        <v>3621</v>
      </c>
      <c r="E684" s="17" t="s">
        <v>691</v>
      </c>
      <c r="F684" s="17" t="s">
        <v>21</v>
      </c>
      <c r="G684" s="17" t="s">
        <v>1</v>
      </c>
      <c r="H684" s="17" t="s">
        <v>691</v>
      </c>
      <c r="I684" s="17">
        <v>43494</v>
      </c>
      <c r="J684" s="17" t="s">
        <v>26</v>
      </c>
      <c r="K684" s="20">
        <v>2238</v>
      </c>
      <c r="L684" s="20">
        <v>2238</v>
      </c>
      <c r="M684" s="17">
        <v>43524</v>
      </c>
      <c r="N684" s="20">
        <v>1133043</v>
      </c>
    </row>
    <row r="685" ht="15" spans="1:14">
      <c r="A685" s="17">
        <v>43494</v>
      </c>
      <c r="B685" s="17" t="s">
        <v>3622</v>
      </c>
      <c r="C685" s="17" t="s">
        <v>2001</v>
      </c>
      <c r="D685" s="17" t="s">
        <v>3623</v>
      </c>
      <c r="E685" s="17" t="s">
        <v>2002</v>
      </c>
      <c r="F685" s="17" t="s">
        <v>21</v>
      </c>
      <c r="G685" s="17" t="s">
        <v>1</v>
      </c>
      <c r="H685" s="17" t="s">
        <v>2002</v>
      </c>
      <c r="I685" s="17">
        <v>43491</v>
      </c>
      <c r="J685" s="17" t="s">
        <v>26</v>
      </c>
      <c r="K685" s="20">
        <v>1241</v>
      </c>
      <c r="L685" s="20">
        <v>1241</v>
      </c>
      <c r="M685" s="17">
        <v>43524</v>
      </c>
      <c r="N685" s="20">
        <v>1134284</v>
      </c>
    </row>
    <row r="686" ht="15" spans="1:14">
      <c r="A686" s="17">
        <v>43494</v>
      </c>
      <c r="B686" s="17" t="s">
        <v>3624</v>
      </c>
      <c r="C686" s="17" t="s">
        <v>2250</v>
      </c>
      <c r="D686" s="17" t="s">
        <v>3625</v>
      </c>
      <c r="E686" s="17" t="s">
        <v>2251</v>
      </c>
      <c r="F686" s="17" t="s">
        <v>21</v>
      </c>
      <c r="G686" s="17" t="s">
        <v>1</v>
      </c>
      <c r="H686" s="17" t="s">
        <v>2251</v>
      </c>
      <c r="I686" s="17">
        <v>43492</v>
      </c>
      <c r="J686" s="17" t="s">
        <v>26</v>
      </c>
      <c r="K686" s="20">
        <v>397</v>
      </c>
      <c r="L686" s="20">
        <v>397</v>
      </c>
      <c r="M686" s="17">
        <v>43524</v>
      </c>
      <c r="N686" s="20">
        <v>1134681</v>
      </c>
    </row>
    <row r="687" ht="15" spans="1:14">
      <c r="A687" s="17">
        <v>43494</v>
      </c>
      <c r="B687" s="17" t="s">
        <v>3626</v>
      </c>
      <c r="C687" s="17" t="s">
        <v>1821</v>
      </c>
      <c r="D687" s="17" t="s">
        <v>3627</v>
      </c>
      <c r="E687" s="17" t="s">
        <v>1822</v>
      </c>
      <c r="F687" s="17" t="s">
        <v>21</v>
      </c>
      <c r="G687" s="17" t="s">
        <v>1</v>
      </c>
      <c r="H687" s="17" t="s">
        <v>1822</v>
      </c>
      <c r="I687" s="17">
        <v>43494</v>
      </c>
      <c r="J687" s="17" t="s">
        <v>26</v>
      </c>
      <c r="K687" s="20">
        <v>4488</v>
      </c>
      <c r="L687" s="20">
        <v>4488</v>
      </c>
      <c r="M687" s="17">
        <v>43524</v>
      </c>
      <c r="N687" s="20">
        <v>1139169</v>
      </c>
    </row>
    <row r="688" ht="15" spans="1:14">
      <c r="A688" s="17">
        <v>43494</v>
      </c>
      <c r="B688" s="17" t="s">
        <v>3628</v>
      </c>
      <c r="C688" s="17" t="s">
        <v>1413</v>
      </c>
      <c r="D688" s="17" t="s">
        <v>3629</v>
      </c>
      <c r="E688" s="17" t="s">
        <v>1414</v>
      </c>
      <c r="F688" s="17" t="s">
        <v>21</v>
      </c>
      <c r="G688" s="17" t="s">
        <v>1</v>
      </c>
      <c r="H688" s="17" t="s">
        <v>1414</v>
      </c>
      <c r="I688" s="17">
        <v>43492</v>
      </c>
      <c r="J688" s="17" t="s">
        <v>26</v>
      </c>
      <c r="K688" s="20">
        <v>1120</v>
      </c>
      <c r="L688" s="20">
        <v>1120</v>
      </c>
      <c r="M688" s="17">
        <v>43524</v>
      </c>
      <c r="N688" s="20">
        <v>1140289</v>
      </c>
    </row>
    <row r="689" ht="15" spans="1:14">
      <c r="A689" s="17">
        <v>43494</v>
      </c>
      <c r="B689" s="17" t="s">
        <v>3630</v>
      </c>
      <c r="C689" s="17" t="s">
        <v>1968</v>
      </c>
      <c r="D689" s="17" t="s">
        <v>3631</v>
      </c>
      <c r="E689" s="17" t="s">
        <v>1969</v>
      </c>
      <c r="F689" s="17" t="s">
        <v>21</v>
      </c>
      <c r="G689" s="17" t="s">
        <v>1</v>
      </c>
      <c r="H689" s="17" t="s">
        <v>1969</v>
      </c>
      <c r="I689" s="17">
        <v>43493</v>
      </c>
      <c r="J689" s="17" t="s">
        <v>26</v>
      </c>
      <c r="K689" s="20">
        <v>2301</v>
      </c>
      <c r="L689" s="20">
        <v>2301</v>
      </c>
      <c r="M689" s="17">
        <v>43524</v>
      </c>
      <c r="N689" s="20">
        <v>1142590</v>
      </c>
    </row>
    <row r="690" ht="15" spans="1:14">
      <c r="A690" s="17">
        <v>43494</v>
      </c>
      <c r="B690" s="17" t="s">
        <v>3632</v>
      </c>
      <c r="C690" s="17" t="s">
        <v>1077</v>
      </c>
      <c r="D690" s="17" t="s">
        <v>3633</v>
      </c>
      <c r="E690" s="17" t="s">
        <v>1078</v>
      </c>
      <c r="F690" s="17" t="s">
        <v>21</v>
      </c>
      <c r="G690" s="17" t="s">
        <v>1</v>
      </c>
      <c r="H690" s="17" t="s">
        <v>1078</v>
      </c>
      <c r="I690" s="17">
        <v>43494</v>
      </c>
      <c r="J690" s="17" t="s">
        <v>26</v>
      </c>
      <c r="K690" s="20">
        <v>1086</v>
      </c>
      <c r="L690" s="20">
        <v>1086</v>
      </c>
      <c r="M690" s="17">
        <v>43524</v>
      </c>
      <c r="N690" s="20">
        <v>1143676</v>
      </c>
    </row>
    <row r="691" ht="15" spans="1:14">
      <c r="A691" s="17">
        <v>43494</v>
      </c>
      <c r="B691" s="17" t="s">
        <v>3634</v>
      </c>
      <c r="C691" s="17" t="s">
        <v>804</v>
      </c>
      <c r="D691" s="17" t="s">
        <v>3635</v>
      </c>
      <c r="E691" s="17" t="s">
        <v>805</v>
      </c>
      <c r="F691" s="17" t="s">
        <v>21</v>
      </c>
      <c r="G691" s="17" t="s">
        <v>1</v>
      </c>
      <c r="H691" s="17" t="s">
        <v>805</v>
      </c>
      <c r="I691" s="17">
        <v>43493</v>
      </c>
      <c r="J691" s="17" t="s">
        <v>26</v>
      </c>
      <c r="K691" s="20">
        <v>2673</v>
      </c>
      <c r="L691" s="20">
        <v>2673</v>
      </c>
      <c r="M691" s="17">
        <v>43524</v>
      </c>
      <c r="N691" s="20">
        <v>1146349</v>
      </c>
    </row>
    <row r="692" ht="15" spans="1:14">
      <c r="A692" s="17">
        <v>43494</v>
      </c>
      <c r="B692" s="17" t="s">
        <v>3636</v>
      </c>
      <c r="C692" s="17" t="s">
        <v>2253</v>
      </c>
      <c r="D692" s="17" t="s">
        <v>3637</v>
      </c>
      <c r="E692" s="17" t="s">
        <v>2254</v>
      </c>
      <c r="F692" s="17" t="s">
        <v>21</v>
      </c>
      <c r="G692" s="17" t="s">
        <v>1</v>
      </c>
      <c r="H692" s="17" t="s">
        <v>2254</v>
      </c>
      <c r="I692" s="17">
        <v>43493</v>
      </c>
      <c r="J692" s="17" t="s">
        <v>26</v>
      </c>
      <c r="K692" s="20">
        <v>1586</v>
      </c>
      <c r="L692" s="20">
        <v>1586</v>
      </c>
      <c r="M692" s="17">
        <v>43524</v>
      </c>
      <c r="N692" s="20">
        <v>1147935</v>
      </c>
    </row>
    <row r="693" ht="15" spans="1:14">
      <c r="A693" s="17">
        <v>43494</v>
      </c>
      <c r="B693" s="17" t="s">
        <v>3638</v>
      </c>
      <c r="C693" s="17" t="s">
        <v>978</v>
      </c>
      <c r="D693" s="17" t="s">
        <v>3639</v>
      </c>
      <c r="E693" s="17" t="s">
        <v>979</v>
      </c>
      <c r="F693" s="17" t="s">
        <v>21</v>
      </c>
      <c r="G693" s="17" t="s">
        <v>1</v>
      </c>
      <c r="H693" s="17" t="s">
        <v>979</v>
      </c>
      <c r="I693" s="17">
        <v>43494</v>
      </c>
      <c r="J693" s="17" t="s">
        <v>26</v>
      </c>
      <c r="K693" s="20">
        <v>1284</v>
      </c>
      <c r="L693" s="20">
        <v>1284</v>
      </c>
      <c r="M693" s="17">
        <v>43524</v>
      </c>
      <c r="N693" s="20">
        <v>1149219</v>
      </c>
    </row>
    <row r="694" ht="15" spans="1:14">
      <c r="A694" s="17">
        <v>43494</v>
      </c>
      <c r="B694" s="17" t="s">
        <v>3640</v>
      </c>
      <c r="C694" s="17" t="s">
        <v>2175</v>
      </c>
      <c r="D694" s="17" t="s">
        <v>3641</v>
      </c>
      <c r="E694" s="17" t="s">
        <v>2176</v>
      </c>
      <c r="F694" s="17" t="s">
        <v>21</v>
      </c>
      <c r="G694" s="17" t="s">
        <v>1</v>
      </c>
      <c r="H694" s="17" t="s">
        <v>2176</v>
      </c>
      <c r="I694" s="17">
        <v>43493</v>
      </c>
      <c r="J694" s="17" t="s">
        <v>26</v>
      </c>
      <c r="K694" s="20">
        <v>396</v>
      </c>
      <c r="L694" s="20">
        <v>396</v>
      </c>
      <c r="M694" s="17">
        <v>43524</v>
      </c>
      <c r="N694" s="20">
        <v>1149615</v>
      </c>
    </row>
    <row r="695" ht="15" spans="1:14">
      <c r="A695" s="17">
        <v>43494</v>
      </c>
      <c r="B695" s="17" t="s">
        <v>3642</v>
      </c>
      <c r="C695" s="17" t="s">
        <v>1017</v>
      </c>
      <c r="D695" s="17" t="s">
        <v>3643</v>
      </c>
      <c r="E695" s="17" t="s">
        <v>1018</v>
      </c>
      <c r="F695" s="17" t="s">
        <v>21</v>
      </c>
      <c r="G695" s="17" t="s">
        <v>1</v>
      </c>
      <c r="H695" s="17" t="s">
        <v>1018</v>
      </c>
      <c r="I695" s="17">
        <v>43490</v>
      </c>
      <c r="J695" s="17" t="s">
        <v>26</v>
      </c>
      <c r="K695" s="20">
        <v>2090</v>
      </c>
      <c r="L695" s="20">
        <v>2090</v>
      </c>
      <c r="M695" s="17">
        <v>43524</v>
      </c>
      <c r="N695" s="20">
        <v>1151705</v>
      </c>
    </row>
    <row r="696" ht="15" spans="1:14">
      <c r="A696" s="17">
        <v>43494</v>
      </c>
      <c r="B696" s="17" t="s">
        <v>3644</v>
      </c>
      <c r="C696" s="17" t="s">
        <v>2088</v>
      </c>
      <c r="D696" s="17" t="s">
        <v>3645</v>
      </c>
      <c r="E696" s="17" t="s">
        <v>2089</v>
      </c>
      <c r="F696" s="17" t="s">
        <v>21</v>
      </c>
      <c r="G696" s="17" t="s">
        <v>1</v>
      </c>
      <c r="H696" s="17" t="s">
        <v>2089</v>
      </c>
      <c r="I696" s="17">
        <v>43493</v>
      </c>
      <c r="J696" s="17" t="s">
        <v>26</v>
      </c>
      <c r="K696" s="20">
        <v>700</v>
      </c>
      <c r="L696" s="20">
        <v>700</v>
      </c>
      <c r="M696" s="17">
        <v>43524</v>
      </c>
      <c r="N696" s="20">
        <v>1152405</v>
      </c>
    </row>
    <row r="697" ht="15" spans="1:14">
      <c r="A697" s="17">
        <v>43494</v>
      </c>
      <c r="B697" s="17" t="s">
        <v>3646</v>
      </c>
      <c r="C697" s="17" t="s">
        <v>2178</v>
      </c>
      <c r="D697" s="17" t="s">
        <v>3647</v>
      </c>
      <c r="E697" s="17" t="s">
        <v>2179</v>
      </c>
      <c r="F697" s="17" t="s">
        <v>21</v>
      </c>
      <c r="G697" s="17" t="s">
        <v>1</v>
      </c>
      <c r="H697" s="17" t="s">
        <v>2179</v>
      </c>
      <c r="I697" s="17">
        <v>43492</v>
      </c>
      <c r="J697" s="17" t="s">
        <v>26</v>
      </c>
      <c r="K697" s="20">
        <v>1374</v>
      </c>
      <c r="L697" s="20">
        <v>1374</v>
      </c>
      <c r="M697" s="17">
        <v>43524</v>
      </c>
      <c r="N697" s="20">
        <v>1153779</v>
      </c>
    </row>
    <row r="698" ht="15" spans="1:14">
      <c r="A698" s="17">
        <v>43494</v>
      </c>
      <c r="B698" s="17" t="s">
        <v>3648</v>
      </c>
      <c r="C698" s="17" t="s">
        <v>636</v>
      </c>
      <c r="D698" s="17" t="s">
        <v>3649</v>
      </c>
      <c r="E698" s="17" t="s">
        <v>637</v>
      </c>
      <c r="F698" s="17" t="s">
        <v>21</v>
      </c>
      <c r="G698" s="17" t="s">
        <v>1</v>
      </c>
      <c r="H698" s="17" t="s">
        <v>637</v>
      </c>
      <c r="I698" s="17">
        <v>43493</v>
      </c>
      <c r="J698" s="17" t="s">
        <v>26</v>
      </c>
      <c r="K698" s="20">
        <v>1191</v>
      </c>
      <c r="L698" s="20">
        <v>1191</v>
      </c>
      <c r="M698" s="17">
        <v>43524</v>
      </c>
      <c r="N698" s="20">
        <v>1154970</v>
      </c>
    </row>
    <row r="699" ht="15" spans="1:14">
      <c r="A699" s="17">
        <v>43494</v>
      </c>
      <c r="B699" s="17" t="s">
        <v>3650</v>
      </c>
      <c r="C699" s="17" t="s">
        <v>600</v>
      </c>
      <c r="D699" s="17" t="s">
        <v>3651</v>
      </c>
      <c r="E699" s="17" t="s">
        <v>601</v>
      </c>
      <c r="F699" s="17" t="s">
        <v>21</v>
      </c>
      <c r="G699" s="17" t="s">
        <v>1</v>
      </c>
      <c r="H699" s="17" t="s">
        <v>601</v>
      </c>
      <c r="I699" s="17">
        <v>43492</v>
      </c>
      <c r="J699" s="17" t="s">
        <v>26</v>
      </c>
      <c r="K699" s="20">
        <v>666</v>
      </c>
      <c r="L699" s="20">
        <v>666</v>
      </c>
      <c r="M699" s="17">
        <v>43524</v>
      </c>
      <c r="N699" s="20">
        <v>1155636</v>
      </c>
    </row>
    <row r="700" ht="15" spans="1:14">
      <c r="A700" s="17">
        <v>43494</v>
      </c>
      <c r="B700" s="17" t="s">
        <v>3652</v>
      </c>
      <c r="C700" s="17" t="s">
        <v>540</v>
      </c>
      <c r="D700" s="17" t="s">
        <v>3653</v>
      </c>
      <c r="E700" s="17" t="s">
        <v>541</v>
      </c>
      <c r="F700" s="17" t="s">
        <v>21</v>
      </c>
      <c r="G700" s="17" t="s">
        <v>1</v>
      </c>
      <c r="H700" s="17" t="s">
        <v>541</v>
      </c>
      <c r="I700" s="17">
        <v>43492</v>
      </c>
      <c r="J700" s="17" t="s">
        <v>26</v>
      </c>
      <c r="K700" s="20">
        <v>1139</v>
      </c>
      <c r="L700" s="20">
        <v>1139</v>
      </c>
      <c r="M700" s="17">
        <v>43524</v>
      </c>
      <c r="N700" s="20">
        <v>1156775</v>
      </c>
    </row>
    <row r="701" ht="15" spans="1:14">
      <c r="A701" s="17">
        <v>43494</v>
      </c>
      <c r="B701" s="17" t="s">
        <v>3654</v>
      </c>
      <c r="C701" s="17" t="s">
        <v>1515</v>
      </c>
      <c r="D701" s="17" t="s">
        <v>3655</v>
      </c>
      <c r="E701" s="17" t="s">
        <v>1516</v>
      </c>
      <c r="F701" s="17" t="s">
        <v>21</v>
      </c>
      <c r="G701" s="17" t="s">
        <v>1</v>
      </c>
      <c r="H701" s="17" t="s">
        <v>1516</v>
      </c>
      <c r="I701" s="17">
        <v>43490</v>
      </c>
      <c r="J701" s="17" t="s">
        <v>26</v>
      </c>
      <c r="K701" s="20">
        <v>1811</v>
      </c>
      <c r="L701" s="20">
        <v>1811</v>
      </c>
      <c r="M701" s="17">
        <v>43524</v>
      </c>
      <c r="N701" s="20">
        <v>1158586</v>
      </c>
    </row>
    <row r="702" ht="15" spans="1:14">
      <c r="A702" s="17">
        <v>43494</v>
      </c>
      <c r="B702" s="17" t="s">
        <v>3656</v>
      </c>
      <c r="C702" s="17" t="s">
        <v>1191</v>
      </c>
      <c r="D702" s="17" t="s">
        <v>3657</v>
      </c>
      <c r="E702" s="17" t="s">
        <v>1192</v>
      </c>
      <c r="F702" s="17" t="s">
        <v>21</v>
      </c>
      <c r="G702" s="17" t="s">
        <v>1</v>
      </c>
      <c r="H702" s="17" t="s">
        <v>1192</v>
      </c>
      <c r="I702" s="17">
        <v>43491</v>
      </c>
      <c r="J702" s="17" t="s">
        <v>26</v>
      </c>
      <c r="K702" s="20">
        <v>244</v>
      </c>
      <c r="L702" s="20">
        <v>244</v>
      </c>
      <c r="M702" s="17">
        <v>43524</v>
      </c>
      <c r="N702" s="20">
        <v>1158830</v>
      </c>
    </row>
    <row r="703" ht="15" spans="1:14">
      <c r="A703" s="17">
        <v>43494</v>
      </c>
      <c r="B703" s="17" t="s">
        <v>3658</v>
      </c>
      <c r="C703" s="17" t="s">
        <v>229</v>
      </c>
      <c r="D703" s="17" t="s">
        <v>3659</v>
      </c>
      <c r="E703" s="17" t="s">
        <v>230</v>
      </c>
      <c r="F703" s="17" t="s">
        <v>21</v>
      </c>
      <c r="G703" s="17" t="s">
        <v>1</v>
      </c>
      <c r="H703" s="17" t="s">
        <v>230</v>
      </c>
      <c r="I703" s="17">
        <v>43492</v>
      </c>
      <c r="J703" s="17" t="s">
        <v>26</v>
      </c>
      <c r="K703" s="20">
        <v>855</v>
      </c>
      <c r="L703" s="20">
        <v>855</v>
      </c>
      <c r="M703" s="17">
        <v>43524</v>
      </c>
      <c r="N703" s="20">
        <v>1159685</v>
      </c>
    </row>
    <row r="704" ht="15" spans="1:14">
      <c r="A704" s="17">
        <v>43494</v>
      </c>
      <c r="B704" s="17" t="s">
        <v>3660</v>
      </c>
      <c r="C704" s="17" t="s">
        <v>1050</v>
      </c>
      <c r="D704" s="17" t="s">
        <v>3661</v>
      </c>
      <c r="E704" s="17" t="s">
        <v>1051</v>
      </c>
      <c r="F704" s="17" t="s">
        <v>21</v>
      </c>
      <c r="G704" s="17" t="s">
        <v>1</v>
      </c>
      <c r="H704" s="17" t="s">
        <v>1051</v>
      </c>
      <c r="I704" s="17">
        <v>43492</v>
      </c>
      <c r="J704" s="17" t="s">
        <v>26</v>
      </c>
      <c r="K704" s="20">
        <v>1068</v>
      </c>
      <c r="L704" s="20">
        <v>1068</v>
      </c>
      <c r="M704" s="17">
        <v>43524</v>
      </c>
      <c r="N704" s="20">
        <v>1160753</v>
      </c>
    </row>
    <row r="705" ht="15" spans="1:14">
      <c r="A705" s="17">
        <v>43494</v>
      </c>
      <c r="B705" s="17" t="s">
        <v>3662</v>
      </c>
      <c r="C705" s="17" t="s">
        <v>603</v>
      </c>
      <c r="D705" s="17" t="s">
        <v>3663</v>
      </c>
      <c r="E705" s="17" t="s">
        <v>604</v>
      </c>
      <c r="F705" s="17" t="s">
        <v>21</v>
      </c>
      <c r="G705" s="17" t="s">
        <v>1</v>
      </c>
      <c r="H705" s="17" t="s">
        <v>604</v>
      </c>
      <c r="I705" s="17">
        <v>43493</v>
      </c>
      <c r="J705" s="17" t="s">
        <v>26</v>
      </c>
      <c r="K705" s="20">
        <v>352</v>
      </c>
      <c r="L705" s="20">
        <v>352</v>
      </c>
      <c r="M705" s="17">
        <v>43524</v>
      </c>
      <c r="N705" s="20">
        <v>1161105</v>
      </c>
    </row>
    <row r="706" ht="15" spans="1:14">
      <c r="A706" s="17">
        <v>43494</v>
      </c>
      <c r="B706" s="17" t="s">
        <v>3664</v>
      </c>
      <c r="C706" s="17" t="s">
        <v>864</v>
      </c>
      <c r="D706" s="17" t="s">
        <v>3665</v>
      </c>
      <c r="E706" s="17" t="s">
        <v>865</v>
      </c>
      <c r="F706" s="17" t="s">
        <v>21</v>
      </c>
      <c r="G706" s="17" t="s">
        <v>1</v>
      </c>
      <c r="H706" s="17" t="s">
        <v>865</v>
      </c>
      <c r="I706" s="17">
        <v>43490</v>
      </c>
      <c r="J706" s="17" t="s">
        <v>26</v>
      </c>
      <c r="K706" s="20">
        <v>11505</v>
      </c>
      <c r="L706" s="20">
        <v>11505</v>
      </c>
      <c r="M706" s="17">
        <v>43524</v>
      </c>
      <c r="N706" s="20">
        <v>1172610</v>
      </c>
    </row>
    <row r="707" ht="15" spans="1:14">
      <c r="A707" s="17">
        <v>43494</v>
      </c>
      <c r="B707" s="17" t="s">
        <v>3666</v>
      </c>
      <c r="C707" s="17" t="s">
        <v>1452</v>
      </c>
      <c r="D707" s="17" t="s">
        <v>3667</v>
      </c>
      <c r="E707" s="17" t="s">
        <v>1453</v>
      </c>
      <c r="F707" s="17" t="s">
        <v>21</v>
      </c>
      <c r="G707" s="17" t="s">
        <v>1</v>
      </c>
      <c r="H707" s="17" t="s">
        <v>1453</v>
      </c>
      <c r="I707" s="17">
        <v>43491</v>
      </c>
      <c r="J707" s="17" t="s">
        <v>26</v>
      </c>
      <c r="K707" s="20">
        <v>1077</v>
      </c>
      <c r="L707" s="20">
        <v>1077</v>
      </c>
      <c r="M707" s="17">
        <v>43524</v>
      </c>
      <c r="N707" s="20">
        <v>1173687</v>
      </c>
    </row>
    <row r="708" ht="15" spans="1:14">
      <c r="A708" s="17">
        <v>43494</v>
      </c>
      <c r="B708" s="17" t="s">
        <v>3668</v>
      </c>
      <c r="C708" s="17" t="s">
        <v>1953</v>
      </c>
      <c r="D708" s="17" t="s">
        <v>3669</v>
      </c>
      <c r="E708" s="17" t="s">
        <v>1954</v>
      </c>
      <c r="F708" s="17" t="s">
        <v>21</v>
      </c>
      <c r="G708" s="17" t="s">
        <v>1</v>
      </c>
      <c r="H708" s="17" t="s">
        <v>1954</v>
      </c>
      <c r="I708" s="17">
        <v>43490</v>
      </c>
      <c r="J708" s="17" t="s">
        <v>26</v>
      </c>
      <c r="K708" s="20">
        <v>3400</v>
      </c>
      <c r="L708" s="20">
        <v>3400</v>
      </c>
      <c r="M708" s="17">
        <v>43524</v>
      </c>
      <c r="N708" s="20">
        <v>1177087</v>
      </c>
    </row>
    <row r="709" ht="15" spans="1:14">
      <c r="A709" s="17">
        <v>43494</v>
      </c>
      <c r="B709" s="17" t="s">
        <v>3670</v>
      </c>
      <c r="C709" s="17" t="s">
        <v>364</v>
      </c>
      <c r="D709" s="17" t="s">
        <v>3671</v>
      </c>
      <c r="E709" s="17" t="s">
        <v>365</v>
      </c>
      <c r="F709" s="17" t="s">
        <v>21</v>
      </c>
      <c r="G709" s="17" t="s">
        <v>1</v>
      </c>
      <c r="H709" s="17" t="s">
        <v>365</v>
      </c>
      <c r="I709" s="17">
        <v>43492</v>
      </c>
      <c r="J709" s="17" t="s">
        <v>26</v>
      </c>
      <c r="K709" s="20">
        <v>708</v>
      </c>
      <c r="L709" s="20">
        <v>708</v>
      </c>
      <c r="M709" s="17">
        <v>43524</v>
      </c>
      <c r="N709" s="20">
        <v>1177795</v>
      </c>
    </row>
    <row r="710" ht="15" spans="1:14">
      <c r="A710" s="17">
        <v>43494</v>
      </c>
      <c r="B710" s="17" t="s">
        <v>3672</v>
      </c>
      <c r="C710" s="17" t="s">
        <v>1527</v>
      </c>
      <c r="D710" s="17" t="s">
        <v>3673</v>
      </c>
      <c r="E710" s="17" t="s">
        <v>1528</v>
      </c>
      <c r="F710" s="17" t="s">
        <v>21</v>
      </c>
      <c r="G710" s="17" t="s">
        <v>1</v>
      </c>
      <c r="H710" s="17" t="s">
        <v>1528</v>
      </c>
      <c r="I710" s="17">
        <v>43491</v>
      </c>
      <c r="J710" s="17" t="s">
        <v>26</v>
      </c>
      <c r="K710" s="20">
        <v>1104</v>
      </c>
      <c r="L710" s="20">
        <v>1104</v>
      </c>
      <c r="M710" s="17">
        <v>43524</v>
      </c>
      <c r="N710" s="20">
        <v>1178899</v>
      </c>
    </row>
    <row r="711" ht="15" spans="1:14">
      <c r="A711" s="17">
        <v>43494</v>
      </c>
      <c r="B711" s="17" t="s">
        <v>3674</v>
      </c>
      <c r="C711" s="17" t="s">
        <v>280</v>
      </c>
      <c r="D711" s="17" t="s">
        <v>3675</v>
      </c>
      <c r="E711" s="17" t="s">
        <v>281</v>
      </c>
      <c r="F711" s="17" t="s">
        <v>21</v>
      </c>
      <c r="G711" s="17" t="s">
        <v>1</v>
      </c>
      <c r="H711" s="17" t="s">
        <v>281</v>
      </c>
      <c r="I711" s="17">
        <v>43493</v>
      </c>
      <c r="J711" s="17" t="s">
        <v>26</v>
      </c>
      <c r="K711" s="20">
        <v>934</v>
      </c>
      <c r="L711" s="20">
        <v>934</v>
      </c>
      <c r="M711" s="17">
        <v>43524</v>
      </c>
      <c r="N711" s="20">
        <v>1179833</v>
      </c>
    </row>
    <row r="712" ht="15" spans="1:14">
      <c r="A712" s="17">
        <v>43494</v>
      </c>
      <c r="B712" s="17" t="s">
        <v>3676</v>
      </c>
      <c r="C712" s="17" t="s">
        <v>406</v>
      </c>
      <c r="D712" s="17" t="s">
        <v>3677</v>
      </c>
      <c r="E712" s="17" t="s">
        <v>407</v>
      </c>
      <c r="F712" s="17" t="s">
        <v>21</v>
      </c>
      <c r="G712" s="17" t="s">
        <v>1</v>
      </c>
      <c r="H712" s="17" t="s">
        <v>407</v>
      </c>
      <c r="I712" s="17">
        <v>43493</v>
      </c>
      <c r="J712" s="17" t="s">
        <v>26</v>
      </c>
      <c r="K712" s="20">
        <v>788</v>
      </c>
      <c r="L712" s="20">
        <v>788</v>
      </c>
      <c r="M712" s="17">
        <v>43524</v>
      </c>
      <c r="N712" s="20">
        <v>1180621</v>
      </c>
    </row>
    <row r="713" ht="15" spans="1:14">
      <c r="A713" s="17">
        <v>43494</v>
      </c>
      <c r="B713" s="17" t="s">
        <v>3678</v>
      </c>
      <c r="C713" s="17" t="s">
        <v>594</v>
      </c>
      <c r="D713" s="17" t="s">
        <v>3679</v>
      </c>
      <c r="E713" s="17" t="s">
        <v>595</v>
      </c>
      <c r="F713" s="17" t="s">
        <v>21</v>
      </c>
      <c r="G713" s="17" t="s">
        <v>1</v>
      </c>
      <c r="H713" s="17" t="s">
        <v>595</v>
      </c>
      <c r="I713" s="17">
        <v>43492</v>
      </c>
      <c r="J713" s="17" t="s">
        <v>26</v>
      </c>
      <c r="K713" s="20">
        <v>1434</v>
      </c>
      <c r="L713" s="20">
        <v>1434</v>
      </c>
      <c r="M713" s="17">
        <v>43524</v>
      </c>
      <c r="N713" s="20">
        <v>1182055</v>
      </c>
    </row>
    <row r="714" ht="15" spans="1:14">
      <c r="A714" s="17">
        <v>43494</v>
      </c>
      <c r="B714" s="17" t="s">
        <v>3680</v>
      </c>
      <c r="C714" s="17" t="s">
        <v>277</v>
      </c>
      <c r="D714" s="17" t="s">
        <v>3681</v>
      </c>
      <c r="E714" s="17" t="s">
        <v>278</v>
      </c>
      <c r="F714" s="17" t="s">
        <v>21</v>
      </c>
      <c r="G714" s="17" t="s">
        <v>1</v>
      </c>
      <c r="H714" s="17" t="s">
        <v>278</v>
      </c>
      <c r="I714" s="17">
        <v>43494</v>
      </c>
      <c r="J714" s="17" t="s">
        <v>26</v>
      </c>
      <c r="K714" s="20">
        <v>4670</v>
      </c>
      <c r="L714" s="20">
        <v>4670</v>
      </c>
      <c r="M714" s="17">
        <v>43524</v>
      </c>
      <c r="N714" s="20">
        <v>1186725</v>
      </c>
    </row>
    <row r="715" ht="15" spans="1:14">
      <c r="A715" s="17">
        <v>43494</v>
      </c>
      <c r="B715" s="17" t="s">
        <v>3682</v>
      </c>
      <c r="C715" s="17" t="s">
        <v>490</v>
      </c>
      <c r="D715" s="17" t="s">
        <v>3683</v>
      </c>
      <c r="E715" s="17" t="s">
        <v>491</v>
      </c>
      <c r="F715" s="17" t="s">
        <v>21</v>
      </c>
      <c r="G715" s="17" t="s">
        <v>1</v>
      </c>
      <c r="H715" s="17" t="s">
        <v>491</v>
      </c>
      <c r="I715" s="17">
        <v>43491</v>
      </c>
      <c r="J715" s="17" t="s">
        <v>26</v>
      </c>
      <c r="K715" s="20">
        <v>6631</v>
      </c>
      <c r="L715" s="20">
        <v>6631</v>
      </c>
      <c r="M715" s="17">
        <v>43524</v>
      </c>
      <c r="N715" s="20">
        <v>1193356</v>
      </c>
    </row>
    <row r="716" ht="15" spans="1:14">
      <c r="A716" s="17">
        <v>43494</v>
      </c>
      <c r="B716" s="17" t="s">
        <v>3684</v>
      </c>
      <c r="C716" s="17" t="s">
        <v>651</v>
      </c>
      <c r="D716" s="17" t="s">
        <v>3685</v>
      </c>
      <c r="E716" s="17" t="s">
        <v>652</v>
      </c>
      <c r="F716" s="17" t="s">
        <v>21</v>
      </c>
      <c r="G716" s="17" t="s">
        <v>1</v>
      </c>
      <c r="H716" s="17" t="s">
        <v>652</v>
      </c>
      <c r="I716" s="17">
        <v>43490</v>
      </c>
      <c r="J716" s="17" t="s">
        <v>26</v>
      </c>
      <c r="K716" s="20">
        <v>812</v>
      </c>
      <c r="L716" s="20">
        <v>812</v>
      </c>
      <c r="M716" s="17">
        <v>43524</v>
      </c>
      <c r="N716" s="20">
        <v>1194168</v>
      </c>
    </row>
    <row r="717" ht="15" spans="1:14">
      <c r="A717" s="17">
        <v>43494</v>
      </c>
      <c r="B717" s="17" t="s">
        <v>3686</v>
      </c>
      <c r="C717" s="17" t="s">
        <v>505</v>
      </c>
      <c r="D717" s="17" t="s">
        <v>3687</v>
      </c>
      <c r="E717" s="17" t="s">
        <v>506</v>
      </c>
      <c r="F717" s="17" t="s">
        <v>21</v>
      </c>
      <c r="G717" s="17" t="s">
        <v>1</v>
      </c>
      <c r="H717" s="17" t="s">
        <v>506</v>
      </c>
      <c r="I717" s="17">
        <v>43492</v>
      </c>
      <c r="J717" s="17" t="s">
        <v>26</v>
      </c>
      <c r="K717" s="20">
        <v>531</v>
      </c>
      <c r="L717" s="20">
        <v>531</v>
      </c>
      <c r="M717" s="17">
        <v>43524</v>
      </c>
      <c r="N717" s="20">
        <v>1194699</v>
      </c>
    </row>
    <row r="718" ht="15" spans="1:14">
      <c r="A718" s="17">
        <v>43494</v>
      </c>
      <c r="B718" s="17" t="s">
        <v>3688</v>
      </c>
      <c r="C718" s="17" t="s">
        <v>855</v>
      </c>
      <c r="D718" s="17" t="s">
        <v>3689</v>
      </c>
      <c r="E718" s="17" t="s">
        <v>856</v>
      </c>
      <c r="F718" s="17" t="s">
        <v>21</v>
      </c>
      <c r="G718" s="17" t="s">
        <v>1</v>
      </c>
      <c r="H718" s="17" t="s">
        <v>856</v>
      </c>
      <c r="I718" s="17">
        <v>43493</v>
      </c>
      <c r="J718" s="17" t="s">
        <v>26</v>
      </c>
      <c r="K718" s="20">
        <v>546</v>
      </c>
      <c r="L718" s="20">
        <v>546</v>
      </c>
      <c r="M718" s="17">
        <v>43524</v>
      </c>
      <c r="N718" s="20">
        <v>1195245</v>
      </c>
    </row>
    <row r="719" ht="15" spans="1:14">
      <c r="A719" s="17">
        <v>43494</v>
      </c>
      <c r="B719" s="17" t="s">
        <v>3690</v>
      </c>
      <c r="C719" s="17" t="s">
        <v>391</v>
      </c>
      <c r="D719" s="17" t="s">
        <v>3691</v>
      </c>
      <c r="E719" s="17" t="s">
        <v>392</v>
      </c>
      <c r="F719" s="17" t="s">
        <v>21</v>
      </c>
      <c r="G719" s="17" t="s">
        <v>1</v>
      </c>
      <c r="H719" s="17" t="s">
        <v>392</v>
      </c>
      <c r="I719" s="17">
        <v>43493</v>
      </c>
      <c r="J719" s="17" t="s">
        <v>26</v>
      </c>
      <c r="K719" s="20">
        <v>756</v>
      </c>
      <c r="L719" s="20">
        <v>756</v>
      </c>
      <c r="M719" s="17">
        <v>43524</v>
      </c>
      <c r="N719" s="20">
        <v>1196001</v>
      </c>
    </row>
    <row r="720" ht="15" spans="1:14">
      <c r="A720" s="17">
        <v>43494</v>
      </c>
      <c r="B720" s="17" t="s">
        <v>3692</v>
      </c>
      <c r="C720" s="17" t="s">
        <v>1383</v>
      </c>
      <c r="D720" s="17" t="s">
        <v>3693</v>
      </c>
      <c r="E720" s="17" t="s">
        <v>1384</v>
      </c>
      <c r="F720" s="17" t="s">
        <v>21</v>
      </c>
      <c r="G720" s="17" t="s">
        <v>1</v>
      </c>
      <c r="H720" s="17" t="s">
        <v>1384</v>
      </c>
      <c r="I720" s="17">
        <v>43492</v>
      </c>
      <c r="J720" s="17" t="s">
        <v>26</v>
      </c>
      <c r="K720" s="20">
        <v>2415</v>
      </c>
      <c r="L720" s="20">
        <v>2415</v>
      </c>
      <c r="M720" s="17">
        <v>43524</v>
      </c>
      <c r="N720" s="20">
        <v>1198416</v>
      </c>
    </row>
    <row r="721" ht="15" spans="1:14">
      <c r="A721" s="17">
        <v>43494</v>
      </c>
      <c r="B721" s="17" t="s">
        <v>3694</v>
      </c>
      <c r="C721" s="17" t="s">
        <v>1839</v>
      </c>
      <c r="D721" s="17" t="s">
        <v>3695</v>
      </c>
      <c r="E721" s="17" t="s">
        <v>1840</v>
      </c>
      <c r="F721" s="17" t="s">
        <v>21</v>
      </c>
      <c r="G721" s="17" t="s">
        <v>1</v>
      </c>
      <c r="H721" s="17" t="s">
        <v>1840</v>
      </c>
      <c r="I721" s="17">
        <v>43491</v>
      </c>
      <c r="J721" s="17" t="s">
        <v>26</v>
      </c>
      <c r="K721" s="20">
        <v>1091</v>
      </c>
      <c r="L721" s="20">
        <v>1091</v>
      </c>
      <c r="M721" s="17">
        <v>43524</v>
      </c>
      <c r="N721" s="20">
        <v>1199507</v>
      </c>
    </row>
    <row r="722" ht="15" spans="1:14">
      <c r="A722" s="17">
        <v>43494</v>
      </c>
      <c r="B722" s="17" t="s">
        <v>3696</v>
      </c>
      <c r="C722" s="17" t="s">
        <v>295</v>
      </c>
      <c r="D722" s="17" t="s">
        <v>3697</v>
      </c>
      <c r="E722" s="17" t="s">
        <v>296</v>
      </c>
      <c r="F722" s="17" t="s">
        <v>21</v>
      </c>
      <c r="G722" s="17" t="s">
        <v>1</v>
      </c>
      <c r="H722" s="17" t="s">
        <v>296</v>
      </c>
      <c r="I722" s="17">
        <v>43494</v>
      </c>
      <c r="J722" s="17" t="s">
        <v>26</v>
      </c>
      <c r="K722" s="20">
        <v>2868</v>
      </c>
      <c r="L722" s="20">
        <v>2868</v>
      </c>
      <c r="M722" s="17">
        <v>43524</v>
      </c>
      <c r="N722" s="20">
        <v>1202375</v>
      </c>
    </row>
    <row r="723" ht="15" spans="1:14">
      <c r="A723" s="17">
        <v>43494</v>
      </c>
      <c r="B723" s="17" t="s">
        <v>3698</v>
      </c>
      <c r="C723" s="17" t="s">
        <v>235</v>
      </c>
      <c r="D723" s="17" t="s">
        <v>3699</v>
      </c>
      <c r="E723" s="17" t="s">
        <v>236</v>
      </c>
      <c r="F723" s="17" t="s">
        <v>21</v>
      </c>
      <c r="G723" s="17" t="s">
        <v>1</v>
      </c>
      <c r="H723" s="17" t="s">
        <v>236</v>
      </c>
      <c r="I723" s="17">
        <v>43490</v>
      </c>
      <c r="J723" s="17" t="s">
        <v>26</v>
      </c>
      <c r="K723" s="20">
        <v>2132</v>
      </c>
      <c r="L723" s="20">
        <v>2132</v>
      </c>
      <c r="M723" s="17">
        <v>43524</v>
      </c>
      <c r="N723" s="20">
        <v>1204507</v>
      </c>
    </row>
    <row r="724" ht="15" spans="1:14">
      <c r="A724" s="17">
        <v>43494</v>
      </c>
      <c r="B724" s="17" t="s">
        <v>3700</v>
      </c>
      <c r="C724" s="17" t="s">
        <v>549</v>
      </c>
      <c r="D724" s="17" t="s">
        <v>3701</v>
      </c>
      <c r="E724" s="17" t="s">
        <v>550</v>
      </c>
      <c r="F724" s="17" t="s">
        <v>21</v>
      </c>
      <c r="G724" s="17" t="s">
        <v>1</v>
      </c>
      <c r="H724" s="17" t="s">
        <v>550</v>
      </c>
      <c r="I724" s="17">
        <v>43492</v>
      </c>
      <c r="J724" s="17" t="s">
        <v>26</v>
      </c>
      <c r="K724" s="20">
        <v>402</v>
      </c>
      <c r="L724" s="20">
        <v>402</v>
      </c>
      <c r="M724" s="17">
        <v>43524</v>
      </c>
      <c r="N724" s="20">
        <v>1204909</v>
      </c>
    </row>
    <row r="725" ht="15" spans="1:14">
      <c r="A725" s="17">
        <v>43494</v>
      </c>
      <c r="B725" s="17" t="s">
        <v>3702</v>
      </c>
      <c r="C725" s="17" t="s">
        <v>1272</v>
      </c>
      <c r="D725" s="17" t="s">
        <v>3703</v>
      </c>
      <c r="E725" s="17" t="s">
        <v>1273</v>
      </c>
      <c r="F725" s="17" t="s">
        <v>21</v>
      </c>
      <c r="G725" s="17" t="s">
        <v>1</v>
      </c>
      <c r="H725" s="17" t="s">
        <v>1273</v>
      </c>
      <c r="I725" s="17">
        <v>43492</v>
      </c>
      <c r="J725" s="17" t="s">
        <v>26</v>
      </c>
      <c r="K725" s="20">
        <v>3317</v>
      </c>
      <c r="L725" s="20">
        <v>3317</v>
      </c>
      <c r="M725" s="17">
        <v>43524</v>
      </c>
      <c r="N725" s="20">
        <v>1208226</v>
      </c>
    </row>
    <row r="726" ht="15" spans="1:14">
      <c r="A726" s="17">
        <v>43494</v>
      </c>
      <c r="B726" s="17" t="s">
        <v>3704</v>
      </c>
      <c r="C726" s="17" t="s">
        <v>1314</v>
      </c>
      <c r="D726" s="17" t="s">
        <v>3705</v>
      </c>
      <c r="E726" s="17" t="s">
        <v>1315</v>
      </c>
      <c r="F726" s="17" t="s">
        <v>21</v>
      </c>
      <c r="G726" s="17" t="s">
        <v>1</v>
      </c>
      <c r="H726" s="17" t="s">
        <v>1315</v>
      </c>
      <c r="I726" s="17">
        <v>43490</v>
      </c>
      <c r="J726" s="17" t="s">
        <v>26</v>
      </c>
      <c r="K726" s="20">
        <v>1716</v>
      </c>
      <c r="L726" s="20">
        <v>1716</v>
      </c>
      <c r="M726" s="17">
        <v>43524</v>
      </c>
      <c r="N726" s="20">
        <v>1209942</v>
      </c>
    </row>
    <row r="727" ht="15" spans="1:14">
      <c r="A727" s="17">
        <v>43494</v>
      </c>
      <c r="B727" s="17" t="s">
        <v>3706</v>
      </c>
      <c r="C727" s="17" t="s">
        <v>475</v>
      </c>
      <c r="D727" s="17" t="s">
        <v>3707</v>
      </c>
      <c r="E727" s="17" t="s">
        <v>476</v>
      </c>
      <c r="F727" s="17" t="s">
        <v>21</v>
      </c>
      <c r="G727" s="17" t="s">
        <v>1</v>
      </c>
      <c r="H727" s="17" t="s">
        <v>476</v>
      </c>
      <c r="I727" s="17">
        <v>43493</v>
      </c>
      <c r="J727" s="17" t="s">
        <v>26</v>
      </c>
      <c r="K727" s="20">
        <v>2345</v>
      </c>
      <c r="L727" s="20">
        <v>2345</v>
      </c>
      <c r="M727" s="17">
        <v>43524</v>
      </c>
      <c r="N727" s="20">
        <v>1212287</v>
      </c>
    </row>
    <row r="728" ht="15" spans="1:14">
      <c r="A728" s="17">
        <v>43494</v>
      </c>
      <c r="B728" s="17" t="s">
        <v>3708</v>
      </c>
      <c r="C728" s="17" t="s">
        <v>1080</v>
      </c>
      <c r="D728" s="17" t="s">
        <v>3709</v>
      </c>
      <c r="E728" s="17" t="s">
        <v>1081</v>
      </c>
      <c r="F728" s="17" t="s">
        <v>21</v>
      </c>
      <c r="G728" s="17" t="s">
        <v>1</v>
      </c>
      <c r="H728" s="17" t="s">
        <v>1081</v>
      </c>
      <c r="I728" s="17">
        <v>43490</v>
      </c>
      <c r="J728" s="17" t="s">
        <v>26</v>
      </c>
      <c r="K728" s="20">
        <v>393</v>
      </c>
      <c r="L728" s="20">
        <v>393</v>
      </c>
      <c r="M728" s="17">
        <v>43524</v>
      </c>
      <c r="N728" s="20">
        <v>1212680</v>
      </c>
    </row>
    <row r="729" ht="15" spans="1:14">
      <c r="A729" s="17">
        <v>43494</v>
      </c>
      <c r="B729" s="17" t="s">
        <v>3710</v>
      </c>
      <c r="C729" s="17" t="s">
        <v>624</v>
      </c>
      <c r="D729" s="17" t="s">
        <v>3711</v>
      </c>
      <c r="E729" s="17" t="s">
        <v>625</v>
      </c>
      <c r="F729" s="17" t="s">
        <v>21</v>
      </c>
      <c r="G729" s="17" t="s">
        <v>1</v>
      </c>
      <c r="H729" s="17" t="s">
        <v>625</v>
      </c>
      <c r="I729" s="17">
        <v>43493</v>
      </c>
      <c r="J729" s="17" t="s">
        <v>26</v>
      </c>
      <c r="K729" s="20">
        <v>1365</v>
      </c>
      <c r="L729" s="20">
        <v>1365</v>
      </c>
      <c r="M729" s="17">
        <v>43524</v>
      </c>
      <c r="N729" s="20">
        <v>1214045</v>
      </c>
    </row>
    <row r="730" ht="15" spans="1:14">
      <c r="A730" s="17">
        <v>43494</v>
      </c>
      <c r="B730" s="17" t="s">
        <v>3712</v>
      </c>
      <c r="C730" s="17" t="s">
        <v>1737</v>
      </c>
      <c r="D730" s="17" t="s">
        <v>3713</v>
      </c>
      <c r="E730" s="17" t="s">
        <v>1738</v>
      </c>
      <c r="F730" s="17" t="s">
        <v>21</v>
      </c>
      <c r="G730" s="17" t="s">
        <v>1</v>
      </c>
      <c r="H730" s="17" t="s">
        <v>1738</v>
      </c>
      <c r="I730" s="17">
        <v>43490</v>
      </c>
      <c r="J730" s="17" t="s">
        <v>26</v>
      </c>
      <c r="K730" s="20">
        <v>1044</v>
      </c>
      <c r="L730" s="20">
        <v>1044</v>
      </c>
      <c r="M730" s="17">
        <v>43524</v>
      </c>
      <c r="N730" s="20">
        <v>1215089</v>
      </c>
    </row>
    <row r="731" ht="15" spans="1:14">
      <c r="A731" s="17">
        <v>43494</v>
      </c>
      <c r="B731" s="17" t="s">
        <v>3714</v>
      </c>
      <c r="C731" s="17" t="s">
        <v>1764</v>
      </c>
      <c r="D731" s="17" t="s">
        <v>3715</v>
      </c>
      <c r="E731" s="17" t="s">
        <v>1765</v>
      </c>
      <c r="F731" s="17" t="s">
        <v>21</v>
      </c>
      <c r="G731" s="17" t="s">
        <v>1</v>
      </c>
      <c r="H731" s="17" t="s">
        <v>1765</v>
      </c>
      <c r="I731" s="17">
        <v>43494</v>
      </c>
      <c r="J731" s="17" t="s">
        <v>26</v>
      </c>
      <c r="K731" s="20">
        <v>2698</v>
      </c>
      <c r="L731" s="20">
        <v>2698</v>
      </c>
      <c r="M731" s="17">
        <v>43524</v>
      </c>
      <c r="N731" s="20">
        <v>1217787</v>
      </c>
    </row>
    <row r="732" ht="15" spans="1:14">
      <c r="A732" s="17">
        <v>43494</v>
      </c>
      <c r="B732" s="17" t="s">
        <v>3716</v>
      </c>
      <c r="C732" s="17" t="s">
        <v>2115</v>
      </c>
      <c r="D732" s="17" t="s">
        <v>3717</v>
      </c>
      <c r="E732" s="17" t="s">
        <v>2116</v>
      </c>
      <c r="F732" s="17" t="s">
        <v>21</v>
      </c>
      <c r="G732" s="17" t="s">
        <v>1</v>
      </c>
      <c r="H732" s="17" t="s">
        <v>2116</v>
      </c>
      <c r="I732" s="17">
        <v>43490</v>
      </c>
      <c r="J732" s="17" t="s">
        <v>26</v>
      </c>
      <c r="K732" s="20">
        <v>2584</v>
      </c>
      <c r="L732" s="20">
        <v>2584</v>
      </c>
      <c r="M732" s="17">
        <v>43524</v>
      </c>
      <c r="N732" s="20">
        <v>1220371</v>
      </c>
    </row>
    <row r="733" ht="15" spans="1:14">
      <c r="A733" s="17">
        <v>43494</v>
      </c>
      <c r="B733" s="17" t="s">
        <v>3718</v>
      </c>
      <c r="C733" s="17" t="s">
        <v>238</v>
      </c>
      <c r="D733" s="17" t="s">
        <v>3719</v>
      </c>
      <c r="E733" s="17" t="s">
        <v>239</v>
      </c>
      <c r="F733" s="17" t="s">
        <v>21</v>
      </c>
      <c r="G733" s="17" t="s">
        <v>1</v>
      </c>
      <c r="H733" s="17" t="s">
        <v>239</v>
      </c>
      <c r="I733" s="17">
        <v>43491</v>
      </c>
      <c r="J733" s="17" t="s">
        <v>26</v>
      </c>
      <c r="K733" s="20">
        <v>10438</v>
      </c>
      <c r="L733" s="20">
        <v>10438</v>
      </c>
      <c r="M733" s="17">
        <v>43524</v>
      </c>
      <c r="N733" s="20">
        <v>1230809</v>
      </c>
    </row>
    <row r="734" ht="15" spans="1:14">
      <c r="A734" s="17">
        <v>43494</v>
      </c>
      <c r="B734" s="17" t="s">
        <v>3720</v>
      </c>
      <c r="C734" s="17" t="s">
        <v>585</v>
      </c>
      <c r="D734" s="17" t="s">
        <v>3721</v>
      </c>
      <c r="E734" s="17" t="s">
        <v>586</v>
      </c>
      <c r="F734" s="17" t="s">
        <v>21</v>
      </c>
      <c r="G734" s="17" t="s">
        <v>1</v>
      </c>
      <c r="H734" s="17" t="s">
        <v>586</v>
      </c>
      <c r="I734" s="17">
        <v>43492</v>
      </c>
      <c r="J734" s="17" t="s">
        <v>26</v>
      </c>
      <c r="K734" s="20">
        <v>593</v>
      </c>
      <c r="L734" s="20">
        <v>593</v>
      </c>
      <c r="M734" s="17">
        <v>43524</v>
      </c>
      <c r="N734" s="20">
        <v>1231402</v>
      </c>
    </row>
    <row r="735" ht="15" spans="1:14">
      <c r="A735" s="17">
        <v>43494</v>
      </c>
      <c r="B735" s="17" t="s">
        <v>3722</v>
      </c>
      <c r="C735" s="17" t="s">
        <v>741</v>
      </c>
      <c r="D735" s="17" t="s">
        <v>3723</v>
      </c>
      <c r="E735" s="17" t="s">
        <v>742</v>
      </c>
      <c r="F735" s="17" t="s">
        <v>21</v>
      </c>
      <c r="G735" s="17" t="s">
        <v>1</v>
      </c>
      <c r="H735" s="17" t="s">
        <v>742</v>
      </c>
      <c r="I735" s="17">
        <v>43491</v>
      </c>
      <c r="J735" s="17" t="s">
        <v>26</v>
      </c>
      <c r="K735" s="20">
        <v>805</v>
      </c>
      <c r="L735" s="20">
        <v>805</v>
      </c>
      <c r="M735" s="17">
        <v>43524</v>
      </c>
      <c r="N735" s="20">
        <v>1232207</v>
      </c>
    </row>
    <row r="736" ht="15" spans="1:14">
      <c r="A736" s="17">
        <v>43494</v>
      </c>
      <c r="B736" s="17" t="s">
        <v>3724</v>
      </c>
      <c r="C736" s="17" t="s">
        <v>645</v>
      </c>
      <c r="D736" s="17" t="s">
        <v>3725</v>
      </c>
      <c r="E736" s="17" t="s">
        <v>646</v>
      </c>
      <c r="F736" s="17" t="s">
        <v>21</v>
      </c>
      <c r="G736" s="17" t="s">
        <v>1</v>
      </c>
      <c r="H736" s="17" t="s">
        <v>646</v>
      </c>
      <c r="I736" s="17">
        <v>43491</v>
      </c>
      <c r="J736" s="17" t="s">
        <v>26</v>
      </c>
      <c r="K736" s="20">
        <v>557</v>
      </c>
      <c r="L736" s="20">
        <v>557</v>
      </c>
      <c r="M736" s="17">
        <v>43524</v>
      </c>
      <c r="N736" s="20">
        <v>1232764</v>
      </c>
    </row>
    <row r="737" ht="15" spans="1:14">
      <c r="A737" s="17">
        <v>43494</v>
      </c>
      <c r="B737" s="17" t="s">
        <v>3726</v>
      </c>
      <c r="C737" s="17" t="s">
        <v>1</v>
      </c>
      <c r="D737" s="17" t="s">
        <v>1</v>
      </c>
      <c r="E737" s="17" t="s">
        <v>3727</v>
      </c>
      <c r="F737" s="17" t="s">
        <v>1</v>
      </c>
      <c r="G737" s="17" t="s">
        <v>1</v>
      </c>
      <c r="H737" s="17" t="s">
        <v>1</v>
      </c>
      <c r="I737" s="17"/>
      <c r="J737" s="17" t="s">
        <v>26</v>
      </c>
      <c r="K737" s="20">
        <v>-769764.5</v>
      </c>
      <c r="L737" s="20">
        <v>-22339.5</v>
      </c>
      <c r="M737" s="17">
        <v>43489</v>
      </c>
      <c r="N737" s="20">
        <v>1210424.5</v>
      </c>
    </row>
    <row r="738" ht="15" spans="1:14">
      <c r="A738" s="17">
        <v>43495</v>
      </c>
      <c r="B738" s="17" t="s">
        <v>3728</v>
      </c>
      <c r="C738" s="17" t="s">
        <v>1074</v>
      </c>
      <c r="D738" s="17" t="s">
        <v>3729</v>
      </c>
      <c r="E738" s="17" t="s">
        <v>1075</v>
      </c>
      <c r="F738" s="17" t="s">
        <v>21</v>
      </c>
      <c r="G738" s="17" t="s">
        <v>1</v>
      </c>
      <c r="H738" s="17" t="s">
        <v>1075</v>
      </c>
      <c r="I738" s="17">
        <v>43495</v>
      </c>
      <c r="J738" s="17" t="s">
        <v>26</v>
      </c>
      <c r="K738" s="20">
        <v>5405</v>
      </c>
      <c r="L738" s="20">
        <v>5405</v>
      </c>
      <c r="M738" s="17">
        <v>43525</v>
      </c>
      <c r="N738" s="20">
        <v>1215829.5</v>
      </c>
    </row>
    <row r="739" ht="15" spans="1:14">
      <c r="A739" s="17">
        <v>43495</v>
      </c>
      <c r="B739" s="17" t="s">
        <v>3730</v>
      </c>
      <c r="C739" s="17" t="s">
        <v>1860</v>
      </c>
      <c r="D739" s="17" t="s">
        <v>3731</v>
      </c>
      <c r="E739" s="17" t="s">
        <v>1861</v>
      </c>
      <c r="F739" s="17" t="s">
        <v>21</v>
      </c>
      <c r="G739" s="17" t="s">
        <v>1</v>
      </c>
      <c r="H739" s="17" t="s">
        <v>1861</v>
      </c>
      <c r="I739" s="17">
        <v>43495</v>
      </c>
      <c r="J739" s="17" t="s">
        <v>26</v>
      </c>
      <c r="K739" s="20">
        <v>5043</v>
      </c>
      <c r="L739" s="20">
        <v>5043</v>
      </c>
      <c r="M739" s="17">
        <v>43525</v>
      </c>
      <c r="N739" s="20">
        <v>1220872.5</v>
      </c>
    </row>
    <row r="740" ht="15" spans="1:14">
      <c r="A740" s="17">
        <v>43495</v>
      </c>
      <c r="B740" s="17" t="s">
        <v>3732</v>
      </c>
      <c r="C740" s="17" t="s">
        <v>1062</v>
      </c>
      <c r="D740" s="17" t="s">
        <v>3733</v>
      </c>
      <c r="E740" s="17" t="s">
        <v>1063</v>
      </c>
      <c r="F740" s="17" t="s">
        <v>21</v>
      </c>
      <c r="G740" s="17" t="s">
        <v>1</v>
      </c>
      <c r="H740" s="17" t="s">
        <v>1063</v>
      </c>
      <c r="I740" s="17">
        <v>43495</v>
      </c>
      <c r="J740" s="17" t="s">
        <v>26</v>
      </c>
      <c r="K740" s="20">
        <v>1086</v>
      </c>
      <c r="L740" s="20">
        <v>1086</v>
      </c>
      <c r="M740" s="17">
        <v>43525</v>
      </c>
      <c r="N740" s="20">
        <v>1221958.5</v>
      </c>
    </row>
    <row r="741" ht="15" spans="1:14">
      <c r="A741" s="17">
        <v>43495</v>
      </c>
      <c r="B741" s="17" t="s">
        <v>3734</v>
      </c>
      <c r="C741" s="17" t="s">
        <v>463</v>
      </c>
      <c r="D741" s="17" t="s">
        <v>3735</v>
      </c>
      <c r="E741" s="17" t="s">
        <v>464</v>
      </c>
      <c r="F741" s="17" t="s">
        <v>21</v>
      </c>
      <c r="G741" s="17" t="s">
        <v>1</v>
      </c>
      <c r="H741" s="17" t="s">
        <v>464</v>
      </c>
      <c r="I741" s="17">
        <v>43496</v>
      </c>
      <c r="J741" s="17" t="s">
        <v>26</v>
      </c>
      <c r="K741" s="20">
        <v>4774</v>
      </c>
      <c r="L741" s="20">
        <v>4774</v>
      </c>
      <c r="M741" s="17">
        <v>43525</v>
      </c>
      <c r="N741" s="20">
        <v>1226732.5</v>
      </c>
    </row>
    <row r="742" ht="15" spans="1:14">
      <c r="A742" s="17">
        <v>43495</v>
      </c>
      <c r="B742" s="17" t="s">
        <v>3736</v>
      </c>
      <c r="C742" s="17" t="s">
        <v>1722</v>
      </c>
      <c r="D742" s="17" t="s">
        <v>3737</v>
      </c>
      <c r="E742" s="17" t="s">
        <v>1723</v>
      </c>
      <c r="F742" s="17" t="s">
        <v>21</v>
      </c>
      <c r="G742" s="17" t="s">
        <v>1</v>
      </c>
      <c r="H742" s="17" t="s">
        <v>1723</v>
      </c>
      <c r="I742" s="17">
        <v>43496</v>
      </c>
      <c r="J742" s="17" t="s">
        <v>26</v>
      </c>
      <c r="K742" s="20">
        <v>2311</v>
      </c>
      <c r="L742" s="20">
        <v>2311</v>
      </c>
      <c r="M742" s="17">
        <v>43525</v>
      </c>
      <c r="N742" s="20">
        <v>1229043.5</v>
      </c>
    </row>
    <row r="743" ht="15" spans="1:14">
      <c r="A743" s="17">
        <v>43495</v>
      </c>
      <c r="B743" s="17" t="s">
        <v>3738</v>
      </c>
      <c r="C743" s="17" t="s">
        <v>1692</v>
      </c>
      <c r="D743" s="17" t="s">
        <v>3739</v>
      </c>
      <c r="E743" s="17" t="s">
        <v>1693</v>
      </c>
      <c r="F743" s="17" t="s">
        <v>21</v>
      </c>
      <c r="G743" s="17" t="s">
        <v>1</v>
      </c>
      <c r="H743" s="17" t="s">
        <v>1693</v>
      </c>
      <c r="I743" s="17">
        <v>43496</v>
      </c>
      <c r="J743" s="17" t="s">
        <v>26</v>
      </c>
      <c r="K743" s="20">
        <v>531</v>
      </c>
      <c r="L743" s="20">
        <v>531</v>
      </c>
      <c r="M743" s="17">
        <v>43525</v>
      </c>
      <c r="N743" s="20">
        <v>1229574.5</v>
      </c>
    </row>
    <row r="744" ht="15" spans="1:14">
      <c r="A744" s="17">
        <v>43495</v>
      </c>
      <c r="B744" s="17" t="s">
        <v>3740</v>
      </c>
      <c r="C744" s="17" t="s">
        <v>286</v>
      </c>
      <c r="D744" s="17" t="s">
        <v>3741</v>
      </c>
      <c r="E744" s="17" t="s">
        <v>287</v>
      </c>
      <c r="F744" s="17" t="s">
        <v>21</v>
      </c>
      <c r="G744" s="17" t="s">
        <v>1</v>
      </c>
      <c r="H744" s="17" t="s">
        <v>287</v>
      </c>
      <c r="I744" s="17">
        <v>43496</v>
      </c>
      <c r="J744" s="17" t="s">
        <v>26</v>
      </c>
      <c r="K744" s="20">
        <v>2478</v>
      </c>
      <c r="L744" s="20">
        <v>2478</v>
      </c>
      <c r="M744" s="17">
        <v>43525</v>
      </c>
      <c r="N744" s="20">
        <v>1232052.5</v>
      </c>
    </row>
    <row r="745" ht="15" spans="1:14">
      <c r="A745" s="17">
        <v>43495</v>
      </c>
      <c r="B745" s="17" t="s">
        <v>3742</v>
      </c>
      <c r="C745" s="17" t="s">
        <v>972</v>
      </c>
      <c r="D745" s="17" t="s">
        <v>3743</v>
      </c>
      <c r="E745" s="17" t="s">
        <v>973</v>
      </c>
      <c r="F745" s="17" t="s">
        <v>21</v>
      </c>
      <c r="G745" s="17" t="s">
        <v>1</v>
      </c>
      <c r="H745" s="17" t="s">
        <v>973</v>
      </c>
      <c r="I745" s="17">
        <v>43496</v>
      </c>
      <c r="J745" s="17" t="s">
        <v>26</v>
      </c>
      <c r="K745" s="20">
        <v>634</v>
      </c>
      <c r="L745" s="20">
        <v>634</v>
      </c>
      <c r="M745" s="17">
        <v>43525</v>
      </c>
      <c r="N745" s="20">
        <v>1232686.5</v>
      </c>
    </row>
    <row r="746" ht="15" spans="1:14">
      <c r="A746" s="17">
        <v>43495</v>
      </c>
      <c r="B746" s="17" t="s">
        <v>3744</v>
      </c>
      <c r="C746" s="17" t="s">
        <v>514</v>
      </c>
      <c r="D746" s="17" t="s">
        <v>3745</v>
      </c>
      <c r="E746" s="17" t="s">
        <v>515</v>
      </c>
      <c r="F746" s="17" t="s">
        <v>21</v>
      </c>
      <c r="G746" s="17" t="s">
        <v>1</v>
      </c>
      <c r="H746" s="17" t="s">
        <v>515</v>
      </c>
      <c r="I746" s="17">
        <v>43496</v>
      </c>
      <c r="J746" s="17" t="s">
        <v>26</v>
      </c>
      <c r="K746" s="20">
        <v>14049</v>
      </c>
      <c r="L746" s="20">
        <v>14049</v>
      </c>
      <c r="M746" s="17">
        <v>43525</v>
      </c>
      <c r="N746" s="20">
        <v>1246735.5</v>
      </c>
    </row>
    <row r="747" ht="15" spans="1:14">
      <c r="A747" s="17">
        <v>43495</v>
      </c>
      <c r="B747" s="17" t="s">
        <v>3746</v>
      </c>
      <c r="C747" s="17" t="s">
        <v>1026</v>
      </c>
      <c r="D747" s="17" t="s">
        <v>3747</v>
      </c>
      <c r="E747" s="17" t="s">
        <v>1027</v>
      </c>
      <c r="F747" s="17" t="s">
        <v>21</v>
      </c>
      <c r="G747" s="17" t="s">
        <v>1</v>
      </c>
      <c r="H747" s="17" t="s">
        <v>1027</v>
      </c>
      <c r="I747" s="17">
        <v>43495</v>
      </c>
      <c r="J747" s="17" t="s">
        <v>26</v>
      </c>
      <c r="K747" s="20">
        <v>15728</v>
      </c>
      <c r="L747" s="20">
        <v>15728</v>
      </c>
      <c r="M747" s="17">
        <v>43525</v>
      </c>
      <c r="N747" s="20">
        <v>1262463.5</v>
      </c>
    </row>
    <row r="748" ht="15" spans="1:14">
      <c r="A748" s="17">
        <v>43495</v>
      </c>
      <c r="B748" s="17" t="s">
        <v>3748</v>
      </c>
      <c r="C748" s="17" t="s">
        <v>957</v>
      </c>
      <c r="D748" s="17" t="s">
        <v>3749</v>
      </c>
      <c r="E748" s="17" t="s">
        <v>958</v>
      </c>
      <c r="F748" s="17" t="s">
        <v>21</v>
      </c>
      <c r="G748" s="17" t="s">
        <v>1</v>
      </c>
      <c r="H748" s="17" t="s">
        <v>958</v>
      </c>
      <c r="I748" s="17">
        <v>43495</v>
      </c>
      <c r="J748" s="17" t="s">
        <v>26</v>
      </c>
      <c r="K748" s="20">
        <v>1346</v>
      </c>
      <c r="L748" s="20">
        <v>1346</v>
      </c>
      <c r="M748" s="17">
        <v>43525</v>
      </c>
      <c r="N748" s="20">
        <v>1263809.5</v>
      </c>
    </row>
    <row r="749" ht="15" spans="1:14">
      <c r="A749" s="17">
        <v>43495</v>
      </c>
      <c r="B749" s="17" t="s">
        <v>3750</v>
      </c>
      <c r="C749" s="17" t="s">
        <v>337</v>
      </c>
      <c r="D749" s="17" t="s">
        <v>3751</v>
      </c>
      <c r="E749" s="17" t="s">
        <v>338</v>
      </c>
      <c r="F749" s="17" t="s">
        <v>21</v>
      </c>
      <c r="G749" s="17" t="s">
        <v>1</v>
      </c>
      <c r="H749" s="17" t="s">
        <v>338</v>
      </c>
      <c r="I749" s="17">
        <v>43495</v>
      </c>
      <c r="J749" s="17" t="s">
        <v>26</v>
      </c>
      <c r="K749" s="20">
        <v>4244</v>
      </c>
      <c r="L749" s="20">
        <v>4244</v>
      </c>
      <c r="M749" s="17">
        <v>43525</v>
      </c>
      <c r="N749" s="20">
        <v>1268053.5</v>
      </c>
    </row>
    <row r="750" ht="15" spans="1:14">
      <c r="A750" s="17">
        <v>43495</v>
      </c>
      <c r="B750" s="17" t="s">
        <v>3752</v>
      </c>
      <c r="C750" s="17" t="s">
        <v>1197</v>
      </c>
      <c r="D750" s="17" t="s">
        <v>3753</v>
      </c>
      <c r="E750" s="17" t="s">
        <v>1198</v>
      </c>
      <c r="F750" s="17" t="s">
        <v>21</v>
      </c>
      <c r="G750" s="17" t="s">
        <v>1</v>
      </c>
      <c r="H750" s="17" t="s">
        <v>1198</v>
      </c>
      <c r="I750" s="17">
        <v>43496</v>
      </c>
      <c r="J750" s="17" t="s">
        <v>26</v>
      </c>
      <c r="K750" s="20">
        <v>857</v>
      </c>
      <c r="L750" s="20">
        <v>857</v>
      </c>
      <c r="M750" s="17">
        <v>43525</v>
      </c>
      <c r="N750" s="20">
        <v>1268910.5</v>
      </c>
    </row>
    <row r="751" ht="15" spans="1:14">
      <c r="A751" s="17">
        <v>43495</v>
      </c>
      <c r="B751" s="17" t="s">
        <v>3754</v>
      </c>
      <c r="C751" s="17" t="s">
        <v>1395</v>
      </c>
      <c r="D751" s="17" t="s">
        <v>3755</v>
      </c>
      <c r="E751" s="17" t="s">
        <v>1396</v>
      </c>
      <c r="F751" s="17" t="s">
        <v>21</v>
      </c>
      <c r="G751" s="17" t="s">
        <v>1</v>
      </c>
      <c r="H751" s="17" t="s">
        <v>1396</v>
      </c>
      <c r="I751" s="17">
        <v>43496</v>
      </c>
      <c r="J751" s="17" t="s">
        <v>26</v>
      </c>
      <c r="K751" s="20">
        <v>208</v>
      </c>
      <c r="L751" s="20">
        <v>208</v>
      </c>
      <c r="M751" s="17">
        <v>43525</v>
      </c>
      <c r="N751" s="20">
        <v>1269118.5</v>
      </c>
    </row>
    <row r="752" ht="15" spans="1:14">
      <c r="A752" s="17">
        <v>43495</v>
      </c>
      <c r="B752" s="17" t="s">
        <v>3756</v>
      </c>
      <c r="C752" s="17" t="s">
        <v>2133</v>
      </c>
      <c r="D752" s="17" t="s">
        <v>3757</v>
      </c>
      <c r="E752" s="17" t="s">
        <v>2134</v>
      </c>
      <c r="F752" s="17" t="s">
        <v>21</v>
      </c>
      <c r="G752" s="17" t="s">
        <v>1</v>
      </c>
      <c r="H752" s="17" t="s">
        <v>2134</v>
      </c>
      <c r="I752" s="17">
        <v>43496</v>
      </c>
      <c r="J752" s="17" t="s">
        <v>26</v>
      </c>
      <c r="K752" s="20">
        <v>2092</v>
      </c>
      <c r="L752" s="20">
        <v>2092</v>
      </c>
      <c r="M752" s="17">
        <v>43525</v>
      </c>
      <c r="N752" s="20">
        <v>1271210.5</v>
      </c>
    </row>
    <row r="753" ht="15" spans="1:14">
      <c r="A753" s="17">
        <v>43495</v>
      </c>
      <c r="B753" s="17" t="s">
        <v>3758</v>
      </c>
      <c r="C753" s="17" t="s">
        <v>1065</v>
      </c>
      <c r="D753" s="17" t="s">
        <v>3759</v>
      </c>
      <c r="E753" s="17" t="s">
        <v>1066</v>
      </c>
      <c r="F753" s="17" t="s">
        <v>21</v>
      </c>
      <c r="G753" s="17" t="s">
        <v>1</v>
      </c>
      <c r="H753" s="17" t="s">
        <v>1066</v>
      </c>
      <c r="I753" s="17">
        <v>43495</v>
      </c>
      <c r="J753" s="17" t="s">
        <v>26</v>
      </c>
      <c r="K753" s="20">
        <v>2094</v>
      </c>
      <c r="L753" s="20">
        <v>2094</v>
      </c>
      <c r="M753" s="17">
        <v>43525</v>
      </c>
      <c r="N753" s="20">
        <v>1273304.5</v>
      </c>
    </row>
    <row r="754" ht="15" spans="1:14">
      <c r="A754" s="17">
        <v>43495</v>
      </c>
      <c r="B754" s="17" t="s">
        <v>3760</v>
      </c>
      <c r="C754" s="17" t="s">
        <v>1344</v>
      </c>
      <c r="D754" s="17" t="s">
        <v>3761</v>
      </c>
      <c r="E754" s="17" t="s">
        <v>1345</v>
      </c>
      <c r="F754" s="17" t="s">
        <v>21</v>
      </c>
      <c r="G754" s="17" t="s">
        <v>1</v>
      </c>
      <c r="H754" s="17" t="s">
        <v>1345</v>
      </c>
      <c r="I754" s="17">
        <v>43496</v>
      </c>
      <c r="J754" s="17" t="s">
        <v>26</v>
      </c>
      <c r="K754" s="20">
        <v>1293</v>
      </c>
      <c r="L754" s="20">
        <v>1293</v>
      </c>
      <c r="M754" s="17">
        <v>43525</v>
      </c>
      <c r="N754" s="20">
        <v>1274597.5</v>
      </c>
    </row>
    <row r="755" ht="15" spans="1:14">
      <c r="A755" s="17">
        <v>43495</v>
      </c>
      <c r="B755" s="17" t="s">
        <v>3762</v>
      </c>
      <c r="C755" s="17" t="s">
        <v>1176</v>
      </c>
      <c r="D755" s="17" t="s">
        <v>3763</v>
      </c>
      <c r="E755" s="17" t="s">
        <v>1177</v>
      </c>
      <c r="F755" s="17" t="s">
        <v>21</v>
      </c>
      <c r="G755" s="17" t="s">
        <v>1</v>
      </c>
      <c r="H755" s="17" t="s">
        <v>1177</v>
      </c>
      <c r="I755" s="17">
        <v>43495</v>
      </c>
      <c r="J755" s="17" t="s">
        <v>26</v>
      </c>
      <c r="K755" s="20">
        <v>749</v>
      </c>
      <c r="L755" s="20">
        <v>749</v>
      </c>
      <c r="M755" s="17">
        <v>43525</v>
      </c>
      <c r="N755" s="20">
        <v>1275346.5</v>
      </c>
    </row>
    <row r="756" ht="15" spans="1:14">
      <c r="A756" s="17">
        <v>43495</v>
      </c>
      <c r="B756" s="17" t="s">
        <v>3764</v>
      </c>
      <c r="C756" s="17" t="s">
        <v>1095</v>
      </c>
      <c r="D756" s="17" t="s">
        <v>3765</v>
      </c>
      <c r="E756" s="17" t="s">
        <v>1096</v>
      </c>
      <c r="F756" s="17" t="s">
        <v>21</v>
      </c>
      <c r="G756" s="17" t="s">
        <v>1</v>
      </c>
      <c r="H756" s="17" t="s">
        <v>1096</v>
      </c>
      <c r="I756" s="17">
        <v>43496</v>
      </c>
      <c r="J756" s="17" t="s">
        <v>26</v>
      </c>
      <c r="K756" s="20">
        <v>5345</v>
      </c>
      <c r="L756" s="20">
        <v>5345</v>
      </c>
      <c r="M756" s="17">
        <v>43525</v>
      </c>
      <c r="N756" s="20">
        <v>1280691.5</v>
      </c>
    </row>
    <row r="757" ht="15" spans="1:14">
      <c r="A757" s="17">
        <v>43495</v>
      </c>
      <c r="B757" s="17" t="s">
        <v>3766</v>
      </c>
      <c r="C757" s="17" t="s">
        <v>729</v>
      </c>
      <c r="D757" s="17" t="s">
        <v>3767</v>
      </c>
      <c r="E757" s="17" t="s">
        <v>730</v>
      </c>
      <c r="F757" s="17" t="s">
        <v>21</v>
      </c>
      <c r="G757" s="17" t="s">
        <v>1</v>
      </c>
      <c r="H757" s="17" t="s">
        <v>730</v>
      </c>
      <c r="I757" s="17">
        <v>43495</v>
      </c>
      <c r="J757" s="17" t="s">
        <v>26</v>
      </c>
      <c r="K757" s="20">
        <v>1152</v>
      </c>
      <c r="L757" s="20">
        <v>1152</v>
      </c>
      <c r="M757" s="17">
        <v>43525</v>
      </c>
      <c r="N757" s="20">
        <v>1281843.5</v>
      </c>
    </row>
    <row r="758" ht="15" spans="1:14">
      <c r="A758" s="17">
        <v>43495</v>
      </c>
      <c r="B758" s="17" t="s">
        <v>3768</v>
      </c>
      <c r="C758" s="17" t="s">
        <v>454</v>
      </c>
      <c r="D758" s="17" t="s">
        <v>3769</v>
      </c>
      <c r="E758" s="17" t="s">
        <v>455</v>
      </c>
      <c r="F758" s="17" t="s">
        <v>21</v>
      </c>
      <c r="G758" s="17" t="s">
        <v>1</v>
      </c>
      <c r="H758" s="17" t="s">
        <v>455</v>
      </c>
      <c r="I758" s="17">
        <v>43495</v>
      </c>
      <c r="J758" s="17" t="s">
        <v>26</v>
      </c>
      <c r="K758" s="20">
        <v>1796</v>
      </c>
      <c r="L758" s="20">
        <v>1796</v>
      </c>
      <c r="M758" s="17">
        <v>43525</v>
      </c>
      <c r="N758" s="20">
        <v>1283639.5</v>
      </c>
    </row>
    <row r="759" ht="15" spans="1:14">
      <c r="A759" s="17">
        <v>43495</v>
      </c>
      <c r="B759" s="17" t="s">
        <v>3770</v>
      </c>
      <c r="C759" s="17" t="s">
        <v>1434</v>
      </c>
      <c r="D759" s="17" t="s">
        <v>3771</v>
      </c>
      <c r="E759" s="17" t="s">
        <v>1435</v>
      </c>
      <c r="F759" s="17" t="s">
        <v>21</v>
      </c>
      <c r="G759" s="17" t="s">
        <v>1</v>
      </c>
      <c r="H759" s="17" t="s">
        <v>1435</v>
      </c>
      <c r="I759" s="17">
        <v>43496</v>
      </c>
      <c r="J759" s="17" t="s">
        <v>26</v>
      </c>
      <c r="K759" s="20">
        <v>3781</v>
      </c>
      <c r="L759" s="20">
        <v>3781</v>
      </c>
      <c r="M759" s="17">
        <v>43525</v>
      </c>
      <c r="N759" s="20">
        <v>1287420.5</v>
      </c>
    </row>
    <row r="760" ht="15" spans="1:14">
      <c r="A760" s="17">
        <v>43495</v>
      </c>
      <c r="B760" s="17" t="s">
        <v>3772</v>
      </c>
      <c r="C760" s="17" t="s">
        <v>1056</v>
      </c>
      <c r="D760" s="17" t="s">
        <v>3773</v>
      </c>
      <c r="E760" s="17" t="s">
        <v>1057</v>
      </c>
      <c r="F760" s="17" t="s">
        <v>21</v>
      </c>
      <c r="G760" s="17" t="s">
        <v>1</v>
      </c>
      <c r="H760" s="17" t="s">
        <v>1057</v>
      </c>
      <c r="I760" s="17">
        <v>43496</v>
      </c>
      <c r="J760" s="17" t="s">
        <v>26</v>
      </c>
      <c r="K760" s="20">
        <v>3332</v>
      </c>
      <c r="L760" s="20">
        <v>3332</v>
      </c>
      <c r="M760" s="17">
        <v>43525</v>
      </c>
      <c r="N760" s="20">
        <v>1290752.5</v>
      </c>
    </row>
    <row r="761" ht="15" spans="1:14">
      <c r="A761" s="17">
        <v>43495</v>
      </c>
      <c r="B761" s="17" t="s">
        <v>3774</v>
      </c>
      <c r="C761" s="17" t="s">
        <v>591</v>
      </c>
      <c r="D761" s="17" t="s">
        <v>3775</v>
      </c>
      <c r="E761" s="17" t="s">
        <v>592</v>
      </c>
      <c r="F761" s="17" t="s">
        <v>21</v>
      </c>
      <c r="G761" s="17" t="s">
        <v>1</v>
      </c>
      <c r="H761" s="17" t="s">
        <v>592</v>
      </c>
      <c r="I761" s="17">
        <v>43496</v>
      </c>
      <c r="J761" s="17" t="s">
        <v>26</v>
      </c>
      <c r="K761" s="20">
        <v>5904</v>
      </c>
      <c r="L761" s="20">
        <v>5904</v>
      </c>
      <c r="M761" s="17">
        <v>43525</v>
      </c>
      <c r="N761" s="20">
        <v>1296656.5</v>
      </c>
    </row>
    <row r="762" ht="15" spans="1:14">
      <c r="A762" s="17">
        <v>43495</v>
      </c>
      <c r="B762" s="17" t="s">
        <v>3776</v>
      </c>
      <c r="C762" s="17" t="s">
        <v>852</v>
      </c>
      <c r="D762" s="17" t="s">
        <v>3777</v>
      </c>
      <c r="E762" s="17" t="s">
        <v>853</v>
      </c>
      <c r="F762" s="17" t="s">
        <v>21</v>
      </c>
      <c r="G762" s="17" t="s">
        <v>1</v>
      </c>
      <c r="H762" s="17" t="s">
        <v>853</v>
      </c>
      <c r="I762" s="17">
        <v>43495</v>
      </c>
      <c r="J762" s="17" t="s">
        <v>26</v>
      </c>
      <c r="K762" s="20">
        <v>1767</v>
      </c>
      <c r="L762" s="20">
        <v>1767</v>
      </c>
      <c r="M762" s="17">
        <v>43525</v>
      </c>
      <c r="N762" s="20">
        <v>1298423.5</v>
      </c>
    </row>
    <row r="763" ht="15" spans="1:14">
      <c r="A763" s="17">
        <v>43495</v>
      </c>
      <c r="B763" s="17" t="s">
        <v>3778</v>
      </c>
      <c r="C763" s="17" t="s">
        <v>1200</v>
      </c>
      <c r="D763" s="17" t="s">
        <v>3779</v>
      </c>
      <c r="E763" s="17" t="s">
        <v>1201</v>
      </c>
      <c r="F763" s="17" t="s">
        <v>21</v>
      </c>
      <c r="G763" s="17" t="s">
        <v>1</v>
      </c>
      <c r="H763" s="17" t="s">
        <v>1201</v>
      </c>
      <c r="I763" s="17">
        <v>43495</v>
      </c>
      <c r="J763" s="17" t="s">
        <v>26</v>
      </c>
      <c r="K763" s="20">
        <v>857</v>
      </c>
      <c r="L763" s="20">
        <v>857</v>
      </c>
      <c r="M763" s="17">
        <v>43525</v>
      </c>
      <c r="N763" s="20">
        <v>1299280.5</v>
      </c>
    </row>
    <row r="764" ht="15" spans="1:14">
      <c r="A764" s="17">
        <v>43495</v>
      </c>
      <c r="B764" s="17" t="s">
        <v>3780</v>
      </c>
      <c r="C764" s="17" t="s">
        <v>2166</v>
      </c>
      <c r="D764" s="17" t="s">
        <v>3781</v>
      </c>
      <c r="E764" s="17" t="s">
        <v>2167</v>
      </c>
      <c r="F764" s="17" t="s">
        <v>21</v>
      </c>
      <c r="G764" s="17" t="s">
        <v>1</v>
      </c>
      <c r="H764" s="17" t="s">
        <v>2167</v>
      </c>
      <c r="I764" s="17">
        <v>43495</v>
      </c>
      <c r="J764" s="17" t="s">
        <v>26</v>
      </c>
      <c r="K764" s="20">
        <v>1052</v>
      </c>
      <c r="L764" s="20">
        <v>1052</v>
      </c>
      <c r="M764" s="17">
        <v>43525</v>
      </c>
      <c r="N764" s="20">
        <v>1300332.5</v>
      </c>
    </row>
    <row r="765" ht="15" spans="1:14">
      <c r="A765" s="17">
        <v>43497</v>
      </c>
      <c r="B765" s="17" t="s">
        <v>3782</v>
      </c>
      <c r="C765" s="17" t="s">
        <v>1</v>
      </c>
      <c r="D765" s="17" t="s">
        <v>1</v>
      </c>
      <c r="E765" s="17" t="s">
        <v>3783</v>
      </c>
      <c r="F765" s="17" t="s">
        <v>1</v>
      </c>
      <c r="G765" s="17" t="s">
        <v>1</v>
      </c>
      <c r="H765" s="17" t="s">
        <v>1</v>
      </c>
      <c r="I765" s="17"/>
      <c r="J765" s="17" t="s">
        <v>26</v>
      </c>
      <c r="K765" s="20">
        <v>-500000</v>
      </c>
      <c r="L765" s="20">
        <v>-6006</v>
      </c>
      <c r="M765" s="17">
        <v>43497</v>
      </c>
      <c r="N765" s="20">
        <v>1294326.5</v>
      </c>
    </row>
    <row r="766" ht="15" spans="1:14">
      <c r="A766" s="7"/>
      <c r="B766" s="7"/>
      <c r="C766" s="7"/>
      <c r="D766" s="7"/>
      <c r="E766" s="7"/>
      <c r="F766" s="7"/>
      <c r="G766" s="7"/>
      <c r="H766" s="7"/>
      <c r="I766" s="7"/>
      <c r="J766" s="18" t="s">
        <v>2268</v>
      </c>
      <c r="K766" s="7"/>
      <c r="L766" s="20">
        <f>SUM(L13:L765)</f>
        <v>1266868.5</v>
      </c>
      <c r="M766" s="7"/>
      <c r="N766" s="7"/>
    </row>
    <row r="767" ht="15" spans="1:14">
      <c r="A767" s="21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20">
        <v>6006</v>
      </c>
      <c r="M767" s="7"/>
      <c r="N767" s="7"/>
    </row>
    <row r="768" ht="15" spans="1:14">
      <c r="A768" s="20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20">
        <v>22339.5</v>
      </c>
      <c r="M768" s="7"/>
      <c r="N768" s="7"/>
    </row>
    <row r="769" ht="15" spans="1:1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</row>
  </sheetData>
  <autoFilter ref="A10:N768">
    <extLst/>
  </autoFilter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6"/>
  <sheetViews>
    <sheetView workbookViewId="0">
      <selection activeCell="G38" sqref="G38"/>
    </sheetView>
  </sheetViews>
  <sheetFormatPr defaultColWidth="9" defaultRowHeight="13.5" outlineLevelCol="2"/>
  <cols>
    <col min="2" max="2" width="12.75" customWidth="1"/>
  </cols>
  <sheetData>
    <row r="1" spans="1:3">
      <c r="A1" t="s">
        <v>3784</v>
      </c>
      <c r="C1" t="s">
        <v>3785</v>
      </c>
    </row>
    <row r="2" spans="1:3">
      <c r="A2">
        <v>2452385</v>
      </c>
      <c r="B2" t="s">
        <v>3786</v>
      </c>
      <c r="C2">
        <v>894</v>
      </c>
    </row>
    <row r="3" spans="1:3">
      <c r="A3">
        <v>2550191</v>
      </c>
      <c r="B3" t="s">
        <v>3787</v>
      </c>
      <c r="C3">
        <v>1350</v>
      </c>
    </row>
    <row r="4" spans="1:3">
      <c r="A4">
        <v>2558373</v>
      </c>
      <c r="B4" t="s">
        <v>3788</v>
      </c>
      <c r="C4">
        <v>606</v>
      </c>
    </row>
    <row r="5" spans="1:3">
      <c r="A5">
        <v>2565928</v>
      </c>
      <c r="B5" t="s">
        <v>3789</v>
      </c>
      <c r="C5">
        <v>4050</v>
      </c>
    </row>
    <row r="6" spans="1:3">
      <c r="A6">
        <v>2604052</v>
      </c>
      <c r="B6" t="s">
        <v>3790</v>
      </c>
      <c r="C6">
        <v>450</v>
      </c>
    </row>
    <row r="7" spans="1:3">
      <c r="A7">
        <v>2614114</v>
      </c>
      <c r="B7" t="s">
        <v>3791</v>
      </c>
      <c r="C7">
        <v>636</v>
      </c>
    </row>
    <row r="8" spans="1:3">
      <c r="A8">
        <v>2622955</v>
      </c>
      <c r="B8" t="s">
        <v>3792</v>
      </c>
      <c r="C8">
        <v>520</v>
      </c>
    </row>
    <row r="9" spans="1:3">
      <c r="A9">
        <v>2634227</v>
      </c>
      <c r="B9" t="s">
        <v>3793</v>
      </c>
      <c r="C9">
        <v>809</v>
      </c>
    </row>
    <row r="10" spans="1:3">
      <c r="A10">
        <v>2645767</v>
      </c>
      <c r="B10" t="s">
        <v>3794</v>
      </c>
      <c r="C10">
        <v>1506</v>
      </c>
    </row>
    <row r="11" spans="1:3">
      <c r="A11">
        <v>2655480</v>
      </c>
      <c r="B11" t="s">
        <v>3795</v>
      </c>
      <c r="C11">
        <v>2820</v>
      </c>
    </row>
    <row r="12" spans="1:3">
      <c r="A12">
        <v>2662254</v>
      </c>
      <c r="B12" t="s">
        <v>3796</v>
      </c>
      <c r="C12">
        <v>1676</v>
      </c>
    </row>
    <row r="13" spans="1:3">
      <c r="A13">
        <v>2664004</v>
      </c>
      <c r="B13" t="s">
        <v>3797</v>
      </c>
      <c r="C13">
        <v>3475</v>
      </c>
    </row>
    <row r="14" spans="1:3">
      <c r="A14">
        <v>2665626</v>
      </c>
      <c r="B14" t="s">
        <v>3798</v>
      </c>
      <c r="C14">
        <v>1095</v>
      </c>
    </row>
    <row r="15" spans="1:3">
      <c r="A15">
        <v>2665651</v>
      </c>
      <c r="B15" t="s">
        <v>3799</v>
      </c>
      <c r="C15">
        <v>233</v>
      </c>
    </row>
    <row r="16" spans="1:3">
      <c r="A16">
        <v>2668201</v>
      </c>
      <c r="B16" t="s">
        <v>3800</v>
      </c>
      <c r="C16">
        <v>1004</v>
      </c>
    </row>
    <row r="17" spans="1:3">
      <c r="A17">
        <v>2668916</v>
      </c>
      <c r="B17" t="s">
        <v>3801</v>
      </c>
      <c r="C17">
        <v>623</v>
      </c>
    </row>
    <row r="18" spans="1:3">
      <c r="A18">
        <v>2668982</v>
      </c>
      <c r="B18" t="s">
        <v>3802</v>
      </c>
      <c r="C18">
        <v>684</v>
      </c>
    </row>
    <row r="19" spans="1:3">
      <c r="A19">
        <v>2669253</v>
      </c>
      <c r="B19" t="s">
        <v>3803</v>
      </c>
      <c r="C19">
        <v>1530</v>
      </c>
    </row>
    <row r="20" spans="1:3">
      <c r="A20">
        <v>2465647</v>
      </c>
      <c r="B20" t="s">
        <v>3804</v>
      </c>
      <c r="C20">
        <v>1227</v>
      </c>
    </row>
    <row r="21" spans="1:3">
      <c r="A21">
        <v>2491012</v>
      </c>
      <c r="B21" t="s">
        <v>3805</v>
      </c>
      <c r="C21">
        <v>411</v>
      </c>
    </row>
    <row r="22" spans="1:3">
      <c r="A22">
        <v>2519833</v>
      </c>
      <c r="B22" t="s">
        <v>3806</v>
      </c>
      <c r="C22">
        <v>738</v>
      </c>
    </row>
    <row r="23" spans="1:3">
      <c r="A23">
        <v>2526699</v>
      </c>
      <c r="B23" t="s">
        <v>3807</v>
      </c>
      <c r="C23">
        <v>1268</v>
      </c>
    </row>
    <row r="24" spans="1:3">
      <c r="A24">
        <v>2532380</v>
      </c>
      <c r="B24" t="s">
        <v>3808</v>
      </c>
      <c r="C24">
        <v>1109</v>
      </c>
    </row>
    <row r="25" spans="1:3">
      <c r="A25">
        <v>2541633</v>
      </c>
      <c r="B25" t="s">
        <v>3809</v>
      </c>
      <c r="C25">
        <v>1446</v>
      </c>
    </row>
    <row r="26" spans="1:3">
      <c r="A26">
        <v>2558254</v>
      </c>
      <c r="B26" t="s">
        <v>3810</v>
      </c>
      <c r="C26">
        <v>1178</v>
      </c>
    </row>
    <row r="27" spans="1:3">
      <c r="A27">
        <v>2566100</v>
      </c>
      <c r="B27" t="s">
        <v>3811</v>
      </c>
      <c r="C27">
        <v>2692</v>
      </c>
    </row>
    <row r="28" spans="1:3">
      <c r="A28">
        <v>2567023</v>
      </c>
      <c r="B28" t="s">
        <v>3812</v>
      </c>
      <c r="C28">
        <v>3640</v>
      </c>
    </row>
    <row r="29" spans="1:3">
      <c r="A29">
        <v>2578526</v>
      </c>
      <c r="B29" t="s">
        <v>3813</v>
      </c>
      <c r="C29">
        <v>1007</v>
      </c>
    </row>
    <row r="30" spans="1:3">
      <c r="A30">
        <v>2583427</v>
      </c>
      <c r="B30" t="s">
        <v>3814</v>
      </c>
      <c r="C30">
        <v>1441</v>
      </c>
    </row>
    <row r="31" spans="1:3">
      <c r="A31">
        <v>2608974</v>
      </c>
      <c r="B31" t="s">
        <v>3815</v>
      </c>
      <c r="C31">
        <v>1272</v>
      </c>
    </row>
    <row r="32" spans="1:3">
      <c r="A32">
        <v>2611122</v>
      </c>
      <c r="B32" t="s">
        <v>3816</v>
      </c>
      <c r="C32">
        <v>1226</v>
      </c>
    </row>
    <row r="33" spans="1:3">
      <c r="A33">
        <v>2615366</v>
      </c>
      <c r="B33" t="s">
        <v>3817</v>
      </c>
      <c r="C33">
        <v>3046</v>
      </c>
    </row>
    <row r="34" spans="1:3">
      <c r="A34">
        <v>2617220</v>
      </c>
      <c r="B34" t="s">
        <v>3818</v>
      </c>
      <c r="C34">
        <v>1461</v>
      </c>
    </row>
    <row r="35" spans="1:3">
      <c r="A35">
        <v>2623035</v>
      </c>
      <c r="B35" t="s">
        <v>3819</v>
      </c>
      <c r="C35">
        <v>1877</v>
      </c>
    </row>
    <row r="36" spans="1:3">
      <c r="A36">
        <v>2625775</v>
      </c>
      <c r="B36" t="s">
        <v>3820</v>
      </c>
      <c r="C36">
        <v>450</v>
      </c>
    </row>
    <row r="37" spans="1:3">
      <c r="A37">
        <v>2627227</v>
      </c>
      <c r="B37" t="s">
        <v>3821</v>
      </c>
      <c r="C37">
        <v>2219</v>
      </c>
    </row>
    <row r="38" spans="1:3">
      <c r="A38">
        <v>2627346</v>
      </c>
      <c r="B38" t="s">
        <v>3822</v>
      </c>
      <c r="C38">
        <v>450</v>
      </c>
    </row>
    <row r="39" spans="1:3">
      <c r="A39">
        <v>2631783</v>
      </c>
      <c r="B39" t="s">
        <v>3823</v>
      </c>
      <c r="C39">
        <v>757</v>
      </c>
    </row>
    <row r="40" spans="1:3">
      <c r="A40">
        <v>2640193</v>
      </c>
      <c r="B40" t="s">
        <v>3824</v>
      </c>
      <c r="C40">
        <v>1931</v>
      </c>
    </row>
    <row r="41" spans="1:3">
      <c r="A41">
        <v>2641290</v>
      </c>
      <c r="B41" t="s">
        <v>3825</v>
      </c>
      <c r="C41">
        <v>678</v>
      </c>
    </row>
    <row r="42" spans="1:3">
      <c r="A42">
        <v>2650484</v>
      </c>
      <c r="B42" t="s">
        <v>3826</v>
      </c>
      <c r="C42">
        <v>1685</v>
      </c>
    </row>
    <row r="43" spans="1:3">
      <c r="A43">
        <v>2654538</v>
      </c>
      <c r="B43" t="s">
        <v>3827</v>
      </c>
      <c r="C43">
        <v>450</v>
      </c>
    </row>
    <row r="44" spans="1:3">
      <c r="A44">
        <v>2654690</v>
      </c>
      <c r="B44" t="s">
        <v>3828</v>
      </c>
      <c r="C44">
        <v>717</v>
      </c>
    </row>
    <row r="45" spans="1:3">
      <c r="A45">
        <v>2658091</v>
      </c>
      <c r="B45" t="s">
        <v>3829</v>
      </c>
      <c r="C45">
        <v>1044</v>
      </c>
    </row>
    <row r="46" spans="1:3">
      <c r="A46">
        <v>2660765</v>
      </c>
      <c r="B46" t="s">
        <v>3830</v>
      </c>
      <c r="C46">
        <v>3532</v>
      </c>
    </row>
    <row r="47" spans="1:3">
      <c r="A47">
        <v>2661643</v>
      </c>
      <c r="B47" t="s">
        <v>3831</v>
      </c>
      <c r="C47">
        <v>450</v>
      </c>
    </row>
    <row r="48" spans="1:3">
      <c r="A48">
        <v>2661967</v>
      </c>
      <c r="B48" t="s">
        <v>3832</v>
      </c>
      <c r="C48">
        <v>14870</v>
      </c>
    </row>
    <row r="49" spans="1:3">
      <c r="A49">
        <v>2662692</v>
      </c>
      <c r="B49" t="s">
        <v>3833</v>
      </c>
      <c r="C49">
        <v>1363</v>
      </c>
    </row>
    <row r="50" spans="1:3">
      <c r="A50">
        <v>2663097</v>
      </c>
      <c r="B50" t="s">
        <v>3834</v>
      </c>
      <c r="C50">
        <v>1948</v>
      </c>
    </row>
    <row r="51" spans="1:3">
      <c r="A51">
        <v>2665862</v>
      </c>
      <c r="B51" t="s">
        <v>3835</v>
      </c>
      <c r="C51">
        <v>2122</v>
      </c>
    </row>
    <row r="52" spans="1:3">
      <c r="A52">
        <v>2666177</v>
      </c>
      <c r="B52" t="s">
        <v>3836</v>
      </c>
      <c r="C52">
        <v>672</v>
      </c>
    </row>
    <row r="53" spans="1:3">
      <c r="A53">
        <v>2667469</v>
      </c>
      <c r="B53" t="s">
        <v>3837</v>
      </c>
      <c r="C53">
        <v>2643</v>
      </c>
    </row>
    <row r="54" spans="1:3">
      <c r="A54">
        <v>2668262</v>
      </c>
      <c r="B54" t="s">
        <v>3838</v>
      </c>
      <c r="C54">
        <v>1327</v>
      </c>
    </row>
    <row r="55" spans="1:3">
      <c r="A55">
        <v>2668624</v>
      </c>
      <c r="B55" t="s">
        <v>3839</v>
      </c>
      <c r="C55">
        <v>2040</v>
      </c>
    </row>
    <row r="56" spans="1:3">
      <c r="A56">
        <v>2668748</v>
      </c>
      <c r="B56" t="s">
        <v>3840</v>
      </c>
      <c r="C56">
        <v>1931</v>
      </c>
    </row>
    <row r="57" spans="1:3">
      <c r="A57">
        <v>2669100</v>
      </c>
      <c r="B57" t="s">
        <v>3841</v>
      </c>
      <c r="C57">
        <v>2008</v>
      </c>
    </row>
    <row r="58" spans="1:3">
      <c r="A58">
        <v>2669110</v>
      </c>
      <c r="B58" t="s">
        <v>3842</v>
      </c>
      <c r="C58">
        <v>2008</v>
      </c>
    </row>
    <row r="59" spans="1:3">
      <c r="A59">
        <v>2669116</v>
      </c>
      <c r="B59" t="s">
        <v>3843</v>
      </c>
      <c r="C59">
        <v>2008</v>
      </c>
    </row>
    <row r="60" spans="1:3">
      <c r="A60">
        <v>2669642</v>
      </c>
      <c r="B60" t="s">
        <v>3844</v>
      </c>
      <c r="C60">
        <v>2380</v>
      </c>
    </row>
    <row r="61" spans="1:3">
      <c r="A61">
        <v>2670304</v>
      </c>
      <c r="B61" t="s">
        <v>3845</v>
      </c>
      <c r="C61">
        <v>6484</v>
      </c>
    </row>
    <row r="62" spans="1:3">
      <c r="A62">
        <v>2670694</v>
      </c>
      <c r="B62" t="s">
        <v>3846</v>
      </c>
      <c r="C62">
        <v>388</v>
      </c>
    </row>
    <row r="63" spans="1:3">
      <c r="A63">
        <v>2671209</v>
      </c>
      <c r="B63" t="s">
        <v>3847</v>
      </c>
      <c r="C63">
        <v>1758</v>
      </c>
    </row>
    <row r="64" spans="1:3">
      <c r="A64">
        <v>2671530</v>
      </c>
      <c r="B64" t="s">
        <v>3848</v>
      </c>
      <c r="C64">
        <v>1808</v>
      </c>
    </row>
    <row r="65" spans="1:3">
      <c r="A65">
        <v>2504867</v>
      </c>
      <c r="B65" t="s">
        <v>3849</v>
      </c>
      <c r="C65">
        <v>2354</v>
      </c>
    </row>
    <row r="66" spans="1:3">
      <c r="A66">
        <v>2510912</v>
      </c>
      <c r="B66" t="s">
        <v>3850</v>
      </c>
      <c r="C66">
        <v>2586</v>
      </c>
    </row>
    <row r="67" spans="1:3">
      <c r="A67">
        <v>2522654</v>
      </c>
      <c r="B67" t="s">
        <v>3851</v>
      </c>
      <c r="C67">
        <v>401</v>
      </c>
    </row>
    <row r="68" spans="1:3">
      <c r="A68">
        <v>2524439</v>
      </c>
      <c r="B68" t="s">
        <v>3852</v>
      </c>
      <c r="C68">
        <v>1724</v>
      </c>
    </row>
    <row r="69" spans="1:3">
      <c r="A69">
        <v>2525500</v>
      </c>
      <c r="B69" t="s">
        <v>3853</v>
      </c>
      <c r="C69">
        <v>4482</v>
      </c>
    </row>
    <row r="70" spans="1:3">
      <c r="A70">
        <v>2554856</v>
      </c>
      <c r="B70" t="s">
        <v>3854</v>
      </c>
      <c r="C70">
        <v>596</v>
      </c>
    </row>
    <row r="71" spans="1:3">
      <c r="A71">
        <v>2560894</v>
      </c>
      <c r="B71" t="s">
        <v>3855</v>
      </c>
      <c r="C71">
        <v>1363</v>
      </c>
    </row>
    <row r="72" spans="1:3">
      <c r="A72">
        <v>2588216</v>
      </c>
      <c r="B72" t="s">
        <v>3856</v>
      </c>
      <c r="C72">
        <v>2806</v>
      </c>
    </row>
    <row r="73" spans="1:3">
      <c r="A73">
        <v>2593598</v>
      </c>
      <c r="B73" t="s">
        <v>3857</v>
      </c>
      <c r="C73">
        <v>1259</v>
      </c>
    </row>
    <row r="74" spans="1:3">
      <c r="A74">
        <v>2600254</v>
      </c>
      <c r="B74" t="s">
        <v>3858</v>
      </c>
      <c r="C74">
        <v>1389</v>
      </c>
    </row>
    <row r="75" spans="1:3">
      <c r="A75">
        <v>2602071</v>
      </c>
      <c r="B75" t="s">
        <v>3859</v>
      </c>
      <c r="C75">
        <v>3184</v>
      </c>
    </row>
    <row r="76" spans="1:3">
      <c r="A76">
        <v>2602083</v>
      </c>
      <c r="B76" t="s">
        <v>3860</v>
      </c>
      <c r="C76">
        <v>7916</v>
      </c>
    </row>
    <row r="77" spans="1:3">
      <c r="A77">
        <v>2622038</v>
      </c>
      <c r="B77" t="s">
        <v>3861</v>
      </c>
      <c r="C77">
        <v>347</v>
      </c>
    </row>
    <row r="78" spans="1:3">
      <c r="A78">
        <v>2624354</v>
      </c>
      <c r="B78" t="s">
        <v>3862</v>
      </c>
      <c r="C78">
        <v>3173</v>
      </c>
    </row>
    <row r="79" spans="1:3">
      <c r="A79">
        <v>2625518</v>
      </c>
      <c r="B79" t="s">
        <v>3863</v>
      </c>
      <c r="C79">
        <v>2670</v>
      </c>
    </row>
    <row r="80" spans="1:3">
      <c r="A80">
        <v>2636824</v>
      </c>
      <c r="B80" t="s">
        <v>3864</v>
      </c>
      <c r="C80">
        <v>542</v>
      </c>
    </row>
    <row r="81" spans="1:3">
      <c r="A81">
        <v>2644877</v>
      </c>
      <c r="B81" t="s">
        <v>3865</v>
      </c>
      <c r="C81">
        <v>296</v>
      </c>
    </row>
    <row r="82" spans="1:3">
      <c r="A82">
        <v>2645537</v>
      </c>
      <c r="B82" t="s">
        <v>3866</v>
      </c>
      <c r="C82">
        <v>450</v>
      </c>
    </row>
    <row r="83" spans="1:3">
      <c r="A83">
        <v>2653558</v>
      </c>
      <c r="B83" t="s">
        <v>3867</v>
      </c>
      <c r="C83">
        <v>2396</v>
      </c>
    </row>
    <row r="84" spans="1:3">
      <c r="A84">
        <v>2655985</v>
      </c>
      <c r="B84" t="s">
        <v>3868</v>
      </c>
      <c r="C84">
        <v>5471</v>
      </c>
    </row>
    <row r="85" spans="1:3">
      <c r="A85">
        <v>2656869</v>
      </c>
      <c r="B85" t="s">
        <v>3869</v>
      </c>
      <c r="C85">
        <v>520</v>
      </c>
    </row>
    <row r="86" spans="1:3">
      <c r="A86">
        <v>2656892</v>
      </c>
      <c r="B86" t="s">
        <v>3870</v>
      </c>
      <c r="C86">
        <v>520</v>
      </c>
    </row>
    <row r="87" spans="1:3">
      <c r="A87">
        <v>2656975</v>
      </c>
      <c r="B87" t="s">
        <v>3871</v>
      </c>
      <c r="C87">
        <v>749</v>
      </c>
    </row>
    <row r="88" spans="1:3">
      <c r="A88">
        <v>2657243</v>
      </c>
      <c r="B88" t="s">
        <v>3872</v>
      </c>
      <c r="C88">
        <v>1395</v>
      </c>
    </row>
    <row r="89" spans="1:3">
      <c r="A89">
        <v>2658592</v>
      </c>
      <c r="B89" t="s">
        <v>3873</v>
      </c>
      <c r="C89">
        <v>542</v>
      </c>
    </row>
    <row r="90" spans="1:3">
      <c r="A90">
        <v>2659996</v>
      </c>
      <c r="B90" t="s">
        <v>3874</v>
      </c>
      <c r="C90">
        <v>1697</v>
      </c>
    </row>
    <row r="91" spans="1:3">
      <c r="A91">
        <v>2662109</v>
      </c>
      <c r="B91" t="s">
        <v>3875</v>
      </c>
      <c r="C91">
        <v>1354</v>
      </c>
    </row>
    <row r="92" spans="1:3">
      <c r="A92">
        <v>2662230</v>
      </c>
      <c r="B92" t="s">
        <v>3876</v>
      </c>
      <c r="C92">
        <v>4062</v>
      </c>
    </row>
    <row r="93" spans="1:3">
      <c r="A93">
        <v>2663766</v>
      </c>
      <c r="B93" t="s">
        <v>3877</v>
      </c>
      <c r="C93">
        <v>1278</v>
      </c>
    </row>
    <row r="94" spans="1:3">
      <c r="A94">
        <v>2668295</v>
      </c>
      <c r="B94" t="s">
        <v>3878</v>
      </c>
      <c r="C94">
        <v>294</v>
      </c>
    </row>
    <row r="95" spans="1:3">
      <c r="A95">
        <v>2668568</v>
      </c>
      <c r="B95" t="s">
        <v>3879</v>
      </c>
      <c r="C95">
        <v>1966</v>
      </c>
    </row>
    <row r="96" spans="1:3">
      <c r="A96">
        <v>2668628</v>
      </c>
      <c r="B96" t="s">
        <v>3880</v>
      </c>
      <c r="C96">
        <v>1287</v>
      </c>
    </row>
    <row r="97" spans="1:3">
      <c r="A97">
        <v>2668675</v>
      </c>
      <c r="B97" t="s">
        <v>3881</v>
      </c>
      <c r="C97">
        <v>466</v>
      </c>
    </row>
    <row r="98" spans="1:3">
      <c r="A98">
        <v>2669330</v>
      </c>
      <c r="B98" t="s">
        <v>3882</v>
      </c>
      <c r="C98">
        <v>1956</v>
      </c>
    </row>
    <row r="99" spans="1:3">
      <c r="A99">
        <v>2669639</v>
      </c>
      <c r="B99" t="s">
        <v>3883</v>
      </c>
      <c r="C99">
        <v>664</v>
      </c>
    </row>
    <row r="100" spans="1:3">
      <c r="A100">
        <v>2670402</v>
      </c>
      <c r="B100" t="s">
        <v>3884</v>
      </c>
      <c r="C100">
        <v>630</v>
      </c>
    </row>
    <row r="101" spans="1:3">
      <c r="A101">
        <v>2671042</v>
      </c>
      <c r="B101" t="s">
        <v>3885</v>
      </c>
      <c r="C101">
        <v>1633</v>
      </c>
    </row>
    <row r="102" spans="1:3">
      <c r="A102">
        <v>2671788</v>
      </c>
      <c r="B102" t="s">
        <v>3886</v>
      </c>
      <c r="C102">
        <v>903</v>
      </c>
    </row>
    <row r="103" spans="1:3">
      <c r="A103">
        <v>2672362</v>
      </c>
      <c r="B103" t="s">
        <v>3887</v>
      </c>
      <c r="C103">
        <v>592</v>
      </c>
    </row>
    <row r="104" spans="1:3">
      <c r="A104">
        <v>2673081</v>
      </c>
      <c r="B104" t="s">
        <v>3888</v>
      </c>
      <c r="C104">
        <v>686</v>
      </c>
    </row>
    <row r="105" spans="1:3">
      <c r="A105">
        <v>2673294</v>
      </c>
      <c r="B105" t="s">
        <v>3889</v>
      </c>
      <c r="C105">
        <v>1638</v>
      </c>
    </row>
    <row r="106" spans="1:3">
      <c r="A106">
        <v>2673455</v>
      </c>
      <c r="B106" t="s">
        <v>3890</v>
      </c>
      <c r="C106">
        <v>7186</v>
      </c>
    </row>
    <row r="107" spans="1:3">
      <c r="A107">
        <v>2673499</v>
      </c>
      <c r="B107" t="s">
        <v>3891</v>
      </c>
      <c r="C107">
        <v>290</v>
      </c>
    </row>
    <row r="108" spans="1:3">
      <c r="A108">
        <v>2475396</v>
      </c>
      <c r="B108" t="s">
        <v>73</v>
      </c>
      <c r="C108">
        <v>1542</v>
      </c>
    </row>
    <row r="109" spans="1:3">
      <c r="A109">
        <v>2489449</v>
      </c>
      <c r="B109" t="s">
        <v>88</v>
      </c>
      <c r="C109">
        <v>944</v>
      </c>
    </row>
    <row r="110" spans="1:3">
      <c r="A110">
        <v>2501451</v>
      </c>
      <c r="B110" t="s">
        <v>124</v>
      </c>
      <c r="C110">
        <v>1623</v>
      </c>
    </row>
    <row r="111" spans="1:3">
      <c r="A111">
        <v>2513040</v>
      </c>
      <c r="B111" t="s">
        <v>154</v>
      </c>
      <c r="C111">
        <v>5018</v>
      </c>
    </row>
    <row r="112" spans="1:3">
      <c r="A112">
        <v>2514145</v>
      </c>
      <c r="B112" t="s">
        <v>157</v>
      </c>
      <c r="C112">
        <v>3710</v>
      </c>
    </row>
    <row r="113" spans="1:3">
      <c r="A113">
        <v>2517770</v>
      </c>
      <c r="B113" t="s">
        <v>172</v>
      </c>
      <c r="C113">
        <v>2087</v>
      </c>
    </row>
    <row r="114" spans="1:3">
      <c r="A114">
        <v>2535774</v>
      </c>
      <c r="B114" t="s">
        <v>226</v>
      </c>
      <c r="C114">
        <v>424</v>
      </c>
    </row>
    <row r="115" spans="1:3">
      <c r="A115">
        <v>2539463</v>
      </c>
      <c r="B115" t="s">
        <v>259</v>
      </c>
      <c r="C115">
        <v>1091</v>
      </c>
    </row>
    <row r="116" spans="1:3">
      <c r="A116">
        <v>2546627</v>
      </c>
      <c r="B116" t="s">
        <v>289</v>
      </c>
      <c r="C116">
        <v>283</v>
      </c>
    </row>
    <row r="117" spans="1:3">
      <c r="A117">
        <v>2558833</v>
      </c>
      <c r="B117" t="s">
        <v>382</v>
      </c>
      <c r="C117">
        <v>606</v>
      </c>
    </row>
    <row r="118" spans="1:3">
      <c r="A118">
        <v>2587640</v>
      </c>
      <c r="B118" t="s">
        <v>531</v>
      </c>
      <c r="C118">
        <v>852</v>
      </c>
    </row>
    <row r="119" spans="1:3">
      <c r="A119">
        <v>2594737</v>
      </c>
      <c r="B119" t="s">
        <v>555</v>
      </c>
      <c r="C119">
        <v>5579</v>
      </c>
    </row>
    <row r="120" spans="1:3">
      <c r="A120">
        <v>2604291</v>
      </c>
      <c r="B120" t="s">
        <v>615</v>
      </c>
      <c r="C120">
        <v>6780</v>
      </c>
    </row>
    <row r="121" spans="1:3">
      <c r="A121">
        <v>2616442</v>
      </c>
      <c r="B121" t="s">
        <v>663</v>
      </c>
      <c r="C121">
        <v>667</v>
      </c>
    </row>
    <row r="122" spans="1:3">
      <c r="A122">
        <v>2623197</v>
      </c>
      <c r="B122" t="s">
        <v>702</v>
      </c>
      <c r="C122">
        <v>876</v>
      </c>
    </row>
    <row r="123" spans="1:3">
      <c r="A123">
        <v>2623521</v>
      </c>
      <c r="B123" t="s">
        <v>714</v>
      </c>
      <c r="C123">
        <v>282</v>
      </c>
    </row>
    <row r="124" spans="1:3">
      <c r="A124">
        <v>2624490</v>
      </c>
      <c r="B124" t="s">
        <v>723</v>
      </c>
      <c r="C124">
        <v>1172</v>
      </c>
    </row>
    <row r="125" spans="1:3">
      <c r="A125">
        <v>2626749</v>
      </c>
      <c r="B125" t="s">
        <v>771</v>
      </c>
      <c r="C125">
        <v>671</v>
      </c>
    </row>
    <row r="126" spans="1:3">
      <c r="A126">
        <v>2626867</v>
      </c>
      <c r="B126" t="s">
        <v>777</v>
      </c>
      <c r="C126">
        <v>3728</v>
      </c>
    </row>
    <row r="127" spans="1:3">
      <c r="A127">
        <v>2635133</v>
      </c>
      <c r="B127" t="s">
        <v>876</v>
      </c>
      <c r="C127">
        <v>2546</v>
      </c>
    </row>
    <row r="128" spans="1:3">
      <c r="A128">
        <v>2644140</v>
      </c>
      <c r="B128" t="s">
        <v>999</v>
      </c>
      <c r="C128">
        <v>1017</v>
      </c>
    </row>
    <row r="129" spans="1:3">
      <c r="A129">
        <v>2645277</v>
      </c>
      <c r="B129" t="s">
        <v>1011</v>
      </c>
      <c r="C129">
        <v>558</v>
      </c>
    </row>
    <row r="130" spans="1:3">
      <c r="A130">
        <v>2647744</v>
      </c>
      <c r="B130" t="s">
        <v>1035</v>
      </c>
      <c r="C130">
        <v>1264</v>
      </c>
    </row>
    <row r="131" spans="1:3">
      <c r="A131">
        <v>2656634</v>
      </c>
      <c r="B131" t="s">
        <v>1149</v>
      </c>
      <c r="C131">
        <v>450</v>
      </c>
    </row>
    <row r="132" spans="1:3">
      <c r="A132">
        <v>2657698</v>
      </c>
      <c r="B132" t="s">
        <v>1158</v>
      </c>
      <c r="C132">
        <v>417</v>
      </c>
    </row>
    <row r="133" spans="1:3">
      <c r="A133">
        <v>2661764</v>
      </c>
      <c r="B133" t="s">
        <v>1203</v>
      </c>
      <c r="C133">
        <v>487</v>
      </c>
    </row>
    <row r="134" spans="1:3">
      <c r="A134">
        <v>2661908</v>
      </c>
      <c r="B134" t="s">
        <v>1206</v>
      </c>
      <c r="C134">
        <v>1401</v>
      </c>
    </row>
    <row r="135" spans="1:3">
      <c r="A135">
        <v>2662108</v>
      </c>
      <c r="B135" t="s">
        <v>1209</v>
      </c>
      <c r="C135">
        <v>1373</v>
      </c>
    </row>
    <row r="136" spans="1:3">
      <c r="A136">
        <v>2662231</v>
      </c>
      <c r="B136" t="s">
        <v>1212</v>
      </c>
      <c r="C136">
        <v>762</v>
      </c>
    </row>
    <row r="137" spans="1:3">
      <c r="A137">
        <v>2662478</v>
      </c>
      <c r="B137" t="s">
        <v>1218</v>
      </c>
      <c r="C137">
        <v>824</v>
      </c>
    </row>
    <row r="138" spans="1:3">
      <c r="A138">
        <v>2662483</v>
      </c>
      <c r="B138" t="s">
        <v>1224</v>
      </c>
      <c r="C138">
        <v>954</v>
      </c>
    </row>
    <row r="139" spans="1:3">
      <c r="A139">
        <v>2662668</v>
      </c>
      <c r="B139" t="s">
        <v>1230</v>
      </c>
      <c r="C139">
        <v>879</v>
      </c>
    </row>
    <row r="140" spans="1:3">
      <c r="A140">
        <v>2662762</v>
      </c>
      <c r="B140" t="s">
        <v>1236</v>
      </c>
      <c r="C140">
        <v>1911</v>
      </c>
    </row>
    <row r="141" spans="1:3">
      <c r="A141">
        <v>2663327</v>
      </c>
      <c r="B141" t="s">
        <v>1251</v>
      </c>
      <c r="C141">
        <v>3312</v>
      </c>
    </row>
    <row r="142" spans="1:3">
      <c r="A142">
        <v>2664507</v>
      </c>
      <c r="B142" t="s">
        <v>1281</v>
      </c>
      <c r="C142">
        <v>828</v>
      </c>
    </row>
    <row r="143" spans="1:3">
      <c r="A143">
        <v>2665041</v>
      </c>
      <c r="B143" t="s">
        <v>1302</v>
      </c>
      <c r="C143">
        <v>739</v>
      </c>
    </row>
    <row r="144" spans="1:3">
      <c r="A144">
        <v>2665223</v>
      </c>
      <c r="B144" t="s">
        <v>1305</v>
      </c>
      <c r="C144">
        <v>1599</v>
      </c>
    </row>
    <row r="145" spans="1:3">
      <c r="A145">
        <v>2665500</v>
      </c>
      <c r="B145" t="s">
        <v>1323</v>
      </c>
      <c r="C145">
        <v>761</v>
      </c>
    </row>
    <row r="146" spans="1:3">
      <c r="A146">
        <v>2665995</v>
      </c>
      <c r="B146" t="s">
        <v>1338</v>
      </c>
      <c r="C146">
        <v>205</v>
      </c>
    </row>
    <row r="147" spans="1:3">
      <c r="A147">
        <v>2668981</v>
      </c>
      <c r="B147" t="s">
        <v>1428</v>
      </c>
      <c r="C147">
        <v>5948</v>
      </c>
    </row>
    <row r="148" spans="1:3">
      <c r="A148">
        <v>2669280</v>
      </c>
      <c r="B148" t="s">
        <v>1440</v>
      </c>
      <c r="C148">
        <v>1036</v>
      </c>
    </row>
    <row r="149" spans="1:3">
      <c r="A149">
        <v>2670685</v>
      </c>
      <c r="B149" t="s">
        <v>1458</v>
      </c>
      <c r="C149">
        <v>1628</v>
      </c>
    </row>
    <row r="150" spans="1:3">
      <c r="A150">
        <v>2671786</v>
      </c>
      <c r="B150" t="s">
        <v>1482</v>
      </c>
      <c r="C150">
        <v>930</v>
      </c>
    </row>
    <row r="151" spans="1:3">
      <c r="A151">
        <v>2673366</v>
      </c>
      <c r="B151" t="s">
        <v>1554</v>
      </c>
      <c r="C151">
        <v>4284</v>
      </c>
    </row>
    <row r="152" spans="1:3">
      <c r="A152">
        <v>2673588</v>
      </c>
      <c r="B152" t="s">
        <v>1566</v>
      </c>
      <c r="C152">
        <v>760</v>
      </c>
    </row>
    <row r="153" spans="1:3">
      <c r="A153">
        <v>2673972</v>
      </c>
      <c r="B153" t="s">
        <v>1578</v>
      </c>
      <c r="C153">
        <v>560</v>
      </c>
    </row>
    <row r="154" spans="1:3">
      <c r="A154">
        <v>2674358</v>
      </c>
      <c r="B154" t="s">
        <v>1593</v>
      </c>
      <c r="C154">
        <v>402</v>
      </c>
    </row>
    <row r="155" spans="1:3">
      <c r="A155">
        <v>2674421</v>
      </c>
      <c r="B155" t="s">
        <v>1602</v>
      </c>
      <c r="C155">
        <v>402</v>
      </c>
    </row>
    <row r="156" spans="1:3">
      <c r="A156">
        <v>2674618</v>
      </c>
      <c r="B156" t="s">
        <v>1617</v>
      </c>
      <c r="C156">
        <v>536</v>
      </c>
    </row>
    <row r="157" spans="1:3">
      <c r="A157">
        <v>2674801</v>
      </c>
      <c r="B157" t="s">
        <v>1629</v>
      </c>
      <c r="C157">
        <v>1034</v>
      </c>
    </row>
    <row r="158" spans="1:3">
      <c r="A158">
        <v>2674882</v>
      </c>
      <c r="B158" t="s">
        <v>1635</v>
      </c>
      <c r="C158">
        <v>1952</v>
      </c>
    </row>
    <row r="159" spans="1:3">
      <c r="A159">
        <v>2675717</v>
      </c>
      <c r="B159" t="s">
        <v>1665</v>
      </c>
      <c r="C159">
        <v>1362</v>
      </c>
    </row>
    <row r="160" spans="1:3">
      <c r="A160">
        <v>2463936</v>
      </c>
      <c r="B160" t="s">
        <v>54</v>
      </c>
      <c r="C160">
        <v>240</v>
      </c>
    </row>
    <row r="161" spans="1:3">
      <c r="A161">
        <v>2467125</v>
      </c>
      <c r="B161" t="s">
        <v>57</v>
      </c>
      <c r="C161">
        <v>1384</v>
      </c>
    </row>
    <row r="162" spans="1:3">
      <c r="A162">
        <v>2468180</v>
      </c>
      <c r="B162" t="s">
        <v>61</v>
      </c>
      <c r="C162">
        <v>1206</v>
      </c>
    </row>
    <row r="163" spans="1:3">
      <c r="A163">
        <v>2473638</v>
      </c>
      <c r="B163" t="s">
        <v>67</v>
      </c>
      <c r="C163">
        <v>1303</v>
      </c>
    </row>
    <row r="164" spans="1:3">
      <c r="A164">
        <v>2473650</v>
      </c>
      <c r="B164" t="s">
        <v>70</v>
      </c>
      <c r="C164">
        <v>1449</v>
      </c>
    </row>
    <row r="165" spans="1:3">
      <c r="A165">
        <v>2510971</v>
      </c>
      <c r="B165" t="s">
        <v>148</v>
      </c>
      <c r="C165">
        <v>2979</v>
      </c>
    </row>
    <row r="166" spans="1:3">
      <c r="A166">
        <v>2518323</v>
      </c>
      <c r="B166" t="s">
        <v>178</v>
      </c>
      <c r="C166">
        <v>1478</v>
      </c>
    </row>
    <row r="167" spans="1:3">
      <c r="A167">
        <v>2539168</v>
      </c>
      <c r="B167" t="s">
        <v>253</v>
      </c>
      <c r="C167">
        <v>2966</v>
      </c>
    </row>
    <row r="168" spans="1:3">
      <c r="A168">
        <v>2557756</v>
      </c>
      <c r="B168" t="s">
        <v>370</v>
      </c>
      <c r="C168">
        <v>7436</v>
      </c>
    </row>
    <row r="169" spans="1:3">
      <c r="A169">
        <v>2564930</v>
      </c>
      <c r="B169" t="s">
        <v>448</v>
      </c>
      <c r="C169">
        <v>944</v>
      </c>
    </row>
    <row r="170" spans="1:3">
      <c r="A170">
        <v>2564969</v>
      </c>
      <c r="B170" t="s">
        <v>451</v>
      </c>
      <c r="C170">
        <v>472</v>
      </c>
    </row>
    <row r="171" spans="1:3">
      <c r="A171">
        <v>2573879</v>
      </c>
      <c r="B171" t="s">
        <v>487</v>
      </c>
      <c r="C171">
        <v>771</v>
      </c>
    </row>
    <row r="172" spans="1:3">
      <c r="A172">
        <v>2584069</v>
      </c>
      <c r="B172" t="s">
        <v>520</v>
      </c>
      <c r="C172">
        <v>1474</v>
      </c>
    </row>
    <row r="173" spans="1:3">
      <c r="A173">
        <v>2593163</v>
      </c>
      <c r="B173" t="s">
        <v>552</v>
      </c>
      <c r="C173">
        <v>3788</v>
      </c>
    </row>
    <row r="174" spans="1:3">
      <c r="A174">
        <v>2624493</v>
      </c>
      <c r="B174" t="s">
        <v>726</v>
      </c>
      <c r="C174">
        <v>1236</v>
      </c>
    </row>
    <row r="175" spans="1:3">
      <c r="A175">
        <v>2624583</v>
      </c>
      <c r="B175" t="s">
        <v>732</v>
      </c>
      <c r="C175">
        <v>370</v>
      </c>
    </row>
    <row r="176" spans="1:3">
      <c r="A176">
        <v>2624644</v>
      </c>
      <c r="B176" t="s">
        <v>735</v>
      </c>
      <c r="C176">
        <v>666</v>
      </c>
    </row>
    <row r="177" spans="1:3">
      <c r="A177">
        <v>2626254</v>
      </c>
      <c r="B177" t="s">
        <v>759</v>
      </c>
      <c r="C177">
        <v>918</v>
      </c>
    </row>
    <row r="178" spans="1:3">
      <c r="A178">
        <v>2626429</v>
      </c>
      <c r="B178" t="s">
        <v>762</v>
      </c>
      <c r="C178">
        <v>886</v>
      </c>
    </row>
    <row r="179" spans="1:3">
      <c r="A179">
        <v>2626521</v>
      </c>
      <c r="B179" t="s">
        <v>765</v>
      </c>
      <c r="C179">
        <v>242</v>
      </c>
    </row>
    <row r="180" spans="1:3">
      <c r="A180">
        <v>2626535</v>
      </c>
      <c r="B180" t="s">
        <v>768</v>
      </c>
      <c r="C180">
        <v>3537</v>
      </c>
    </row>
    <row r="181" spans="1:3">
      <c r="A181">
        <v>2626765</v>
      </c>
      <c r="B181" t="s">
        <v>774</v>
      </c>
      <c r="C181">
        <v>671</v>
      </c>
    </row>
    <row r="182" spans="1:3">
      <c r="A182">
        <v>2631264</v>
      </c>
      <c r="B182" t="s">
        <v>828</v>
      </c>
      <c r="C182">
        <v>1036</v>
      </c>
    </row>
    <row r="183" spans="1:3">
      <c r="A183">
        <v>2633207</v>
      </c>
      <c r="B183" t="s">
        <v>843</v>
      </c>
      <c r="C183">
        <v>1743</v>
      </c>
    </row>
    <row r="184" spans="1:3">
      <c r="A184">
        <v>2638888</v>
      </c>
      <c r="B184" t="s">
        <v>924</v>
      </c>
      <c r="C184">
        <v>897</v>
      </c>
    </row>
    <row r="185" spans="1:3">
      <c r="A185">
        <v>2639196</v>
      </c>
      <c r="B185" t="s">
        <v>927</v>
      </c>
      <c r="C185">
        <v>1433</v>
      </c>
    </row>
    <row r="186" spans="1:3">
      <c r="A186">
        <v>2639877</v>
      </c>
      <c r="B186" t="s">
        <v>19</v>
      </c>
      <c r="C186">
        <v>1339</v>
      </c>
    </row>
    <row r="187" spans="1:3">
      <c r="A187">
        <v>2643787</v>
      </c>
      <c r="B187" t="s">
        <v>996</v>
      </c>
      <c r="C187">
        <v>352</v>
      </c>
    </row>
    <row r="188" spans="1:3">
      <c r="A188">
        <v>2645518</v>
      </c>
      <c r="B188" t="s">
        <v>1020</v>
      </c>
      <c r="C188">
        <v>450</v>
      </c>
    </row>
    <row r="189" spans="1:3">
      <c r="A189">
        <v>2651011</v>
      </c>
      <c r="B189" t="s">
        <v>1083</v>
      </c>
      <c r="C189">
        <v>268</v>
      </c>
    </row>
    <row r="190" spans="1:3">
      <c r="A190">
        <v>2660210</v>
      </c>
      <c r="B190" t="s">
        <v>1185</v>
      </c>
      <c r="C190">
        <v>974</v>
      </c>
    </row>
    <row r="191" spans="1:3">
      <c r="A191">
        <v>2662482</v>
      </c>
      <c r="B191" t="s">
        <v>1221</v>
      </c>
      <c r="C191">
        <v>337</v>
      </c>
    </row>
    <row r="192" spans="1:3">
      <c r="A192">
        <v>2663022</v>
      </c>
      <c r="B192" t="s">
        <v>1242</v>
      </c>
      <c r="C192">
        <v>2064</v>
      </c>
    </row>
    <row r="193" spans="1:3">
      <c r="A193">
        <v>2663822</v>
      </c>
      <c r="B193" t="s">
        <v>1269</v>
      </c>
      <c r="C193">
        <v>547</v>
      </c>
    </row>
    <row r="194" spans="1:3">
      <c r="A194">
        <v>2664633</v>
      </c>
      <c r="B194" t="s">
        <v>1293</v>
      </c>
      <c r="C194">
        <v>2862</v>
      </c>
    </row>
    <row r="195" spans="1:3">
      <c r="A195">
        <v>2665542</v>
      </c>
      <c r="B195" t="s">
        <v>1326</v>
      </c>
      <c r="C195">
        <v>625</v>
      </c>
    </row>
    <row r="196" spans="1:3">
      <c r="A196">
        <v>2665924</v>
      </c>
      <c r="B196" t="s">
        <v>1335</v>
      </c>
      <c r="C196">
        <v>734</v>
      </c>
    </row>
    <row r="197" spans="1:3">
      <c r="A197">
        <v>2666121</v>
      </c>
      <c r="B197" t="s">
        <v>1341</v>
      </c>
      <c r="C197">
        <v>1906</v>
      </c>
    </row>
    <row r="198" spans="1:3">
      <c r="A198">
        <v>2666837</v>
      </c>
      <c r="B198" t="s">
        <v>1362</v>
      </c>
      <c r="C198">
        <v>1818</v>
      </c>
    </row>
    <row r="199" spans="1:3">
      <c r="A199">
        <v>2667518</v>
      </c>
      <c r="B199" t="s">
        <v>1389</v>
      </c>
      <c r="C199">
        <v>1158</v>
      </c>
    </row>
    <row r="200" spans="1:3">
      <c r="A200">
        <v>2672082</v>
      </c>
      <c r="B200" t="s">
        <v>1491</v>
      </c>
      <c r="C200">
        <v>3156</v>
      </c>
    </row>
    <row r="201" spans="1:3">
      <c r="A201">
        <v>2672114</v>
      </c>
      <c r="B201" t="s">
        <v>1494</v>
      </c>
      <c r="C201">
        <v>1094</v>
      </c>
    </row>
    <row r="202" spans="1:3">
      <c r="A202">
        <v>2674121</v>
      </c>
      <c r="B202" t="s">
        <v>1587</v>
      </c>
      <c r="C202">
        <v>2350</v>
      </c>
    </row>
    <row r="203" spans="1:3">
      <c r="A203">
        <v>2674385</v>
      </c>
      <c r="B203" t="s">
        <v>1596</v>
      </c>
      <c r="C203">
        <v>1748</v>
      </c>
    </row>
    <row r="204" spans="1:3">
      <c r="A204">
        <v>2675669</v>
      </c>
      <c r="B204" t="s">
        <v>1659</v>
      </c>
      <c r="C204">
        <v>6730</v>
      </c>
    </row>
    <row r="205" spans="1:3">
      <c r="A205">
        <v>2675834</v>
      </c>
      <c r="B205" t="s">
        <v>1674</v>
      </c>
      <c r="C205">
        <v>570</v>
      </c>
    </row>
    <row r="206" spans="1:3">
      <c r="A206">
        <v>2675925</v>
      </c>
      <c r="B206" t="s">
        <v>1680</v>
      </c>
      <c r="C206">
        <v>1433</v>
      </c>
    </row>
    <row r="207" spans="1:3">
      <c r="A207">
        <v>2676016</v>
      </c>
      <c r="B207" t="s">
        <v>1686</v>
      </c>
      <c r="C207">
        <v>771</v>
      </c>
    </row>
    <row r="208" spans="1:3">
      <c r="A208">
        <v>2676386</v>
      </c>
      <c r="B208" t="s">
        <v>1698</v>
      </c>
      <c r="C208">
        <v>4294</v>
      </c>
    </row>
    <row r="209" spans="1:3">
      <c r="A209">
        <v>2676917</v>
      </c>
      <c r="B209" t="s">
        <v>1725</v>
      </c>
      <c r="C209">
        <v>1162</v>
      </c>
    </row>
    <row r="210" spans="1:3">
      <c r="A210">
        <v>2676934</v>
      </c>
      <c r="B210" t="s">
        <v>1734</v>
      </c>
      <c r="C210">
        <v>505</v>
      </c>
    </row>
    <row r="211" spans="1:3">
      <c r="A211">
        <v>2677112</v>
      </c>
      <c r="B211" t="s">
        <v>1740</v>
      </c>
      <c r="C211">
        <v>5026</v>
      </c>
    </row>
    <row r="212" spans="1:3">
      <c r="A212">
        <v>2677134</v>
      </c>
      <c r="B212" t="s">
        <v>1743</v>
      </c>
      <c r="C212">
        <v>749</v>
      </c>
    </row>
    <row r="213" spans="1:3">
      <c r="A213">
        <v>2677157</v>
      </c>
      <c r="B213" t="s">
        <v>1746</v>
      </c>
      <c r="C213">
        <v>429</v>
      </c>
    </row>
    <row r="214" spans="1:3">
      <c r="A214">
        <v>2677344</v>
      </c>
      <c r="B214" t="s">
        <v>1755</v>
      </c>
      <c r="C214">
        <v>776</v>
      </c>
    </row>
    <row r="215" spans="1:3">
      <c r="A215">
        <v>2677481</v>
      </c>
      <c r="B215" t="s">
        <v>1767</v>
      </c>
      <c r="C215">
        <v>651</v>
      </c>
    </row>
    <row r="216" spans="1:3">
      <c r="A216">
        <v>2677586</v>
      </c>
      <c r="B216" t="s">
        <v>1773</v>
      </c>
      <c r="C216">
        <v>890</v>
      </c>
    </row>
    <row r="217" spans="1:3">
      <c r="A217">
        <v>2677625</v>
      </c>
      <c r="B217" t="s">
        <v>1782</v>
      </c>
      <c r="C217">
        <v>816</v>
      </c>
    </row>
    <row r="218" spans="1:3">
      <c r="A218">
        <v>2677741</v>
      </c>
      <c r="B218" t="s">
        <v>1794</v>
      </c>
      <c r="C218">
        <v>402</v>
      </c>
    </row>
    <row r="219" spans="1:3">
      <c r="A219">
        <v>2677767</v>
      </c>
      <c r="B219" t="s">
        <v>1803</v>
      </c>
      <c r="C219">
        <v>2515</v>
      </c>
    </row>
    <row r="220" spans="1:3">
      <c r="A220">
        <v>2677860</v>
      </c>
      <c r="B220" t="s">
        <v>1809</v>
      </c>
      <c r="C220">
        <v>1342</v>
      </c>
    </row>
    <row r="221" spans="1:3">
      <c r="A221">
        <v>2677879</v>
      </c>
      <c r="B221" t="s">
        <v>1812</v>
      </c>
      <c r="C221">
        <v>1162</v>
      </c>
    </row>
    <row r="222" spans="1:3">
      <c r="A222">
        <v>2469336</v>
      </c>
      <c r="B222" t="s">
        <v>64</v>
      </c>
      <c r="C222">
        <v>1775</v>
      </c>
    </row>
    <row r="223" spans="1:3">
      <c r="A223">
        <v>2496175</v>
      </c>
      <c r="B223" t="s">
        <v>106</v>
      </c>
      <c r="C223">
        <v>584</v>
      </c>
    </row>
    <row r="224" spans="1:3">
      <c r="A224">
        <v>2507315</v>
      </c>
      <c r="B224" t="s">
        <v>136</v>
      </c>
      <c r="C224">
        <v>706</v>
      </c>
    </row>
    <row r="225" spans="1:3">
      <c r="A225">
        <v>2511945</v>
      </c>
      <c r="B225" t="s">
        <v>151</v>
      </c>
      <c r="C225">
        <v>1409</v>
      </c>
    </row>
    <row r="226" spans="1:3">
      <c r="A226">
        <v>2515548</v>
      </c>
      <c r="B226" t="s">
        <v>166</v>
      </c>
      <c r="C226">
        <v>3791</v>
      </c>
    </row>
    <row r="227" spans="1:3">
      <c r="A227">
        <v>2523601</v>
      </c>
      <c r="B227" t="s">
        <v>193</v>
      </c>
      <c r="C227">
        <v>299</v>
      </c>
    </row>
    <row r="228" spans="1:3">
      <c r="A228">
        <v>2543202</v>
      </c>
      <c r="B228" t="s">
        <v>274</v>
      </c>
      <c r="C228">
        <v>700</v>
      </c>
    </row>
    <row r="229" spans="1:3">
      <c r="A229">
        <v>2556475</v>
      </c>
      <c r="B229" t="s">
        <v>331</v>
      </c>
      <c r="C229">
        <v>1020</v>
      </c>
    </row>
    <row r="230" spans="1:3">
      <c r="A230">
        <v>2559849</v>
      </c>
      <c r="B230" t="s">
        <v>397</v>
      </c>
      <c r="C230">
        <v>584</v>
      </c>
    </row>
    <row r="231" spans="1:3">
      <c r="A231">
        <v>2579854</v>
      </c>
      <c r="B231" t="s">
        <v>511</v>
      </c>
      <c r="C231">
        <v>1242</v>
      </c>
    </row>
    <row r="232" spans="1:3">
      <c r="A232">
        <v>2597167</v>
      </c>
      <c r="B232" t="s">
        <v>567</v>
      </c>
      <c r="C232">
        <v>1287</v>
      </c>
    </row>
    <row r="233" spans="1:3">
      <c r="A233">
        <v>2597202</v>
      </c>
      <c r="B233" t="s">
        <v>570</v>
      </c>
      <c r="C233">
        <v>637</v>
      </c>
    </row>
    <row r="234" spans="1:3">
      <c r="A234">
        <v>2603794</v>
      </c>
      <c r="B234" t="s">
        <v>612</v>
      </c>
      <c r="C234">
        <v>614</v>
      </c>
    </row>
    <row r="235" spans="1:3">
      <c r="A235">
        <v>2625613</v>
      </c>
      <c r="B235" t="s">
        <v>753</v>
      </c>
      <c r="C235">
        <v>529</v>
      </c>
    </row>
    <row r="236" spans="1:3">
      <c r="A236">
        <v>2629147</v>
      </c>
      <c r="B236" t="s">
        <v>810</v>
      </c>
      <c r="C236">
        <v>636</v>
      </c>
    </row>
    <row r="237" spans="1:3">
      <c r="A237">
        <v>2630556</v>
      </c>
      <c r="B237" t="s">
        <v>813</v>
      </c>
      <c r="C237">
        <v>457</v>
      </c>
    </row>
    <row r="238" spans="1:3">
      <c r="A238">
        <v>2634206</v>
      </c>
      <c r="B238" t="s">
        <v>858</v>
      </c>
      <c r="C238">
        <v>548</v>
      </c>
    </row>
    <row r="239" spans="1:3">
      <c r="A239">
        <v>2645368</v>
      </c>
      <c r="B239" t="s">
        <v>1014</v>
      </c>
      <c r="C239">
        <v>457</v>
      </c>
    </row>
    <row r="240" spans="1:3">
      <c r="A240">
        <v>2647929</v>
      </c>
      <c r="B240" t="s">
        <v>1041</v>
      </c>
      <c r="C240">
        <v>1988</v>
      </c>
    </row>
    <row r="241" spans="1:3">
      <c r="A241">
        <v>2652499</v>
      </c>
      <c r="B241" t="s">
        <v>1098</v>
      </c>
      <c r="C241">
        <v>672</v>
      </c>
    </row>
    <row r="242" spans="1:3">
      <c r="A242">
        <v>2652514</v>
      </c>
      <c r="B242" t="s">
        <v>1101</v>
      </c>
      <c r="C242">
        <v>771</v>
      </c>
    </row>
    <row r="243" spans="1:3">
      <c r="A243">
        <v>2663284</v>
      </c>
      <c r="B243" t="s">
        <v>1245</v>
      </c>
      <c r="C243">
        <v>675</v>
      </c>
    </row>
    <row r="244" spans="1:3">
      <c r="A244">
        <v>2665335</v>
      </c>
      <c r="B244" t="s">
        <v>1317</v>
      </c>
      <c r="C244">
        <v>1247</v>
      </c>
    </row>
    <row r="245" spans="1:3">
      <c r="A245">
        <v>2666255</v>
      </c>
      <c r="B245" t="s">
        <v>1347</v>
      </c>
      <c r="C245">
        <v>3126</v>
      </c>
    </row>
    <row r="246" spans="1:3">
      <c r="A246">
        <v>2667654</v>
      </c>
      <c r="B246" t="s">
        <v>1398</v>
      </c>
      <c r="C246">
        <v>1332</v>
      </c>
    </row>
    <row r="247" spans="1:3">
      <c r="A247">
        <v>2672950</v>
      </c>
      <c r="B247" t="s">
        <v>1533</v>
      </c>
      <c r="C247">
        <v>457</v>
      </c>
    </row>
    <row r="248" spans="1:3">
      <c r="A248">
        <v>2673368</v>
      </c>
      <c r="B248" t="s">
        <v>1557</v>
      </c>
      <c r="C248">
        <v>2535</v>
      </c>
    </row>
    <row r="249" spans="1:3">
      <c r="A249">
        <v>2673987</v>
      </c>
      <c r="B249" t="s">
        <v>1581</v>
      </c>
      <c r="C249">
        <v>3478</v>
      </c>
    </row>
    <row r="250" spans="1:3">
      <c r="A250">
        <v>2674120</v>
      </c>
      <c r="B250" t="s">
        <v>1584</v>
      </c>
      <c r="C250">
        <v>1348</v>
      </c>
    </row>
    <row r="251" spans="1:3">
      <c r="A251">
        <v>2674386</v>
      </c>
      <c r="B251" t="s">
        <v>1599</v>
      </c>
      <c r="C251">
        <v>523</v>
      </c>
    </row>
    <row r="252" spans="1:3">
      <c r="A252">
        <v>2674501</v>
      </c>
      <c r="B252" t="s">
        <v>1605</v>
      </c>
      <c r="C252">
        <v>760</v>
      </c>
    </row>
    <row r="253" spans="1:3">
      <c r="A253">
        <v>2675102</v>
      </c>
      <c r="B253" t="s">
        <v>1641</v>
      </c>
      <c r="C253">
        <v>988</v>
      </c>
    </row>
    <row r="254" spans="1:3">
      <c r="A254">
        <v>2675731</v>
      </c>
      <c r="B254" t="s">
        <v>1668</v>
      </c>
      <c r="C254">
        <v>756</v>
      </c>
    </row>
    <row r="255" spans="1:3">
      <c r="A255">
        <v>2676532</v>
      </c>
      <c r="B255" t="s">
        <v>1704</v>
      </c>
      <c r="C255">
        <v>457</v>
      </c>
    </row>
    <row r="256" spans="1:3">
      <c r="A256">
        <v>2676632</v>
      </c>
      <c r="B256" t="s">
        <v>1713</v>
      </c>
      <c r="C256">
        <v>985</v>
      </c>
    </row>
    <row r="257" spans="1:3">
      <c r="A257">
        <v>2676930</v>
      </c>
      <c r="B257" t="s">
        <v>1728</v>
      </c>
      <c r="C257">
        <v>985</v>
      </c>
    </row>
    <row r="258" spans="1:3">
      <c r="A258">
        <v>2677469</v>
      </c>
      <c r="B258" t="s">
        <v>1761</v>
      </c>
      <c r="C258">
        <v>3264</v>
      </c>
    </row>
    <row r="259" spans="1:3">
      <c r="A259">
        <v>2678424</v>
      </c>
      <c r="B259" t="s">
        <v>1830</v>
      </c>
      <c r="C259">
        <v>1948</v>
      </c>
    </row>
    <row r="260" spans="1:3">
      <c r="A260">
        <v>2679708</v>
      </c>
      <c r="B260" t="s">
        <v>1863</v>
      </c>
      <c r="C260">
        <v>432</v>
      </c>
    </row>
    <row r="261" spans="1:3">
      <c r="A261">
        <v>2679845</v>
      </c>
      <c r="B261" t="s">
        <v>1869</v>
      </c>
      <c r="C261">
        <v>1357</v>
      </c>
    </row>
    <row r="262" spans="1:3">
      <c r="A262">
        <v>2482281</v>
      </c>
      <c r="B262" t="s">
        <v>82</v>
      </c>
      <c r="C262">
        <v>982</v>
      </c>
    </row>
    <row r="263" spans="1:3">
      <c r="A263">
        <v>2492896</v>
      </c>
      <c r="B263" t="s">
        <v>97</v>
      </c>
      <c r="C263">
        <v>1789</v>
      </c>
    </row>
    <row r="264" spans="1:3">
      <c r="A264">
        <v>2497720</v>
      </c>
      <c r="B264" t="s">
        <v>112</v>
      </c>
      <c r="C264">
        <v>2226</v>
      </c>
    </row>
    <row r="265" spans="1:3">
      <c r="A265">
        <v>2505097</v>
      </c>
      <c r="B265" t="s">
        <v>130</v>
      </c>
      <c r="C265">
        <v>2040</v>
      </c>
    </row>
    <row r="266" spans="1:3">
      <c r="A266">
        <v>2507069</v>
      </c>
      <c r="B266" t="s">
        <v>133</v>
      </c>
      <c r="C266">
        <v>3918</v>
      </c>
    </row>
    <row r="267" spans="1:3">
      <c r="A267">
        <v>2508560</v>
      </c>
      <c r="B267" t="s">
        <v>139</v>
      </c>
      <c r="C267">
        <v>644</v>
      </c>
    </row>
    <row r="268" spans="1:3">
      <c r="A268">
        <v>2509206</v>
      </c>
      <c r="B268" t="s">
        <v>142</v>
      </c>
      <c r="C268">
        <v>2731</v>
      </c>
    </row>
    <row r="269" spans="1:3">
      <c r="A269">
        <v>2549793</v>
      </c>
      <c r="B269" t="s">
        <v>301</v>
      </c>
      <c r="C269">
        <v>1307</v>
      </c>
    </row>
    <row r="270" spans="1:3">
      <c r="A270">
        <v>2579631</v>
      </c>
      <c r="B270" t="s">
        <v>508</v>
      </c>
      <c r="C270">
        <v>805</v>
      </c>
    </row>
    <row r="271" spans="1:3">
      <c r="A271">
        <v>2598963</v>
      </c>
      <c r="B271" t="s">
        <v>582</v>
      </c>
      <c r="C271">
        <v>1380</v>
      </c>
    </row>
    <row r="272" spans="1:3">
      <c r="A272">
        <v>2617289</v>
      </c>
      <c r="B272" t="s">
        <v>666</v>
      </c>
      <c r="C272">
        <v>2236</v>
      </c>
    </row>
    <row r="273" spans="1:3">
      <c r="A273">
        <v>2619785</v>
      </c>
      <c r="B273" t="s">
        <v>675</v>
      </c>
      <c r="C273">
        <v>3704</v>
      </c>
    </row>
    <row r="274" spans="1:3">
      <c r="A274">
        <v>2621290</v>
      </c>
      <c r="B274" t="s">
        <v>693</v>
      </c>
      <c r="C274">
        <v>1852</v>
      </c>
    </row>
    <row r="275" spans="1:3">
      <c r="A275">
        <v>2621869</v>
      </c>
      <c r="B275" t="s">
        <v>699</v>
      </c>
      <c r="C275">
        <v>3573</v>
      </c>
    </row>
    <row r="276" spans="1:3">
      <c r="A276">
        <v>2624687</v>
      </c>
      <c r="B276" t="s">
        <v>744</v>
      </c>
      <c r="C276">
        <v>542</v>
      </c>
    </row>
    <row r="277" spans="1:3">
      <c r="A277">
        <v>2625075</v>
      </c>
      <c r="B277" t="s">
        <v>747</v>
      </c>
      <c r="C277">
        <v>995</v>
      </c>
    </row>
    <row r="278" spans="1:3">
      <c r="A278">
        <v>2627297</v>
      </c>
      <c r="B278" t="s">
        <v>783</v>
      </c>
      <c r="C278">
        <v>2568</v>
      </c>
    </row>
    <row r="279" spans="1:3">
      <c r="A279">
        <v>2628127</v>
      </c>
      <c r="B279" t="s">
        <v>789</v>
      </c>
      <c r="C279">
        <v>4399</v>
      </c>
    </row>
    <row r="280" spans="1:3">
      <c r="A280">
        <v>2635692</v>
      </c>
      <c r="B280" t="s">
        <v>894</v>
      </c>
      <c r="C280">
        <v>2465</v>
      </c>
    </row>
    <row r="281" spans="1:3">
      <c r="A281">
        <v>2644678</v>
      </c>
      <c r="B281" t="s">
        <v>1005</v>
      </c>
      <c r="C281">
        <v>1782</v>
      </c>
    </row>
    <row r="282" spans="1:3">
      <c r="A282">
        <v>2646384</v>
      </c>
      <c r="B282" t="s">
        <v>1023</v>
      </c>
      <c r="C282">
        <v>672</v>
      </c>
    </row>
    <row r="283" spans="1:3">
      <c r="A283">
        <v>2664927</v>
      </c>
      <c r="B283" t="s">
        <v>1296</v>
      </c>
      <c r="C283">
        <v>2265</v>
      </c>
    </row>
    <row r="284" spans="1:3">
      <c r="A284">
        <v>2665001</v>
      </c>
      <c r="B284" t="s">
        <v>1299</v>
      </c>
      <c r="C284">
        <v>5339</v>
      </c>
    </row>
    <row r="285" spans="1:3">
      <c r="A285">
        <v>2665744</v>
      </c>
      <c r="B285" t="s">
        <v>1332</v>
      </c>
      <c r="C285">
        <v>1798</v>
      </c>
    </row>
    <row r="286" spans="1:3">
      <c r="A286">
        <v>2667001</v>
      </c>
      <c r="B286" t="s">
        <v>1371</v>
      </c>
      <c r="C286">
        <v>4986</v>
      </c>
    </row>
    <row r="287" spans="1:3">
      <c r="A287">
        <v>2667066</v>
      </c>
      <c r="B287" t="s">
        <v>1377</v>
      </c>
      <c r="C287">
        <v>2045</v>
      </c>
    </row>
    <row r="288" spans="1:3">
      <c r="A288">
        <v>2667181</v>
      </c>
      <c r="B288" t="s">
        <v>1380</v>
      </c>
      <c r="C288">
        <v>1020</v>
      </c>
    </row>
    <row r="289" spans="1:3">
      <c r="A289">
        <v>2667442</v>
      </c>
      <c r="B289" t="s">
        <v>1386</v>
      </c>
      <c r="C289">
        <v>2126</v>
      </c>
    </row>
    <row r="290" spans="1:3">
      <c r="A290">
        <v>2668225</v>
      </c>
      <c r="B290" t="s">
        <v>1407</v>
      </c>
      <c r="C290">
        <v>2151</v>
      </c>
    </row>
    <row r="291" spans="1:3">
      <c r="A291">
        <v>2669604</v>
      </c>
      <c r="B291" t="s">
        <v>1443</v>
      </c>
      <c r="C291">
        <v>1724</v>
      </c>
    </row>
    <row r="292" spans="1:3">
      <c r="A292">
        <v>2671475</v>
      </c>
      <c r="B292" t="s">
        <v>1473</v>
      </c>
      <c r="C292">
        <v>1646</v>
      </c>
    </row>
    <row r="293" spans="1:3">
      <c r="A293">
        <v>2671702</v>
      </c>
      <c r="B293" t="s">
        <v>1479</v>
      </c>
      <c r="C293">
        <v>713</v>
      </c>
    </row>
    <row r="294" spans="1:3">
      <c r="A294">
        <v>2672592</v>
      </c>
      <c r="B294" t="s">
        <v>1509</v>
      </c>
      <c r="C294">
        <v>810</v>
      </c>
    </row>
    <row r="295" spans="1:3">
      <c r="A295">
        <v>2675876</v>
      </c>
      <c r="B295" t="s">
        <v>1677</v>
      </c>
      <c r="C295">
        <v>621</v>
      </c>
    </row>
    <row r="296" spans="1:3">
      <c r="A296">
        <v>2676932</v>
      </c>
      <c r="B296" t="s">
        <v>1731</v>
      </c>
      <c r="C296">
        <v>2586</v>
      </c>
    </row>
    <row r="297" spans="1:3">
      <c r="A297">
        <v>2677737</v>
      </c>
      <c r="B297" t="s">
        <v>1788</v>
      </c>
      <c r="C297">
        <v>2586</v>
      </c>
    </row>
    <row r="298" spans="1:3">
      <c r="A298">
        <v>2678026</v>
      </c>
      <c r="B298" t="s">
        <v>1818</v>
      </c>
      <c r="C298">
        <v>530</v>
      </c>
    </row>
    <row r="299" spans="1:3">
      <c r="A299">
        <v>2679189</v>
      </c>
      <c r="B299" t="s">
        <v>1848</v>
      </c>
      <c r="C299">
        <v>2186</v>
      </c>
    </row>
    <row r="300" spans="1:3">
      <c r="A300">
        <v>2681445</v>
      </c>
      <c r="B300" t="s">
        <v>1905</v>
      </c>
      <c r="C300">
        <v>3024</v>
      </c>
    </row>
    <row r="301" spans="1:3">
      <c r="A301">
        <v>2681668</v>
      </c>
      <c r="B301" t="s">
        <v>1914</v>
      </c>
      <c r="C301">
        <v>1657</v>
      </c>
    </row>
    <row r="302" spans="1:3">
      <c r="A302">
        <v>2475404</v>
      </c>
      <c r="B302" t="s">
        <v>76</v>
      </c>
      <c r="C302">
        <v>1401</v>
      </c>
    </row>
    <row r="303" spans="1:3">
      <c r="A303">
        <v>2481778</v>
      </c>
      <c r="B303" t="s">
        <v>79</v>
      </c>
      <c r="C303">
        <v>1742</v>
      </c>
    </row>
    <row r="304" spans="1:3">
      <c r="A304">
        <v>2534125</v>
      </c>
      <c r="B304" t="s">
        <v>220</v>
      </c>
      <c r="C304">
        <v>963</v>
      </c>
    </row>
    <row r="305" spans="1:3">
      <c r="A305">
        <v>2534175</v>
      </c>
      <c r="B305" t="s">
        <v>223</v>
      </c>
      <c r="C305">
        <v>963</v>
      </c>
    </row>
    <row r="306" spans="1:3">
      <c r="A306">
        <v>2536367</v>
      </c>
      <c r="B306" t="s">
        <v>232</v>
      </c>
      <c r="C306">
        <v>10306</v>
      </c>
    </row>
    <row r="307" spans="1:3">
      <c r="A307">
        <v>2538740</v>
      </c>
      <c r="B307" t="s">
        <v>247</v>
      </c>
      <c r="C307">
        <v>333</v>
      </c>
    </row>
    <row r="308" spans="1:3">
      <c r="A308">
        <v>2557012</v>
      </c>
      <c r="B308" t="s">
        <v>349</v>
      </c>
      <c r="C308">
        <v>462</v>
      </c>
    </row>
    <row r="309" spans="1:3">
      <c r="A309">
        <v>2560135</v>
      </c>
      <c r="B309" t="s">
        <v>415</v>
      </c>
      <c r="C309">
        <v>1082</v>
      </c>
    </row>
    <row r="310" spans="1:3">
      <c r="A310">
        <v>2560590</v>
      </c>
      <c r="B310" t="s">
        <v>424</v>
      </c>
      <c r="C310">
        <v>708</v>
      </c>
    </row>
    <row r="311" spans="1:3">
      <c r="A311">
        <v>2572963</v>
      </c>
      <c r="B311" t="s">
        <v>478</v>
      </c>
      <c r="C311">
        <v>2837</v>
      </c>
    </row>
    <row r="312" spans="1:3">
      <c r="A312">
        <v>2577623</v>
      </c>
      <c r="B312" t="s">
        <v>502</v>
      </c>
      <c r="C312">
        <v>3237</v>
      </c>
    </row>
    <row r="313" spans="1:3">
      <c r="A313">
        <v>2595130</v>
      </c>
      <c r="B313" t="s">
        <v>561</v>
      </c>
      <c r="C313">
        <v>610</v>
      </c>
    </row>
    <row r="314" spans="1:3">
      <c r="A314">
        <v>2615953</v>
      </c>
      <c r="B314" t="s">
        <v>660</v>
      </c>
      <c r="C314">
        <v>2364</v>
      </c>
    </row>
    <row r="315" spans="1:3">
      <c r="A315">
        <v>2621634</v>
      </c>
      <c r="B315" t="s">
        <v>696</v>
      </c>
      <c r="C315">
        <v>4556</v>
      </c>
    </row>
    <row r="316" spans="1:3">
      <c r="A316">
        <v>2635550</v>
      </c>
      <c r="B316" t="s">
        <v>891</v>
      </c>
      <c r="C316">
        <v>2021</v>
      </c>
    </row>
    <row r="317" spans="1:3">
      <c r="A317">
        <v>2639515</v>
      </c>
      <c r="B317" t="s">
        <v>930</v>
      </c>
      <c r="C317">
        <v>876</v>
      </c>
    </row>
    <row r="318" spans="1:3">
      <c r="A318">
        <v>2647499</v>
      </c>
      <c r="B318" t="s">
        <v>1032</v>
      </c>
      <c r="C318">
        <v>1741</v>
      </c>
    </row>
    <row r="319" spans="1:3">
      <c r="A319">
        <v>2651921</v>
      </c>
      <c r="B319" t="s">
        <v>1086</v>
      </c>
      <c r="C319">
        <v>770</v>
      </c>
    </row>
    <row r="320" spans="1:3">
      <c r="A320">
        <v>2653001</v>
      </c>
      <c r="B320" t="s">
        <v>1113</v>
      </c>
      <c r="C320">
        <v>1363</v>
      </c>
    </row>
    <row r="321" spans="1:3">
      <c r="A321">
        <v>2666513</v>
      </c>
      <c r="B321" t="s">
        <v>1356</v>
      </c>
      <c r="C321">
        <v>1052</v>
      </c>
    </row>
    <row r="322" spans="1:3">
      <c r="A322">
        <v>2670623</v>
      </c>
      <c r="B322" t="s">
        <v>1455</v>
      </c>
      <c r="C322">
        <v>1386</v>
      </c>
    </row>
    <row r="323" spans="1:3">
      <c r="A323">
        <v>2672055</v>
      </c>
      <c r="B323" t="s">
        <v>1488</v>
      </c>
      <c r="C323">
        <v>1266</v>
      </c>
    </row>
    <row r="324" spans="1:3">
      <c r="A324">
        <v>2672233</v>
      </c>
      <c r="B324" t="s">
        <v>1506</v>
      </c>
      <c r="C324">
        <v>1222</v>
      </c>
    </row>
    <row r="325" spans="1:3">
      <c r="A325">
        <v>2672940</v>
      </c>
      <c r="B325" t="s">
        <v>1530</v>
      </c>
      <c r="C325">
        <v>2366</v>
      </c>
    </row>
    <row r="326" spans="1:3">
      <c r="A326">
        <v>2673355</v>
      </c>
      <c r="B326" t="s">
        <v>1551</v>
      </c>
      <c r="C326">
        <v>494</v>
      </c>
    </row>
    <row r="327" spans="1:3">
      <c r="A327">
        <v>2673744</v>
      </c>
      <c r="B327" t="s">
        <v>1575</v>
      </c>
      <c r="C327">
        <v>3612</v>
      </c>
    </row>
    <row r="328" spans="1:3">
      <c r="A328">
        <v>2675741</v>
      </c>
      <c r="B328" t="s">
        <v>1671</v>
      </c>
      <c r="C328">
        <v>628</v>
      </c>
    </row>
    <row r="329" spans="1:3">
      <c r="A329">
        <v>2677452</v>
      </c>
      <c r="B329" t="s">
        <v>1758</v>
      </c>
      <c r="C329">
        <v>2273</v>
      </c>
    </row>
    <row r="330" spans="1:3">
      <c r="A330">
        <v>2680637</v>
      </c>
      <c r="B330" t="s">
        <v>1881</v>
      </c>
      <c r="C330">
        <v>1467</v>
      </c>
    </row>
    <row r="331" spans="1:3">
      <c r="A331">
        <v>2681554</v>
      </c>
      <c r="B331" t="s">
        <v>1911</v>
      </c>
      <c r="C331">
        <v>1640</v>
      </c>
    </row>
    <row r="332" spans="1:3">
      <c r="A332">
        <v>2682085</v>
      </c>
      <c r="B332" t="s">
        <v>1926</v>
      </c>
      <c r="C332">
        <v>1695</v>
      </c>
    </row>
    <row r="333" spans="1:3">
      <c r="A333">
        <v>2682321</v>
      </c>
      <c r="B333" t="s">
        <v>1932</v>
      </c>
      <c r="C333">
        <v>1040</v>
      </c>
    </row>
    <row r="334" spans="1:3">
      <c r="A334">
        <v>2682591</v>
      </c>
      <c r="B334" t="s">
        <v>1938</v>
      </c>
      <c r="C334">
        <v>974</v>
      </c>
    </row>
    <row r="335" spans="1:3">
      <c r="A335">
        <v>2683187</v>
      </c>
      <c r="B335" t="s">
        <v>1965</v>
      </c>
      <c r="C335">
        <v>247</v>
      </c>
    </row>
    <row r="336" spans="1:3">
      <c r="A336">
        <v>2495024</v>
      </c>
      <c r="B336" t="s">
        <v>100</v>
      </c>
      <c r="C336">
        <v>1926</v>
      </c>
    </row>
    <row r="337" spans="1:3">
      <c r="A337">
        <v>2554086</v>
      </c>
      <c r="B337" t="s">
        <v>307</v>
      </c>
      <c r="C337">
        <v>591</v>
      </c>
    </row>
    <row r="338" spans="1:3">
      <c r="A338">
        <v>2568836</v>
      </c>
      <c r="B338" t="s">
        <v>466</v>
      </c>
      <c r="C338">
        <v>4582</v>
      </c>
    </row>
    <row r="339" spans="1:3">
      <c r="A339">
        <v>2572983</v>
      </c>
      <c r="B339" t="s">
        <v>481</v>
      </c>
      <c r="C339">
        <v>8470</v>
      </c>
    </row>
    <row r="340" spans="1:3">
      <c r="A340">
        <v>2603654</v>
      </c>
      <c r="B340" t="s">
        <v>609</v>
      </c>
      <c r="C340">
        <v>1530</v>
      </c>
    </row>
    <row r="341" spans="1:3">
      <c r="A341">
        <v>2615840</v>
      </c>
      <c r="B341" t="s">
        <v>657</v>
      </c>
      <c r="C341">
        <v>1038</v>
      </c>
    </row>
    <row r="342" spans="1:3">
      <c r="A342">
        <v>2620480</v>
      </c>
      <c r="B342" t="s">
        <v>681</v>
      </c>
      <c r="C342">
        <v>364</v>
      </c>
    </row>
    <row r="343" spans="1:3">
      <c r="A343">
        <v>2621225</v>
      </c>
      <c r="B343" t="s">
        <v>687</v>
      </c>
      <c r="C343">
        <v>1906</v>
      </c>
    </row>
    <row r="344" spans="1:3">
      <c r="A344">
        <v>2623205</v>
      </c>
      <c r="B344" t="s">
        <v>705</v>
      </c>
      <c r="C344">
        <v>1320</v>
      </c>
    </row>
    <row r="345" spans="1:3">
      <c r="A345">
        <v>2623522</v>
      </c>
      <c r="B345" t="s">
        <v>717</v>
      </c>
      <c r="C345">
        <v>318</v>
      </c>
    </row>
    <row r="346" spans="1:3">
      <c r="A346">
        <v>2633480</v>
      </c>
      <c r="B346" t="s">
        <v>846</v>
      </c>
      <c r="C346">
        <v>1116</v>
      </c>
    </row>
    <row r="347" spans="1:3">
      <c r="A347">
        <v>2634442</v>
      </c>
      <c r="B347" t="s">
        <v>861</v>
      </c>
      <c r="C347">
        <v>450</v>
      </c>
    </row>
    <row r="348" spans="1:3">
      <c r="A348">
        <v>2635495</v>
      </c>
      <c r="B348" t="s">
        <v>882</v>
      </c>
      <c r="C348">
        <v>848</v>
      </c>
    </row>
    <row r="349" spans="1:3">
      <c r="A349">
        <v>2638597</v>
      </c>
      <c r="B349" t="s">
        <v>918</v>
      </c>
      <c r="C349">
        <v>643</v>
      </c>
    </row>
    <row r="350" spans="1:3">
      <c r="A350">
        <v>2639876</v>
      </c>
      <c r="B350" t="s">
        <v>933</v>
      </c>
      <c r="C350">
        <v>1304</v>
      </c>
    </row>
    <row r="351" spans="1:3">
      <c r="A351">
        <v>2647183</v>
      </c>
      <c r="B351" t="s">
        <v>1029</v>
      </c>
      <c r="C351">
        <v>718</v>
      </c>
    </row>
    <row r="352" spans="1:3">
      <c r="A352">
        <v>2648463</v>
      </c>
      <c r="B352" t="s">
        <v>1047</v>
      </c>
      <c r="C352">
        <v>6470</v>
      </c>
    </row>
    <row r="353" spans="1:3">
      <c r="A353">
        <v>2656188</v>
      </c>
      <c r="B353" t="s">
        <v>1140</v>
      </c>
      <c r="C353">
        <v>566</v>
      </c>
    </row>
    <row r="354" spans="1:3">
      <c r="A354">
        <v>2662324</v>
      </c>
      <c r="B354" t="s">
        <v>1215</v>
      </c>
      <c r="C354">
        <v>2868</v>
      </c>
    </row>
    <row r="355" spans="1:3">
      <c r="A355">
        <v>2664537</v>
      </c>
      <c r="B355" t="s">
        <v>1284</v>
      </c>
      <c r="C355">
        <v>551</v>
      </c>
    </row>
    <row r="356" spans="1:3">
      <c r="A356">
        <v>2666850</v>
      </c>
      <c r="B356" t="s">
        <v>1365</v>
      </c>
      <c r="C356">
        <v>1070</v>
      </c>
    </row>
    <row r="357" spans="1:3">
      <c r="A357">
        <v>2669813</v>
      </c>
      <c r="B357" t="s">
        <v>1449</v>
      </c>
      <c r="C357">
        <v>2174</v>
      </c>
    </row>
    <row r="358" spans="1:3">
      <c r="A358">
        <v>2670917</v>
      </c>
      <c r="B358" t="s">
        <v>1467</v>
      </c>
      <c r="C358">
        <v>6244</v>
      </c>
    </row>
    <row r="359" spans="1:3">
      <c r="A359">
        <v>2675170</v>
      </c>
      <c r="B359" t="s">
        <v>1644</v>
      </c>
      <c r="C359">
        <v>367</v>
      </c>
    </row>
    <row r="360" spans="1:3">
      <c r="A360">
        <v>2676175</v>
      </c>
      <c r="B360" t="s">
        <v>1689</v>
      </c>
      <c r="C360">
        <v>980</v>
      </c>
    </row>
    <row r="361" spans="1:3">
      <c r="A361">
        <v>2677613</v>
      </c>
      <c r="B361" t="s">
        <v>1779</v>
      </c>
      <c r="C361">
        <v>395</v>
      </c>
    </row>
    <row r="362" spans="1:3">
      <c r="A362">
        <v>2680701</v>
      </c>
      <c r="B362" t="s">
        <v>1890</v>
      </c>
      <c r="C362">
        <v>699</v>
      </c>
    </row>
    <row r="363" spans="1:3">
      <c r="A363">
        <v>2682240</v>
      </c>
      <c r="B363" t="s">
        <v>1929</v>
      </c>
      <c r="C363">
        <v>1596</v>
      </c>
    </row>
    <row r="364" spans="1:3">
      <c r="A364">
        <v>2682845</v>
      </c>
      <c r="B364" t="s">
        <v>1950</v>
      </c>
      <c r="C364">
        <v>4012</v>
      </c>
    </row>
    <row r="365" spans="1:3">
      <c r="A365">
        <v>2683752</v>
      </c>
      <c r="B365" t="s">
        <v>1977</v>
      </c>
      <c r="C365">
        <v>353</v>
      </c>
    </row>
    <row r="366" spans="1:3">
      <c r="A366">
        <v>2683808</v>
      </c>
      <c r="B366" t="s">
        <v>1980</v>
      </c>
      <c r="C366">
        <v>3660</v>
      </c>
    </row>
    <row r="367" spans="1:3">
      <c r="A367">
        <v>2554759</v>
      </c>
      <c r="B367" t="s">
        <v>310</v>
      </c>
      <c r="C367">
        <v>377</v>
      </c>
    </row>
    <row r="368" spans="1:3">
      <c r="A368">
        <v>2561881</v>
      </c>
      <c r="B368" t="s">
        <v>436</v>
      </c>
      <c r="C368">
        <v>3513</v>
      </c>
    </row>
    <row r="369" spans="1:3">
      <c r="A369">
        <v>2570199</v>
      </c>
      <c r="B369" t="s">
        <v>472</v>
      </c>
      <c r="C369">
        <v>930</v>
      </c>
    </row>
    <row r="370" spans="1:3">
      <c r="A370">
        <v>2617310</v>
      </c>
      <c r="B370" t="s">
        <v>669</v>
      </c>
      <c r="C370">
        <v>1588</v>
      </c>
    </row>
    <row r="371" spans="1:3">
      <c r="A371">
        <v>2620124</v>
      </c>
      <c r="B371" t="s">
        <v>678</v>
      </c>
      <c r="C371">
        <v>2591</v>
      </c>
    </row>
    <row r="372" spans="1:3">
      <c r="A372">
        <v>2649190</v>
      </c>
      <c r="B372" t="s">
        <v>1059</v>
      </c>
      <c r="C372">
        <v>1822</v>
      </c>
    </row>
    <row r="373" spans="1:3">
      <c r="A373">
        <v>2656926</v>
      </c>
      <c r="B373" t="s">
        <v>1155</v>
      </c>
      <c r="C373">
        <v>450</v>
      </c>
    </row>
    <row r="374" spans="1:3">
      <c r="A374">
        <v>2657802</v>
      </c>
      <c r="B374" t="s">
        <v>1161</v>
      </c>
      <c r="C374">
        <v>943</v>
      </c>
    </row>
    <row r="375" spans="1:3">
      <c r="A375">
        <v>2659237</v>
      </c>
      <c r="B375" t="s">
        <v>1167</v>
      </c>
      <c r="C375">
        <v>450</v>
      </c>
    </row>
    <row r="376" spans="1:3">
      <c r="A376">
        <v>2659755</v>
      </c>
      <c r="B376" t="s">
        <v>1179</v>
      </c>
      <c r="C376">
        <v>728</v>
      </c>
    </row>
    <row r="377" spans="1:3">
      <c r="A377">
        <v>2662734</v>
      </c>
      <c r="B377" t="s">
        <v>1233</v>
      </c>
      <c r="C377">
        <v>1068</v>
      </c>
    </row>
    <row r="378" spans="1:3">
      <c r="A378">
        <v>2663715</v>
      </c>
      <c r="B378" t="s">
        <v>1266</v>
      </c>
      <c r="C378">
        <v>4576</v>
      </c>
    </row>
    <row r="379" spans="1:3">
      <c r="A379">
        <v>2666981</v>
      </c>
      <c r="B379" t="s">
        <v>1368</v>
      </c>
      <c r="C379">
        <v>760</v>
      </c>
    </row>
    <row r="380" spans="1:3">
      <c r="A380">
        <v>2670900</v>
      </c>
      <c r="B380" t="s">
        <v>1464</v>
      </c>
      <c r="C380">
        <v>711</v>
      </c>
    </row>
    <row r="381" spans="1:3">
      <c r="A381">
        <v>2671561</v>
      </c>
      <c r="B381" t="s">
        <v>1476</v>
      </c>
      <c r="C381">
        <v>858</v>
      </c>
    </row>
    <row r="382" spans="1:3">
      <c r="A382">
        <v>2673116</v>
      </c>
      <c r="B382" t="s">
        <v>1536</v>
      </c>
      <c r="C382">
        <v>2484</v>
      </c>
    </row>
    <row r="383" spans="1:3">
      <c r="A383">
        <v>2674585</v>
      </c>
      <c r="B383" t="s">
        <v>1611</v>
      </c>
      <c r="C383">
        <v>597</v>
      </c>
    </row>
    <row r="384" spans="1:3">
      <c r="A384">
        <v>2677249</v>
      </c>
      <c r="B384" t="s">
        <v>1749</v>
      </c>
      <c r="C384">
        <v>712</v>
      </c>
    </row>
    <row r="385" spans="1:3">
      <c r="A385">
        <v>2677269</v>
      </c>
      <c r="B385" t="s">
        <v>1752</v>
      </c>
      <c r="C385">
        <v>526</v>
      </c>
    </row>
    <row r="386" spans="1:3">
      <c r="A386">
        <v>2680230</v>
      </c>
      <c r="B386" t="s">
        <v>1875</v>
      </c>
      <c r="C386">
        <v>3371</v>
      </c>
    </row>
    <row r="387" spans="1:3">
      <c r="A387">
        <v>2683160</v>
      </c>
      <c r="B387" t="s">
        <v>1962</v>
      </c>
      <c r="C387">
        <v>279</v>
      </c>
    </row>
    <row r="388" spans="1:3">
      <c r="A388">
        <v>2685811</v>
      </c>
      <c r="B388" t="s">
        <v>1986</v>
      </c>
      <c r="C388">
        <v>339</v>
      </c>
    </row>
    <row r="389" spans="1:3">
      <c r="A389">
        <v>2686374</v>
      </c>
      <c r="B389" t="s">
        <v>1995</v>
      </c>
      <c r="C389">
        <v>338</v>
      </c>
    </row>
    <row r="390" spans="1:3">
      <c r="A390">
        <v>2487093</v>
      </c>
      <c r="B390" t="s">
        <v>85</v>
      </c>
      <c r="C390">
        <v>2853</v>
      </c>
    </row>
    <row r="391" spans="1:3">
      <c r="A391">
        <v>2499207</v>
      </c>
      <c r="B391" t="s">
        <v>115</v>
      </c>
      <c r="C391">
        <v>1820</v>
      </c>
    </row>
    <row r="392" spans="1:3">
      <c r="A392">
        <v>2500522</v>
      </c>
      <c r="B392" t="s">
        <v>121</v>
      </c>
      <c r="C392">
        <v>915</v>
      </c>
    </row>
    <row r="393" spans="1:3">
      <c r="A393">
        <v>2525001</v>
      </c>
      <c r="B393" t="s">
        <v>202</v>
      </c>
      <c r="C393">
        <v>1314</v>
      </c>
    </row>
    <row r="394" spans="1:3">
      <c r="A394">
        <v>2558046</v>
      </c>
      <c r="B394" t="s">
        <v>373</v>
      </c>
      <c r="C394">
        <v>443</v>
      </c>
    </row>
    <row r="395" spans="1:3">
      <c r="A395">
        <v>2585033</v>
      </c>
      <c r="B395" t="s">
        <v>523</v>
      </c>
      <c r="C395">
        <v>2210</v>
      </c>
    </row>
    <row r="396" spans="1:3">
      <c r="A396">
        <v>2586708</v>
      </c>
      <c r="B396" t="s">
        <v>528</v>
      </c>
      <c r="C396">
        <v>920</v>
      </c>
    </row>
    <row r="397" spans="1:3">
      <c r="A397">
        <v>2591748</v>
      </c>
      <c r="B397" t="s">
        <v>546</v>
      </c>
      <c r="C397">
        <v>1193</v>
      </c>
    </row>
    <row r="398" spans="1:3">
      <c r="A398">
        <v>2594945</v>
      </c>
      <c r="B398" t="s">
        <v>558</v>
      </c>
      <c r="C398">
        <v>1130</v>
      </c>
    </row>
    <row r="399" spans="1:3">
      <c r="A399">
        <v>2599076</v>
      </c>
      <c r="B399" t="s">
        <v>588</v>
      </c>
      <c r="C399">
        <v>487</v>
      </c>
    </row>
    <row r="400" spans="1:3">
      <c r="A400">
        <v>2632658</v>
      </c>
      <c r="B400" t="s">
        <v>840</v>
      </c>
      <c r="C400">
        <v>616</v>
      </c>
    </row>
    <row r="401" spans="1:3">
      <c r="A401">
        <v>2634712</v>
      </c>
      <c r="B401" t="s">
        <v>867</v>
      </c>
      <c r="C401">
        <v>3808</v>
      </c>
    </row>
    <row r="402" spans="1:3">
      <c r="A402">
        <v>2634742</v>
      </c>
      <c r="B402" t="s">
        <v>870</v>
      </c>
      <c r="C402">
        <v>3808</v>
      </c>
    </row>
    <row r="403" spans="1:3">
      <c r="A403">
        <v>2635276</v>
      </c>
      <c r="B403" t="s">
        <v>879</v>
      </c>
      <c r="C403">
        <v>1020</v>
      </c>
    </row>
    <row r="404" spans="1:3">
      <c r="A404">
        <v>2650018</v>
      </c>
      <c r="B404" t="s">
        <v>1068</v>
      </c>
      <c r="C404">
        <v>843</v>
      </c>
    </row>
    <row r="405" spans="1:3">
      <c r="A405">
        <v>2650019</v>
      </c>
      <c r="B405" t="s">
        <v>1071</v>
      </c>
      <c r="C405">
        <v>472</v>
      </c>
    </row>
    <row r="406" spans="1:3">
      <c r="A406">
        <v>2659771</v>
      </c>
      <c r="B406" t="s">
        <v>1182</v>
      </c>
      <c r="C406">
        <v>450</v>
      </c>
    </row>
    <row r="407" spans="1:3">
      <c r="A407">
        <v>2664595</v>
      </c>
      <c r="B407" t="s">
        <v>1290</v>
      </c>
      <c r="C407">
        <v>2590</v>
      </c>
    </row>
    <row r="408" spans="1:3">
      <c r="A408">
        <v>2674590</v>
      </c>
      <c r="B408" t="s">
        <v>1614</v>
      </c>
      <c r="C408">
        <v>1653</v>
      </c>
    </row>
    <row r="409" spans="1:3">
      <c r="A409">
        <v>2676738</v>
      </c>
      <c r="B409" t="s">
        <v>1716</v>
      </c>
      <c r="C409">
        <v>1292</v>
      </c>
    </row>
    <row r="410" spans="1:3">
      <c r="A410">
        <v>2677788</v>
      </c>
      <c r="B410" t="s">
        <v>1806</v>
      </c>
      <c r="C410">
        <v>1361</v>
      </c>
    </row>
    <row r="411" spans="1:3">
      <c r="A411">
        <v>2680696</v>
      </c>
      <c r="B411" t="s">
        <v>1887</v>
      </c>
      <c r="C411">
        <v>3126</v>
      </c>
    </row>
    <row r="412" spans="1:3">
      <c r="A412">
        <v>2688135</v>
      </c>
      <c r="B412" t="s">
        <v>2016</v>
      </c>
      <c r="C412">
        <v>1461</v>
      </c>
    </row>
    <row r="413" spans="1:3">
      <c r="A413">
        <v>2688225</v>
      </c>
      <c r="B413" t="s">
        <v>2028</v>
      </c>
      <c r="C413">
        <v>2192</v>
      </c>
    </row>
    <row r="414" spans="1:3">
      <c r="A414">
        <v>2688815</v>
      </c>
      <c r="B414" t="s">
        <v>2037</v>
      </c>
      <c r="C414">
        <v>275</v>
      </c>
    </row>
    <row r="415" spans="1:3">
      <c r="A415">
        <v>2497209</v>
      </c>
      <c r="B415" t="s">
        <v>109</v>
      </c>
      <c r="C415">
        <v>580</v>
      </c>
    </row>
    <row r="416" spans="1:3">
      <c r="A416">
        <v>2499778</v>
      </c>
      <c r="B416" t="s">
        <v>118</v>
      </c>
      <c r="C416">
        <v>1033</v>
      </c>
    </row>
    <row r="417" spans="1:3">
      <c r="A417">
        <v>2528658</v>
      </c>
      <c r="B417" t="s">
        <v>205</v>
      </c>
      <c r="C417">
        <v>1349</v>
      </c>
    </row>
    <row r="418" spans="1:3">
      <c r="A418">
        <v>2539939</v>
      </c>
      <c r="B418" t="s">
        <v>262</v>
      </c>
      <c r="C418">
        <v>530</v>
      </c>
    </row>
    <row r="419" spans="1:3">
      <c r="A419">
        <v>2560499</v>
      </c>
      <c r="B419" t="s">
        <v>421</v>
      </c>
      <c r="C419">
        <v>584</v>
      </c>
    </row>
    <row r="420" spans="1:3">
      <c r="A420">
        <v>2562410</v>
      </c>
      <c r="B420" t="s">
        <v>442</v>
      </c>
      <c r="C420">
        <v>915</v>
      </c>
    </row>
    <row r="421" spans="1:3">
      <c r="A421">
        <v>2596890</v>
      </c>
      <c r="B421" t="s">
        <v>564</v>
      </c>
      <c r="C421">
        <v>530</v>
      </c>
    </row>
    <row r="422" spans="1:3">
      <c r="A422">
        <v>2598384</v>
      </c>
      <c r="B422" t="s">
        <v>576</v>
      </c>
      <c r="C422">
        <v>666</v>
      </c>
    </row>
    <row r="423" spans="1:3">
      <c r="A423">
        <v>2604655</v>
      </c>
      <c r="B423" t="s">
        <v>618</v>
      </c>
      <c r="C423">
        <v>969</v>
      </c>
    </row>
    <row r="424" spans="1:3">
      <c r="A424">
        <v>2628174</v>
      </c>
      <c r="B424" t="s">
        <v>792</v>
      </c>
      <c r="C424">
        <v>450</v>
      </c>
    </row>
    <row r="425" spans="1:3">
      <c r="A425">
        <v>2631225</v>
      </c>
      <c r="B425" t="s">
        <v>822</v>
      </c>
      <c r="C425">
        <v>1346</v>
      </c>
    </row>
    <row r="426" spans="1:3">
      <c r="A426">
        <v>2640553</v>
      </c>
      <c r="B426" t="s">
        <v>948</v>
      </c>
      <c r="C426">
        <v>255</v>
      </c>
    </row>
    <row r="427" spans="1:3">
      <c r="A427">
        <v>2654642</v>
      </c>
      <c r="B427" t="s">
        <v>1128</v>
      </c>
      <c r="C427">
        <v>1757</v>
      </c>
    </row>
    <row r="428" spans="1:3">
      <c r="A428">
        <v>2662997</v>
      </c>
      <c r="B428" t="s">
        <v>1239</v>
      </c>
      <c r="C428">
        <v>1708</v>
      </c>
    </row>
    <row r="429" spans="1:3">
      <c r="A429">
        <v>2663325</v>
      </c>
      <c r="B429" t="s">
        <v>1248</v>
      </c>
      <c r="C429">
        <v>1049</v>
      </c>
    </row>
    <row r="430" spans="1:3">
      <c r="A430">
        <v>2671011</v>
      </c>
      <c r="B430" t="s">
        <v>1470</v>
      </c>
      <c r="C430">
        <v>565</v>
      </c>
    </row>
    <row r="431" spans="1:3">
      <c r="A431">
        <v>2672116</v>
      </c>
      <c r="B431" t="s">
        <v>1497</v>
      </c>
      <c r="C431">
        <v>840</v>
      </c>
    </row>
    <row r="432" spans="1:3">
      <c r="A432">
        <v>2673670</v>
      </c>
      <c r="B432" t="s">
        <v>1569</v>
      </c>
      <c r="C432">
        <v>1931</v>
      </c>
    </row>
    <row r="433" spans="1:3">
      <c r="A433">
        <v>2674959</v>
      </c>
      <c r="B433" t="s">
        <v>1638</v>
      </c>
      <c r="C433">
        <v>1860</v>
      </c>
    </row>
    <row r="434" spans="1:3">
      <c r="A434">
        <v>2682070</v>
      </c>
      <c r="B434" t="s">
        <v>1923</v>
      </c>
      <c r="C434">
        <v>1880</v>
      </c>
    </row>
    <row r="435" spans="1:3">
      <c r="A435">
        <v>2686524</v>
      </c>
      <c r="B435" t="s">
        <v>1998</v>
      </c>
      <c r="C435">
        <v>1422</v>
      </c>
    </row>
    <row r="436" spans="1:3">
      <c r="A436">
        <v>2689851</v>
      </c>
      <c r="B436" t="s">
        <v>2046</v>
      </c>
      <c r="C436">
        <v>1092</v>
      </c>
    </row>
    <row r="437" spans="1:3">
      <c r="A437">
        <v>2691195</v>
      </c>
      <c r="B437" t="s">
        <v>2070</v>
      </c>
      <c r="C437">
        <v>467</v>
      </c>
    </row>
    <row r="438" spans="1:3">
      <c r="A438">
        <v>2518952</v>
      </c>
      <c r="B438" t="s">
        <v>181</v>
      </c>
      <c r="C438">
        <v>1402</v>
      </c>
    </row>
    <row r="439" spans="1:3">
      <c r="A439">
        <v>2560050</v>
      </c>
      <c r="B439" t="s">
        <v>412</v>
      </c>
      <c r="C439">
        <v>591</v>
      </c>
    </row>
    <row r="440" spans="1:3">
      <c r="A440">
        <v>2598418</v>
      </c>
      <c r="B440" t="s">
        <v>579</v>
      </c>
      <c r="C440">
        <v>666</v>
      </c>
    </row>
    <row r="441" spans="1:3">
      <c r="A441">
        <v>2613278</v>
      </c>
      <c r="B441" t="s">
        <v>654</v>
      </c>
      <c r="C441">
        <v>1086</v>
      </c>
    </row>
    <row r="442" spans="1:3">
      <c r="A442">
        <v>2628913</v>
      </c>
      <c r="B442" t="s">
        <v>798</v>
      </c>
      <c r="C442">
        <v>3339</v>
      </c>
    </row>
    <row r="443" spans="1:3">
      <c r="A443">
        <v>2672770</v>
      </c>
      <c r="B443" t="s">
        <v>1521</v>
      </c>
      <c r="C443">
        <v>137</v>
      </c>
    </row>
    <row r="444" spans="1:3">
      <c r="A444">
        <v>2674721</v>
      </c>
      <c r="B444" t="s">
        <v>1623</v>
      </c>
      <c r="C444">
        <v>228</v>
      </c>
    </row>
    <row r="445" spans="1:3">
      <c r="A445">
        <v>2678264</v>
      </c>
      <c r="B445" t="s">
        <v>1827</v>
      </c>
      <c r="C445">
        <v>1163</v>
      </c>
    </row>
    <row r="446" spans="1:3">
      <c r="A446">
        <v>2678852</v>
      </c>
      <c r="B446" t="s">
        <v>1845</v>
      </c>
      <c r="C446">
        <v>388</v>
      </c>
    </row>
    <row r="447" spans="1:3">
      <c r="A447">
        <v>2688755</v>
      </c>
      <c r="B447" t="s">
        <v>2034</v>
      </c>
      <c r="C447">
        <v>1364</v>
      </c>
    </row>
    <row r="448" spans="1:3">
      <c r="A448">
        <v>2689123</v>
      </c>
      <c r="B448" t="s">
        <v>2043</v>
      </c>
      <c r="C448">
        <v>1144</v>
      </c>
    </row>
    <row r="449" spans="1:3">
      <c r="A449">
        <v>2692301</v>
      </c>
      <c r="B449" t="s">
        <v>2106</v>
      </c>
      <c r="C449">
        <v>2610</v>
      </c>
    </row>
    <row r="450" spans="1:3">
      <c r="A450">
        <v>2692845</v>
      </c>
      <c r="B450" t="s">
        <v>2118</v>
      </c>
      <c r="C450">
        <v>275</v>
      </c>
    </row>
    <row r="451" spans="1:3">
      <c r="A451">
        <v>2587852</v>
      </c>
      <c r="B451" t="s">
        <v>534</v>
      </c>
      <c r="C451">
        <v>2985</v>
      </c>
    </row>
    <row r="452" spans="1:3">
      <c r="A452">
        <v>2605878</v>
      </c>
      <c r="B452" t="s">
        <v>630</v>
      </c>
      <c r="C452">
        <v>1410</v>
      </c>
    </row>
    <row r="453" spans="1:3">
      <c r="A453">
        <v>2606661</v>
      </c>
      <c r="B453" t="s">
        <v>633</v>
      </c>
      <c r="C453">
        <v>2808</v>
      </c>
    </row>
    <row r="454" spans="1:3">
      <c r="A454">
        <v>2618980</v>
      </c>
      <c r="B454" t="s">
        <v>672</v>
      </c>
      <c r="C454">
        <v>1838</v>
      </c>
    </row>
    <row r="455" spans="1:3">
      <c r="A455">
        <v>2636427</v>
      </c>
      <c r="B455" t="s">
        <v>900</v>
      </c>
      <c r="C455">
        <v>1939</v>
      </c>
    </row>
    <row r="456" spans="1:3">
      <c r="A456">
        <v>2640296</v>
      </c>
      <c r="B456" t="s">
        <v>945</v>
      </c>
      <c r="C456">
        <v>450</v>
      </c>
    </row>
    <row r="457" spans="1:3">
      <c r="A457">
        <v>2643145</v>
      </c>
      <c r="B457" t="s">
        <v>981</v>
      </c>
      <c r="C457">
        <v>1864</v>
      </c>
    </row>
    <row r="458" spans="1:3">
      <c r="A458">
        <v>2656158</v>
      </c>
      <c r="B458" t="s">
        <v>1137</v>
      </c>
      <c r="C458">
        <v>2947</v>
      </c>
    </row>
    <row r="459" spans="1:3">
      <c r="A459">
        <v>2660985</v>
      </c>
      <c r="B459" t="s">
        <v>1194</v>
      </c>
      <c r="C459">
        <v>4557</v>
      </c>
    </row>
    <row r="460" spans="1:3">
      <c r="A460">
        <v>2663596</v>
      </c>
      <c r="B460" t="s">
        <v>1260</v>
      </c>
      <c r="C460">
        <v>732</v>
      </c>
    </row>
    <row r="461" spans="1:3">
      <c r="A461">
        <v>2663622</v>
      </c>
      <c r="B461" t="s">
        <v>1263</v>
      </c>
      <c r="C461">
        <v>392</v>
      </c>
    </row>
    <row r="462" spans="1:3">
      <c r="A462">
        <v>2672188</v>
      </c>
      <c r="B462" t="s">
        <v>1503</v>
      </c>
      <c r="C462">
        <v>1848</v>
      </c>
    </row>
    <row r="463" spans="1:3">
      <c r="A463">
        <v>2672597</v>
      </c>
      <c r="B463" t="s">
        <v>1512</v>
      </c>
      <c r="C463">
        <v>1938</v>
      </c>
    </row>
    <row r="464" spans="1:3">
      <c r="A464">
        <v>2675187</v>
      </c>
      <c r="B464" t="s">
        <v>1647</v>
      </c>
      <c r="C464">
        <v>1287</v>
      </c>
    </row>
    <row r="465" spans="1:3">
      <c r="A465">
        <v>2676293</v>
      </c>
      <c r="B465" t="s">
        <v>1695</v>
      </c>
      <c r="C465">
        <v>579</v>
      </c>
    </row>
    <row r="466" spans="1:3">
      <c r="A466">
        <v>2676569</v>
      </c>
      <c r="B466" t="s">
        <v>1707</v>
      </c>
      <c r="C466">
        <v>686</v>
      </c>
    </row>
    <row r="467" spans="1:3">
      <c r="A467">
        <v>2680260</v>
      </c>
      <c r="B467" t="s">
        <v>1878</v>
      </c>
      <c r="C467">
        <v>1594</v>
      </c>
    </row>
    <row r="468" spans="1:3">
      <c r="A468">
        <v>2680932</v>
      </c>
      <c r="B468" t="s">
        <v>1896</v>
      </c>
      <c r="C468">
        <v>1939</v>
      </c>
    </row>
    <row r="469" spans="1:3">
      <c r="A469">
        <v>2681530</v>
      </c>
      <c r="B469" t="s">
        <v>1908</v>
      </c>
      <c r="C469">
        <v>2012</v>
      </c>
    </row>
    <row r="470" spans="1:3">
      <c r="A470">
        <v>2683327</v>
      </c>
      <c r="B470" t="s">
        <v>1971</v>
      </c>
      <c r="C470">
        <v>139</v>
      </c>
    </row>
    <row r="471" spans="1:3">
      <c r="A471">
        <v>2686097</v>
      </c>
      <c r="B471" t="s">
        <v>1989</v>
      </c>
      <c r="C471">
        <v>793</v>
      </c>
    </row>
    <row r="472" spans="1:3">
      <c r="A472">
        <v>2690601</v>
      </c>
      <c r="B472" t="s">
        <v>2061</v>
      </c>
      <c r="C472">
        <v>1316</v>
      </c>
    </row>
    <row r="473" spans="1:3">
      <c r="A473">
        <v>2691582</v>
      </c>
      <c r="B473" t="s">
        <v>2082</v>
      </c>
      <c r="C473">
        <v>1086</v>
      </c>
    </row>
    <row r="474" spans="1:3">
      <c r="A474">
        <v>2691990</v>
      </c>
      <c r="B474" t="s">
        <v>2100</v>
      </c>
      <c r="C474">
        <v>306</v>
      </c>
    </row>
    <row r="475" spans="1:3">
      <c r="A475">
        <v>2693242</v>
      </c>
      <c r="B475" t="s">
        <v>2130</v>
      </c>
      <c r="C475">
        <v>612</v>
      </c>
    </row>
    <row r="476" spans="1:3">
      <c r="A476">
        <v>2693599</v>
      </c>
      <c r="B476" t="s">
        <v>2136</v>
      </c>
      <c r="C476">
        <v>440</v>
      </c>
    </row>
    <row r="477" spans="1:3">
      <c r="A477">
        <v>2693761</v>
      </c>
      <c r="B477" t="s">
        <v>2139</v>
      </c>
      <c r="C477">
        <v>941</v>
      </c>
    </row>
    <row r="478" spans="1:3">
      <c r="A478">
        <v>2694207</v>
      </c>
      <c r="B478" t="s">
        <v>2157</v>
      </c>
      <c r="C478">
        <v>739</v>
      </c>
    </row>
    <row r="479" spans="1:3">
      <c r="A479">
        <v>2694226</v>
      </c>
      <c r="B479" t="s">
        <v>2160</v>
      </c>
      <c r="C479">
        <v>306</v>
      </c>
    </row>
    <row r="480" spans="1:3">
      <c r="A480">
        <v>2694764</v>
      </c>
      <c r="B480" t="s">
        <v>2169</v>
      </c>
      <c r="C480">
        <v>747</v>
      </c>
    </row>
    <row r="481" spans="1:3">
      <c r="A481">
        <v>2694929</v>
      </c>
      <c r="B481" t="s">
        <v>2172</v>
      </c>
      <c r="C481">
        <v>548</v>
      </c>
    </row>
    <row r="482" spans="1:3">
      <c r="A482">
        <v>2658255</v>
      </c>
      <c r="B482" t="s">
        <v>1164</v>
      </c>
      <c r="C482">
        <v>466</v>
      </c>
    </row>
    <row r="483" spans="1:3">
      <c r="A483">
        <v>2665362</v>
      </c>
      <c r="B483" t="s">
        <v>1320</v>
      </c>
      <c r="C483">
        <v>1520</v>
      </c>
    </row>
    <row r="484" spans="1:3">
      <c r="A484">
        <v>2668048</v>
      </c>
      <c r="B484" t="s">
        <v>1404</v>
      </c>
      <c r="C484">
        <v>924</v>
      </c>
    </row>
    <row r="485" spans="1:3">
      <c r="A485">
        <v>2676767</v>
      </c>
      <c r="B485" t="s">
        <v>1719</v>
      </c>
      <c r="C485">
        <v>1341</v>
      </c>
    </row>
    <row r="486" spans="1:3">
      <c r="A486">
        <v>2679211</v>
      </c>
      <c r="B486" t="s">
        <v>1851</v>
      </c>
      <c r="C486">
        <v>700</v>
      </c>
    </row>
    <row r="487" spans="1:3">
      <c r="A487">
        <v>2679797</v>
      </c>
      <c r="B487" t="s">
        <v>1866</v>
      </c>
      <c r="C487">
        <v>3081</v>
      </c>
    </row>
    <row r="488" spans="1:3">
      <c r="A488">
        <v>2680948</v>
      </c>
      <c r="B488" t="s">
        <v>1899</v>
      </c>
      <c r="C488">
        <v>1544</v>
      </c>
    </row>
    <row r="489" spans="1:3">
      <c r="A489">
        <v>2693063</v>
      </c>
      <c r="B489" t="s">
        <v>2127</v>
      </c>
      <c r="C489">
        <v>508</v>
      </c>
    </row>
    <row r="490" spans="1:3">
      <c r="A490">
        <v>2693912</v>
      </c>
      <c r="B490" t="s">
        <v>2145</v>
      </c>
      <c r="C490">
        <v>624</v>
      </c>
    </row>
    <row r="491" spans="1:3">
      <c r="A491">
        <v>2696399</v>
      </c>
      <c r="B491" t="s">
        <v>2190</v>
      </c>
      <c r="C491">
        <v>1194</v>
      </c>
    </row>
    <row r="492" spans="1:3">
      <c r="A492">
        <v>2697085</v>
      </c>
      <c r="B492" t="s">
        <v>2196</v>
      </c>
      <c r="C492">
        <v>1922</v>
      </c>
    </row>
    <row r="493" spans="1:3">
      <c r="A493">
        <v>2490776</v>
      </c>
      <c r="B493" t="s">
        <v>91</v>
      </c>
      <c r="C493">
        <v>417</v>
      </c>
    </row>
    <row r="494" spans="1:3">
      <c r="A494">
        <v>2558902</v>
      </c>
      <c r="B494" t="s">
        <v>385</v>
      </c>
      <c r="C494">
        <v>484</v>
      </c>
    </row>
    <row r="495" spans="1:3">
      <c r="A495">
        <v>2628917</v>
      </c>
      <c r="B495" t="s">
        <v>801</v>
      </c>
      <c r="C495">
        <v>671</v>
      </c>
    </row>
    <row r="496" spans="1:3">
      <c r="A496">
        <v>2631126</v>
      </c>
      <c r="B496" t="s">
        <v>816</v>
      </c>
      <c r="C496">
        <v>290</v>
      </c>
    </row>
    <row r="497" spans="1:3">
      <c r="A497">
        <v>2631128</v>
      </c>
      <c r="B497" t="s">
        <v>819</v>
      </c>
      <c r="C497">
        <v>290</v>
      </c>
    </row>
    <row r="498" spans="1:3">
      <c r="A498">
        <v>2631233</v>
      </c>
      <c r="B498" t="s">
        <v>825</v>
      </c>
      <c r="C498">
        <v>1346</v>
      </c>
    </row>
    <row r="499" spans="1:3">
      <c r="A499">
        <v>2643661</v>
      </c>
      <c r="B499" t="s">
        <v>987</v>
      </c>
      <c r="C499">
        <v>3200</v>
      </c>
    </row>
    <row r="500" spans="1:3">
      <c r="A500">
        <v>2643665</v>
      </c>
      <c r="B500" t="s">
        <v>990</v>
      </c>
      <c r="C500">
        <v>1600</v>
      </c>
    </row>
    <row r="501" spans="1:3">
      <c r="A501">
        <v>2643666</v>
      </c>
      <c r="B501" t="s">
        <v>993</v>
      </c>
      <c r="C501">
        <v>6400</v>
      </c>
    </row>
    <row r="502" spans="1:3">
      <c r="A502">
        <v>2663432</v>
      </c>
      <c r="B502" t="s">
        <v>1257</v>
      </c>
      <c r="C502">
        <v>687</v>
      </c>
    </row>
    <row r="503" spans="1:3">
      <c r="A503">
        <v>2673532</v>
      </c>
      <c r="B503" t="s">
        <v>1560</v>
      </c>
      <c r="C503">
        <v>738</v>
      </c>
    </row>
    <row r="504" spans="1:3">
      <c r="A504">
        <v>2677761</v>
      </c>
      <c r="B504" t="s">
        <v>1797</v>
      </c>
      <c r="C504">
        <v>3234</v>
      </c>
    </row>
    <row r="505" spans="1:3">
      <c r="A505">
        <v>2679558</v>
      </c>
      <c r="B505" t="s">
        <v>1854</v>
      </c>
      <c r="C505">
        <v>1137</v>
      </c>
    </row>
    <row r="506" spans="1:3">
      <c r="A506">
        <v>2683000</v>
      </c>
      <c r="B506" t="s">
        <v>1956</v>
      </c>
      <c r="C506">
        <v>1107</v>
      </c>
    </row>
    <row r="507" spans="1:3">
      <c r="A507">
        <v>2697952</v>
      </c>
      <c r="B507" t="s">
        <v>2211</v>
      </c>
      <c r="C507">
        <v>594</v>
      </c>
    </row>
    <row r="508" spans="1:3">
      <c r="A508">
        <v>2698696</v>
      </c>
      <c r="B508" t="s">
        <v>2226</v>
      </c>
      <c r="C508">
        <v>462</v>
      </c>
    </row>
    <row r="509" spans="1:3">
      <c r="A509">
        <v>2698729</v>
      </c>
      <c r="B509" t="s">
        <v>2229</v>
      </c>
      <c r="C509">
        <v>497</v>
      </c>
    </row>
    <row r="510" spans="1:3">
      <c r="A510">
        <v>2698918</v>
      </c>
      <c r="B510" t="s">
        <v>2235</v>
      </c>
      <c r="C510">
        <v>570</v>
      </c>
    </row>
    <row r="511" spans="1:3">
      <c r="A511">
        <v>2699327</v>
      </c>
      <c r="B511" t="s">
        <v>2244</v>
      </c>
      <c r="C511">
        <v>694</v>
      </c>
    </row>
    <row r="512" spans="1:3">
      <c r="A512">
        <v>2699366</v>
      </c>
      <c r="B512" t="s">
        <v>2247</v>
      </c>
      <c r="C512">
        <v>1361</v>
      </c>
    </row>
    <row r="513" spans="1:3">
      <c r="A513">
        <v>2490789</v>
      </c>
      <c r="B513" t="s">
        <v>94</v>
      </c>
      <c r="C513">
        <v>508</v>
      </c>
    </row>
    <row r="514" spans="1:3">
      <c r="A514">
        <v>2546030</v>
      </c>
      <c r="B514" t="s">
        <v>283</v>
      </c>
      <c r="C514">
        <v>2019</v>
      </c>
    </row>
    <row r="515" spans="1:3">
      <c r="A515">
        <v>2556541</v>
      </c>
      <c r="B515" t="s">
        <v>334</v>
      </c>
      <c r="C515">
        <v>2080</v>
      </c>
    </row>
    <row r="516" spans="1:3">
      <c r="A516">
        <v>2563688</v>
      </c>
      <c r="B516" t="s">
        <v>445</v>
      </c>
      <c r="C516">
        <v>1835</v>
      </c>
    </row>
    <row r="517" spans="1:3">
      <c r="A517">
        <v>2576931</v>
      </c>
      <c r="B517" t="s">
        <v>499</v>
      </c>
      <c r="C517">
        <v>9351</v>
      </c>
    </row>
    <row r="518" spans="1:3">
      <c r="A518">
        <v>2662490</v>
      </c>
      <c r="B518" t="s">
        <v>1227</v>
      </c>
      <c r="C518">
        <v>1103</v>
      </c>
    </row>
    <row r="519" spans="1:3">
      <c r="A519">
        <v>2674269</v>
      </c>
      <c r="B519" t="s">
        <v>1590</v>
      </c>
      <c r="C519">
        <v>822</v>
      </c>
    </row>
    <row r="520" spans="1:3">
      <c r="A520">
        <v>2691200</v>
      </c>
      <c r="B520" t="s">
        <v>2073</v>
      </c>
      <c r="C520">
        <v>4513</v>
      </c>
    </row>
    <row r="521" spans="1:3">
      <c r="A521">
        <v>2697813</v>
      </c>
      <c r="B521" t="s">
        <v>2208</v>
      </c>
      <c r="C521">
        <v>2058</v>
      </c>
    </row>
    <row r="522" spans="1:3">
      <c r="A522">
        <v>2502309</v>
      </c>
      <c r="B522" t="s">
        <v>127</v>
      </c>
      <c r="C522">
        <v>3128</v>
      </c>
    </row>
    <row r="523" spans="1:3">
      <c r="A523">
        <v>2510717</v>
      </c>
      <c r="B523" t="s">
        <v>145</v>
      </c>
      <c r="C523">
        <v>1336</v>
      </c>
    </row>
    <row r="524" spans="1:3">
      <c r="A524">
        <v>2550460</v>
      </c>
      <c r="B524" t="s">
        <v>304</v>
      </c>
      <c r="C524">
        <v>424</v>
      </c>
    </row>
    <row r="525" spans="1:3">
      <c r="A525">
        <v>2557185</v>
      </c>
      <c r="B525" t="s">
        <v>355</v>
      </c>
      <c r="C525">
        <v>745</v>
      </c>
    </row>
    <row r="526" spans="1:3">
      <c r="A526">
        <v>2569323</v>
      </c>
      <c r="B526" t="s">
        <v>469</v>
      </c>
      <c r="C526">
        <v>4463</v>
      </c>
    </row>
    <row r="527" spans="1:3">
      <c r="A527">
        <v>2665239</v>
      </c>
      <c r="B527" t="s">
        <v>1308</v>
      </c>
      <c r="C527">
        <v>678</v>
      </c>
    </row>
    <row r="528" spans="1:3">
      <c r="A528">
        <v>2672606</v>
      </c>
      <c r="B528" t="s">
        <v>1518</v>
      </c>
      <c r="C528">
        <v>2006</v>
      </c>
    </row>
    <row r="529" spans="1:3">
      <c r="A529">
        <v>2676434</v>
      </c>
      <c r="B529" t="s">
        <v>1701</v>
      </c>
      <c r="C529">
        <v>1010</v>
      </c>
    </row>
    <row r="530" spans="1:3">
      <c r="A530">
        <v>2678528</v>
      </c>
      <c r="B530" t="s">
        <v>1833</v>
      </c>
      <c r="C530">
        <v>3524</v>
      </c>
    </row>
    <row r="531" spans="1:3">
      <c r="A531">
        <v>2691927</v>
      </c>
      <c r="B531" t="s">
        <v>2094</v>
      </c>
      <c r="C531">
        <v>1858</v>
      </c>
    </row>
    <row r="532" spans="1:3">
      <c r="A532">
        <v>2692892</v>
      </c>
      <c r="B532" t="s">
        <v>2124</v>
      </c>
      <c r="C532">
        <v>1934</v>
      </c>
    </row>
    <row r="533" spans="1:3">
      <c r="A533">
        <v>2696565</v>
      </c>
      <c r="B533" t="s">
        <v>2193</v>
      </c>
      <c r="C533">
        <v>750</v>
      </c>
    </row>
    <row r="534" spans="1:3">
      <c r="A534">
        <v>2698559</v>
      </c>
      <c r="B534" t="s">
        <v>2223</v>
      </c>
      <c r="C534">
        <v>1716</v>
      </c>
    </row>
    <row r="535" spans="1:3">
      <c r="A535">
        <v>2495518</v>
      </c>
      <c r="B535" t="s">
        <v>103</v>
      </c>
      <c r="C535">
        <v>418</v>
      </c>
    </row>
    <row r="536" spans="1:3">
      <c r="A536">
        <v>2529643</v>
      </c>
      <c r="B536" t="s">
        <v>211</v>
      </c>
      <c r="C536">
        <v>3222</v>
      </c>
    </row>
    <row r="537" spans="1:3">
      <c r="A537">
        <v>2556339</v>
      </c>
      <c r="B537" t="s">
        <v>328</v>
      </c>
      <c r="C537">
        <v>883</v>
      </c>
    </row>
    <row r="538" spans="1:3">
      <c r="A538">
        <v>2557295</v>
      </c>
      <c r="B538" t="s">
        <v>358</v>
      </c>
      <c r="C538">
        <v>745</v>
      </c>
    </row>
    <row r="539" spans="1:3">
      <c r="A539">
        <v>2625596</v>
      </c>
      <c r="B539" t="s">
        <v>750</v>
      </c>
      <c r="C539">
        <v>2592</v>
      </c>
    </row>
    <row r="540" spans="1:3">
      <c r="A540">
        <v>2628948</v>
      </c>
      <c r="B540" t="s">
        <v>807</v>
      </c>
      <c r="C540">
        <v>656</v>
      </c>
    </row>
    <row r="541" spans="1:3">
      <c r="A541">
        <v>2633595</v>
      </c>
      <c r="B541" t="s">
        <v>849</v>
      </c>
      <c r="C541">
        <v>1102</v>
      </c>
    </row>
    <row r="542" spans="1:3">
      <c r="A542">
        <v>2639924</v>
      </c>
      <c r="B542" t="s">
        <v>936</v>
      </c>
      <c r="C542">
        <v>1197</v>
      </c>
    </row>
    <row r="543" spans="1:3">
      <c r="A543">
        <v>2641291</v>
      </c>
      <c r="B543" t="s">
        <v>963</v>
      </c>
      <c r="C543">
        <v>2721</v>
      </c>
    </row>
    <row r="544" spans="1:3">
      <c r="A544">
        <v>2660534</v>
      </c>
      <c r="B544" t="s">
        <v>1188</v>
      </c>
      <c r="C544">
        <v>1248</v>
      </c>
    </row>
    <row r="545" spans="1:3">
      <c r="A545">
        <v>2664195</v>
      </c>
      <c r="B545" t="s">
        <v>1275</v>
      </c>
      <c r="C545">
        <v>3933</v>
      </c>
    </row>
    <row r="546" spans="1:3">
      <c r="A546">
        <v>2664579</v>
      </c>
      <c r="B546" t="s">
        <v>1287</v>
      </c>
      <c r="C546">
        <v>819</v>
      </c>
    </row>
    <row r="547" spans="1:3">
      <c r="A547">
        <v>2665655</v>
      </c>
      <c r="B547" t="s">
        <v>1329</v>
      </c>
      <c r="C547">
        <v>401</v>
      </c>
    </row>
    <row r="548" spans="1:3">
      <c r="A548">
        <v>2668557</v>
      </c>
      <c r="B548" t="s">
        <v>1419</v>
      </c>
      <c r="C548">
        <v>903</v>
      </c>
    </row>
    <row r="549" spans="1:3">
      <c r="A549">
        <v>2674805</v>
      </c>
      <c r="B549" t="s">
        <v>1632</v>
      </c>
      <c r="C549">
        <v>777</v>
      </c>
    </row>
    <row r="550" spans="1:3">
      <c r="A550">
        <v>2680643</v>
      </c>
      <c r="B550" t="s">
        <v>1884</v>
      </c>
      <c r="C550">
        <v>1107</v>
      </c>
    </row>
    <row r="551" spans="1:3">
      <c r="A551">
        <v>2682465</v>
      </c>
      <c r="B551" t="s">
        <v>1935</v>
      </c>
      <c r="C551">
        <v>2856</v>
      </c>
    </row>
    <row r="552" spans="1:3">
      <c r="A552">
        <v>2691006</v>
      </c>
      <c r="B552" t="s">
        <v>2067</v>
      </c>
      <c r="C552">
        <v>968</v>
      </c>
    </row>
    <row r="553" spans="1:3">
      <c r="A553">
        <v>2691966</v>
      </c>
      <c r="B553" t="s">
        <v>2097</v>
      </c>
      <c r="C553">
        <v>968</v>
      </c>
    </row>
    <row r="554" spans="1:3">
      <c r="A554">
        <v>2695218</v>
      </c>
      <c r="B554" t="s">
        <v>2181</v>
      </c>
      <c r="C554">
        <v>3202</v>
      </c>
    </row>
    <row r="555" spans="1:3">
      <c r="A555">
        <v>2695712</v>
      </c>
      <c r="B555" t="s">
        <v>2184</v>
      </c>
      <c r="C555">
        <v>1601</v>
      </c>
    </row>
    <row r="556" spans="1:3">
      <c r="A556">
        <v>2699725</v>
      </c>
      <c r="B556" t="s">
        <v>2259</v>
      </c>
      <c r="C556">
        <v>666</v>
      </c>
    </row>
    <row r="557" spans="1:3">
      <c r="A557">
        <v>2557660</v>
      </c>
      <c r="B557" t="s">
        <v>361</v>
      </c>
      <c r="C557">
        <v>745</v>
      </c>
    </row>
    <row r="558" spans="1:3">
      <c r="A558">
        <v>2559979</v>
      </c>
      <c r="B558" t="s">
        <v>403</v>
      </c>
      <c r="C558">
        <v>267</v>
      </c>
    </row>
    <row r="559" spans="1:3">
      <c r="A559">
        <v>2560867</v>
      </c>
      <c r="B559" t="s">
        <v>433</v>
      </c>
      <c r="C559">
        <v>1246</v>
      </c>
    </row>
    <row r="560" spans="1:3">
      <c r="A560">
        <v>2623486</v>
      </c>
      <c r="B560" t="s">
        <v>711</v>
      </c>
      <c r="C560">
        <v>2520</v>
      </c>
    </row>
    <row r="561" spans="1:3">
      <c r="A561">
        <v>2636499</v>
      </c>
      <c r="B561" t="s">
        <v>903</v>
      </c>
      <c r="C561">
        <v>536</v>
      </c>
    </row>
    <row r="562" spans="1:3">
      <c r="A562">
        <v>2656481</v>
      </c>
      <c r="B562" t="s">
        <v>1146</v>
      </c>
      <c r="C562">
        <v>450</v>
      </c>
    </row>
    <row r="563" spans="1:3">
      <c r="A563">
        <v>2675956</v>
      </c>
      <c r="B563" t="s">
        <v>1683</v>
      </c>
      <c r="C563">
        <v>1652</v>
      </c>
    </row>
    <row r="564" spans="1:3">
      <c r="A564">
        <v>2677730</v>
      </c>
      <c r="B564" t="s">
        <v>1785</v>
      </c>
      <c r="C564">
        <v>1307</v>
      </c>
    </row>
    <row r="565" spans="1:3">
      <c r="A565">
        <v>2682687</v>
      </c>
      <c r="B565" t="s">
        <v>1944</v>
      </c>
      <c r="C565">
        <v>1398</v>
      </c>
    </row>
    <row r="566" spans="1:3">
      <c r="A566">
        <v>2691831</v>
      </c>
      <c r="B566" t="s">
        <v>2085</v>
      </c>
      <c r="C566">
        <v>5808</v>
      </c>
    </row>
    <row r="567" spans="1:3">
      <c r="A567">
        <v>2692674</v>
      </c>
      <c r="B567" t="s">
        <v>2112</v>
      </c>
      <c r="C567">
        <v>267</v>
      </c>
    </row>
    <row r="568" spans="1:3">
      <c r="A568">
        <v>2692889</v>
      </c>
      <c r="B568" t="s">
        <v>2121</v>
      </c>
      <c r="C568">
        <v>3198</v>
      </c>
    </row>
    <row r="569" spans="1:3">
      <c r="A569">
        <v>2693835</v>
      </c>
      <c r="B569" t="s">
        <v>2142</v>
      </c>
      <c r="C569">
        <v>440</v>
      </c>
    </row>
    <row r="570" spans="1:3">
      <c r="A570">
        <v>2694042</v>
      </c>
      <c r="B570" t="s">
        <v>2151</v>
      </c>
      <c r="C570">
        <v>352</v>
      </c>
    </row>
    <row r="571" spans="1:3">
      <c r="A571">
        <v>2699865</v>
      </c>
      <c r="B571" t="s">
        <v>2262</v>
      </c>
      <c r="C571">
        <v>710</v>
      </c>
    </row>
    <row r="572" spans="1:3">
      <c r="A572">
        <v>2531051</v>
      </c>
      <c r="B572" t="s">
        <v>214</v>
      </c>
      <c r="C572">
        <v>2189</v>
      </c>
    </row>
    <row r="573" spans="1:3">
      <c r="A573">
        <v>2557123</v>
      </c>
      <c r="B573" t="s">
        <v>352</v>
      </c>
      <c r="C573">
        <v>984</v>
      </c>
    </row>
    <row r="574" spans="1:3">
      <c r="A574">
        <v>2560045</v>
      </c>
      <c r="B574" t="s">
        <v>409</v>
      </c>
      <c r="C574">
        <v>2003</v>
      </c>
    </row>
    <row r="575" spans="1:3">
      <c r="A575">
        <v>2605383</v>
      </c>
      <c r="B575" t="s">
        <v>627</v>
      </c>
      <c r="C575">
        <v>2762</v>
      </c>
    </row>
    <row r="576" spans="1:3">
      <c r="A576">
        <v>2635500</v>
      </c>
      <c r="B576" t="s">
        <v>885</v>
      </c>
      <c r="C576">
        <v>2803</v>
      </c>
    </row>
    <row r="577" spans="1:3">
      <c r="A577">
        <v>2640997</v>
      </c>
      <c r="B577" t="s">
        <v>954</v>
      </c>
      <c r="C577">
        <v>5688</v>
      </c>
    </row>
    <row r="578" spans="1:3">
      <c r="A578">
        <v>2641268</v>
      </c>
      <c r="B578" t="s">
        <v>960</v>
      </c>
      <c r="C578">
        <v>1140</v>
      </c>
    </row>
    <row r="579" spans="1:3">
      <c r="A579">
        <v>2641458</v>
      </c>
      <c r="B579" t="s">
        <v>969</v>
      </c>
      <c r="C579">
        <v>21270</v>
      </c>
    </row>
    <row r="580" spans="1:3">
      <c r="A580">
        <v>2656732</v>
      </c>
      <c r="B580" t="s">
        <v>1152</v>
      </c>
      <c r="C580">
        <v>1469</v>
      </c>
    </row>
    <row r="581" spans="1:3">
      <c r="A581">
        <v>2659263</v>
      </c>
      <c r="B581" t="s">
        <v>1170</v>
      </c>
      <c r="C581">
        <v>714</v>
      </c>
    </row>
    <row r="582" spans="1:3">
      <c r="A582">
        <v>2659266</v>
      </c>
      <c r="B582" t="s">
        <v>1173</v>
      </c>
      <c r="C582">
        <v>1695</v>
      </c>
    </row>
    <row r="583" spans="1:3">
      <c r="A583">
        <v>2673132</v>
      </c>
      <c r="B583" t="s">
        <v>1539</v>
      </c>
      <c r="C583">
        <v>711</v>
      </c>
    </row>
    <row r="584" spans="1:3">
      <c r="A584">
        <v>2674536</v>
      </c>
      <c r="B584" t="s">
        <v>1608</v>
      </c>
      <c r="C584">
        <v>911</v>
      </c>
    </row>
    <row r="585" spans="1:3">
      <c r="A585">
        <v>2677739</v>
      </c>
      <c r="B585" t="s">
        <v>1791</v>
      </c>
      <c r="C585">
        <v>381</v>
      </c>
    </row>
    <row r="586" spans="1:3">
      <c r="A586">
        <v>2682632</v>
      </c>
      <c r="B586" t="s">
        <v>1941</v>
      </c>
      <c r="C586">
        <v>1904</v>
      </c>
    </row>
    <row r="587" spans="1:3">
      <c r="A587">
        <v>2687743</v>
      </c>
      <c r="B587" t="s">
        <v>2007</v>
      </c>
      <c r="C587">
        <v>5352</v>
      </c>
    </row>
    <row r="588" spans="1:3">
      <c r="A588">
        <v>2688139</v>
      </c>
      <c r="B588" t="s">
        <v>2019</v>
      </c>
      <c r="C588">
        <v>2259</v>
      </c>
    </row>
    <row r="589" spans="1:3">
      <c r="A589">
        <v>2688142</v>
      </c>
      <c r="B589" t="s">
        <v>2022</v>
      </c>
      <c r="C589">
        <v>2259</v>
      </c>
    </row>
    <row r="590" spans="1:3">
      <c r="A590">
        <v>2691473</v>
      </c>
      <c r="B590" t="s">
        <v>2079</v>
      </c>
      <c r="C590">
        <v>1432</v>
      </c>
    </row>
    <row r="591" spans="1:3">
      <c r="A591">
        <v>2694010</v>
      </c>
      <c r="B591" t="s">
        <v>2148</v>
      </c>
      <c r="C591">
        <v>20800</v>
      </c>
    </row>
    <row r="592" spans="1:3">
      <c r="A592">
        <v>2697955</v>
      </c>
      <c r="B592" t="s">
        <v>2214</v>
      </c>
      <c r="C592">
        <v>2222</v>
      </c>
    </row>
    <row r="593" spans="1:3">
      <c r="A593">
        <v>2538379</v>
      </c>
      <c r="B593" t="s">
        <v>244</v>
      </c>
      <c r="C593">
        <v>1766</v>
      </c>
    </row>
    <row r="594" spans="1:3">
      <c r="A594">
        <v>2560847</v>
      </c>
      <c r="B594" t="s">
        <v>430</v>
      </c>
      <c r="C594">
        <v>876</v>
      </c>
    </row>
    <row r="595" spans="1:3">
      <c r="A595">
        <v>2576514</v>
      </c>
      <c r="B595" t="s">
        <v>496</v>
      </c>
      <c r="C595">
        <v>2070</v>
      </c>
    </row>
    <row r="596" spans="1:3">
      <c r="A596">
        <v>2586521</v>
      </c>
      <c r="B596" t="s">
        <v>526</v>
      </c>
      <c r="C596">
        <v>1719</v>
      </c>
    </row>
    <row r="597" spans="1:3">
      <c r="A597">
        <v>2635508</v>
      </c>
      <c r="B597" t="s">
        <v>888</v>
      </c>
      <c r="C597">
        <v>514</v>
      </c>
    </row>
    <row r="598" spans="1:3">
      <c r="A598">
        <v>2638774</v>
      </c>
      <c r="B598" t="s">
        <v>921</v>
      </c>
      <c r="C598">
        <v>981</v>
      </c>
    </row>
    <row r="599" spans="1:3">
      <c r="A599">
        <v>2672023</v>
      </c>
      <c r="B599" t="s">
        <v>1485</v>
      </c>
      <c r="C599">
        <v>1386</v>
      </c>
    </row>
    <row r="600" spans="1:3">
      <c r="A600">
        <v>2673135</v>
      </c>
      <c r="B600" t="s">
        <v>1542</v>
      </c>
      <c r="C600">
        <v>791</v>
      </c>
    </row>
    <row r="601" spans="1:3">
      <c r="A601">
        <v>2675594</v>
      </c>
      <c r="B601" t="s">
        <v>1656</v>
      </c>
      <c r="C601">
        <v>819</v>
      </c>
    </row>
    <row r="602" spans="1:3">
      <c r="A602">
        <v>2676583</v>
      </c>
      <c r="B602" t="s">
        <v>1710</v>
      </c>
      <c r="C602">
        <v>1830</v>
      </c>
    </row>
    <row r="603" spans="1:3">
      <c r="A603">
        <v>2678605</v>
      </c>
      <c r="B603" t="s">
        <v>1836</v>
      </c>
      <c r="C603">
        <v>1007</v>
      </c>
    </row>
    <row r="604" spans="1:3">
      <c r="A604">
        <v>2682748</v>
      </c>
      <c r="B604" t="s">
        <v>1947</v>
      </c>
      <c r="C604">
        <v>551</v>
      </c>
    </row>
    <row r="605" spans="1:3">
      <c r="A605">
        <v>2692197</v>
      </c>
      <c r="B605" t="s">
        <v>2103</v>
      </c>
      <c r="C605">
        <v>6361</v>
      </c>
    </row>
    <row r="606" spans="1:3">
      <c r="A606">
        <v>2697425</v>
      </c>
      <c r="B606" t="s">
        <v>2199</v>
      </c>
      <c r="C606">
        <v>587</v>
      </c>
    </row>
    <row r="607" spans="1:3">
      <c r="A607">
        <v>2581012</v>
      </c>
      <c r="B607" t="s">
        <v>517</v>
      </c>
      <c r="C607">
        <v>3052</v>
      </c>
    </row>
    <row r="608" spans="1:3">
      <c r="A608">
        <v>2609770</v>
      </c>
      <c r="B608" t="s">
        <v>642</v>
      </c>
      <c r="C608">
        <v>794</v>
      </c>
    </row>
    <row r="609" spans="1:3">
      <c r="A609">
        <v>2648642</v>
      </c>
      <c r="B609" t="s">
        <v>1053</v>
      </c>
      <c r="C609">
        <v>484</v>
      </c>
    </row>
    <row r="610" spans="1:3">
      <c r="A610">
        <v>2655229</v>
      </c>
      <c r="B610" t="s">
        <v>1131</v>
      </c>
      <c r="C610">
        <v>1420</v>
      </c>
    </row>
    <row r="611" spans="1:3">
      <c r="A611">
        <v>2664242</v>
      </c>
      <c r="B611" t="s">
        <v>1278</v>
      </c>
      <c r="C611">
        <v>720</v>
      </c>
    </row>
    <row r="612" spans="1:3">
      <c r="A612">
        <v>2673561</v>
      </c>
      <c r="B612" t="s">
        <v>1563</v>
      </c>
      <c r="C612">
        <v>1120</v>
      </c>
    </row>
    <row r="613" spans="1:3">
      <c r="A613">
        <v>2675680</v>
      </c>
      <c r="B613" t="s">
        <v>1662</v>
      </c>
      <c r="C613">
        <v>1761</v>
      </c>
    </row>
    <row r="614" spans="1:3">
      <c r="A614">
        <v>2677560</v>
      </c>
      <c r="B614" t="s">
        <v>1770</v>
      </c>
      <c r="C614">
        <v>1695</v>
      </c>
    </row>
    <row r="615" spans="1:3">
      <c r="A615">
        <v>2678818</v>
      </c>
      <c r="B615" t="s">
        <v>1842</v>
      </c>
      <c r="C615">
        <v>3390</v>
      </c>
    </row>
    <row r="616" spans="1:3">
      <c r="A616">
        <v>2678818</v>
      </c>
      <c r="B616" t="s">
        <v>1842</v>
      </c>
      <c r="C616">
        <v>3390</v>
      </c>
    </row>
    <row r="617" spans="1:3">
      <c r="A617">
        <v>2683598</v>
      </c>
      <c r="B617" t="s">
        <v>1974</v>
      </c>
      <c r="C617">
        <v>1077</v>
      </c>
    </row>
    <row r="618" spans="1:3">
      <c r="A618">
        <v>2690342</v>
      </c>
      <c r="B618" t="s">
        <v>2052</v>
      </c>
      <c r="C618">
        <v>1492</v>
      </c>
    </row>
    <row r="619" spans="1:3">
      <c r="A619">
        <v>2694380</v>
      </c>
      <c r="B619" t="s">
        <v>2163</v>
      </c>
      <c r="C619">
        <v>1250</v>
      </c>
    </row>
    <row r="620" spans="1:3">
      <c r="A620">
        <v>2696179</v>
      </c>
      <c r="B620" t="s">
        <v>2187</v>
      </c>
      <c r="C620">
        <v>2427</v>
      </c>
    </row>
    <row r="621" spans="1:3">
      <c r="A621">
        <v>2699218</v>
      </c>
      <c r="B621" t="s">
        <v>2238</v>
      </c>
      <c r="C621">
        <v>1705</v>
      </c>
    </row>
    <row r="622" spans="1:3">
      <c r="A622">
        <v>2514208</v>
      </c>
      <c r="B622" t="s">
        <v>160</v>
      </c>
      <c r="C622">
        <v>2094</v>
      </c>
    </row>
    <row r="623" spans="1:3">
      <c r="A623">
        <v>2520464</v>
      </c>
      <c r="B623" t="s">
        <v>187</v>
      </c>
      <c r="C623">
        <v>1412</v>
      </c>
    </row>
    <row r="624" spans="1:3">
      <c r="A624">
        <v>2520480</v>
      </c>
      <c r="B624" t="s">
        <v>190</v>
      </c>
      <c r="C624">
        <v>1412</v>
      </c>
    </row>
    <row r="625" spans="1:3">
      <c r="A625">
        <v>2549758</v>
      </c>
      <c r="B625" t="s">
        <v>298</v>
      </c>
      <c r="C625">
        <v>1822</v>
      </c>
    </row>
    <row r="626" spans="1:3">
      <c r="A626">
        <v>2575995</v>
      </c>
      <c r="B626" t="s">
        <v>493</v>
      </c>
      <c r="C626">
        <v>2881</v>
      </c>
    </row>
    <row r="627" spans="1:3">
      <c r="A627">
        <v>2620646</v>
      </c>
      <c r="B627" t="s">
        <v>684</v>
      </c>
      <c r="C627">
        <v>2386</v>
      </c>
    </row>
    <row r="628" spans="1:3">
      <c r="A628">
        <v>2632207</v>
      </c>
      <c r="B628" t="s">
        <v>837</v>
      </c>
      <c r="C628">
        <v>749</v>
      </c>
    </row>
    <row r="629" spans="1:3">
      <c r="A629">
        <v>2639942</v>
      </c>
      <c r="B629" t="s">
        <v>939</v>
      </c>
      <c r="C629">
        <v>715</v>
      </c>
    </row>
    <row r="630" spans="1:3">
      <c r="A630">
        <v>2652393</v>
      </c>
      <c r="B630" t="s">
        <v>1089</v>
      </c>
      <c r="C630">
        <v>381</v>
      </c>
    </row>
    <row r="631" spans="1:3">
      <c r="A631">
        <v>2654453</v>
      </c>
      <c r="B631" t="s">
        <v>1125</v>
      </c>
      <c r="C631">
        <v>3468</v>
      </c>
    </row>
    <row r="632" spans="1:3">
      <c r="A632">
        <v>2678213</v>
      </c>
      <c r="B632" t="s">
        <v>1824</v>
      </c>
      <c r="C632">
        <v>887</v>
      </c>
    </row>
    <row r="633" spans="1:3">
      <c r="A633">
        <v>2680143</v>
      </c>
      <c r="B633" t="s">
        <v>1872</v>
      </c>
      <c r="C633">
        <v>1839</v>
      </c>
    </row>
    <row r="634" spans="1:3">
      <c r="A634">
        <v>2687869</v>
      </c>
      <c r="B634" t="s">
        <v>2010</v>
      </c>
      <c r="C634">
        <v>997</v>
      </c>
    </row>
    <row r="635" spans="1:3">
      <c r="A635">
        <v>2520179</v>
      </c>
      <c r="B635" t="s">
        <v>184</v>
      </c>
      <c r="C635">
        <v>2500</v>
      </c>
    </row>
    <row r="636" spans="1:3">
      <c r="A636">
        <v>2558268</v>
      </c>
      <c r="B636" t="s">
        <v>376</v>
      </c>
      <c r="C636">
        <v>708</v>
      </c>
    </row>
    <row r="637" spans="1:3">
      <c r="A637">
        <v>2559915</v>
      </c>
      <c r="B637" t="s">
        <v>400</v>
      </c>
      <c r="C637">
        <v>1434</v>
      </c>
    </row>
    <row r="638" spans="1:3">
      <c r="A638">
        <v>2566575</v>
      </c>
      <c r="B638" t="s">
        <v>457</v>
      </c>
      <c r="C638">
        <v>9370</v>
      </c>
    </row>
    <row r="639" spans="1:3">
      <c r="A639">
        <v>2635021</v>
      </c>
      <c r="B639" t="s">
        <v>873</v>
      </c>
      <c r="C639">
        <v>749</v>
      </c>
    </row>
    <row r="640" spans="1:3">
      <c r="A640">
        <v>2637627</v>
      </c>
      <c r="B640" t="s">
        <v>906</v>
      </c>
      <c r="C640">
        <v>2792</v>
      </c>
    </row>
    <row r="641" spans="1:3">
      <c r="A641">
        <v>2645061</v>
      </c>
      <c r="B641" t="s">
        <v>1008</v>
      </c>
      <c r="C641">
        <v>3678</v>
      </c>
    </row>
    <row r="642" spans="1:3">
      <c r="A642">
        <v>2648411</v>
      </c>
      <c r="B642" t="s">
        <v>1044</v>
      </c>
      <c r="C642">
        <v>2866</v>
      </c>
    </row>
    <row r="643" spans="1:3">
      <c r="A643">
        <v>2653166</v>
      </c>
      <c r="B643" t="s">
        <v>1116</v>
      </c>
      <c r="C643">
        <v>2866</v>
      </c>
    </row>
    <row r="644" spans="1:3">
      <c r="A644">
        <v>2666417</v>
      </c>
      <c r="B644" t="s">
        <v>1353</v>
      </c>
      <c r="C644">
        <v>491</v>
      </c>
    </row>
    <row r="645" spans="1:3">
      <c r="A645">
        <v>2666527</v>
      </c>
      <c r="B645" t="s">
        <v>1359</v>
      </c>
      <c r="C645">
        <v>491</v>
      </c>
    </row>
    <row r="646" spans="1:3">
      <c r="A646">
        <v>2667024</v>
      </c>
      <c r="B646" t="s">
        <v>1374</v>
      </c>
      <c r="C646">
        <v>996</v>
      </c>
    </row>
    <row r="647" spans="1:3">
      <c r="A647">
        <v>2667953</v>
      </c>
      <c r="B647" t="s">
        <v>1401</v>
      </c>
      <c r="C647">
        <v>630</v>
      </c>
    </row>
    <row r="648" spans="1:3">
      <c r="A648">
        <v>2675287</v>
      </c>
      <c r="B648" t="s">
        <v>1650</v>
      </c>
      <c r="C648">
        <v>807</v>
      </c>
    </row>
    <row r="649" spans="1:3">
      <c r="A649">
        <v>2677765</v>
      </c>
      <c r="B649" t="s">
        <v>1800</v>
      </c>
      <c r="C649">
        <v>924</v>
      </c>
    </row>
    <row r="650" spans="1:3">
      <c r="A650">
        <v>2681821</v>
      </c>
      <c r="B650" t="s">
        <v>1920</v>
      </c>
      <c r="C650">
        <v>4098</v>
      </c>
    </row>
    <row r="651" spans="1:3">
      <c r="A651">
        <v>2691879</v>
      </c>
      <c r="B651" t="s">
        <v>2091</v>
      </c>
      <c r="C651">
        <v>1824</v>
      </c>
    </row>
    <row r="652" spans="1:3">
      <c r="A652">
        <v>2692476</v>
      </c>
      <c r="B652" t="s">
        <v>2109</v>
      </c>
      <c r="C652">
        <v>658</v>
      </c>
    </row>
    <row r="653" spans="1:3">
      <c r="A653">
        <v>2514856</v>
      </c>
      <c r="B653" t="s">
        <v>163</v>
      </c>
      <c r="C653">
        <v>3348</v>
      </c>
    </row>
    <row r="654" spans="1:3">
      <c r="A654">
        <v>2517997</v>
      </c>
      <c r="B654" t="s">
        <v>175</v>
      </c>
      <c r="C654">
        <v>997</v>
      </c>
    </row>
    <row r="655" spans="1:3">
      <c r="A655">
        <v>2529210</v>
      </c>
      <c r="B655" t="s">
        <v>208</v>
      </c>
      <c r="C655">
        <v>968</v>
      </c>
    </row>
    <row r="656" spans="1:3">
      <c r="A656">
        <v>2540481</v>
      </c>
      <c r="B656" t="s">
        <v>265</v>
      </c>
      <c r="C656">
        <v>8792</v>
      </c>
    </row>
    <row r="657" spans="1:3">
      <c r="A657">
        <v>2628029</v>
      </c>
      <c r="B657" t="s">
        <v>786</v>
      </c>
      <c r="C657">
        <v>1338</v>
      </c>
    </row>
    <row r="658" spans="1:3">
      <c r="A658">
        <v>2638332</v>
      </c>
      <c r="B658" t="s">
        <v>912</v>
      </c>
      <c r="C658">
        <v>734</v>
      </c>
    </row>
    <row r="659" spans="1:3">
      <c r="A659">
        <v>2638548</v>
      </c>
      <c r="B659" t="s">
        <v>915</v>
      </c>
      <c r="C659">
        <v>1120</v>
      </c>
    </row>
    <row r="660" spans="1:3">
      <c r="A660">
        <v>2668561</v>
      </c>
      <c r="B660" t="s">
        <v>1422</v>
      </c>
      <c r="C660">
        <v>579</v>
      </c>
    </row>
    <row r="661" spans="1:3">
      <c r="A661">
        <v>2673208</v>
      </c>
      <c r="B661" t="s">
        <v>1545</v>
      </c>
      <c r="C661">
        <v>819</v>
      </c>
    </row>
    <row r="662" spans="1:3">
      <c r="A662">
        <v>2673328</v>
      </c>
      <c r="B662" t="s">
        <v>1548</v>
      </c>
      <c r="C662">
        <v>3230</v>
      </c>
    </row>
    <row r="663" spans="1:3">
      <c r="A663">
        <v>2674654</v>
      </c>
      <c r="B663" t="s">
        <v>1620</v>
      </c>
      <c r="C663">
        <v>3007</v>
      </c>
    </row>
    <row r="664" spans="1:3">
      <c r="A664">
        <v>2679583</v>
      </c>
      <c r="B664" t="s">
        <v>1857</v>
      </c>
      <c r="C664">
        <v>666</v>
      </c>
    </row>
    <row r="665" spans="1:3">
      <c r="A665">
        <v>2681081</v>
      </c>
      <c r="B665" t="s">
        <v>1902</v>
      </c>
      <c r="C665">
        <v>711</v>
      </c>
    </row>
    <row r="666" spans="1:3">
      <c r="A666">
        <v>2687506</v>
      </c>
      <c r="B666" t="s">
        <v>2004</v>
      </c>
      <c r="C666">
        <v>2839</v>
      </c>
    </row>
    <row r="667" spans="1:3">
      <c r="A667">
        <v>2688054</v>
      </c>
      <c r="B667" t="s">
        <v>2013</v>
      </c>
      <c r="C667">
        <v>3505</v>
      </c>
    </row>
    <row r="668" spans="1:3">
      <c r="A668">
        <v>2698814</v>
      </c>
      <c r="B668" t="s">
        <v>2232</v>
      </c>
      <c r="C668">
        <v>2796</v>
      </c>
    </row>
    <row r="669" spans="1:3">
      <c r="A669">
        <v>2701235</v>
      </c>
      <c r="B669" t="s">
        <v>2265</v>
      </c>
      <c r="C669">
        <v>329</v>
      </c>
    </row>
    <row r="670" spans="1:3">
      <c r="A670">
        <v>2559813</v>
      </c>
      <c r="B670" t="s">
        <v>394</v>
      </c>
      <c r="C670">
        <v>311</v>
      </c>
    </row>
    <row r="671" spans="1:3">
      <c r="A671">
        <v>2591307</v>
      </c>
      <c r="B671" t="s">
        <v>543</v>
      </c>
      <c r="C671">
        <v>3090</v>
      </c>
    </row>
    <row r="672" spans="1:3">
      <c r="A672">
        <v>2643369</v>
      </c>
      <c r="B672" t="s">
        <v>984</v>
      </c>
      <c r="C672">
        <v>492</v>
      </c>
    </row>
    <row r="673" spans="1:3">
      <c r="A673">
        <v>2647775</v>
      </c>
      <c r="B673" t="s">
        <v>1038</v>
      </c>
      <c r="C673">
        <v>366</v>
      </c>
    </row>
    <row r="674" spans="1:3">
      <c r="A674">
        <v>2653410</v>
      </c>
      <c r="B674" t="s">
        <v>1119</v>
      </c>
      <c r="C674">
        <v>1152</v>
      </c>
    </row>
    <row r="675" spans="1:3">
      <c r="A675">
        <v>2666279</v>
      </c>
      <c r="B675" t="s">
        <v>1350</v>
      </c>
      <c r="C675">
        <v>466</v>
      </c>
    </row>
    <row r="676" spans="1:3">
      <c r="A676">
        <v>2668510</v>
      </c>
      <c r="B676" t="s">
        <v>1416</v>
      </c>
      <c r="C676">
        <v>1352</v>
      </c>
    </row>
    <row r="677" spans="1:3">
      <c r="A677">
        <v>2669003</v>
      </c>
      <c r="B677" t="s">
        <v>1431</v>
      </c>
      <c r="C677">
        <v>561</v>
      </c>
    </row>
    <row r="678" spans="1:3">
      <c r="A678">
        <v>2669265</v>
      </c>
      <c r="B678" t="s">
        <v>1437</v>
      </c>
      <c r="C678">
        <v>1640</v>
      </c>
    </row>
    <row r="679" spans="1:3">
      <c r="A679">
        <v>2685775</v>
      </c>
      <c r="B679" t="s">
        <v>1983</v>
      </c>
      <c r="C679">
        <v>1759</v>
      </c>
    </row>
    <row r="680" spans="1:3">
      <c r="A680">
        <v>2689902</v>
      </c>
      <c r="B680" t="s">
        <v>2049</v>
      </c>
      <c r="C680">
        <v>1432</v>
      </c>
    </row>
    <row r="681" spans="1:3">
      <c r="A681">
        <v>2517399</v>
      </c>
      <c r="B681" t="s">
        <v>169</v>
      </c>
      <c r="C681">
        <v>593</v>
      </c>
    </row>
    <row r="682" spans="1:3">
      <c r="A682">
        <v>2524393</v>
      </c>
      <c r="B682" t="s">
        <v>199</v>
      </c>
      <c r="C682">
        <v>466</v>
      </c>
    </row>
    <row r="683" spans="1:3">
      <c r="A683">
        <v>2537790</v>
      </c>
      <c r="B683" t="s">
        <v>241</v>
      </c>
      <c r="C683">
        <v>572</v>
      </c>
    </row>
    <row r="684" spans="1:3">
      <c r="A684">
        <v>2632072</v>
      </c>
      <c r="B684" t="s">
        <v>831</v>
      </c>
      <c r="C684">
        <v>807</v>
      </c>
    </row>
    <row r="685" spans="1:3">
      <c r="A685">
        <v>2652399</v>
      </c>
      <c r="B685" t="s">
        <v>1092</v>
      </c>
      <c r="C685">
        <v>381</v>
      </c>
    </row>
    <row r="686" spans="1:3">
      <c r="A686">
        <v>2653415</v>
      </c>
      <c r="B686" t="s">
        <v>1122</v>
      </c>
      <c r="C686">
        <v>1079</v>
      </c>
    </row>
    <row r="687" spans="1:3">
      <c r="A687">
        <v>2690673</v>
      </c>
      <c r="B687" t="s">
        <v>2064</v>
      </c>
      <c r="C687">
        <v>1460</v>
      </c>
    </row>
    <row r="688" spans="1:3">
      <c r="A688">
        <v>2697788</v>
      </c>
      <c r="B688" t="s">
        <v>2202</v>
      </c>
      <c r="C688">
        <v>691</v>
      </c>
    </row>
    <row r="689" spans="1:3">
      <c r="A689">
        <v>2698050</v>
      </c>
      <c r="B689" t="s">
        <v>2217</v>
      </c>
      <c r="C689">
        <v>1820</v>
      </c>
    </row>
    <row r="690" spans="1:3">
      <c r="A690">
        <v>2538814</v>
      </c>
      <c r="B690" t="s">
        <v>250</v>
      </c>
      <c r="C690">
        <v>1107</v>
      </c>
    </row>
    <row r="691" spans="1:3">
      <c r="A691">
        <v>2541539</v>
      </c>
      <c r="B691" t="s">
        <v>268</v>
      </c>
      <c r="C691">
        <v>1272</v>
      </c>
    </row>
    <row r="692" spans="1:3">
      <c r="A692">
        <v>2562344</v>
      </c>
      <c r="B692" t="s">
        <v>439</v>
      </c>
      <c r="C692">
        <v>7030</v>
      </c>
    </row>
    <row r="693" spans="1:3">
      <c r="A693">
        <v>2626942</v>
      </c>
      <c r="B693" t="s">
        <v>780</v>
      </c>
      <c r="C693">
        <v>602</v>
      </c>
    </row>
    <row r="694" spans="1:3">
      <c r="A694">
        <v>2632122</v>
      </c>
      <c r="B694" t="s">
        <v>834</v>
      </c>
      <c r="C694">
        <v>849</v>
      </c>
    </row>
    <row r="695" spans="1:3">
      <c r="A695">
        <v>2652562</v>
      </c>
      <c r="B695" t="s">
        <v>1104</v>
      </c>
      <c r="C695">
        <v>4636</v>
      </c>
    </row>
    <row r="696" spans="1:3">
      <c r="A696">
        <v>2663430</v>
      </c>
      <c r="B696" t="s">
        <v>1254</v>
      </c>
      <c r="C696">
        <v>1215</v>
      </c>
    </row>
    <row r="697" spans="1:3">
      <c r="A697">
        <v>2672834</v>
      </c>
      <c r="B697" t="s">
        <v>1524</v>
      </c>
      <c r="C697">
        <v>488</v>
      </c>
    </row>
    <row r="698" spans="1:3">
      <c r="A698">
        <v>2677604</v>
      </c>
      <c r="B698" t="s">
        <v>1776</v>
      </c>
      <c r="C698">
        <v>4708</v>
      </c>
    </row>
    <row r="699" spans="1:3">
      <c r="A699">
        <v>2678012</v>
      </c>
      <c r="B699" t="s">
        <v>1815</v>
      </c>
      <c r="C699">
        <v>3740</v>
      </c>
    </row>
    <row r="700" spans="1:3">
      <c r="A700">
        <v>2681817</v>
      </c>
      <c r="B700" t="s">
        <v>1917</v>
      </c>
      <c r="C700">
        <v>2406</v>
      </c>
    </row>
    <row r="701" spans="1:3">
      <c r="A701">
        <v>2690549</v>
      </c>
      <c r="B701" t="s">
        <v>2058</v>
      </c>
      <c r="C701">
        <v>616</v>
      </c>
    </row>
    <row r="702" spans="1:3">
      <c r="A702">
        <v>2691406</v>
      </c>
      <c r="B702" t="s">
        <v>2076</v>
      </c>
      <c r="C702">
        <v>378</v>
      </c>
    </row>
    <row r="703" spans="1:3">
      <c r="A703">
        <v>2697806</v>
      </c>
      <c r="B703" t="s">
        <v>2205</v>
      </c>
      <c r="C703">
        <v>4262</v>
      </c>
    </row>
    <row r="704" spans="1:3">
      <c r="A704">
        <v>2699323</v>
      </c>
      <c r="B704" t="s">
        <v>2241</v>
      </c>
      <c r="C704">
        <v>2772</v>
      </c>
    </row>
    <row r="705" spans="1:3">
      <c r="A705">
        <v>2542223</v>
      </c>
      <c r="B705" t="s">
        <v>271</v>
      </c>
      <c r="C705">
        <v>876</v>
      </c>
    </row>
    <row r="706" spans="1:3">
      <c r="A706">
        <v>2556762</v>
      </c>
      <c r="B706" t="s">
        <v>340</v>
      </c>
      <c r="C706">
        <v>4108</v>
      </c>
    </row>
    <row r="707" spans="1:3">
      <c r="A707">
        <v>2556774</v>
      </c>
      <c r="B707" t="s">
        <v>343</v>
      </c>
      <c r="C707">
        <v>4108</v>
      </c>
    </row>
    <row r="708" spans="1:3">
      <c r="A708">
        <v>2560498</v>
      </c>
      <c r="B708" t="s">
        <v>418</v>
      </c>
      <c r="C708">
        <v>2226</v>
      </c>
    </row>
    <row r="709" spans="1:3">
      <c r="A709">
        <v>2597221</v>
      </c>
      <c r="B709" t="s">
        <v>573</v>
      </c>
      <c r="C709">
        <v>473</v>
      </c>
    </row>
    <row r="710" spans="1:3">
      <c r="A710">
        <v>2625680</v>
      </c>
      <c r="B710" t="s">
        <v>756</v>
      </c>
      <c r="C710">
        <v>646</v>
      </c>
    </row>
    <row r="711" spans="1:3">
      <c r="A711">
        <v>2638190</v>
      </c>
      <c r="B711" t="s">
        <v>909</v>
      </c>
      <c r="C711">
        <v>466</v>
      </c>
    </row>
    <row r="712" spans="1:3">
      <c r="A712">
        <v>2641319</v>
      </c>
      <c r="B712" t="s">
        <v>966</v>
      </c>
      <c r="C712">
        <v>1371</v>
      </c>
    </row>
    <row r="713" spans="1:3">
      <c r="A713">
        <v>2656387</v>
      </c>
      <c r="B713" t="s">
        <v>1143</v>
      </c>
      <c r="C713">
        <v>1402</v>
      </c>
    </row>
    <row r="714" spans="1:3">
      <c r="A714">
        <v>2669692</v>
      </c>
      <c r="B714" t="s">
        <v>1446</v>
      </c>
      <c r="C714">
        <v>3584</v>
      </c>
    </row>
    <row r="715" spans="1:3">
      <c r="A715">
        <v>2680885</v>
      </c>
      <c r="B715" t="s">
        <v>1893</v>
      </c>
      <c r="C715">
        <v>1371</v>
      </c>
    </row>
    <row r="716" spans="1:3">
      <c r="A716">
        <v>2686105</v>
      </c>
      <c r="B716" t="s">
        <v>1992</v>
      </c>
      <c r="C716">
        <v>700</v>
      </c>
    </row>
    <row r="717" spans="1:3">
      <c r="A717">
        <v>2688178</v>
      </c>
      <c r="B717" t="s">
        <v>2025</v>
      </c>
      <c r="C717">
        <v>7864</v>
      </c>
    </row>
    <row r="718" spans="1:3">
      <c r="A718">
        <v>2688723</v>
      </c>
      <c r="B718" t="s">
        <v>2031</v>
      </c>
      <c r="C718">
        <v>2864</v>
      </c>
    </row>
    <row r="719" spans="1:3">
      <c r="A719">
        <v>2698276</v>
      </c>
      <c r="B719" t="s">
        <v>2220</v>
      </c>
      <c r="C719">
        <v>866</v>
      </c>
    </row>
    <row r="720" spans="1:3">
      <c r="A720">
        <v>2556258</v>
      </c>
      <c r="B720" t="s">
        <v>319</v>
      </c>
      <c r="C720">
        <v>14665</v>
      </c>
    </row>
    <row r="721" spans="1:3">
      <c r="A721">
        <v>2556268</v>
      </c>
      <c r="B721" t="s">
        <v>322</v>
      </c>
      <c r="C721">
        <v>14665</v>
      </c>
    </row>
    <row r="722" spans="1:3">
      <c r="A722">
        <v>2556326</v>
      </c>
      <c r="B722" t="s">
        <v>325</v>
      </c>
      <c r="C722">
        <v>1426</v>
      </c>
    </row>
    <row r="723" spans="1:3">
      <c r="A723">
        <v>2558687</v>
      </c>
      <c r="B723" t="s">
        <v>379</v>
      </c>
      <c r="C723">
        <v>1364</v>
      </c>
    </row>
    <row r="724" spans="1:3">
      <c r="A724">
        <v>2603508</v>
      </c>
      <c r="B724" t="s">
        <v>606</v>
      </c>
      <c r="C724">
        <v>2457</v>
      </c>
    </row>
    <row r="725" spans="1:3">
      <c r="A725">
        <v>2636388</v>
      </c>
      <c r="B725" t="s">
        <v>897</v>
      </c>
      <c r="C725">
        <v>931</v>
      </c>
    </row>
    <row r="726" spans="1:3">
      <c r="A726">
        <v>2644440</v>
      </c>
      <c r="B726" t="s">
        <v>1002</v>
      </c>
      <c r="C726">
        <v>2285</v>
      </c>
    </row>
    <row r="727" spans="1:3">
      <c r="A727">
        <v>2667532</v>
      </c>
      <c r="B727" t="s">
        <v>1392</v>
      </c>
      <c r="C727">
        <v>3288</v>
      </c>
    </row>
    <row r="728" spans="1:3">
      <c r="A728">
        <v>2668252</v>
      </c>
      <c r="B728" t="s">
        <v>1410</v>
      </c>
      <c r="C728">
        <v>1122</v>
      </c>
    </row>
    <row r="729" spans="1:3">
      <c r="A729">
        <v>2675394</v>
      </c>
      <c r="B729" t="s">
        <v>1653</v>
      </c>
      <c r="C729">
        <v>1875</v>
      </c>
    </row>
    <row r="730" spans="1:3">
      <c r="A730">
        <v>2683105</v>
      </c>
      <c r="B730" t="s">
        <v>1959</v>
      </c>
      <c r="C730">
        <v>833</v>
      </c>
    </row>
    <row r="731" spans="1:3">
      <c r="A731">
        <v>2689122</v>
      </c>
      <c r="B731" t="s">
        <v>2040</v>
      </c>
      <c r="C731">
        <v>1860</v>
      </c>
    </row>
    <row r="732" spans="1:3">
      <c r="A732">
        <v>2694158</v>
      </c>
      <c r="B732" t="s">
        <v>2154</v>
      </c>
      <c r="C732">
        <v>3474</v>
      </c>
    </row>
    <row r="733" spans="1:3">
      <c r="A733">
        <v>2536859</v>
      </c>
      <c r="B733" t="s">
        <v>235</v>
      </c>
      <c r="C733">
        <v>2132</v>
      </c>
    </row>
    <row r="734" spans="1:3">
      <c r="A734">
        <v>2556910</v>
      </c>
      <c r="B734" t="s">
        <v>346</v>
      </c>
      <c r="C734">
        <v>1052</v>
      </c>
    </row>
    <row r="735" spans="1:3">
      <c r="A735">
        <v>2612494</v>
      </c>
      <c r="B735" t="s">
        <v>651</v>
      </c>
      <c r="C735">
        <v>812</v>
      </c>
    </row>
    <row r="736" spans="1:3">
      <c r="A736">
        <v>2623439</v>
      </c>
      <c r="B736" t="s">
        <v>708</v>
      </c>
      <c r="C736">
        <v>1044</v>
      </c>
    </row>
    <row r="737" spans="1:3">
      <c r="A737">
        <v>2634469</v>
      </c>
      <c r="B737" t="s">
        <v>864</v>
      </c>
      <c r="C737">
        <v>11505</v>
      </c>
    </row>
    <row r="738" spans="1:3">
      <c r="A738">
        <v>2645455</v>
      </c>
      <c r="B738" t="s">
        <v>1017</v>
      </c>
      <c r="C738">
        <v>2090</v>
      </c>
    </row>
    <row r="739" spans="1:3">
      <c r="A739">
        <v>2650844</v>
      </c>
      <c r="B739" t="s">
        <v>1080</v>
      </c>
      <c r="C739">
        <v>393</v>
      </c>
    </row>
    <row r="740" spans="1:3">
      <c r="A740">
        <v>2652970</v>
      </c>
      <c r="B740" t="s">
        <v>1110</v>
      </c>
      <c r="C740">
        <v>2096</v>
      </c>
    </row>
    <row r="741" spans="1:3">
      <c r="A741">
        <v>2665258</v>
      </c>
      <c r="B741" t="s">
        <v>1311</v>
      </c>
      <c r="C741">
        <v>2042</v>
      </c>
    </row>
    <row r="742" spans="1:3">
      <c r="A742">
        <v>2665317</v>
      </c>
      <c r="B742" t="s">
        <v>1314</v>
      </c>
      <c r="C742">
        <v>1716</v>
      </c>
    </row>
    <row r="743" spans="1:3">
      <c r="A743">
        <v>2668742</v>
      </c>
      <c r="B743" t="s">
        <v>1425</v>
      </c>
      <c r="C743">
        <v>1462</v>
      </c>
    </row>
    <row r="744" spans="1:3">
      <c r="A744">
        <v>2670866</v>
      </c>
      <c r="B744" t="s">
        <v>1461</v>
      </c>
      <c r="C744">
        <v>237</v>
      </c>
    </row>
    <row r="745" spans="1:3">
      <c r="A745">
        <v>2672187</v>
      </c>
      <c r="B745" t="s">
        <v>1500</v>
      </c>
      <c r="C745">
        <v>1172</v>
      </c>
    </row>
    <row r="746" spans="1:3">
      <c r="A746">
        <v>2672604</v>
      </c>
      <c r="B746" t="s">
        <v>1515</v>
      </c>
      <c r="C746">
        <v>1811</v>
      </c>
    </row>
    <row r="747" spans="1:3">
      <c r="A747">
        <v>2676937</v>
      </c>
      <c r="B747" t="s">
        <v>1737</v>
      </c>
      <c r="C747">
        <v>1044</v>
      </c>
    </row>
    <row r="748" spans="1:3">
      <c r="A748">
        <v>2682996</v>
      </c>
      <c r="B748" t="s">
        <v>1953</v>
      </c>
      <c r="C748">
        <v>3400</v>
      </c>
    </row>
    <row r="749" spans="1:3">
      <c r="A749">
        <v>2690437</v>
      </c>
      <c r="B749" t="s">
        <v>2055</v>
      </c>
      <c r="C749">
        <v>352</v>
      </c>
    </row>
    <row r="750" spans="1:3">
      <c r="A750">
        <v>2692762</v>
      </c>
      <c r="B750" t="s">
        <v>2115</v>
      </c>
      <c r="C750">
        <v>2584</v>
      </c>
    </row>
    <row r="751" spans="1:3">
      <c r="A751">
        <v>2523802</v>
      </c>
      <c r="B751" t="s">
        <v>196</v>
      </c>
      <c r="C751">
        <v>593</v>
      </c>
    </row>
    <row r="752" spans="1:3">
      <c r="A752">
        <v>2531384</v>
      </c>
      <c r="B752" t="s">
        <v>217</v>
      </c>
      <c r="C752">
        <v>157</v>
      </c>
    </row>
    <row r="753" spans="1:3">
      <c r="A753">
        <v>2537604</v>
      </c>
      <c r="B753" t="s">
        <v>238</v>
      </c>
      <c r="C753">
        <v>10438</v>
      </c>
    </row>
    <row r="754" spans="1:3">
      <c r="A754">
        <v>2556137</v>
      </c>
      <c r="B754" t="s">
        <v>316</v>
      </c>
      <c r="C754">
        <v>8356</v>
      </c>
    </row>
    <row r="755" spans="1:3">
      <c r="A755">
        <v>2559675</v>
      </c>
      <c r="B755" t="s">
        <v>388</v>
      </c>
      <c r="C755">
        <v>1444</v>
      </c>
    </row>
    <row r="756" spans="1:3">
      <c r="A756">
        <v>2573297</v>
      </c>
      <c r="B756" t="s">
        <v>484</v>
      </c>
      <c r="C756">
        <v>1660</v>
      </c>
    </row>
    <row r="757" spans="1:3">
      <c r="A757">
        <v>2575672</v>
      </c>
      <c r="B757" t="s">
        <v>490</v>
      </c>
      <c r="C757">
        <v>6631</v>
      </c>
    </row>
    <row r="758" spans="1:3">
      <c r="A758">
        <v>2602218</v>
      </c>
      <c r="B758" t="s">
        <v>597</v>
      </c>
      <c r="C758">
        <v>666</v>
      </c>
    </row>
    <row r="759" spans="1:3">
      <c r="A759">
        <v>2611396</v>
      </c>
      <c r="B759" t="s">
        <v>645</v>
      </c>
      <c r="C759">
        <v>557</v>
      </c>
    </row>
    <row r="760" spans="1:3">
      <c r="A760">
        <v>2623889</v>
      </c>
      <c r="B760" t="s">
        <v>720</v>
      </c>
      <c r="C760">
        <v>1968</v>
      </c>
    </row>
    <row r="761" spans="1:3">
      <c r="A761">
        <v>2624661</v>
      </c>
      <c r="B761" t="s">
        <v>741</v>
      </c>
      <c r="C761">
        <v>805</v>
      </c>
    </row>
    <row r="762" spans="1:3">
      <c r="A762">
        <v>2640246</v>
      </c>
      <c r="B762" t="s">
        <v>942</v>
      </c>
      <c r="C762">
        <v>2276</v>
      </c>
    </row>
    <row r="763" spans="1:3">
      <c r="A763">
        <v>2660773</v>
      </c>
      <c r="B763" t="s">
        <v>1191</v>
      </c>
      <c r="C763">
        <v>244</v>
      </c>
    </row>
    <row r="764" spans="1:3">
      <c r="A764">
        <v>2669828</v>
      </c>
      <c r="B764" t="s">
        <v>1452</v>
      </c>
      <c r="C764">
        <v>1077</v>
      </c>
    </row>
    <row r="765" spans="1:3">
      <c r="A765">
        <v>2672854</v>
      </c>
      <c r="B765" t="s">
        <v>1527</v>
      </c>
      <c r="C765">
        <v>1104</v>
      </c>
    </row>
    <row r="766" spans="1:3">
      <c r="A766">
        <v>2678714</v>
      </c>
      <c r="B766" t="s">
        <v>1839</v>
      </c>
      <c r="C766">
        <v>1091</v>
      </c>
    </row>
    <row r="767" spans="1:3">
      <c r="A767">
        <v>2686854</v>
      </c>
      <c r="B767" t="s">
        <v>2001</v>
      </c>
      <c r="C767">
        <v>1241</v>
      </c>
    </row>
    <row r="768" spans="1:3">
      <c r="A768">
        <v>2536318</v>
      </c>
      <c r="B768" t="s">
        <v>229</v>
      </c>
      <c r="C768">
        <v>854</v>
      </c>
    </row>
    <row r="769" spans="1:3">
      <c r="A769">
        <v>2556019</v>
      </c>
      <c r="B769" t="s">
        <v>313</v>
      </c>
      <c r="C769">
        <v>3030</v>
      </c>
    </row>
    <row r="770" spans="1:3">
      <c r="A770">
        <v>2557695</v>
      </c>
      <c r="B770" t="s">
        <v>364</v>
      </c>
      <c r="C770">
        <v>708</v>
      </c>
    </row>
    <row r="771" spans="1:3">
      <c r="A771">
        <v>2560832</v>
      </c>
      <c r="B771" t="s">
        <v>427</v>
      </c>
      <c r="C771">
        <v>205</v>
      </c>
    </row>
    <row r="772" spans="1:3">
      <c r="A772">
        <v>2578259</v>
      </c>
      <c r="B772" t="s">
        <v>505</v>
      </c>
      <c r="C772">
        <v>531</v>
      </c>
    </row>
    <row r="773" spans="1:3">
      <c r="A773">
        <v>2590607</v>
      </c>
      <c r="B773" t="s">
        <v>540</v>
      </c>
      <c r="C773">
        <v>1139</v>
      </c>
    </row>
    <row r="774" spans="1:3">
      <c r="A774">
        <v>2592524</v>
      </c>
      <c r="B774" t="s">
        <v>549</v>
      </c>
      <c r="C774">
        <v>402</v>
      </c>
    </row>
    <row r="775" spans="1:3">
      <c r="A775">
        <v>2598990</v>
      </c>
      <c r="B775" t="s">
        <v>585</v>
      </c>
      <c r="C775">
        <v>593</v>
      </c>
    </row>
    <row r="776" spans="1:3">
      <c r="A776">
        <v>2599811</v>
      </c>
      <c r="B776" t="s">
        <v>594</v>
      </c>
      <c r="C776">
        <v>1434</v>
      </c>
    </row>
    <row r="777" spans="1:3">
      <c r="A777">
        <v>2602220</v>
      </c>
      <c r="B777" t="s">
        <v>600</v>
      </c>
      <c r="C777">
        <v>666</v>
      </c>
    </row>
    <row r="778" spans="1:3">
      <c r="A778">
        <v>2608926</v>
      </c>
      <c r="B778" t="s">
        <v>639</v>
      </c>
      <c r="C778">
        <v>968</v>
      </c>
    </row>
    <row r="779" spans="1:3">
      <c r="A779">
        <v>2611440</v>
      </c>
      <c r="B779" t="s">
        <v>648</v>
      </c>
      <c r="C779">
        <v>3340</v>
      </c>
    </row>
    <row r="780" spans="1:3">
      <c r="A780">
        <v>2624650</v>
      </c>
      <c r="B780" t="s">
        <v>738</v>
      </c>
      <c r="C780">
        <v>1640</v>
      </c>
    </row>
    <row r="781" spans="1:3">
      <c r="A781">
        <v>2648489</v>
      </c>
      <c r="B781" t="s">
        <v>1050</v>
      </c>
      <c r="C781">
        <v>1068</v>
      </c>
    </row>
    <row r="782" spans="1:3">
      <c r="A782">
        <v>2663999</v>
      </c>
      <c r="B782" t="s">
        <v>1272</v>
      </c>
      <c r="C782">
        <v>3317</v>
      </c>
    </row>
    <row r="783" spans="1:3">
      <c r="A783">
        <v>2667435</v>
      </c>
      <c r="B783" t="s">
        <v>1383</v>
      </c>
      <c r="C783">
        <v>2415</v>
      </c>
    </row>
    <row r="784" spans="1:3">
      <c r="A784">
        <v>2668452</v>
      </c>
      <c r="B784" t="s">
        <v>1413</v>
      </c>
      <c r="C784">
        <v>1652</v>
      </c>
    </row>
    <row r="785" spans="1:3">
      <c r="A785">
        <v>2695142</v>
      </c>
      <c r="B785" t="s">
        <v>2178</v>
      </c>
      <c r="C785">
        <v>1374</v>
      </c>
    </row>
    <row r="786" spans="1:3">
      <c r="A786">
        <v>2699414</v>
      </c>
      <c r="B786" t="s">
        <v>2250</v>
      </c>
      <c r="C786">
        <v>397</v>
      </c>
    </row>
    <row r="787" spans="1:3">
      <c r="A787">
        <v>2539183</v>
      </c>
      <c r="B787" t="s">
        <v>256</v>
      </c>
      <c r="C787">
        <v>3164</v>
      </c>
    </row>
    <row r="788" spans="1:3">
      <c r="A788">
        <v>2544870</v>
      </c>
      <c r="B788" t="s">
        <v>280</v>
      </c>
      <c r="C788">
        <v>934</v>
      </c>
    </row>
    <row r="789" spans="1:3">
      <c r="A789">
        <v>2557725</v>
      </c>
      <c r="B789" t="s">
        <v>367</v>
      </c>
      <c r="C789">
        <v>1416</v>
      </c>
    </row>
    <row r="790" spans="1:3">
      <c r="A790">
        <v>2559679</v>
      </c>
      <c r="B790" t="s">
        <v>391</v>
      </c>
      <c r="C790">
        <v>756</v>
      </c>
    </row>
    <row r="791" spans="1:3">
      <c r="A791">
        <v>2560038</v>
      </c>
      <c r="B791" t="s">
        <v>406</v>
      </c>
      <c r="C791">
        <v>788</v>
      </c>
    </row>
    <row r="792" spans="1:3">
      <c r="A792">
        <v>2572791</v>
      </c>
      <c r="B792" t="s">
        <v>475</v>
      </c>
      <c r="C792">
        <v>2345</v>
      </c>
    </row>
    <row r="793" spans="1:3">
      <c r="A793">
        <v>2590583</v>
      </c>
      <c r="B793" t="s">
        <v>537</v>
      </c>
      <c r="C793">
        <v>1099</v>
      </c>
    </row>
    <row r="794" spans="1:3">
      <c r="A794">
        <v>2602895</v>
      </c>
      <c r="B794" t="s">
        <v>603</v>
      </c>
      <c r="C794">
        <v>352</v>
      </c>
    </row>
    <row r="795" spans="1:3">
      <c r="A795">
        <v>2604796</v>
      </c>
      <c r="B795" t="s">
        <v>621</v>
      </c>
      <c r="C795">
        <v>1365</v>
      </c>
    </row>
    <row r="796" spans="1:3">
      <c r="A796">
        <v>2604803</v>
      </c>
      <c r="B796" t="s">
        <v>624</v>
      </c>
      <c r="C796">
        <v>1365</v>
      </c>
    </row>
    <row r="797" spans="1:3">
      <c r="A797">
        <v>2607524</v>
      </c>
      <c r="B797" t="s">
        <v>636</v>
      </c>
      <c r="C797">
        <v>1191</v>
      </c>
    </row>
    <row r="798" spans="1:3">
      <c r="A798">
        <v>2628224</v>
      </c>
      <c r="B798" t="s">
        <v>795</v>
      </c>
      <c r="C798">
        <v>407</v>
      </c>
    </row>
    <row r="799" spans="1:3">
      <c r="A799">
        <v>2628930</v>
      </c>
      <c r="B799" t="s">
        <v>804</v>
      </c>
      <c r="C799">
        <v>2673</v>
      </c>
    </row>
    <row r="800" spans="1:3">
      <c r="A800">
        <v>2633897</v>
      </c>
      <c r="B800" t="s">
        <v>855</v>
      </c>
      <c r="C800">
        <v>546</v>
      </c>
    </row>
    <row r="801" spans="1:3">
      <c r="A801">
        <v>2640647</v>
      </c>
      <c r="B801" t="s">
        <v>951</v>
      </c>
      <c r="C801">
        <v>1289</v>
      </c>
    </row>
    <row r="802" spans="1:3">
      <c r="A802">
        <v>2655916</v>
      </c>
      <c r="B802" t="s">
        <v>1134</v>
      </c>
      <c r="C802">
        <v>2916</v>
      </c>
    </row>
    <row r="803" spans="1:3">
      <c r="A803">
        <v>2673723</v>
      </c>
      <c r="B803" t="s">
        <v>1572</v>
      </c>
      <c r="C803">
        <v>7352</v>
      </c>
    </row>
    <row r="804" spans="1:3">
      <c r="A804">
        <v>2674727</v>
      </c>
      <c r="B804" t="s">
        <v>1626</v>
      </c>
      <c r="C804">
        <v>1772</v>
      </c>
    </row>
    <row r="805" spans="1:3">
      <c r="A805">
        <v>2683264</v>
      </c>
      <c r="B805" t="s">
        <v>1968</v>
      </c>
      <c r="C805">
        <v>2301</v>
      </c>
    </row>
    <row r="806" spans="1:3">
      <c r="A806">
        <v>2691851</v>
      </c>
      <c r="B806" t="s">
        <v>2088</v>
      </c>
      <c r="C806">
        <v>700</v>
      </c>
    </row>
    <row r="807" spans="1:3">
      <c r="A807">
        <v>2694965</v>
      </c>
      <c r="B807" t="s">
        <v>2175</v>
      </c>
      <c r="C807">
        <v>395</v>
      </c>
    </row>
    <row r="808" spans="1:3">
      <c r="A808">
        <v>2699431</v>
      </c>
      <c r="B808" t="s">
        <v>2253</v>
      </c>
      <c r="C808">
        <v>1586</v>
      </c>
    </row>
    <row r="809" spans="1:3">
      <c r="A809">
        <v>2699433</v>
      </c>
      <c r="B809" t="s">
        <v>2256</v>
      </c>
      <c r="C809">
        <v>1586</v>
      </c>
    </row>
    <row r="810" spans="1:3">
      <c r="A810">
        <v>2544832</v>
      </c>
      <c r="B810" t="s">
        <v>277</v>
      </c>
      <c r="C810">
        <v>4670</v>
      </c>
    </row>
    <row r="811" spans="1:3">
      <c r="A811">
        <v>2547571</v>
      </c>
      <c r="B811" t="s">
        <v>292</v>
      </c>
      <c r="C811">
        <v>1342</v>
      </c>
    </row>
    <row r="812" spans="1:3">
      <c r="A812">
        <v>2549550</v>
      </c>
      <c r="B812" t="s">
        <v>295</v>
      </c>
      <c r="C812">
        <v>2868</v>
      </c>
    </row>
    <row r="813" spans="1:3">
      <c r="A813">
        <v>2621230</v>
      </c>
      <c r="B813" t="s">
        <v>690</v>
      </c>
      <c r="C813">
        <v>2238</v>
      </c>
    </row>
    <row r="814" spans="1:3">
      <c r="A814">
        <v>2641729</v>
      </c>
      <c r="B814" t="s">
        <v>975</v>
      </c>
      <c r="C814">
        <v>2406</v>
      </c>
    </row>
    <row r="815" spans="1:3">
      <c r="A815">
        <v>2642216</v>
      </c>
      <c r="B815" t="s">
        <v>978</v>
      </c>
      <c r="C815">
        <v>1924</v>
      </c>
    </row>
    <row r="816" spans="1:3">
      <c r="A816">
        <v>2650517</v>
      </c>
      <c r="B816" t="s">
        <v>1077</v>
      </c>
      <c r="C816">
        <v>1086</v>
      </c>
    </row>
    <row r="817" spans="1:3">
      <c r="A817">
        <v>2652881</v>
      </c>
      <c r="B817" t="s">
        <v>1107</v>
      </c>
      <c r="C817">
        <v>531</v>
      </c>
    </row>
    <row r="818" spans="1:3">
      <c r="A818">
        <v>2677477</v>
      </c>
      <c r="B818" t="s">
        <v>1764</v>
      </c>
      <c r="C818">
        <v>2698</v>
      </c>
    </row>
    <row r="819" spans="1:3">
      <c r="A819">
        <v>2678034</v>
      </c>
      <c r="B819" t="s">
        <v>1821</v>
      </c>
      <c r="C819">
        <v>4488</v>
      </c>
    </row>
    <row r="820" spans="1:3">
      <c r="A820">
        <v>2556581</v>
      </c>
      <c r="B820" t="s">
        <v>337</v>
      </c>
      <c r="C820">
        <v>4244</v>
      </c>
    </row>
    <row r="821" spans="1:3">
      <c r="A821">
        <v>2566023</v>
      </c>
      <c r="B821" t="s">
        <v>454</v>
      </c>
      <c r="C821">
        <v>1796</v>
      </c>
    </row>
    <row r="822" spans="1:3">
      <c r="A822">
        <v>2624501</v>
      </c>
      <c r="B822" t="s">
        <v>729</v>
      </c>
      <c r="C822">
        <v>1152</v>
      </c>
    </row>
    <row r="823" spans="1:3">
      <c r="A823">
        <v>2633896</v>
      </c>
      <c r="B823" t="s">
        <v>852</v>
      </c>
      <c r="C823">
        <v>1767</v>
      </c>
    </row>
    <row r="824" spans="1:3">
      <c r="A824">
        <v>2641228</v>
      </c>
      <c r="B824" t="s">
        <v>957</v>
      </c>
      <c r="C824">
        <v>1346</v>
      </c>
    </row>
    <row r="825" spans="1:3">
      <c r="A825">
        <v>2646716</v>
      </c>
      <c r="B825" t="s">
        <v>1026</v>
      </c>
      <c r="C825">
        <v>15728</v>
      </c>
    </row>
    <row r="826" spans="1:3">
      <c r="A826">
        <v>2649715</v>
      </c>
      <c r="B826" t="s">
        <v>1062</v>
      </c>
      <c r="C826">
        <v>1086</v>
      </c>
    </row>
    <row r="827" spans="1:3">
      <c r="A827">
        <v>2649733</v>
      </c>
      <c r="B827" t="s">
        <v>1065</v>
      </c>
      <c r="C827">
        <v>2094</v>
      </c>
    </row>
    <row r="828" spans="1:3">
      <c r="A828">
        <v>2650298</v>
      </c>
      <c r="B828" t="s">
        <v>1074</v>
      </c>
      <c r="C828">
        <v>5405</v>
      </c>
    </row>
    <row r="829" spans="1:3">
      <c r="A829">
        <v>2659407</v>
      </c>
      <c r="B829" t="s">
        <v>1176</v>
      </c>
      <c r="C829">
        <v>749</v>
      </c>
    </row>
    <row r="830" spans="1:3">
      <c r="A830">
        <v>2661221</v>
      </c>
      <c r="B830" t="s">
        <v>1200</v>
      </c>
      <c r="C830">
        <v>857</v>
      </c>
    </row>
    <row r="831" spans="1:3">
      <c r="A831">
        <v>2679688</v>
      </c>
      <c r="B831" t="s">
        <v>1860</v>
      </c>
      <c r="C831">
        <v>5043</v>
      </c>
    </row>
    <row r="832" spans="1:3">
      <c r="A832">
        <v>2694414</v>
      </c>
      <c r="B832" t="s">
        <v>2166</v>
      </c>
      <c r="C832">
        <v>1052</v>
      </c>
    </row>
    <row r="833" spans="1:3">
      <c r="A833">
        <v>2546326</v>
      </c>
      <c r="B833" t="s">
        <v>286</v>
      </c>
      <c r="C833">
        <v>2478</v>
      </c>
    </row>
    <row r="834" spans="1:3">
      <c r="A834">
        <v>2567127</v>
      </c>
      <c r="B834" t="s">
        <v>463</v>
      </c>
      <c r="C834">
        <v>4774</v>
      </c>
    </row>
    <row r="835" spans="1:3">
      <c r="A835">
        <v>2580267</v>
      </c>
      <c r="B835" t="s">
        <v>514</v>
      </c>
      <c r="C835">
        <v>14049</v>
      </c>
    </row>
    <row r="836" spans="1:3">
      <c r="A836">
        <v>2599265</v>
      </c>
      <c r="B836" t="s">
        <v>591</v>
      </c>
      <c r="C836">
        <v>5904</v>
      </c>
    </row>
    <row r="837" spans="1:3">
      <c r="A837">
        <v>2641725</v>
      </c>
      <c r="B837" t="s">
        <v>972</v>
      </c>
      <c r="C837">
        <v>634</v>
      </c>
    </row>
    <row r="838" spans="1:3">
      <c r="A838">
        <v>2648789</v>
      </c>
      <c r="B838" t="s">
        <v>1056</v>
      </c>
      <c r="C838">
        <v>3332</v>
      </c>
    </row>
    <row r="839" spans="1:3">
      <c r="A839">
        <v>2652480</v>
      </c>
      <c r="B839" t="s">
        <v>1095</v>
      </c>
      <c r="C839">
        <v>5345</v>
      </c>
    </row>
    <row r="840" spans="1:3">
      <c r="A840">
        <v>2661212</v>
      </c>
      <c r="B840" t="s">
        <v>1197</v>
      </c>
      <c r="C840">
        <v>857</v>
      </c>
    </row>
    <row r="841" spans="1:3">
      <c r="A841">
        <v>2666223</v>
      </c>
      <c r="B841" t="s">
        <v>1344</v>
      </c>
      <c r="C841">
        <v>1293</v>
      </c>
    </row>
    <row r="842" spans="1:3">
      <c r="A842">
        <v>2667540</v>
      </c>
      <c r="B842" t="s">
        <v>1395</v>
      </c>
      <c r="C842">
        <v>208</v>
      </c>
    </row>
    <row r="843" spans="1:3">
      <c r="A843">
        <v>2669205</v>
      </c>
      <c r="B843" t="s">
        <v>1434</v>
      </c>
      <c r="C843">
        <v>3781</v>
      </c>
    </row>
    <row r="844" spans="1:3">
      <c r="A844">
        <v>2676252</v>
      </c>
      <c r="B844" t="s">
        <v>1692</v>
      </c>
      <c r="C844">
        <v>531</v>
      </c>
    </row>
    <row r="845" spans="1:3">
      <c r="A845">
        <v>2676875</v>
      </c>
      <c r="B845" t="s">
        <v>1722</v>
      </c>
      <c r="C845">
        <v>2311</v>
      </c>
    </row>
    <row r="846" spans="1:3">
      <c r="A846">
        <v>2693401</v>
      </c>
      <c r="B846" t="s">
        <v>2133</v>
      </c>
      <c r="C846">
        <v>2092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M13" sqref="M13"/>
    </sheetView>
  </sheetViews>
  <sheetFormatPr defaultColWidth="9" defaultRowHeight="13.5"/>
  <cols>
    <col min="1" max="1" width="12.75" customWidth="1"/>
    <col min="6" max="6" width="18.125" customWidth="1"/>
    <col min="10" max="10" width="11.625" customWidth="1"/>
    <col min="12" max="12" width="11.5" customWidth="1"/>
  </cols>
  <sheetData>
    <row r="1" spans="1:11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3892</v>
      </c>
      <c r="K1" t="s">
        <v>3893</v>
      </c>
    </row>
    <row r="2" spans="1:12">
      <c r="A2" s="1" t="s">
        <v>163</v>
      </c>
      <c r="B2" s="1" t="s">
        <v>164</v>
      </c>
      <c r="C2" s="1" t="s">
        <v>21</v>
      </c>
      <c r="D2" s="1" t="s">
        <v>1</v>
      </c>
      <c r="E2" s="1" t="s">
        <v>164</v>
      </c>
      <c r="F2" s="2">
        <v>43484</v>
      </c>
      <c r="G2" s="1" t="s">
        <v>26</v>
      </c>
      <c r="H2" s="3">
        <v>2541</v>
      </c>
      <c r="I2" s="3">
        <v>2541</v>
      </c>
      <c r="J2" s="1">
        <v>3348</v>
      </c>
      <c r="K2" s="1">
        <v>807</v>
      </c>
      <c r="L2" s="1" t="s">
        <v>3894</v>
      </c>
    </row>
    <row r="3" spans="1:12">
      <c r="A3" s="1" t="s">
        <v>534</v>
      </c>
      <c r="B3" s="1" t="s">
        <v>535</v>
      </c>
      <c r="C3" s="1" t="s">
        <v>21</v>
      </c>
      <c r="D3" s="1" t="s">
        <v>1</v>
      </c>
      <c r="E3" s="1" t="s">
        <v>535</v>
      </c>
      <c r="F3" s="2">
        <v>43472</v>
      </c>
      <c r="G3" s="1" t="s">
        <v>26</v>
      </c>
      <c r="H3" s="3">
        <v>2178</v>
      </c>
      <c r="I3" s="3">
        <v>2178</v>
      </c>
      <c r="J3" s="1">
        <v>2985</v>
      </c>
      <c r="K3" s="1">
        <v>807</v>
      </c>
      <c r="L3" s="1" t="s">
        <v>3894</v>
      </c>
    </row>
    <row r="4" spans="1:12">
      <c r="A4" s="1" t="s">
        <v>978</v>
      </c>
      <c r="B4" s="1" t="s">
        <v>979</v>
      </c>
      <c r="C4" s="1" t="s">
        <v>21</v>
      </c>
      <c r="D4" s="1" t="s">
        <v>1</v>
      </c>
      <c r="E4" s="1" t="s">
        <v>979</v>
      </c>
      <c r="F4" s="2">
        <v>43494</v>
      </c>
      <c r="G4" s="1" t="s">
        <v>26</v>
      </c>
      <c r="H4" s="3">
        <v>1284</v>
      </c>
      <c r="I4" s="3">
        <v>1284</v>
      </c>
      <c r="J4" s="1">
        <v>1924</v>
      </c>
      <c r="K4" s="1">
        <v>640</v>
      </c>
      <c r="L4" s="1" t="s">
        <v>3894</v>
      </c>
    </row>
    <row r="5" spans="1:12">
      <c r="A5" s="1" t="s">
        <v>981</v>
      </c>
      <c r="B5" s="1" t="s">
        <v>982</v>
      </c>
      <c r="C5" s="1" t="s">
        <v>21</v>
      </c>
      <c r="D5" s="1" t="s">
        <v>1</v>
      </c>
      <c r="E5" s="1" t="s">
        <v>982</v>
      </c>
      <c r="F5" s="2">
        <v>43472</v>
      </c>
      <c r="G5" s="1" t="s">
        <v>26</v>
      </c>
      <c r="H5" s="3">
        <v>1332</v>
      </c>
      <c r="I5" s="3">
        <v>1332</v>
      </c>
      <c r="J5" s="1">
        <v>1864</v>
      </c>
      <c r="K5" s="1">
        <v>532</v>
      </c>
      <c r="L5" s="1" t="s">
        <v>3894</v>
      </c>
    </row>
    <row r="6" spans="1:12">
      <c r="A6" s="1" t="s">
        <v>1413</v>
      </c>
      <c r="B6" s="1" t="s">
        <v>1414</v>
      </c>
      <c r="C6" s="1" t="s">
        <v>21</v>
      </c>
      <c r="D6" s="1" t="s">
        <v>1</v>
      </c>
      <c r="E6" s="1" t="s">
        <v>1414</v>
      </c>
      <c r="F6" s="2">
        <v>43492</v>
      </c>
      <c r="G6" s="1" t="s">
        <v>26</v>
      </c>
      <c r="H6" s="3">
        <v>1120</v>
      </c>
      <c r="I6" s="3">
        <v>1120</v>
      </c>
      <c r="J6" s="1">
        <v>1652</v>
      </c>
      <c r="K6" s="1">
        <v>532</v>
      </c>
      <c r="L6" s="1" t="s">
        <v>3894</v>
      </c>
    </row>
    <row r="7" spans="1:12">
      <c r="A7" s="1" t="s">
        <v>415</v>
      </c>
      <c r="B7" s="1" t="s">
        <v>416</v>
      </c>
      <c r="C7" s="1" t="s">
        <v>21</v>
      </c>
      <c r="D7" s="1" t="s">
        <v>1</v>
      </c>
      <c r="E7" s="1" t="s">
        <v>416</v>
      </c>
      <c r="F7" s="2">
        <v>43466</v>
      </c>
      <c r="G7" s="1" t="s">
        <v>26</v>
      </c>
      <c r="H7" s="3">
        <v>812</v>
      </c>
      <c r="I7" s="3">
        <v>812</v>
      </c>
      <c r="J7" s="1">
        <v>1082</v>
      </c>
      <c r="K7" s="1">
        <v>270</v>
      </c>
      <c r="L7" s="1" t="s">
        <v>3894</v>
      </c>
    </row>
    <row r="8" spans="1:11">
      <c r="A8" s="4" t="s">
        <v>2187</v>
      </c>
      <c r="B8" s="4" t="s">
        <v>2188</v>
      </c>
      <c r="C8" s="4" t="s">
        <v>21</v>
      </c>
      <c r="D8" s="4" t="s">
        <v>1</v>
      </c>
      <c r="E8" s="4" t="s">
        <v>2188</v>
      </c>
      <c r="F8" s="5">
        <v>43481</v>
      </c>
      <c r="G8" s="4" t="s">
        <v>26</v>
      </c>
      <c r="H8" s="6">
        <v>2424</v>
      </c>
      <c r="I8" s="6">
        <v>2424</v>
      </c>
      <c r="J8" s="4">
        <v>2427</v>
      </c>
      <c r="K8" s="4">
        <v>3</v>
      </c>
    </row>
    <row r="9" spans="1:11">
      <c r="A9" s="4" t="s">
        <v>1935</v>
      </c>
      <c r="B9" s="4" t="s">
        <v>1936</v>
      </c>
      <c r="C9" s="4" t="s">
        <v>21</v>
      </c>
      <c r="D9" s="4" t="s">
        <v>1</v>
      </c>
      <c r="E9" s="4" t="s">
        <v>1936</v>
      </c>
      <c r="F9" s="5">
        <v>43477</v>
      </c>
      <c r="G9" s="4" t="s">
        <v>26</v>
      </c>
      <c r="H9" s="6">
        <v>2854</v>
      </c>
      <c r="I9" s="6">
        <v>2854</v>
      </c>
      <c r="J9" s="4">
        <v>2856</v>
      </c>
      <c r="K9" s="4">
        <v>2</v>
      </c>
    </row>
    <row r="10" spans="1:11">
      <c r="A10" s="4" t="s">
        <v>94</v>
      </c>
      <c r="B10" s="4" t="s">
        <v>95</v>
      </c>
      <c r="C10" s="4" t="s">
        <v>21</v>
      </c>
      <c r="D10" s="4" t="s">
        <v>1</v>
      </c>
      <c r="E10" s="4" t="s">
        <v>95</v>
      </c>
      <c r="F10" s="5">
        <v>43475</v>
      </c>
      <c r="G10" s="4" t="s">
        <v>26</v>
      </c>
      <c r="H10" s="6">
        <v>509</v>
      </c>
      <c r="I10" s="6">
        <v>509</v>
      </c>
      <c r="J10" s="4">
        <v>508</v>
      </c>
      <c r="K10" s="4">
        <v>-1</v>
      </c>
    </row>
    <row r="11" spans="1:11">
      <c r="A11" s="4" t="s">
        <v>127</v>
      </c>
      <c r="B11" s="4" t="s">
        <v>128</v>
      </c>
      <c r="C11" s="4" t="s">
        <v>21</v>
      </c>
      <c r="D11" s="4" t="s">
        <v>1</v>
      </c>
      <c r="E11" s="4" t="s">
        <v>128</v>
      </c>
      <c r="F11" s="5">
        <v>43476</v>
      </c>
      <c r="G11" s="4" t="s">
        <v>26</v>
      </c>
      <c r="H11" s="6">
        <v>3129</v>
      </c>
      <c r="I11" s="6">
        <v>3129</v>
      </c>
      <c r="J11" s="4">
        <v>3128</v>
      </c>
      <c r="K11" s="4">
        <v>-1</v>
      </c>
    </row>
    <row r="12" spans="1:11">
      <c r="A12" s="4" t="s">
        <v>229</v>
      </c>
      <c r="B12" s="4" t="s">
        <v>230</v>
      </c>
      <c r="C12" s="4" t="s">
        <v>21</v>
      </c>
      <c r="D12" s="4" t="s">
        <v>1</v>
      </c>
      <c r="E12" s="4" t="s">
        <v>230</v>
      </c>
      <c r="F12" s="5">
        <v>43492</v>
      </c>
      <c r="G12" s="4" t="s">
        <v>26</v>
      </c>
      <c r="H12" s="6">
        <v>855</v>
      </c>
      <c r="I12" s="6">
        <v>855</v>
      </c>
      <c r="J12" s="4">
        <v>854</v>
      </c>
      <c r="K12" s="4">
        <v>-1</v>
      </c>
    </row>
    <row r="13" spans="1:11">
      <c r="A13" s="4" t="s">
        <v>283</v>
      </c>
      <c r="B13" s="4" t="s">
        <v>284</v>
      </c>
      <c r="C13" s="4" t="s">
        <v>21</v>
      </c>
      <c r="D13" s="4" t="s">
        <v>1</v>
      </c>
      <c r="E13" s="4" t="s">
        <v>284</v>
      </c>
      <c r="F13" s="5">
        <v>43475</v>
      </c>
      <c r="G13" s="4" t="s">
        <v>26</v>
      </c>
      <c r="H13" s="6">
        <v>2020</v>
      </c>
      <c r="I13" s="6">
        <v>2020</v>
      </c>
      <c r="J13" s="4">
        <v>2019</v>
      </c>
      <c r="K13" s="4">
        <v>-1</v>
      </c>
    </row>
    <row r="14" spans="1:11">
      <c r="A14" s="4" t="s">
        <v>546</v>
      </c>
      <c r="B14" s="4" t="s">
        <v>547</v>
      </c>
      <c r="C14" s="4" t="s">
        <v>21</v>
      </c>
      <c r="D14" s="4" t="s">
        <v>1</v>
      </c>
      <c r="E14" s="4" t="s">
        <v>547</v>
      </c>
      <c r="F14" s="5">
        <v>43469</v>
      </c>
      <c r="G14" s="4" t="s">
        <v>26</v>
      </c>
      <c r="H14" s="6">
        <v>1194</v>
      </c>
      <c r="I14" s="6">
        <v>1194</v>
      </c>
      <c r="J14" s="4">
        <v>1193</v>
      </c>
      <c r="K14" s="4">
        <v>-1</v>
      </c>
    </row>
    <row r="15" spans="1:11">
      <c r="A15" s="4" t="s">
        <v>669</v>
      </c>
      <c r="B15" s="4" t="s">
        <v>670</v>
      </c>
      <c r="C15" s="4" t="s">
        <v>21</v>
      </c>
      <c r="D15" s="4" t="s">
        <v>1</v>
      </c>
      <c r="E15" s="4" t="s">
        <v>670</v>
      </c>
      <c r="F15" s="5">
        <v>43468</v>
      </c>
      <c r="G15" s="4" t="s">
        <v>26</v>
      </c>
      <c r="H15" s="6">
        <v>1589</v>
      </c>
      <c r="I15" s="6">
        <v>1589</v>
      </c>
      <c r="J15" s="4">
        <v>1588</v>
      </c>
      <c r="K15" s="4">
        <v>-1</v>
      </c>
    </row>
    <row r="16" spans="1:11">
      <c r="A16" s="4" t="s">
        <v>699</v>
      </c>
      <c r="B16" s="4" t="s">
        <v>700</v>
      </c>
      <c r="C16" s="4" t="s">
        <v>21</v>
      </c>
      <c r="D16" s="4" t="s">
        <v>1</v>
      </c>
      <c r="E16" s="4" t="s">
        <v>700</v>
      </c>
      <c r="F16" s="5">
        <v>43465</v>
      </c>
      <c r="G16" s="4" t="s">
        <v>26</v>
      </c>
      <c r="H16" s="6">
        <v>3574</v>
      </c>
      <c r="I16" s="6">
        <v>3574</v>
      </c>
      <c r="J16" s="4">
        <v>3573</v>
      </c>
      <c r="K16" s="4">
        <v>-1</v>
      </c>
    </row>
    <row r="17" spans="1:11">
      <c r="A17" s="4" t="s">
        <v>714</v>
      </c>
      <c r="B17" s="4" t="s">
        <v>715</v>
      </c>
      <c r="C17" s="4" t="s">
        <v>21</v>
      </c>
      <c r="D17" s="4" t="s">
        <v>1</v>
      </c>
      <c r="E17" s="4" t="s">
        <v>715</v>
      </c>
      <c r="F17" s="5">
        <v>43462</v>
      </c>
      <c r="G17" s="4" t="s">
        <v>26</v>
      </c>
      <c r="H17" s="6">
        <v>283</v>
      </c>
      <c r="I17" s="6">
        <v>283</v>
      </c>
      <c r="J17" s="4">
        <v>282</v>
      </c>
      <c r="K17" s="4">
        <v>-1</v>
      </c>
    </row>
    <row r="18" spans="1:11">
      <c r="A18" s="4" t="s">
        <v>753</v>
      </c>
      <c r="B18" s="4" t="s">
        <v>754</v>
      </c>
      <c r="C18" s="4" t="s">
        <v>21</v>
      </c>
      <c r="D18" s="4" t="s">
        <v>1</v>
      </c>
      <c r="E18" s="4" t="s">
        <v>754</v>
      </c>
      <c r="F18" s="5">
        <v>43464</v>
      </c>
      <c r="G18" s="4" t="s">
        <v>26</v>
      </c>
      <c r="H18" s="6">
        <v>530</v>
      </c>
      <c r="I18" s="6">
        <v>530</v>
      </c>
      <c r="J18" s="4">
        <v>529</v>
      </c>
      <c r="K18" s="4">
        <v>-1</v>
      </c>
    </row>
    <row r="19" spans="1:11">
      <c r="A19" s="4" t="s">
        <v>885</v>
      </c>
      <c r="B19" s="4" t="s">
        <v>886</v>
      </c>
      <c r="C19" s="4" t="s">
        <v>21</v>
      </c>
      <c r="D19" s="4" t="s">
        <v>1</v>
      </c>
      <c r="E19" s="4" t="s">
        <v>886</v>
      </c>
      <c r="F19" s="5">
        <v>43479</v>
      </c>
      <c r="G19" s="4" t="s">
        <v>26</v>
      </c>
      <c r="H19" s="6">
        <v>2804</v>
      </c>
      <c r="I19" s="6">
        <v>2804</v>
      </c>
      <c r="J19" s="4">
        <v>2803</v>
      </c>
      <c r="K19" s="4">
        <v>-1</v>
      </c>
    </row>
    <row r="20" spans="1:11">
      <c r="A20" s="4" t="s">
        <v>1299</v>
      </c>
      <c r="B20" s="4" t="s">
        <v>1300</v>
      </c>
      <c r="C20" s="4" t="s">
        <v>21</v>
      </c>
      <c r="D20" s="4" t="s">
        <v>1</v>
      </c>
      <c r="E20" s="4" t="s">
        <v>1300</v>
      </c>
      <c r="F20" s="5">
        <v>43465</v>
      </c>
      <c r="G20" s="4" t="s">
        <v>26</v>
      </c>
      <c r="H20" s="6">
        <v>5340</v>
      </c>
      <c r="I20" s="6">
        <v>5340</v>
      </c>
      <c r="J20" s="4">
        <v>5339</v>
      </c>
      <c r="K20" s="4">
        <v>-1</v>
      </c>
    </row>
    <row r="21" spans="1:11">
      <c r="A21" s="4" t="s">
        <v>1356</v>
      </c>
      <c r="B21" s="4" t="s">
        <v>1357</v>
      </c>
      <c r="C21" s="4" t="s">
        <v>21</v>
      </c>
      <c r="D21" s="4" t="s">
        <v>1</v>
      </c>
      <c r="E21" s="4" t="s">
        <v>1357</v>
      </c>
      <c r="F21" s="5">
        <v>43466</v>
      </c>
      <c r="G21" s="4" t="s">
        <v>26</v>
      </c>
      <c r="H21" s="6">
        <v>1053</v>
      </c>
      <c r="I21" s="6">
        <v>1053</v>
      </c>
      <c r="J21" s="4">
        <v>1052</v>
      </c>
      <c r="K21" s="4">
        <v>-1</v>
      </c>
    </row>
    <row r="22" spans="1:11">
      <c r="A22" s="4" t="s">
        <v>1659</v>
      </c>
      <c r="B22" s="4" t="s">
        <v>1660</v>
      </c>
      <c r="C22" s="4" t="s">
        <v>21</v>
      </c>
      <c r="D22" s="4" t="s">
        <v>1</v>
      </c>
      <c r="E22" s="4" t="s">
        <v>1660</v>
      </c>
      <c r="F22" s="5">
        <v>43463</v>
      </c>
      <c r="G22" s="4" t="s">
        <v>26</v>
      </c>
      <c r="H22" s="6">
        <v>6731</v>
      </c>
      <c r="I22" s="6">
        <v>6731</v>
      </c>
      <c r="J22" s="4">
        <v>6730</v>
      </c>
      <c r="K22" s="4">
        <v>-1</v>
      </c>
    </row>
    <row r="23" spans="1:11">
      <c r="A23" s="4" t="s">
        <v>1677</v>
      </c>
      <c r="B23" s="4" t="s">
        <v>1678</v>
      </c>
      <c r="C23" s="4" t="s">
        <v>21</v>
      </c>
      <c r="D23" s="4" t="s">
        <v>1</v>
      </c>
      <c r="E23" s="4" t="s">
        <v>1678</v>
      </c>
      <c r="F23" s="5">
        <v>43465</v>
      </c>
      <c r="G23" s="4" t="s">
        <v>26</v>
      </c>
      <c r="H23" s="6">
        <v>622</v>
      </c>
      <c r="I23" s="6">
        <v>622</v>
      </c>
      <c r="J23" s="4">
        <v>621</v>
      </c>
      <c r="K23" s="4">
        <v>-1</v>
      </c>
    </row>
    <row r="24" spans="1:11">
      <c r="A24" s="4" t="s">
        <v>1779</v>
      </c>
      <c r="B24" s="4" t="s">
        <v>1780</v>
      </c>
      <c r="C24" s="4" t="s">
        <v>21</v>
      </c>
      <c r="D24" s="4" t="s">
        <v>1</v>
      </c>
      <c r="E24" s="4" t="s">
        <v>1780</v>
      </c>
      <c r="F24" s="5">
        <v>43467</v>
      </c>
      <c r="G24" s="4" t="s">
        <v>26</v>
      </c>
      <c r="H24" s="6">
        <v>396</v>
      </c>
      <c r="I24" s="6">
        <v>396</v>
      </c>
      <c r="J24" s="4">
        <v>395</v>
      </c>
      <c r="K24" s="4">
        <v>-1</v>
      </c>
    </row>
    <row r="25" spans="1:11">
      <c r="A25" s="4" t="s">
        <v>1890</v>
      </c>
      <c r="B25" s="4" t="s">
        <v>1891</v>
      </c>
      <c r="C25" s="4" t="s">
        <v>21</v>
      </c>
      <c r="D25" s="4" t="s">
        <v>1</v>
      </c>
      <c r="E25" s="4" t="s">
        <v>1891</v>
      </c>
      <c r="F25" s="5">
        <v>43467</v>
      </c>
      <c r="G25" s="4" t="s">
        <v>26</v>
      </c>
      <c r="H25" s="6">
        <v>700</v>
      </c>
      <c r="I25" s="6">
        <v>700</v>
      </c>
      <c r="J25" s="4">
        <v>699</v>
      </c>
      <c r="K25" s="4">
        <v>-1</v>
      </c>
    </row>
    <row r="26" spans="1:11">
      <c r="A26" s="4" t="s">
        <v>2175</v>
      </c>
      <c r="B26" s="4" t="s">
        <v>2176</v>
      </c>
      <c r="C26" s="4" t="s">
        <v>21</v>
      </c>
      <c r="D26" s="4" t="s">
        <v>1</v>
      </c>
      <c r="E26" s="4" t="s">
        <v>2176</v>
      </c>
      <c r="F26" s="5">
        <v>43493</v>
      </c>
      <c r="G26" s="4" t="s">
        <v>26</v>
      </c>
      <c r="H26" s="6">
        <v>396</v>
      </c>
      <c r="I26" s="6">
        <v>396</v>
      </c>
      <c r="J26" s="4">
        <v>395</v>
      </c>
      <c r="K26" s="4">
        <v>-1</v>
      </c>
    </row>
    <row r="27" spans="9:11">
      <c r="I27">
        <f>SUM(I2:I26)</f>
        <v>46270</v>
      </c>
      <c r="J27">
        <f>SUM(J2:J26)</f>
        <v>49846</v>
      </c>
      <c r="K27">
        <f>SUM(K2:K26)</f>
        <v>3576</v>
      </c>
    </row>
  </sheetData>
  <autoFilter ref="A1:L27">
    <sortState ref="A1:L27">
      <sortCondition ref="K1:K26" descending="1"/>
    </sortState>
    <extLst/>
  </autoFilter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Kuoni Travel Ltd.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</vt:lpstr>
      <vt:lpstr>Sheet1</vt:lpstr>
      <vt:lpstr>RBS</vt:lpstr>
      <vt:lpstr>差异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Guangying</dc:creator>
  <cp:lastModifiedBy>CIT-karmen欧燕珍</cp:lastModifiedBy>
  <dcterms:created xsi:type="dcterms:W3CDTF">2019-02-02T08:50:00Z</dcterms:created>
  <dcterms:modified xsi:type="dcterms:W3CDTF">2019-02-14T07:11:45Z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2052-11.1.0.8214</vt:lpwstr>
  </property>
</Properties>
</file>