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Worksheet!$A$19:$S$273</definedName>
  </definedNames>
  <calcPr calcId="144525"/>
</workbook>
</file>

<file path=xl/sharedStrings.xml><?xml version="1.0" encoding="utf-8"?>
<sst xmlns="http://schemas.openxmlformats.org/spreadsheetml/2006/main" count="960">
  <si>
    <t>广州汇登信息科技有限公司(梅州市趣景) - 客户对账单</t>
  </si>
  <si>
    <t>账单总览</t>
  </si>
  <si>
    <t>账单号</t>
  </si>
  <si>
    <t>H1317120190128CNY2</t>
  </si>
  <si>
    <t>账单名</t>
  </si>
  <si>
    <t>广州汇登信息科技有限公司(梅州市趣景)-1-20190128-20190203-CNY-2</t>
  </si>
  <si>
    <t>账单总额</t>
  </si>
  <si>
    <t>712106.21 CNY</t>
  </si>
  <si>
    <t>预订费用</t>
  </si>
  <si>
    <t>732257.73 CNY</t>
  </si>
  <si>
    <t>取消订单退款</t>
  </si>
  <si>
    <t>-1890.7 CNY</t>
  </si>
  <si>
    <t>手工操作费用</t>
  </si>
  <si>
    <t>-18260.82 CNY</t>
  </si>
  <si>
    <t>结算状态</t>
  </si>
  <si>
    <t>待结算</t>
  </si>
  <si>
    <t>账单开始日期</t>
  </si>
  <si>
    <t>2019-01-28</t>
  </si>
  <si>
    <t>账单结束日期</t>
  </si>
  <si>
    <t>2019-02-03</t>
  </si>
  <si>
    <t>最晚结算时间</t>
  </si>
  <si>
    <t>2019-02-17</t>
  </si>
  <si>
    <t>生成时间</t>
  </si>
  <si>
    <t>2019-02-04 08:00:01</t>
  </si>
  <si>
    <t>创建人</t>
  </si>
  <si>
    <t>2019-02-04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</si>
  <si>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</si>
  <si>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</si>
  <si>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</si>
  <si>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</si>
  <si>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</si>
  <si>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</si>
  <si>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</si>
  <si>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</si>
  <si>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</si>
  <si>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</si>
  <si>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</si>
  <si>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</si>
  <si>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</si>
  <si>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</si>
  <si>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</si>
  <si>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</si>
  <si>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</si>
  <si>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</si>
  <si>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</si>
  <si>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11902017061148</t>
  </si>
  <si>
    <t>ONE雷吉安酒店</t>
  </si>
  <si>
    <t>高级房</t>
  </si>
  <si>
    <t>2019-02-02</t>
  </si>
  <si>
    <t>SHI HUIYING , ZHANG XUEPIN</t>
  </si>
  <si>
    <t>2019-02-01</t>
  </si>
  <si>
    <t>邓明辉</t>
  </si>
  <si>
    <t>MzqjlyXml</t>
  </si>
  <si>
    <t>11902016193753</t>
  </si>
  <si>
    <t>鱼尾旅舍</t>
  </si>
  <si>
    <t>标准客房</t>
  </si>
  <si>
    <t>LIU MEI , TSAO YANG</t>
  </si>
  <si>
    <t>11902010834261</t>
  </si>
  <si>
    <t>东他挽酒店</t>
  </si>
  <si>
    <t>LI XUCHENG , TBA TBA</t>
  </si>
  <si>
    <t>11901318519063</t>
  </si>
  <si>
    <t>普吉岛塔纳湾酒店</t>
  </si>
  <si>
    <t>豪华客房(浴缸)</t>
  </si>
  <si>
    <t>ZHANG WENYING , TBA TBA</t>
  </si>
  <si>
    <t>2019-01-31</t>
  </si>
  <si>
    <t>11901304466680</t>
  </si>
  <si>
    <t>万隆森萨酒店</t>
  </si>
  <si>
    <t>高级客房</t>
  </si>
  <si>
    <t>ZHAN YI , TBA TBA</t>
  </si>
  <si>
    <t>2019-01-30</t>
  </si>
  <si>
    <t>11901303378092</t>
  </si>
  <si>
    <t>巴厘岛库塔伊甸酒店</t>
  </si>
  <si>
    <t>伊甸园客房</t>
  </si>
  <si>
    <t>LIU LIU , LIU LIU</t>
  </si>
  <si>
    <t>11901303069733</t>
  </si>
  <si>
    <t>天使宫殿酒店</t>
  </si>
  <si>
    <t>经典客房</t>
  </si>
  <si>
    <t>DENG LIECHUANG , TBA TBA</t>
  </si>
  <si>
    <t>11901301458379</t>
  </si>
  <si>
    <t>曼谷沙通智选假日酒店</t>
  </si>
  <si>
    <t>WANG QIN , TBA TBA</t>
  </si>
  <si>
    <t>11901306281585</t>
  </si>
  <si>
    <t>吉隆坡双威速度酒店</t>
  </si>
  <si>
    <t>ZHANG LIYAN , TBA TBA</t>
  </si>
  <si>
    <t>11901302892285</t>
  </si>
  <si>
    <t>班丁基酒店</t>
  </si>
  <si>
    <t>WANG YING</t>
  </si>
  <si>
    <t>Michelle</t>
  </si>
  <si>
    <t>11901309296559</t>
  </si>
  <si>
    <t>品尼高酒店及套房</t>
  </si>
  <si>
    <t>YU WENGONG , YE ZHENGDONG</t>
  </si>
  <si>
    <t>11901307789688</t>
  </si>
  <si>
    <t>CKS悉尼机场优质酒店</t>
  </si>
  <si>
    <t>LI YIXUAN , LAN ZIYI</t>
  </si>
  <si>
    <t>11901295913323</t>
  </si>
  <si>
    <t>潘多拉度假村</t>
  </si>
  <si>
    <t>工作室客房(带阳台)</t>
  </si>
  <si>
    <t>YANG YANGSHIYI , YANG LU</t>
  </si>
  <si>
    <t>2019-01-29</t>
  </si>
  <si>
    <t>11901298889244</t>
  </si>
  <si>
    <t>荣耀酒店</t>
  </si>
  <si>
    <t>豪华客房</t>
  </si>
  <si>
    <t>HURSH HURSH , SHAO WEIPENG</t>
  </si>
  <si>
    <t>11901285148026</t>
  </si>
  <si>
    <t>新加坡加东英迪格酒店</t>
  </si>
  <si>
    <t>JIN SHENG , SUN ZHOU , XUE YUQING , TBA TBA</t>
  </si>
  <si>
    <t>11901280348214</t>
  </si>
  <si>
    <t>曼谷素坤逸路假日酒店</t>
  </si>
  <si>
    <t>LIN DEMU , TBA TBA</t>
  </si>
  <si>
    <t>11901275125611</t>
  </si>
  <si>
    <t>普吉岛悦榕庄酒店</t>
  </si>
  <si>
    <t>悦榕泳池别墅</t>
  </si>
  <si>
    <t>CHEN JINGNING , TBA TBA</t>
  </si>
  <si>
    <t>2019-01-27</t>
  </si>
  <si>
    <t>11901279206890</t>
  </si>
  <si>
    <t>皇家拉达那哥欣酒店</t>
  </si>
  <si>
    <t>LIU LEI</t>
  </si>
  <si>
    <t>Jerry</t>
  </si>
  <si>
    <t>11901276124282</t>
  </si>
  <si>
    <t>超豪华客房</t>
  </si>
  <si>
    <t>LIN KAIBIN , LI LINHU , LI SIYUAN</t>
  </si>
  <si>
    <t>11901273950427</t>
  </si>
  <si>
    <t>CHEN FAGEN , WU LIHONG , CHEN SHIZHE</t>
  </si>
  <si>
    <t>11901274003178</t>
  </si>
  <si>
    <t>心蓝馨酒店</t>
  </si>
  <si>
    <t>LUO YUANXIANG , TBA TBA</t>
  </si>
  <si>
    <t>11901272149877</t>
  </si>
  <si>
    <t>迪华尔宁静华欣酒店</t>
  </si>
  <si>
    <t>尊贵直通泳池客房</t>
  </si>
  <si>
    <t>ZHANG AWEN , TBA TBA</t>
  </si>
  <si>
    <t>11901268000677</t>
  </si>
  <si>
    <t>奇莱克斯度假酒店</t>
  </si>
  <si>
    <t>LI PANPAN , TBA TBA</t>
  </si>
  <si>
    <t>2019-01-26</t>
  </si>
  <si>
    <t>11901261934378</t>
  </si>
  <si>
    <t>维利格玛海湾度假村</t>
  </si>
  <si>
    <t>YI TIANJIAO , ZHANG LIWEN</t>
  </si>
  <si>
    <t>11901261924363</t>
  </si>
  <si>
    <t>圣淘沙名胜世界新加坡硬石酒店</t>
  </si>
  <si>
    <t>豪华池景客房</t>
  </si>
  <si>
    <t>WANG YANLING</t>
  </si>
  <si>
    <t>11901259683851</t>
  </si>
  <si>
    <t>香格里拉莎利雅度假酒店</t>
  </si>
  <si>
    <t>花园翼豪华客房</t>
  </si>
  <si>
    <t>KONG FANHUA , MENG FANXIANG , MENG JIE , LIU GUOWEI</t>
  </si>
  <si>
    <t>2019-01-25</t>
  </si>
  <si>
    <t>11901259588583</t>
  </si>
  <si>
    <t>芽庄豪华芒青酒店</t>
  </si>
  <si>
    <t>豪华洋景客房</t>
  </si>
  <si>
    <t>WANG XIAOBO , ZHANG YIYANG</t>
  </si>
  <si>
    <t>11901254568688</t>
  </si>
  <si>
    <t>芭堤雅希尔顿酒店</t>
  </si>
  <si>
    <t>希尔顿豪华海景房</t>
  </si>
  <si>
    <t>LU NING , WANG WEIDA</t>
  </si>
  <si>
    <t>11901249382692</t>
  </si>
  <si>
    <t>西佳库塔别墅</t>
  </si>
  <si>
    <t>KONG HAIBO , SU QIAOMEI</t>
  </si>
  <si>
    <t>2019-01-24</t>
  </si>
  <si>
    <t>11901242181294</t>
  </si>
  <si>
    <t>2019-02-06</t>
  </si>
  <si>
    <t>11901240112873</t>
  </si>
  <si>
    <t>古尔冈优迪格豪尔丽筠酒店</t>
  </si>
  <si>
    <t>WANG ZEYUAN , TBA TBA</t>
  </si>
  <si>
    <t>11901249178762</t>
  </si>
  <si>
    <t>卡姆拉恩国际机场杜云海度假村</t>
  </si>
  <si>
    <t>豪华天际客房</t>
  </si>
  <si>
    <t>LI SHUANGFU , CHEN JINMEI</t>
  </si>
  <si>
    <t>11901249064678</t>
  </si>
  <si>
    <t>馨乐庭千禧奥提加斯服务式公寓</t>
  </si>
  <si>
    <t>标准工作室客房</t>
  </si>
  <si>
    <t>YAN SHAN , TBA TBA</t>
  </si>
  <si>
    <t>11901236876525</t>
  </si>
  <si>
    <t>达沃市马可波罗酒店</t>
  </si>
  <si>
    <t>LI JIANJUN</t>
  </si>
  <si>
    <t>2019-01-23</t>
  </si>
  <si>
    <t>zengxianlong</t>
  </si>
  <si>
    <t>yangling</t>
  </si>
  <si>
    <t>11901234436222</t>
  </si>
  <si>
    <t>帝景度假村</t>
  </si>
  <si>
    <t>迷你套房</t>
  </si>
  <si>
    <t>CHU TANGLI , LI SHUQI</t>
  </si>
  <si>
    <t>11901237748163</t>
  </si>
  <si>
    <t>卡塔海滩甜蜜马丽娜冲浪度假村</t>
  </si>
  <si>
    <t>ZHANG YAN</t>
  </si>
  <si>
    <t>linda</t>
  </si>
  <si>
    <t>11901235507967</t>
  </si>
  <si>
    <t>伦敦温布利宜必思酒店</t>
  </si>
  <si>
    <t>FENG ZHE , TBA TBA</t>
  </si>
  <si>
    <t>11901239679281</t>
  </si>
  <si>
    <t>阿丽拉酒店</t>
  </si>
  <si>
    <t>LUO ZHIHUAN , TBA TBA</t>
  </si>
  <si>
    <t>11901239600951</t>
  </si>
  <si>
    <t>塞浦路斯希尔顿酒店</t>
  </si>
  <si>
    <t>池景房</t>
  </si>
  <si>
    <t>WANG LEI</t>
  </si>
  <si>
    <t>邓伟龙</t>
  </si>
  <si>
    <t>dengweilong</t>
  </si>
  <si>
    <t>11901238337942</t>
  </si>
  <si>
    <t>快捷假日酒店 - 时代广场店</t>
  </si>
  <si>
    <t>CUI YANRU , TAO YAJIE</t>
  </si>
  <si>
    <t>11901233508252</t>
  </si>
  <si>
    <t>JIN RONGYAO , CHENG PING</t>
  </si>
  <si>
    <t>取消费用</t>
  </si>
  <si>
    <t>11901238603178</t>
  </si>
  <si>
    <t>JIN FUGEN , LI YUHUA</t>
  </si>
  <si>
    <t>11901232261471</t>
  </si>
  <si>
    <t>吉隆坡希尔顿逸林酒店（希尔顿吉隆坡逸林酒店）</t>
  </si>
  <si>
    <t>三人客房</t>
  </si>
  <si>
    <t>CAO JINLEI</t>
  </si>
  <si>
    <t>11901222303299</t>
  </si>
  <si>
    <t>皇家花园酒店-THE羽田</t>
  </si>
  <si>
    <t>舒适单人客房(无景)</t>
  </si>
  <si>
    <t>WU ZHU</t>
  </si>
  <si>
    <t>2019-01-22</t>
  </si>
  <si>
    <t>11901222282447</t>
  </si>
  <si>
    <t>新德里国际机场假日旅馆</t>
  </si>
  <si>
    <t>行政套房</t>
  </si>
  <si>
    <t>KUANG JIANJUN , TBA TBA</t>
  </si>
  <si>
    <t>11901220249647</t>
  </si>
  <si>
    <t>巴厘岛努沙杜瓦水晶奢华海湾度假村</t>
  </si>
  <si>
    <t>LI HUI , TBA TBA , CHEN HONG , TBA TBA</t>
  </si>
  <si>
    <t>11901223146032</t>
  </si>
  <si>
    <t>奥罗拉星机场酒店</t>
  </si>
  <si>
    <t>客房</t>
  </si>
  <si>
    <t>ZHANG XIAOLONG , SHAO RUI</t>
  </si>
  <si>
    <t>11901219343266</t>
  </si>
  <si>
    <t>麦迪逊西佳酒店</t>
  </si>
  <si>
    <t>ZHANG DONG</t>
  </si>
  <si>
    <t>2019-01-21</t>
  </si>
  <si>
    <t>11901218573221</t>
  </si>
  <si>
    <t>曼谷苏普卢萨默塞特公园酒店</t>
  </si>
  <si>
    <t>尊贵一卧室公寓(带厨房)</t>
  </si>
  <si>
    <t>ZHOU YANBIN</t>
  </si>
  <si>
    <t>11901213563413</t>
  </si>
  <si>
    <t>伦敦肯辛顿广场假日酒店</t>
  </si>
  <si>
    <t>MA XIAOMEI , FENG BAOJIA</t>
  </si>
  <si>
    <t>11901200545956</t>
  </si>
  <si>
    <t>成田机场招待所</t>
  </si>
  <si>
    <t>标准客房(可住两人)(禁烟房)</t>
  </si>
  <si>
    <t>LUO SAISHAN , TBA TBA</t>
  </si>
  <si>
    <t>2019-01-20</t>
  </si>
  <si>
    <t>11901197185284</t>
  </si>
  <si>
    <t>库塔海滩文化遗址酒店</t>
  </si>
  <si>
    <t>传统经典房</t>
  </si>
  <si>
    <t>XU CHENNA , TBA TBA</t>
  </si>
  <si>
    <t>2019-01-19</t>
  </si>
  <si>
    <t>11901193107377</t>
  </si>
  <si>
    <t>悉尼威斯汀大酒店</t>
  </si>
  <si>
    <t>塔楼豪华客房(不可取消)</t>
  </si>
  <si>
    <t>GU BIN , QIU JIANJUN</t>
  </si>
  <si>
    <t>Krystal</t>
  </si>
  <si>
    <t>11901191730969</t>
  </si>
  <si>
    <t>LK总统酒店</t>
  </si>
  <si>
    <t>LI SHENJUN , TBA TBA</t>
  </si>
  <si>
    <t>11901182753614</t>
  </si>
  <si>
    <t>易思廷大酒店沙吞</t>
  </si>
  <si>
    <t>高级行政天景客房</t>
  </si>
  <si>
    <t>2019-02-05</t>
  </si>
  <si>
    <t>ZHANG YU , WANG SIBO</t>
  </si>
  <si>
    <t>2019-01-18</t>
  </si>
  <si>
    <t>11901180823129</t>
  </si>
  <si>
    <t>凯艺酒店-红黑</t>
  </si>
  <si>
    <t>ZHANG JIE , JIANG DEFENG</t>
  </si>
  <si>
    <t>11901181764814</t>
  </si>
  <si>
    <t>清迈宁曼U酒店</t>
  </si>
  <si>
    <t>一卧室套房</t>
  </si>
  <si>
    <t>ZHANG DONGMEI , TBA TBA</t>
  </si>
  <si>
    <t>11901187688720</t>
  </si>
  <si>
    <t>雅加达东荟城智选假日酒店</t>
  </si>
  <si>
    <t>YUAN GUOXI , TBA TBA</t>
  </si>
  <si>
    <t>11901182681047</t>
  </si>
  <si>
    <t>阿什莉HUB酒店</t>
  </si>
  <si>
    <t>PAN WEIQING , PAN HAIJUN</t>
  </si>
  <si>
    <t>11901176355135</t>
  </si>
  <si>
    <t>黄金酒店</t>
  </si>
  <si>
    <t>WANG JIANWEI</t>
  </si>
  <si>
    <t>2019-01-17</t>
  </si>
  <si>
    <t>11901166951692</t>
  </si>
  <si>
    <t>香港富豪机场酒店</t>
  </si>
  <si>
    <t>LIANG YINXIAN , ZHANG JIAQIAN</t>
  </si>
  <si>
    <t>2019-01-16</t>
  </si>
  <si>
    <t>11901167887378</t>
  </si>
  <si>
    <t>滨海湾金沙酒店</t>
  </si>
  <si>
    <t>豪华园景客房</t>
  </si>
  <si>
    <t>ZHANG MENG , ZHANG KAIZHE , MENG LIURU , ZHANG JINPENG</t>
  </si>
  <si>
    <t>11901161597132</t>
  </si>
  <si>
    <t>瑞士-贝林美丹酒店</t>
  </si>
  <si>
    <t>ZHAO MING , TBA TBA</t>
  </si>
  <si>
    <t>11901169663424</t>
  </si>
  <si>
    <t>香港海景丝丽酒店（原名帝豪海景酒店）</t>
  </si>
  <si>
    <t>标准客房(限内宾)</t>
  </si>
  <si>
    <t>CHEN YINHE , REN LONG</t>
  </si>
  <si>
    <t>11901163476651</t>
  </si>
  <si>
    <t>芭东海滩感官度假村</t>
  </si>
  <si>
    <t>豪华海景客房(带阳台)</t>
  </si>
  <si>
    <t>ZHANG RUI , ZHANG HUANJIAN</t>
  </si>
  <si>
    <t>11901169579666</t>
  </si>
  <si>
    <t>ZHANG WENQING , SHEN XIAOLING</t>
  </si>
  <si>
    <t>11901165553297</t>
  </si>
  <si>
    <t>华欣德瓦索姆度假村</t>
  </si>
  <si>
    <t>海景别墅</t>
  </si>
  <si>
    <t>LI LUYI , GAO GUOYING</t>
  </si>
  <si>
    <t>11901169372961</t>
  </si>
  <si>
    <t>宜必思新加坡明古连街酒店</t>
  </si>
  <si>
    <t>XU YU , TBA TBA , XUE WEIBEI , TBA TBA</t>
  </si>
  <si>
    <t>11901152470712</t>
  </si>
  <si>
    <t>香港珀丽酒店</t>
  </si>
  <si>
    <t>ZHU YIN , TBA TBA</t>
  </si>
  <si>
    <t>2019-01-15</t>
  </si>
  <si>
    <t>11901150228265</t>
  </si>
  <si>
    <t>奈涵度假村</t>
  </si>
  <si>
    <t>至尊洋景客房</t>
  </si>
  <si>
    <t>CHEN TONG , QIAO YU</t>
  </si>
  <si>
    <t>11901157304288</t>
  </si>
  <si>
    <t>察殿仰光皇家湖酒店</t>
  </si>
  <si>
    <t>豪华城景客房</t>
  </si>
  <si>
    <t>CHENG JINAN , TBA TBA</t>
  </si>
  <si>
    <t>11901154271444</t>
  </si>
  <si>
    <t>LIU JINGZHI , TBA TBA</t>
  </si>
  <si>
    <t>11901157277351</t>
  </si>
  <si>
    <t>密崖餐厅度假村</t>
  </si>
  <si>
    <t>高级园景客房</t>
  </si>
  <si>
    <t>LIU JIAYUAN , TBA TBA</t>
  </si>
  <si>
    <t>11901145829368</t>
  </si>
  <si>
    <t>洛杉矶市中心洲际酒店</t>
  </si>
  <si>
    <t>YANG LEI , QI XIANGGE</t>
  </si>
  <si>
    <t>2019-01-14</t>
  </si>
  <si>
    <t>11901144534467</t>
  </si>
  <si>
    <t>清迈X2感应第西姆酒店</t>
  </si>
  <si>
    <t>尊享一卧室套房</t>
  </si>
  <si>
    <t>ZHANG WENFENG , TBA TBA , ZHANG HUA , TBA TBA</t>
  </si>
  <si>
    <t>11901132390512</t>
  </si>
  <si>
    <t>曼谷大仓新颐饭店</t>
  </si>
  <si>
    <t>LI QINGYUAN , XIAO HUICHUN</t>
  </si>
  <si>
    <t>2019-01-13</t>
  </si>
  <si>
    <t>11901131179550</t>
  </si>
  <si>
    <t>HOTEL MYSTAYS 札幌站北口</t>
  </si>
  <si>
    <t>小型大床客房(禁烟房)</t>
  </si>
  <si>
    <t>WANG QIAOYUN</t>
  </si>
  <si>
    <t>Shirley</t>
  </si>
  <si>
    <t>11901132234730</t>
  </si>
  <si>
    <t>普吉岛希尔顿阿卡迪亚度假酒店</t>
  </si>
  <si>
    <t>高级豪华海景客房</t>
  </si>
  <si>
    <t>SUMIKAWA KAZUMI , SUMIKAWA TATSUO</t>
  </si>
  <si>
    <t>11901136032225</t>
  </si>
  <si>
    <t>潘达努斯度假酒店</t>
  </si>
  <si>
    <t>经济房</t>
  </si>
  <si>
    <t>CHEN PEILIANG , LIU LILI</t>
  </si>
  <si>
    <t>11901133173698</t>
  </si>
  <si>
    <t>芭东度假村酒店</t>
  </si>
  <si>
    <t>豪华房</t>
  </si>
  <si>
    <t>OUYANG ZHAO , LI RUNMIAN</t>
  </si>
  <si>
    <t>11901130030613</t>
  </si>
  <si>
    <t>康莱德大阪</t>
  </si>
  <si>
    <t>高贵豪华客房(禁烟房)</t>
  </si>
  <si>
    <t>LI HAOCHAO , ZHENG DANNI</t>
  </si>
  <si>
    <t>11901126064690</t>
  </si>
  <si>
    <t>墨尔本泛太平洋酒店</t>
  </si>
  <si>
    <t>WENG SHUPING , TBA TBA</t>
  </si>
  <si>
    <t>2019-01-12</t>
  </si>
  <si>
    <t>11901128386823</t>
  </si>
  <si>
    <t>PENG JIANQIANG , PENG LEEN</t>
  </si>
  <si>
    <t>11901124866392</t>
  </si>
  <si>
    <t>高级豪华园景客房</t>
  </si>
  <si>
    <t>ISHIDA MIDORI , ISHIDA HARUO</t>
  </si>
  <si>
    <t>11901128383843</t>
  </si>
  <si>
    <t>FANG MINGDONG , TBA TBA , WENG SHIHAI , TBA TBA , WENG SHUPING , TBA TBA</t>
  </si>
  <si>
    <t>11901123542061</t>
  </si>
  <si>
    <t>布拉雅酒店</t>
  </si>
  <si>
    <t>LIU YUN , TBA TBA</t>
  </si>
  <si>
    <t>11901124990855</t>
  </si>
  <si>
    <t>香港君怡酒店</t>
  </si>
  <si>
    <t>LI LINGLIN , OU JIANJUN</t>
  </si>
  <si>
    <t>11901111675226</t>
  </si>
  <si>
    <t>马那多福朋喜来登酒店</t>
  </si>
  <si>
    <t>豪华海景客房</t>
  </si>
  <si>
    <t>SUN YE , TBA TBA</t>
  </si>
  <si>
    <t>2019-01-11</t>
  </si>
  <si>
    <t>11901115511651</t>
  </si>
  <si>
    <t>曼谷悦榕庄酒店</t>
  </si>
  <si>
    <t>绿洲公寓</t>
  </si>
  <si>
    <t>LIU YUNYING</t>
  </si>
  <si>
    <t>11901113305599</t>
  </si>
  <si>
    <t>巴厘岛巴鲁纳假日快捷酒店</t>
  </si>
  <si>
    <t>JIANG SHU</t>
  </si>
  <si>
    <t>11901104920152</t>
  </si>
  <si>
    <t>甲米索菲特佛基拉度假村</t>
  </si>
  <si>
    <t>尊享套房</t>
  </si>
  <si>
    <t>BIYI CHEN , CHENG TAO</t>
  </si>
  <si>
    <t>2019-01-10</t>
  </si>
  <si>
    <t>11901101047082</t>
  </si>
  <si>
    <t>普吉岛葡萄酒园诺富特度假酒店</t>
  </si>
  <si>
    <t>SUN XIAOLING , WEN PING</t>
  </si>
  <si>
    <t>11901103661241</t>
  </si>
  <si>
    <t>香港丽豪酒店</t>
  </si>
  <si>
    <t>ZHANG SHULEI , TBA TBA</t>
  </si>
  <si>
    <t>11901103484913</t>
  </si>
  <si>
    <t>公主港今旅酒店</t>
  </si>
  <si>
    <t>HOU YURONG , SHENG XUAN , WEN ZHONGSHI , JIA HAOJIE , LU RONG , JIN JIANMING , LI CONG , WANG SHUN</t>
  </si>
  <si>
    <t>11901108565973</t>
  </si>
  <si>
    <t>ZHANG YINGHONG , HUANG XIAOCUI</t>
  </si>
  <si>
    <t>11901095262899</t>
  </si>
  <si>
    <t>皮皮岛酒店</t>
  </si>
  <si>
    <t>YIN ZHONGWEI , ZHAO XIAFAN , LI YIRAN , ZHAO XIAFEI</t>
  </si>
  <si>
    <t>2019-01-09</t>
  </si>
  <si>
    <t>11901097141389</t>
  </si>
  <si>
    <t>CHEN WEI</t>
  </si>
  <si>
    <t>11901096100046</t>
  </si>
  <si>
    <t>林纳雅都市河滨度假酒店</t>
  </si>
  <si>
    <t>豪华平房</t>
  </si>
  <si>
    <t>DU PENG , TBA TBA</t>
  </si>
  <si>
    <t>11901092965181</t>
  </si>
  <si>
    <t>华张喜来得酒店</t>
  </si>
  <si>
    <t>ZHANG XIAOZHEN , YE HUAILI</t>
  </si>
  <si>
    <t>11901089963916</t>
  </si>
  <si>
    <t>香港华丽都会酒店</t>
  </si>
  <si>
    <t>SHI HUI , LIU LI</t>
  </si>
  <si>
    <t>2019-01-08</t>
  </si>
  <si>
    <t>11901085596415</t>
  </si>
  <si>
    <t>香港旺角维景酒店</t>
  </si>
  <si>
    <t>舒适标准房</t>
  </si>
  <si>
    <t>JIANG SHAOLAN , LI SHUNXIAN</t>
  </si>
  <si>
    <t>11901089422591</t>
  </si>
  <si>
    <t>洛杉矶国际机场福朋喜来登酒店</t>
  </si>
  <si>
    <t>GAO ZHENG</t>
  </si>
  <si>
    <t>罗秋娴</t>
  </si>
  <si>
    <t>liu wenjun</t>
  </si>
  <si>
    <t>11901084394381</t>
  </si>
  <si>
    <t>格雷斯酒店</t>
  </si>
  <si>
    <t>CHEN YINGJUN , TBA TBA</t>
  </si>
  <si>
    <t>11901088232023</t>
  </si>
  <si>
    <t>法兰克福城市中心和金融区华美达酒店</t>
  </si>
  <si>
    <t>XIAO GANG , WANG YONGBIN</t>
  </si>
  <si>
    <t>11901074355390</t>
  </si>
  <si>
    <t>尼帕度假酒店</t>
  </si>
  <si>
    <t>LI XIAOPENG , TBA TBA , LI SHOUYUN , TBA TBA</t>
  </si>
  <si>
    <t>2019-01-07</t>
  </si>
  <si>
    <t>11901072026672</t>
  </si>
  <si>
    <t>香港华丽酒店(贝斯特韦斯特酒店成员)</t>
  </si>
  <si>
    <t>ZHANG JUNQI , YANG YUQIAO</t>
  </si>
  <si>
    <t>11901079240984</t>
  </si>
  <si>
    <t>艾比恩和谐水疗度假村酒店</t>
  </si>
  <si>
    <t>ZHANG DEQI , TBA TBA</t>
  </si>
  <si>
    <t>11901074737553</t>
  </si>
  <si>
    <t>苏梅岛KC度假村</t>
  </si>
  <si>
    <t>水上别墅</t>
  </si>
  <si>
    <t>GOU LIHONG , SUN MENG , WANG YUN , WANG FURONG</t>
  </si>
  <si>
    <t>11901073669662</t>
  </si>
  <si>
    <t>X2苏梅岛全包型Spa度假村</t>
  </si>
  <si>
    <t>泳池别墅</t>
  </si>
  <si>
    <t>ZHANG NAN , WANG TAO</t>
  </si>
  <si>
    <t>11901072432737</t>
  </si>
  <si>
    <t>诺拉布里水疗度假村</t>
  </si>
  <si>
    <t>豪华半山海景房</t>
  </si>
  <si>
    <t>11901073630840</t>
  </si>
  <si>
    <t>宜必思香港中上环酒店</t>
  </si>
  <si>
    <t>标准城市景观房</t>
  </si>
  <si>
    <t>YANG SHENG , CAI HAIHE</t>
  </si>
  <si>
    <t>11901059968937</t>
  </si>
  <si>
    <t>香港逸东酒店</t>
  </si>
  <si>
    <t>LIU YIYI , DING BAOYU</t>
  </si>
  <si>
    <t>2019-01-05</t>
  </si>
  <si>
    <t>11901046844578</t>
  </si>
  <si>
    <t>特森塔拉卡塔度假酒店</t>
  </si>
  <si>
    <t>豪华家庭客房</t>
  </si>
  <si>
    <t>XU XIAOYU , XU HUI</t>
  </si>
  <si>
    <t>2019-01-04</t>
  </si>
  <si>
    <t>11901040092335</t>
  </si>
  <si>
    <t>清迈艾美酒店</t>
  </si>
  <si>
    <t>城市客房</t>
  </si>
  <si>
    <t>WEI WEIWEI , TBA TBA</t>
  </si>
  <si>
    <t>11901045077925</t>
  </si>
  <si>
    <t>YU JIANJUN , TBA TBA</t>
  </si>
  <si>
    <t>11901045827961</t>
  </si>
  <si>
    <t>奥利维亚服务式平房公寓</t>
  </si>
  <si>
    <t>两卧室平房</t>
  </si>
  <si>
    <t>CHEN DAFA , SONG XIAOPENG , YAN HUIZHEN , ZHAO NAN</t>
  </si>
  <si>
    <t>11901044787765</t>
  </si>
  <si>
    <t>巴东喜来</t>
  </si>
  <si>
    <t>WU PING , TBA TBA , ZHANG PING , TBA TBA</t>
  </si>
  <si>
    <t>11901043620371</t>
  </si>
  <si>
    <t>ZHOU XIAOCHUN , TANG LI</t>
  </si>
  <si>
    <t>11901048474678</t>
  </si>
  <si>
    <t>华大海景酒店</t>
  </si>
  <si>
    <t>高级城景客房</t>
  </si>
  <si>
    <t>WANG DANDAN , LI SHAOHUI</t>
  </si>
  <si>
    <t>11901040523555</t>
  </si>
  <si>
    <t>澳门金沙城中心假日酒店</t>
  </si>
  <si>
    <t>假日高级房</t>
  </si>
  <si>
    <t>HUANG AOLI , HUANG HAIRU</t>
  </si>
  <si>
    <t>11901045461920</t>
  </si>
  <si>
    <t>丘塔纳别墅</t>
  </si>
  <si>
    <t>GAO ZHIMEI , TBA TBA</t>
  </si>
  <si>
    <t>11901038547631</t>
  </si>
  <si>
    <t>莫斯科世界贸易中心皇冠假日酒店</t>
  </si>
  <si>
    <t>GU JUNRU , TBA TBA</t>
  </si>
  <si>
    <t>2019-01-03</t>
  </si>
  <si>
    <t>11901031357296</t>
  </si>
  <si>
    <t>拉塔纳酒店</t>
  </si>
  <si>
    <t>JIANG RUI</t>
  </si>
  <si>
    <t>11901034155199</t>
  </si>
  <si>
    <t>曼谷艾塔斯酒店</t>
  </si>
  <si>
    <t>ZHANG JIAYOU , TBA TBA , ZHANG JINRU , TBA TBA</t>
  </si>
  <si>
    <t>11901033160341</t>
  </si>
  <si>
    <t>曼谷铂尔曼皇权酒店</t>
  </si>
  <si>
    <t>YU CHENXIAO , LI LI</t>
  </si>
  <si>
    <t>11901036019746</t>
  </si>
  <si>
    <t>香港铜锣湾迷你酒店</t>
  </si>
  <si>
    <t>精致客房</t>
  </si>
  <si>
    <t>YE HUICHAO , YOU PENG</t>
  </si>
  <si>
    <t>11901024674472</t>
  </si>
  <si>
    <t>LIN XIANG , GONG WUYI</t>
  </si>
  <si>
    <t>2019-01-02</t>
  </si>
  <si>
    <t>11901023691972</t>
  </si>
  <si>
    <t>香港沙田凯悦酒店</t>
  </si>
  <si>
    <t>HUANG SHIYUN , LIN XIAOJUAN</t>
  </si>
  <si>
    <t>11901026445139</t>
  </si>
  <si>
    <t>高级日落景观别墅</t>
  </si>
  <si>
    <t>ZHU GUORONG , HUANG YULING</t>
  </si>
  <si>
    <t>11901025516873</t>
  </si>
  <si>
    <t>ZHANG YAN , TBA TBA</t>
  </si>
  <si>
    <t>11901023078554</t>
  </si>
  <si>
    <t>香港逸酒店</t>
  </si>
  <si>
    <t>ZHOU WEINA , CHEN SHANTAO</t>
  </si>
  <si>
    <t>11901029414075</t>
  </si>
  <si>
    <t>托雷加泰罗尼亚大酒店</t>
  </si>
  <si>
    <t>舒适客房</t>
  </si>
  <si>
    <t>WANG HUAN , YAN JIANFENG</t>
  </si>
  <si>
    <t>11901023912649</t>
  </si>
  <si>
    <t>香港恒丰酒店</t>
  </si>
  <si>
    <t>PENG CHENGCHENG , LIU ZIQI</t>
  </si>
  <si>
    <t>11901011377661</t>
  </si>
  <si>
    <t>吉隆坡洲际酒店</t>
  </si>
  <si>
    <t>YAN XU , CHEN FENGNIAN</t>
  </si>
  <si>
    <t>2019-01-01</t>
  </si>
  <si>
    <t>11901012685153</t>
  </si>
  <si>
    <t>普吉假日酒店</t>
  </si>
  <si>
    <t>工作室客房</t>
  </si>
  <si>
    <t>XU JINGANG , CAO JING , YAO CONGYUN , DAI LIPING</t>
  </si>
  <si>
    <t>11901017282180</t>
  </si>
  <si>
    <t>香港荃湾丝丽酒店</t>
  </si>
  <si>
    <t>RUAN LINQIN , SHEN CHULI</t>
  </si>
  <si>
    <t>11901015277424</t>
  </si>
  <si>
    <t>WANG RUNTAO , LI KUN</t>
  </si>
  <si>
    <t>11901015207055</t>
  </si>
  <si>
    <t>悦品海景酒店-观塘</t>
  </si>
  <si>
    <t>高级悦品客房</t>
  </si>
  <si>
    <t>SHEN ZHIHUA , DONG FAXING</t>
  </si>
  <si>
    <t>11812314197335</t>
  </si>
  <si>
    <t>密特拉卡弗酒店</t>
  </si>
  <si>
    <t>CHEN YAJUAN , CHEN CHUXIN</t>
  </si>
  <si>
    <t>2018-12-31</t>
  </si>
  <si>
    <t>11812315904078</t>
  </si>
  <si>
    <t>CAI YANHONG , LIU HUI</t>
  </si>
  <si>
    <t>11812314009376</t>
  </si>
  <si>
    <t>ZHANG MIN , BAI YU</t>
  </si>
  <si>
    <t>11812300761787</t>
  </si>
  <si>
    <t>哥打京那巴鲁香格里拉丹绒亚路度假酒店</t>
  </si>
  <si>
    <t>丹绒楼高级海景客房</t>
  </si>
  <si>
    <t>YANG LIUCHUAN , TBA TBA</t>
  </si>
  <si>
    <t>2018-12-30</t>
  </si>
  <si>
    <t>11812305574732</t>
  </si>
  <si>
    <t>如心南湾海景酒店</t>
  </si>
  <si>
    <t>都市客房</t>
  </si>
  <si>
    <t>MO XIAOYAN , HU DEHAO</t>
  </si>
  <si>
    <t>11812301859876</t>
  </si>
  <si>
    <t>亚庇艾美酒店</t>
  </si>
  <si>
    <t>海景景观客房</t>
  </si>
  <si>
    <t>LIU HONG , ZHANG SHUJIN</t>
  </si>
  <si>
    <t>11812306601984</t>
  </si>
  <si>
    <t>双潮度假村</t>
  </si>
  <si>
    <t>行政客房</t>
  </si>
  <si>
    <t>WU ZECHUN , SHEN SHUN</t>
  </si>
  <si>
    <t>11812296726020</t>
  </si>
  <si>
    <t>LI QIHUA , PAN JIAN</t>
  </si>
  <si>
    <t>2018-12-29</t>
  </si>
  <si>
    <t>11812298577855</t>
  </si>
  <si>
    <t>瑞享苏瑞旺斯酒店</t>
  </si>
  <si>
    <t>CHEN NINGFENG , YU YONGZHEN , YUAN MINXIN , CHEN ZANYU , SHEN WENQIN , YUAN MINRUI , XU JINGYU , YUAN XUXIA</t>
  </si>
  <si>
    <t>11812297517029</t>
  </si>
  <si>
    <t>LIANG JINCHENG , CHEN JINGWEI</t>
  </si>
  <si>
    <t>11812281969586</t>
  </si>
  <si>
    <t>JIA HONG , WANG JUE</t>
  </si>
  <si>
    <t>2018-12-28</t>
  </si>
  <si>
    <t>11812288223062</t>
  </si>
  <si>
    <t>曼谷文华中心点大酒店</t>
  </si>
  <si>
    <t>LING YUNJIE , XIN LU , AN PENGFEI , ZHA LING</t>
  </si>
  <si>
    <t>11812280000275</t>
  </si>
  <si>
    <t>11812283054573</t>
  </si>
  <si>
    <t>奥南菲奥伦度假村</t>
  </si>
  <si>
    <t>豪华小别墅</t>
  </si>
  <si>
    <t>CHEN BO , ZHANG LI</t>
  </si>
  <si>
    <t>11812289036422</t>
  </si>
  <si>
    <t>CAI HUANYUN , TBA TBA</t>
  </si>
  <si>
    <t>11812280126038</t>
  </si>
  <si>
    <t>HUANG JIAMEI , LU JINYING</t>
  </si>
  <si>
    <t>11812287290858</t>
  </si>
  <si>
    <t>WANG HAIYAN , LIU YING</t>
  </si>
  <si>
    <t>11812281243774</t>
  </si>
  <si>
    <t>豪华半山房</t>
  </si>
  <si>
    <t>WANG QIANG , YU TAO , LIU CHANG , WANG HAIYANG</t>
  </si>
  <si>
    <t>11812288112014</t>
  </si>
  <si>
    <t>LEI HONG , LEI YIYANG</t>
  </si>
  <si>
    <t>11812277745381</t>
  </si>
  <si>
    <t>深山樱庵</t>
  </si>
  <si>
    <t>日式客房(可住两人)(禁烟房)</t>
  </si>
  <si>
    <t>HUANG PEI , TBA TBA</t>
  </si>
  <si>
    <t>2018-12-27</t>
  </si>
  <si>
    <t>11812279765340</t>
  </si>
  <si>
    <t>香港港岛海逸君绰酒店</t>
  </si>
  <si>
    <t>高级海景客房</t>
  </si>
  <si>
    <t>MA JIAYU , CHEN JIAJIE</t>
  </si>
  <si>
    <t>11812271782850</t>
  </si>
  <si>
    <t>苏梅岛OZO查文酒店</t>
  </si>
  <si>
    <t>JI JIE , TBA TBA</t>
  </si>
  <si>
    <t>11812273687210</t>
  </si>
  <si>
    <t>普吉岛千禧芭东度假村</t>
  </si>
  <si>
    <t>2019-02-08</t>
  </si>
  <si>
    <t>ZHANG WEI , TBA TBA , ZHUANG SHULIN , TBA TBA , ZHANG ZHIYANG , TBA TBA</t>
  </si>
  <si>
    <t>11812272633650</t>
  </si>
  <si>
    <t>新加坡加东智选假日酒店</t>
  </si>
  <si>
    <t>YANG YALIN , YANG YAHUI</t>
  </si>
  <si>
    <t>11812272491753</t>
  </si>
  <si>
    <t>布日扎海滩度假村</t>
  </si>
  <si>
    <t>豪华跳水泳池客房</t>
  </si>
  <si>
    <t>WANG JIE , TBA TBA</t>
  </si>
  <si>
    <t>11812276088545</t>
  </si>
  <si>
    <t>新星海滩度假村</t>
  </si>
  <si>
    <t>套房别墅</t>
  </si>
  <si>
    <t>WU LAN , TBA TBA</t>
  </si>
  <si>
    <t>11812279430886</t>
  </si>
  <si>
    <t>HUANG CHUNHUA , XU QIANG</t>
  </si>
  <si>
    <t>11812273351660</t>
  </si>
  <si>
    <t>ZHONG QIU , WANG YUAN</t>
  </si>
  <si>
    <t>11812261055454</t>
  </si>
  <si>
    <t>FU BIWEN , FU LICHAO , BAI XUEFEN</t>
  </si>
  <si>
    <t>2018-12-26</t>
  </si>
  <si>
    <t>11812262123179</t>
  </si>
  <si>
    <t>芽庄哈瓦那酒店</t>
  </si>
  <si>
    <t>SUN JIAN , LI TINGLU</t>
  </si>
  <si>
    <t>11812267819687</t>
  </si>
  <si>
    <t>亚摩拉塔贝饭店</t>
  </si>
  <si>
    <t>WU YU</t>
  </si>
  <si>
    <t>刘丹</t>
  </si>
  <si>
    <t>quanjunrong</t>
  </si>
  <si>
    <t>11812266925038</t>
  </si>
  <si>
    <t>普吉岛芭东海滩瑞士度假酒店(原普吉笃思地度假酒店)</t>
  </si>
  <si>
    <t>尊贵房</t>
  </si>
  <si>
    <t>LI HONGYU , WANG HAO</t>
  </si>
  <si>
    <t>11812261854120</t>
  </si>
  <si>
    <t>东京东阳町索特弗兰萨旅馆</t>
  </si>
  <si>
    <t>标准客房(禁烟房)</t>
  </si>
  <si>
    <t>HUANG YANAN , FU QINGYI</t>
  </si>
  <si>
    <t>11812250635178</t>
  </si>
  <si>
    <t>大阪瑞士南海酒店</t>
  </si>
  <si>
    <t>瑞士优势房</t>
  </si>
  <si>
    <t>LIU LEI , XU PEI</t>
  </si>
  <si>
    <t>2018-12-25</t>
  </si>
  <si>
    <t>11812254625186</t>
  </si>
  <si>
    <t>迪拜丽思卡尔顿酒店</t>
  </si>
  <si>
    <t>SONG ZHUORAN , TBA TBA</t>
  </si>
  <si>
    <t>11812241329246</t>
  </si>
  <si>
    <t>巴厘岛勒吉安斯通万豪傲途精选酒店</t>
  </si>
  <si>
    <t>SHEN KEMAN , TANG DI</t>
  </si>
  <si>
    <t>2018-12-24</t>
  </si>
  <si>
    <t>11812244318664</t>
  </si>
  <si>
    <t>澳门莱斯酒店</t>
  </si>
  <si>
    <t>KE DANNI , DING SHIJUN</t>
  </si>
  <si>
    <t>11812248273983</t>
  </si>
  <si>
    <t>XIANG SHIWU , WU QINGLING</t>
  </si>
  <si>
    <t>11812240219050</t>
  </si>
  <si>
    <t>XIANG TINGTING , LI WEI</t>
  </si>
  <si>
    <t>11812242171339</t>
  </si>
  <si>
    <t>哥伦布航道酒店</t>
  </si>
  <si>
    <t>XU YALI , TAN MEILI</t>
  </si>
  <si>
    <t>11812243067591</t>
  </si>
  <si>
    <t>思拉瓦迪泳池水疗度假村</t>
  </si>
  <si>
    <t>景观泳池别墅</t>
  </si>
  <si>
    <t>ZHOU YUAN SHENG , CHEN SHU LING</t>
  </si>
  <si>
    <t>11812248794899</t>
  </si>
  <si>
    <t>赛列斯海滨度假村 - 苏美岛</t>
  </si>
  <si>
    <t>CAO BUYING , ZHANG SHENDI</t>
  </si>
  <si>
    <t>11812230767872</t>
  </si>
  <si>
    <t>MU DI , CHEN JINGJIE</t>
  </si>
  <si>
    <t>2018-12-23</t>
  </si>
  <si>
    <t>11812220449136</t>
  </si>
  <si>
    <t>曼谷盛泰乐水门酒店</t>
  </si>
  <si>
    <t>GAO AIYING , NIE MEILING</t>
  </si>
  <si>
    <t>2018-12-22</t>
  </si>
  <si>
    <t>11812215844739</t>
  </si>
  <si>
    <t>卡森德尔托尔梅斯酒店</t>
  </si>
  <si>
    <t>HU BING , HU CHENYE , HUA ZHEYUN</t>
  </si>
  <si>
    <t>2018-12-21</t>
  </si>
  <si>
    <t>11812212730942</t>
  </si>
  <si>
    <t>芭东美林酒店</t>
  </si>
  <si>
    <t>高级池景三人客房(应要求申请但不保证)</t>
  </si>
  <si>
    <t>SUN JINGFANG , WANG LEI , WANG SUNSHUREN</t>
  </si>
  <si>
    <t>张冰</t>
  </si>
  <si>
    <t>wentangjing</t>
  </si>
  <si>
    <t>11812207616326</t>
  </si>
  <si>
    <t>庄家大酒店</t>
  </si>
  <si>
    <t>豪华阳台高级客房</t>
  </si>
  <si>
    <t>CHEN XIAOLING , TBA TBA</t>
  </si>
  <si>
    <t>2018-12-20</t>
  </si>
  <si>
    <t>11812209990825</t>
  </si>
  <si>
    <t>丹特西佳高级酒店</t>
  </si>
  <si>
    <t>HUANG JIAO , YU JIANHANG , YE YING , HU WEI , HUANG JIAMEI , ZHU JIAXIONG , AN HUI , WU YAN</t>
  </si>
  <si>
    <t>11812209953055</t>
  </si>
  <si>
    <t>阿娜度假村</t>
  </si>
  <si>
    <t>别墅</t>
  </si>
  <si>
    <t>XU YAN , TBA TBA , ZHANG ZHANG , TBA TBA</t>
  </si>
  <si>
    <t>11812208163882</t>
  </si>
  <si>
    <t>高级客房(禁烟房)</t>
  </si>
  <si>
    <t>TANG ZHENSHENG , ZHANG HANQING</t>
  </si>
  <si>
    <t>11812196813813</t>
  </si>
  <si>
    <t>香港诺富特东荟城酒店</t>
  </si>
  <si>
    <t>标准房</t>
  </si>
  <si>
    <t>JIANG TINGTING , DING CHAO</t>
  </si>
  <si>
    <t>2018-12-19</t>
  </si>
  <si>
    <t>11812185407327</t>
  </si>
  <si>
    <t>九份施家民宿</t>
  </si>
  <si>
    <t>家庭客房</t>
  </si>
  <si>
    <t>WANG YU , WANG ZHONGPI</t>
  </si>
  <si>
    <t>2018-12-18</t>
  </si>
  <si>
    <t>11812184768217</t>
  </si>
  <si>
    <t>台北东龙饭店</t>
  </si>
  <si>
    <t>豪华三人房</t>
  </si>
  <si>
    <t>11812181191927</t>
  </si>
  <si>
    <t>甲米奥南湾蒂华纳广场酒店</t>
  </si>
  <si>
    <t>ZHAO TINGTING , CHAIN NAN</t>
  </si>
  <si>
    <t>11812187873767</t>
  </si>
  <si>
    <t>澳门喜来登金沙城中心大酒店</t>
  </si>
  <si>
    <t>HUANG NINI , ZHUANG DAODA</t>
  </si>
  <si>
    <t>11812176078345</t>
  </si>
  <si>
    <t>碧海金沙水疗度假酒店</t>
  </si>
  <si>
    <t>WU BIN , LI QING</t>
  </si>
  <si>
    <t>2018-12-17</t>
  </si>
  <si>
    <t>11812173883175</t>
  </si>
  <si>
    <t>美憬阁索菲特曼谷VIE酒店</t>
  </si>
  <si>
    <t>JI BIN , TBA TBA , CHEN CUILIAN , TBA TBA</t>
  </si>
  <si>
    <t>11812173876915</t>
  </si>
  <si>
    <t>渔民海港城市度假酒店</t>
  </si>
  <si>
    <t>ZHANG LIYA , ZHANG WEIXU</t>
  </si>
  <si>
    <t>11812172200790</t>
  </si>
  <si>
    <t>威尼斯时光酒店</t>
  </si>
  <si>
    <t>经典房</t>
  </si>
  <si>
    <t>LIU XIA , ZHU NI</t>
  </si>
  <si>
    <t>11812165631950</t>
  </si>
  <si>
    <t>西佳PLUS鲁比斯酒店</t>
  </si>
  <si>
    <t>LIU SU , TBA TBA</t>
  </si>
  <si>
    <t>2018-12-16</t>
  </si>
  <si>
    <t>11812165203458</t>
  </si>
  <si>
    <t>费尔南多三世酒店</t>
  </si>
  <si>
    <t>XU YIXIN , JIANG YIHAO</t>
  </si>
  <si>
    <t>11812155190347</t>
  </si>
  <si>
    <t>盖格酒店</t>
  </si>
  <si>
    <t>WU GUANQIU , CHEN TINGTING , HOU HANBO</t>
  </si>
  <si>
    <t>2018-12-15</t>
  </si>
  <si>
    <t>11812145586790</t>
  </si>
  <si>
    <t>LU WEI</t>
  </si>
  <si>
    <t>2018-12-14</t>
  </si>
  <si>
    <t>11812140804970</t>
  </si>
  <si>
    <t>WANG YANLIN , ZHAO YONGJING , YE CHANG , WANG XINMIN , LU CHENGRONG</t>
  </si>
  <si>
    <t>11812149623997</t>
  </si>
  <si>
    <t>苏梅岛湾景水疗度假村（原贝斯特韦斯特苏梅湾景度假酒店）</t>
  </si>
  <si>
    <t>CHEN RAN , TBA TBA</t>
  </si>
  <si>
    <t>11812130776996</t>
  </si>
  <si>
    <t>维尔乌酒店</t>
  </si>
  <si>
    <t>WU HAO , YING XIAOPING</t>
  </si>
  <si>
    <t>2018-12-13</t>
  </si>
  <si>
    <t>11812121154094</t>
  </si>
  <si>
    <t>洛杉矶国际机场假日酒店</t>
  </si>
  <si>
    <t>SUN XIANGMING</t>
  </si>
  <si>
    <t>2018-12-12</t>
  </si>
  <si>
    <t>11812117964776</t>
  </si>
  <si>
    <t>芽庄自由中心酒店</t>
  </si>
  <si>
    <t>2019-02-07</t>
  </si>
  <si>
    <t>ZHAO JINQI , TBA TBA</t>
  </si>
  <si>
    <t>2018-12-11</t>
  </si>
  <si>
    <t>11812115747418</t>
  </si>
  <si>
    <t>HUANG LU , LI WENLEI</t>
  </si>
  <si>
    <t>11812089636176</t>
  </si>
  <si>
    <t>萨莱水疗度假村</t>
  </si>
  <si>
    <t>DONG LANLAN , DONG AIPING , FENG XUEYAN , GAO XIUQU , LU ANJUN , GAO JINGHANG</t>
  </si>
  <si>
    <t>2018-12-08</t>
  </si>
  <si>
    <t>11812074153236</t>
  </si>
  <si>
    <t>豪华半山房(不可取消)</t>
  </si>
  <si>
    <t>LIU BOHUA , GUO YONGLI , GUO WENLONG</t>
  </si>
  <si>
    <t>2018-12-07</t>
  </si>
  <si>
    <t>11812074889053</t>
  </si>
  <si>
    <t>蓝梦岛海滩俱乐部度假村</t>
  </si>
  <si>
    <t>奢华一卧室园景别墅</t>
  </si>
  <si>
    <t>FAN JIA , JIANG LAI</t>
  </si>
  <si>
    <t>11812079359365</t>
  </si>
  <si>
    <t>罗马生活酒店</t>
  </si>
  <si>
    <t>XU YAN , XU NING</t>
  </si>
  <si>
    <t>11812064222738</t>
  </si>
  <si>
    <t>亚庇天空酒店</t>
  </si>
  <si>
    <t>行政三人套房</t>
  </si>
  <si>
    <t>ZHANG XIAOMEI , ZHANG XINJIE , CHEN CHAOLIAN</t>
  </si>
  <si>
    <t>2018-12-06</t>
  </si>
  <si>
    <t>11812061198299</t>
  </si>
  <si>
    <t>新加坡泛太平洋酒店</t>
  </si>
  <si>
    <t>特级阳台客房</t>
  </si>
  <si>
    <t>HONG YITING , CHEN XIJIN</t>
  </si>
  <si>
    <t>11812057139494</t>
  </si>
  <si>
    <t>发现卡地亚酒店</t>
  </si>
  <si>
    <t>JIANG TANGYAN , ZHOU WENXIAN , DING YUZE , DING QIANGHUA , CHEN YIZI , DING ZHENGFEI</t>
  </si>
  <si>
    <t>2018-12-05</t>
  </si>
  <si>
    <t>11812054935134</t>
  </si>
  <si>
    <t>斋浦尔城市广场福朋喜來登酒店</t>
  </si>
  <si>
    <t>ZENG WEIBIN , LIU ZIYUAN , LIANG SHUMEI</t>
  </si>
  <si>
    <t>11812054023274</t>
  </si>
  <si>
    <t>苏梅岛班达灵岩洲际度假村</t>
  </si>
  <si>
    <t>俱乐部洋景客房</t>
  </si>
  <si>
    <t>DAI YING</t>
  </si>
  <si>
    <t>11812040478424</t>
  </si>
  <si>
    <t>普吉岛机场飞行员滨海快捷酒店</t>
  </si>
  <si>
    <t>豪华直通泳池客房</t>
  </si>
  <si>
    <t>LI CHANGWEI , LI CHENGYI , ZHAO JIANLI</t>
  </si>
  <si>
    <t>2018-12-04</t>
  </si>
  <si>
    <t>11812045624972</t>
  </si>
  <si>
    <t>东急涩谷蓝塔大酒店</t>
  </si>
  <si>
    <t>客房(B类)</t>
  </si>
  <si>
    <t>LU QI , CHI WENWU</t>
  </si>
  <si>
    <t>11812035864927</t>
  </si>
  <si>
    <t>雅加达科尔帕加丁EL皇家酒店</t>
  </si>
  <si>
    <t>CHEN WEI , HAN JIANHUA , SHEN JI , TANG HANMING , HAN JIANFENG , TANG ZIZE</t>
  </si>
  <si>
    <t>2018-12-03</t>
  </si>
  <si>
    <t>11812030726777</t>
  </si>
  <si>
    <t>巴厘岛洲际度假酒店</t>
  </si>
  <si>
    <t>度假经典客房</t>
  </si>
  <si>
    <t>QIU CHENYANG , ZHENG SIWEN</t>
  </si>
  <si>
    <t>11812037479122</t>
  </si>
  <si>
    <t>莎莉拉雅别墅套房酒店</t>
  </si>
  <si>
    <t>莎莉拉雅泳池别墅</t>
  </si>
  <si>
    <t>LIU JIANJUN , YAN DAOCHUN , LIU YANG , ZHAO QIAN</t>
  </si>
  <si>
    <t>11812018032389</t>
  </si>
  <si>
    <t>XIANG DAN</t>
  </si>
  <si>
    <t>2018-12-01</t>
  </si>
  <si>
    <t>11812011820581</t>
  </si>
  <si>
    <t>金银花园苏旺那普机场酒店</t>
  </si>
  <si>
    <t>LIU SHIWEI</t>
  </si>
  <si>
    <t>11811306474233</t>
  </si>
  <si>
    <t>LYU YUAN</t>
  </si>
  <si>
    <t>2018-11-30</t>
  </si>
  <si>
    <t>11811295741446</t>
  </si>
  <si>
    <t>豪华按摩浴缸客房</t>
  </si>
  <si>
    <t>LIANG BIN</t>
  </si>
  <si>
    <t>2018-11-29</t>
  </si>
  <si>
    <t>coco_01</t>
  </si>
  <si>
    <t>11811283253092</t>
  </si>
  <si>
    <t>拉维瓦林水疗中心度假村</t>
  </si>
  <si>
    <t>LI XINGCAI , TBA TBA</t>
  </si>
  <si>
    <t>2018-11-28</t>
  </si>
  <si>
    <t>11811281068425</t>
  </si>
  <si>
    <t>巴厘岛阿雅娜水疗度假酒店</t>
  </si>
  <si>
    <t>园景房</t>
  </si>
  <si>
    <t>MA YONG , GAO SHENG</t>
  </si>
  <si>
    <t>11811286918578</t>
  </si>
  <si>
    <t>水门文斯酒店</t>
  </si>
  <si>
    <t>豪华三人客房</t>
  </si>
  <si>
    <t>LUO HUA , SONG LINA , LUO XINYI</t>
  </si>
  <si>
    <t>11811287653859</t>
  </si>
  <si>
    <t>巴厘岛努纱杜阿威斯汀假日酒店</t>
  </si>
  <si>
    <t>JIN XIN , TBA TBA , LI WEI , TBA TBA</t>
  </si>
  <si>
    <t>11811260950945</t>
  </si>
  <si>
    <t>长滩岛航路与蓝海度假村</t>
  </si>
  <si>
    <t>LUO YUEYING , SU JIANZHONG , SU XINRAN</t>
  </si>
  <si>
    <t>2018-11-26</t>
  </si>
  <si>
    <t>11811233557580</t>
  </si>
  <si>
    <t>苏梅岛华纳百丽豪华精选酒店度假村</t>
  </si>
  <si>
    <t>泳池圣殿套房</t>
  </si>
  <si>
    <t>YAN ZHENXIN , QIN YUANSHAN</t>
  </si>
  <si>
    <t>2018-11-23</t>
  </si>
  <si>
    <t>11811227023248</t>
  </si>
  <si>
    <t>安瓦亚海滩度假村-巴厘岛</t>
  </si>
  <si>
    <t>LI SHUANG , CHEN FUQIANG , YUAN FANG , CHEN XI</t>
  </si>
  <si>
    <t>2018-11-22</t>
  </si>
  <si>
    <t>11811227846122</t>
  </si>
  <si>
    <t>GAO HAN , LI YIOU</t>
  </si>
  <si>
    <t>11811214330873</t>
  </si>
  <si>
    <t>洲际芭提雅度假酒店</t>
  </si>
  <si>
    <t>家庭园景客房(提前45天预订)</t>
  </si>
  <si>
    <t>LIU SHEN , XUE LIN</t>
  </si>
  <si>
    <t>2018-11-21</t>
  </si>
  <si>
    <t>11811208379245</t>
  </si>
  <si>
    <t>新加坡乌节路智选假日酒店</t>
  </si>
  <si>
    <t>客房(禁烟房)(带沙发床)</t>
  </si>
  <si>
    <t>LIU MIN , LIU YUNMING , ZHAO FENGLI</t>
  </si>
  <si>
    <t>2018-11-20</t>
  </si>
  <si>
    <t>11811200361973</t>
  </si>
  <si>
    <t>杜拜公爵酒店</t>
  </si>
  <si>
    <t>高级工作室客房</t>
  </si>
  <si>
    <t>ZHANG KAI , YANG MING</t>
  </si>
  <si>
    <t>11811169883316</t>
  </si>
  <si>
    <t>大阪难波假日酒店（原威斯特华丽酒店大阪）</t>
  </si>
  <si>
    <t>ZHU YA , CHEN WEILI , WANG WENPING , ZHAO QIANRU</t>
  </si>
  <si>
    <t>2018-11-16</t>
  </si>
  <si>
    <t>陈奕晖</t>
  </si>
  <si>
    <t>chenyihui</t>
  </si>
  <si>
    <t>11811149495868</t>
  </si>
  <si>
    <t>芭东阿什利广场水疗酒店</t>
  </si>
  <si>
    <t>高级客房(带阳台)</t>
  </si>
  <si>
    <t>ZHANG MIAN</t>
  </si>
  <si>
    <t>2018-11-14</t>
  </si>
  <si>
    <t>11811136506760</t>
  </si>
  <si>
    <t>艾图塔基泻湖私人岛屿度假酒店</t>
  </si>
  <si>
    <t>豪华海滨小屋</t>
  </si>
  <si>
    <t>LIU YANG , WANG YI</t>
  </si>
  <si>
    <t>2018-11-13</t>
  </si>
  <si>
    <t>11811137423385</t>
  </si>
  <si>
    <t>奥克兰都会安凡尼公寓酒店</t>
  </si>
  <si>
    <t>11811072081712</t>
  </si>
  <si>
    <t>GAO YUEMING , ZHAO LU</t>
  </si>
  <si>
    <t>2018-11-07</t>
  </si>
  <si>
    <t>11811069183543</t>
  </si>
  <si>
    <t>华欣SO索菲特酒店</t>
  </si>
  <si>
    <t>两卧室泳池别墅</t>
  </si>
  <si>
    <t>XU TING , PAN BO , HE FANG , MA ZHUANYI</t>
  </si>
  <si>
    <t>2018-11-06</t>
  </si>
  <si>
    <t>11811067303421</t>
  </si>
  <si>
    <t>华欣万豪度假酒店</t>
  </si>
  <si>
    <t>通往泳池豪华客房</t>
  </si>
  <si>
    <t>11811040096075</t>
  </si>
  <si>
    <t>普吉岛科莫点雅姆度假村</t>
  </si>
  <si>
    <t>三卧室安达曼泳池别墅</t>
  </si>
  <si>
    <t>LI CHENG , LIU HONG</t>
  </si>
  <si>
    <t>2018-11-04</t>
  </si>
  <si>
    <t>11811023797371</t>
  </si>
  <si>
    <t>曼谷暹罗美居酒店</t>
  </si>
  <si>
    <t>LI YING , YANG QIUMEI</t>
  </si>
  <si>
    <t>2018-11-02</t>
  </si>
  <si>
    <t>11810317790334</t>
  </si>
  <si>
    <t>芽庄绿色世界酒店</t>
  </si>
  <si>
    <t>XIA GUOHUA</t>
  </si>
  <si>
    <t>2018-10-31</t>
  </si>
  <si>
    <t>11901033183135</t>
  </si>
  <si>
    <t>卡利马水疗度假村</t>
  </si>
  <si>
    <t>YE GUIPING , TBA TBA</t>
  </si>
  <si>
    <t>P190212170401322</t>
  </si>
  <si>
    <t>11812255468882</t>
  </si>
  <si>
    <t>LYU PING , QIN LILI</t>
  </si>
  <si>
    <t>退款与赔付</t>
  </si>
  <si>
    <t>channywang</t>
  </si>
  <si>
    <t>P190213120132322</t>
  </si>
  <si>
    <t>11901160782614</t>
  </si>
  <si>
    <t>安达曼怀抱休闲度假村</t>
  </si>
  <si>
    <t>豪华阳台客房</t>
  </si>
  <si>
    <t>ZHAO HANYUE , WU QIONG , ZHANG SEN , ZHANG XIHAO , ZHAO XIAOAO , TBA TBA</t>
  </si>
  <si>
    <t>fanfengchao</t>
  </si>
  <si>
    <t>puccaye</t>
  </si>
  <si>
    <t>P190212170444322</t>
  </si>
  <si>
    <t>P190213151354322</t>
  </si>
  <si>
    <t>lincyqin</t>
  </si>
  <si>
    <t>总计</t>
  </si>
  <si>
    <r>
      <t>确定应付：</t>
    </r>
    <r>
      <rPr>
        <b/>
        <sz val="12"/>
        <color rgb="FF000000"/>
        <rFont val="Calibri"/>
        <charset val="134"/>
      </rPr>
      <t>712106.2</t>
    </r>
  </si>
  <si>
    <r>
      <t>好巧网：</t>
    </r>
    <r>
      <rPr>
        <b/>
        <sz val="12"/>
        <color rgb="FF000000"/>
        <rFont val="Calibri"/>
        <charset val="134"/>
      </rPr>
      <t xml:space="preserve">382793.14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P190215145843322</t>
    </r>
  </si>
  <si>
    <r>
      <t>好巧直连：</t>
    </r>
    <r>
      <rPr>
        <b/>
        <sz val="12"/>
        <color rgb="FF000000"/>
        <rFont val="Calibri"/>
        <charset val="134"/>
      </rPr>
      <t xml:space="preserve">347054.77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 xml:space="preserve"> P190215145803322</t>
    </r>
  </si>
  <si>
    <t>赔付：-17711.52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</si>
</sst>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9.75"/>
      <color rgb="FF337AB7"/>
      <name val="Helvetica"/>
      <charset val="134"/>
    </font>
    <font>
      <b/>
      <sz val="10.5"/>
      <color rgb="FF333333"/>
      <name val="Helvetica"/>
      <charset val="134"/>
    </font>
    <font>
      <b/>
      <sz val="11"/>
      <color rgb="FF000000"/>
      <name val="Calibri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3" xfId="0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1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1430329</v>
          </cell>
          <cell r="B3" t="str">
            <v>澳门葡京酒店</v>
          </cell>
          <cell r="C3" t="str">
            <v>11901113569626</v>
          </cell>
          <cell r="D3" t="str">
            <v>347405372</v>
          </cell>
          <cell r="E3" t="str">
            <v/>
          </cell>
          <cell r="F3" t="str">
            <v>1345.81</v>
          </cell>
          <cell r="G3" t="str">
            <v>RMB</v>
          </cell>
          <cell r="H3" t="str">
            <v>1</v>
          </cell>
          <cell r="I3">
            <v>1345.81</v>
          </cell>
        </row>
        <row r="4">
          <cell r="A4">
            <v>1427416</v>
          </cell>
          <cell r="B4" t="str">
            <v>宜必思香港中上环酒店</v>
          </cell>
          <cell r="C4" t="str">
            <v>11901073630840</v>
          </cell>
          <cell r="D4" t="str">
            <v>reconfirmed</v>
          </cell>
          <cell r="E4" t="str">
            <v/>
          </cell>
          <cell r="F4" t="str">
            <v>570.1</v>
          </cell>
          <cell r="G4" t="str">
            <v>RMB</v>
          </cell>
          <cell r="H4" t="str">
            <v>1</v>
          </cell>
          <cell r="I4">
            <v>570.1</v>
          </cell>
        </row>
        <row r="5">
          <cell r="A5">
            <v>1415812</v>
          </cell>
          <cell r="B5" t="str">
            <v>香港诺富特东荟城酒店</v>
          </cell>
          <cell r="C5" t="str">
            <v>11812196813813</v>
          </cell>
          <cell r="D5" t="str">
            <v>1902030584</v>
          </cell>
          <cell r="E5" t="str">
            <v/>
          </cell>
          <cell r="F5" t="str">
            <v>925.16</v>
          </cell>
          <cell r="G5" t="str">
            <v>RMB</v>
          </cell>
          <cell r="H5" t="str">
            <v>1</v>
          </cell>
          <cell r="I5">
            <v>925.16</v>
          </cell>
        </row>
        <row r="6">
          <cell r="A6">
            <v>1418947</v>
          </cell>
          <cell r="B6" t="str">
            <v>澳门莱斯酒店</v>
          </cell>
          <cell r="C6" t="str">
            <v>11812244318664</v>
          </cell>
          <cell r="D6" t="str">
            <v>1420056</v>
          </cell>
          <cell r="E6" t="str">
            <v/>
          </cell>
          <cell r="F6" t="str">
            <v>850.84</v>
          </cell>
          <cell r="G6" t="str">
            <v>RMB</v>
          </cell>
          <cell r="H6" t="str">
            <v>1</v>
          </cell>
          <cell r="I6">
            <v>850.84</v>
          </cell>
        </row>
        <row r="7">
          <cell r="A7">
            <v>1425368</v>
          </cell>
          <cell r="B7" t="str">
            <v>澳门金沙城中心假日酒店</v>
          </cell>
          <cell r="C7" t="str">
            <v>11901040523555</v>
          </cell>
          <cell r="D7" t="str">
            <v>24906269</v>
          </cell>
          <cell r="E7" t="str">
            <v/>
          </cell>
          <cell r="F7" t="str">
            <v>2431.26</v>
          </cell>
          <cell r="G7" t="str">
            <v>RMB</v>
          </cell>
          <cell r="H7" t="str">
            <v>1</v>
          </cell>
          <cell r="I7">
            <v>2431.26</v>
          </cell>
        </row>
        <row r="8">
          <cell r="A8">
            <v>1423474</v>
          </cell>
          <cell r="B8" t="str">
            <v>澳门金沙城中心假日酒店</v>
          </cell>
          <cell r="C8" t="str">
            <v>11901011215854</v>
          </cell>
          <cell r="D8" t="str">
            <v>25928699</v>
          </cell>
          <cell r="E8" t="str">
            <v/>
          </cell>
          <cell r="F8" t="str">
            <v>983.4</v>
          </cell>
          <cell r="G8" t="str">
            <v>RMB</v>
          </cell>
          <cell r="H8" t="str">
            <v>1</v>
          </cell>
          <cell r="I8">
            <v>983.4</v>
          </cell>
        </row>
        <row r="9">
          <cell r="A9">
            <v>1423583</v>
          </cell>
          <cell r="B9" t="str">
            <v>澳门金沙城中心假日酒店</v>
          </cell>
          <cell r="C9" t="str">
            <v>11901014045956</v>
          </cell>
          <cell r="D9" t="str">
            <v>22122360</v>
          </cell>
          <cell r="E9" t="str">
            <v/>
          </cell>
          <cell r="F9" t="str">
            <v>810.49</v>
          </cell>
          <cell r="G9" t="str">
            <v>RMB</v>
          </cell>
          <cell r="H9" t="str">
            <v>1</v>
          </cell>
          <cell r="I9">
            <v>810.49</v>
          </cell>
        </row>
        <row r="10">
          <cell r="A10">
            <v>1424056</v>
          </cell>
          <cell r="B10" t="str">
            <v>澳门金沙城中心假日酒店</v>
          </cell>
          <cell r="C10" t="str">
            <v>11901026502995</v>
          </cell>
          <cell r="D10" t="str">
            <v>22458868</v>
          </cell>
          <cell r="E10" t="str">
            <v/>
          </cell>
          <cell r="F10" t="str">
            <v>1783.34</v>
          </cell>
          <cell r="G10" t="str">
            <v>RMB</v>
          </cell>
          <cell r="H10" t="str">
            <v>1</v>
          </cell>
          <cell r="I10">
            <v>1783.34</v>
          </cell>
        </row>
        <row r="11">
          <cell r="A11">
            <v>1431126</v>
          </cell>
          <cell r="B11" t="str">
            <v>澳门金沙城中心假日酒店</v>
          </cell>
          <cell r="C11" t="str">
            <v>11901133192339</v>
          </cell>
          <cell r="D11" t="str">
            <v/>
          </cell>
          <cell r="E11" t="str">
            <v/>
          </cell>
          <cell r="F11" t="str">
            <v>799.77</v>
          </cell>
          <cell r="G11" t="str">
            <v>RMB</v>
          </cell>
          <cell r="H11" t="str">
            <v>1</v>
          </cell>
          <cell r="I11">
            <v>799.77</v>
          </cell>
        </row>
        <row r="12">
          <cell r="A12">
            <v>1419151</v>
          </cell>
          <cell r="B12" t="str">
            <v>香港如心南湾海景酒店</v>
          </cell>
          <cell r="C12" t="str">
            <v>11812257662573</v>
          </cell>
          <cell r="D12" t="str">
            <v>11812257662573</v>
          </cell>
          <cell r="E12" t="str">
            <v/>
          </cell>
          <cell r="F12" t="str">
            <v>1269.74</v>
          </cell>
          <cell r="G12" t="str">
            <v>RMB</v>
          </cell>
          <cell r="H12" t="str">
            <v>1</v>
          </cell>
          <cell r="I12">
            <v>1269.74</v>
          </cell>
        </row>
        <row r="13">
          <cell r="A13">
            <v>1430876</v>
          </cell>
          <cell r="B13" t="str">
            <v>香港如心南湾海景酒店</v>
          </cell>
          <cell r="C13" t="str">
            <v>11901121993151</v>
          </cell>
          <cell r="D13" t="str">
            <v>891077</v>
          </cell>
          <cell r="E13" t="str">
            <v/>
          </cell>
          <cell r="F13" t="str">
            <v>1106.78</v>
          </cell>
          <cell r="G13" t="str">
            <v>RMB</v>
          </cell>
          <cell r="H13" t="str">
            <v>1</v>
          </cell>
          <cell r="I13">
            <v>1106.78</v>
          </cell>
        </row>
        <row r="14">
          <cell r="A14">
            <v>1433313</v>
          </cell>
          <cell r="B14" t="str">
            <v>香港如心南湾海景酒店</v>
          </cell>
          <cell r="C14" t="str">
            <v>11901160659196</v>
          </cell>
          <cell r="D14" t="str">
            <v>891905</v>
          </cell>
          <cell r="E14" t="str">
            <v/>
          </cell>
          <cell r="F14" t="str">
            <v>1018.44</v>
          </cell>
          <cell r="G14" t="str">
            <v>RMB</v>
          </cell>
          <cell r="H14" t="str">
            <v>1</v>
          </cell>
          <cell r="I14">
            <v>1018.44</v>
          </cell>
        </row>
        <row r="15">
          <cell r="A15">
            <v>1422536</v>
          </cell>
          <cell r="B15" t="str">
            <v>香港如心南湾海景酒店</v>
          </cell>
          <cell r="C15" t="str">
            <v>11812305574732</v>
          </cell>
          <cell r="D15" t="str">
            <v>886519</v>
          </cell>
          <cell r="E15" t="str">
            <v/>
          </cell>
          <cell r="F15" t="str">
            <v>951.52</v>
          </cell>
          <cell r="G15" t="str">
            <v>RMB</v>
          </cell>
          <cell r="H15" t="str">
            <v>1</v>
          </cell>
          <cell r="I15">
            <v>951.52</v>
          </cell>
        </row>
        <row r="16">
          <cell r="A16">
            <v>1425116</v>
          </cell>
          <cell r="B16" t="str">
            <v>香港如心南湾海景酒店</v>
          </cell>
          <cell r="C16" t="str">
            <v>11901033450990</v>
          </cell>
          <cell r="D16" t="str">
            <v>887790</v>
          </cell>
          <cell r="E16" t="str">
            <v/>
          </cell>
          <cell r="F16" t="str">
            <v>1099.97</v>
          </cell>
          <cell r="G16" t="str">
            <v>RMB</v>
          </cell>
          <cell r="H16" t="str">
            <v>1</v>
          </cell>
          <cell r="I16">
            <v>1099.97</v>
          </cell>
        </row>
        <row r="17">
          <cell r="A17">
            <v>1421554</v>
          </cell>
          <cell r="B17" t="str">
            <v>香港如心南湾海景酒店</v>
          </cell>
          <cell r="C17" t="str">
            <v>11812281969586</v>
          </cell>
          <cell r="D17" t="str">
            <v>886349</v>
          </cell>
          <cell r="E17" t="str">
            <v/>
          </cell>
          <cell r="F17" t="str">
            <v>950.66</v>
          </cell>
          <cell r="G17" t="str">
            <v>RMB</v>
          </cell>
          <cell r="H17" t="str">
            <v>1</v>
          </cell>
          <cell r="I17">
            <v>950.66</v>
          </cell>
        </row>
        <row r="18">
          <cell r="A18">
            <v>1421600</v>
          </cell>
          <cell r="B18" t="str">
            <v>香港如心南湾海景酒店</v>
          </cell>
          <cell r="C18" t="str">
            <v>11812281871357</v>
          </cell>
          <cell r="D18" t="str">
            <v>886364</v>
          </cell>
          <cell r="E18" t="str">
            <v/>
          </cell>
          <cell r="F18" t="str">
            <v>567.76</v>
          </cell>
          <cell r="G18" t="str">
            <v>RMB</v>
          </cell>
          <cell r="H18" t="str">
            <v>1</v>
          </cell>
          <cell r="I18">
            <v>567.76</v>
          </cell>
        </row>
        <row r="19">
          <cell r="A19">
            <v>1422094</v>
          </cell>
          <cell r="B19" t="str">
            <v>香港如心南湾海景酒店</v>
          </cell>
          <cell r="C19" t="str">
            <v>11812296726020</v>
          </cell>
          <cell r="D19" t="str">
            <v>886467</v>
          </cell>
          <cell r="E19" t="str">
            <v/>
          </cell>
          <cell r="F19" t="str">
            <v>475.98</v>
          </cell>
          <cell r="G19" t="str">
            <v>RMB</v>
          </cell>
          <cell r="H19" t="str">
            <v>1</v>
          </cell>
          <cell r="I19">
            <v>475.98</v>
          </cell>
        </row>
        <row r="20">
          <cell r="A20">
            <v>1422856</v>
          </cell>
          <cell r="B20" t="str">
            <v>香港如心南湾海景酒店</v>
          </cell>
          <cell r="C20" t="str">
            <v>11812308045428</v>
          </cell>
          <cell r="D20" t="str">
            <v>886782</v>
          </cell>
          <cell r="E20" t="str">
            <v/>
          </cell>
          <cell r="F20" t="str">
            <v>622.92</v>
          </cell>
          <cell r="G20" t="str">
            <v>RMB</v>
          </cell>
          <cell r="H20" t="str">
            <v>1</v>
          </cell>
          <cell r="I20">
            <v>622.92</v>
          </cell>
        </row>
        <row r="21">
          <cell r="A21">
            <v>1418203</v>
          </cell>
          <cell r="B21" t="str">
            <v>香港如心南湾海景酒店</v>
          </cell>
          <cell r="C21" t="str">
            <v>11812230767872</v>
          </cell>
          <cell r="D21" t="str">
            <v>885105</v>
          </cell>
          <cell r="E21" t="str">
            <v/>
          </cell>
          <cell r="F21" t="str">
            <v>964.68</v>
          </cell>
          <cell r="G21" t="str">
            <v>RMB</v>
          </cell>
          <cell r="H21" t="str">
            <v>1</v>
          </cell>
          <cell r="I21">
            <v>964.68</v>
          </cell>
        </row>
        <row r="22">
          <cell r="A22">
            <v>1425152</v>
          </cell>
          <cell r="B22" t="str">
            <v>香港如心南湾海景酒店</v>
          </cell>
          <cell r="C22" t="str">
            <v>11901037412067</v>
          </cell>
          <cell r="D22" t="str">
            <v>887786,887787</v>
          </cell>
          <cell r="E22" t="str">
            <v/>
          </cell>
          <cell r="F22" t="str">
            <v>1706.37</v>
          </cell>
          <cell r="G22" t="str">
            <v>RMB</v>
          </cell>
          <cell r="H22" t="str">
            <v>1</v>
          </cell>
          <cell r="I22">
            <v>1706.37</v>
          </cell>
        </row>
        <row r="23">
          <cell r="A23">
            <v>1430957</v>
          </cell>
          <cell r="B23" t="str">
            <v>澳门亚洲精品旅馆</v>
          </cell>
          <cell r="C23" t="str">
            <v>11901120994825</v>
          </cell>
          <cell r="D23" t="str">
            <v>58721</v>
          </cell>
          <cell r="E23" t="str">
            <v/>
          </cell>
          <cell r="F23" t="str">
            <v>1489.29</v>
          </cell>
          <cell r="G23" t="str">
            <v>RMB</v>
          </cell>
          <cell r="H23" t="str">
            <v>1</v>
          </cell>
          <cell r="I23">
            <v>1489.29</v>
          </cell>
        </row>
        <row r="24">
          <cell r="A24">
            <v>1421300</v>
          </cell>
          <cell r="B24" t="str">
            <v>香港都会海逸酒店</v>
          </cell>
          <cell r="C24" t="str">
            <v>11901108961387</v>
          </cell>
          <cell r="D24" t="str">
            <v>5288884</v>
          </cell>
          <cell r="E24" t="str">
            <v/>
          </cell>
          <cell r="F24" t="str">
            <v>821.41</v>
          </cell>
          <cell r="G24" t="str">
            <v>RMB</v>
          </cell>
          <cell r="H24" t="str">
            <v>1</v>
          </cell>
          <cell r="I24">
            <v>821.41</v>
          </cell>
        </row>
        <row r="25">
          <cell r="A25">
            <v>1427364</v>
          </cell>
          <cell r="B25" t="str">
            <v>香港富豪机场酒店</v>
          </cell>
          <cell r="C25" t="str">
            <v>11901073663756</v>
          </cell>
          <cell r="D25" t="str">
            <v>7351798</v>
          </cell>
          <cell r="E25" t="str">
            <v/>
          </cell>
          <cell r="F25" t="str">
            <v>902.28</v>
          </cell>
          <cell r="G25" t="str">
            <v>RMB</v>
          </cell>
          <cell r="H25" t="str">
            <v>1</v>
          </cell>
          <cell r="I25">
            <v>902.28</v>
          </cell>
        </row>
        <row r="26">
          <cell r="A26">
            <v>1426730</v>
          </cell>
          <cell r="B26" t="str">
            <v>香港富豪机场酒店</v>
          </cell>
          <cell r="C26" t="str">
            <v>11901061515364</v>
          </cell>
          <cell r="D26" t="str">
            <v/>
          </cell>
          <cell r="E26" t="str">
            <v/>
          </cell>
          <cell r="F26" t="str">
            <v>869.87</v>
          </cell>
          <cell r="G26" t="str">
            <v>RMB</v>
          </cell>
          <cell r="H26" t="str">
            <v>1</v>
          </cell>
          <cell r="I26">
            <v>869.87</v>
          </cell>
        </row>
        <row r="27">
          <cell r="A27">
            <v>1433632</v>
          </cell>
          <cell r="B27" t="str">
            <v>香港富豪机场酒店</v>
          </cell>
          <cell r="C27" t="str">
            <v>11901166951692</v>
          </cell>
          <cell r="D27" t="str">
            <v/>
          </cell>
          <cell r="E27" t="str">
            <v/>
          </cell>
          <cell r="F27" t="str">
            <v>929.15</v>
          </cell>
          <cell r="G27" t="str">
            <v>RMB</v>
          </cell>
          <cell r="H27" t="str">
            <v>1</v>
          </cell>
          <cell r="I27">
            <v>929.15</v>
          </cell>
        </row>
        <row r="28">
          <cell r="A28">
            <v>1433606</v>
          </cell>
          <cell r="B28" t="str">
            <v>香港富豪东方酒店</v>
          </cell>
          <cell r="C28" t="str">
            <v>11901161961483</v>
          </cell>
          <cell r="D28" t="str">
            <v>7393005</v>
          </cell>
          <cell r="E28" t="str">
            <v/>
          </cell>
          <cell r="F28" t="str">
            <v>1090.06</v>
          </cell>
          <cell r="G28" t="str">
            <v>RMB</v>
          </cell>
          <cell r="H28" t="str">
            <v>1</v>
          </cell>
          <cell r="I28">
            <v>1090.06</v>
          </cell>
        </row>
        <row r="29">
          <cell r="A29">
            <v>1429560</v>
          </cell>
          <cell r="B29" t="str">
            <v>香港丽豪酒店</v>
          </cell>
          <cell r="C29" t="str">
            <v>11901103661241</v>
          </cell>
          <cell r="D29" t="str">
            <v>7364699</v>
          </cell>
          <cell r="E29" t="str">
            <v/>
          </cell>
          <cell r="F29" t="str">
            <v>400.14</v>
          </cell>
          <cell r="G29" t="str">
            <v>RMB</v>
          </cell>
          <cell r="H29" t="str">
            <v>1</v>
          </cell>
          <cell r="I29">
            <v>400.14</v>
          </cell>
        </row>
        <row r="30">
          <cell r="A30">
            <v>1428177</v>
          </cell>
          <cell r="B30" t="str">
            <v>香港丽豪酒店</v>
          </cell>
          <cell r="C30" t="str">
            <v>11901083522742</v>
          </cell>
          <cell r="D30" t="str">
            <v>7357995</v>
          </cell>
          <cell r="E30" t="str">
            <v/>
          </cell>
          <cell r="F30" t="str">
            <v>807.54</v>
          </cell>
          <cell r="G30" t="str">
            <v>RMB</v>
          </cell>
          <cell r="H30" t="str">
            <v>1</v>
          </cell>
          <cell r="I30">
            <v>807.54</v>
          </cell>
        </row>
        <row r="31">
          <cell r="A31">
            <v>1425911</v>
          </cell>
          <cell r="B31" t="str">
            <v>香港丽豪酒店</v>
          </cell>
          <cell r="C31" t="str">
            <v>11901045881586</v>
          </cell>
          <cell r="D31" t="str">
            <v>7341567</v>
          </cell>
          <cell r="E31" t="str">
            <v/>
          </cell>
          <cell r="F31" t="str">
            <v>3022.65</v>
          </cell>
          <cell r="G31" t="str">
            <v>RMB</v>
          </cell>
          <cell r="H31" t="str">
            <v>1</v>
          </cell>
          <cell r="I31">
            <v>3022.65</v>
          </cell>
        </row>
        <row r="32">
          <cell r="A32">
            <v>1423887</v>
          </cell>
          <cell r="B32" t="str">
            <v>香港恒丰酒店</v>
          </cell>
          <cell r="C32" t="str">
            <v>11901023912649</v>
          </cell>
          <cell r="D32" t="str">
            <v>150514</v>
          </cell>
          <cell r="E32" t="str">
            <v/>
          </cell>
          <cell r="F32" t="str">
            <v>612.66</v>
          </cell>
          <cell r="G32" t="str">
            <v>RMB</v>
          </cell>
          <cell r="H32" t="str">
            <v>1</v>
          </cell>
          <cell r="I32">
            <v>612.66</v>
          </cell>
        </row>
        <row r="33">
          <cell r="A33">
            <v>1423177</v>
          </cell>
          <cell r="B33" t="str">
            <v>香港恒丰酒店</v>
          </cell>
          <cell r="C33" t="str">
            <v>11812315904078</v>
          </cell>
          <cell r="D33" t="str">
            <v>150811</v>
          </cell>
          <cell r="E33" t="str">
            <v/>
          </cell>
          <cell r="F33" t="str">
            <v>1324.28</v>
          </cell>
          <cell r="G33" t="str">
            <v>RMB</v>
          </cell>
          <cell r="H33" t="str">
            <v>1</v>
          </cell>
          <cell r="I33">
            <v>1324.28</v>
          </cell>
        </row>
        <row r="34">
          <cell r="A34">
            <v>1422308</v>
          </cell>
          <cell r="B34" t="str">
            <v>香港九龙维景酒店</v>
          </cell>
          <cell r="C34" t="str">
            <v>11812305806970</v>
          </cell>
          <cell r="D34" t="str">
            <v/>
          </cell>
          <cell r="E34" t="str">
            <v/>
          </cell>
          <cell r="F34" t="str">
            <v>1163.51</v>
          </cell>
          <cell r="G34" t="str">
            <v>RMB</v>
          </cell>
          <cell r="H34" t="str">
            <v>1</v>
          </cell>
          <cell r="I34">
            <v>1163.51</v>
          </cell>
        </row>
        <row r="35">
          <cell r="A35">
            <v>1444993</v>
          </cell>
          <cell r="B35" t="str">
            <v>清迈艾美酒店</v>
          </cell>
          <cell r="C35" t="str">
            <v>11902113479588</v>
          </cell>
          <cell r="D35" t="str">
            <v/>
          </cell>
          <cell r="E35" t="str">
            <v/>
          </cell>
          <cell r="F35" t="str">
            <v>10833</v>
          </cell>
          <cell r="G35" t="str">
            <v>RMB</v>
          </cell>
          <cell r="H35" t="str">
            <v>1</v>
          </cell>
          <cell r="I35">
            <v>10833.68</v>
          </cell>
        </row>
        <row r="36">
          <cell r="A36">
            <v>1425924</v>
          </cell>
          <cell r="B36" t="str">
            <v>清迈艾美酒店</v>
          </cell>
          <cell r="C36" t="str">
            <v>11901045077925</v>
          </cell>
          <cell r="D36" t="str">
            <v>962659</v>
          </cell>
          <cell r="E36" t="str">
            <v/>
          </cell>
          <cell r="F36" t="str">
            <v>3486.39</v>
          </cell>
          <cell r="G36" t="str">
            <v>RMB</v>
          </cell>
          <cell r="H36" t="str">
            <v>1</v>
          </cell>
          <cell r="I36">
            <v>3486.39</v>
          </cell>
        </row>
        <row r="37">
          <cell r="A37">
            <v>1425929</v>
          </cell>
          <cell r="B37" t="str">
            <v>清迈艾美酒店</v>
          </cell>
          <cell r="C37" t="str">
            <v>11901040092335</v>
          </cell>
          <cell r="D37" t="str">
            <v>962660</v>
          </cell>
          <cell r="E37" t="str">
            <v/>
          </cell>
          <cell r="F37" t="str">
            <v>3486.39</v>
          </cell>
          <cell r="G37" t="str">
            <v>RMB</v>
          </cell>
          <cell r="H37" t="str">
            <v>1</v>
          </cell>
          <cell r="I37">
            <v>3486.39</v>
          </cell>
        </row>
        <row r="38">
          <cell r="A38">
            <v>1438733</v>
          </cell>
          <cell r="B38" t="str">
            <v>清迈艾美酒店</v>
          </cell>
          <cell r="C38" t="str">
            <v>11901254730751</v>
          </cell>
          <cell r="D38" t="str">
            <v>966444</v>
          </cell>
          <cell r="E38" t="str">
            <v/>
          </cell>
          <cell r="F38" t="str">
            <v>1090</v>
          </cell>
          <cell r="G38" t="str">
            <v>RMB</v>
          </cell>
          <cell r="H38" t="str">
            <v>1</v>
          </cell>
          <cell r="I38">
            <v>1090.47</v>
          </cell>
        </row>
        <row r="39">
          <cell r="A39">
            <v>1438735</v>
          </cell>
          <cell r="B39" t="str">
            <v>清迈艾美酒店</v>
          </cell>
          <cell r="C39" t="str">
            <v>11901255748475</v>
          </cell>
          <cell r="D39" t="str">
            <v>966445</v>
          </cell>
          <cell r="E39" t="str">
            <v/>
          </cell>
          <cell r="F39" t="str">
            <v>1090</v>
          </cell>
          <cell r="G39" t="str">
            <v>RMB</v>
          </cell>
          <cell r="H39" t="str">
            <v>1</v>
          </cell>
          <cell r="I39">
            <v>1090.47</v>
          </cell>
        </row>
        <row r="40">
          <cell r="A40">
            <v>1438743</v>
          </cell>
          <cell r="B40" t="str">
            <v>清迈艾美酒店</v>
          </cell>
          <cell r="C40" t="str">
            <v>11901251613367</v>
          </cell>
          <cell r="D40" t="str">
            <v>966451</v>
          </cell>
          <cell r="E40" t="str">
            <v/>
          </cell>
          <cell r="F40" t="str">
            <v>1105</v>
          </cell>
          <cell r="G40" t="str">
            <v>RMB</v>
          </cell>
          <cell r="H40" t="str">
            <v>1</v>
          </cell>
          <cell r="I40">
            <v>1105.8</v>
          </cell>
        </row>
        <row r="41">
          <cell r="A41">
            <v>1433208</v>
          </cell>
          <cell r="B41" t="str">
            <v>清迈富丽华酒店</v>
          </cell>
          <cell r="C41" t="str">
            <v>11901168669232</v>
          </cell>
          <cell r="D41" t="str">
            <v>20190116036382</v>
          </cell>
          <cell r="E41" t="str">
            <v/>
          </cell>
          <cell r="F41" t="str">
            <v>1637.22</v>
          </cell>
          <cell r="G41" t="str">
            <v>RMB</v>
          </cell>
          <cell r="H41" t="str">
            <v>1</v>
          </cell>
          <cell r="I41">
            <v>1637.22</v>
          </cell>
        </row>
        <row r="42">
          <cell r="A42">
            <v>1433213</v>
          </cell>
          <cell r="B42" t="str">
            <v>清迈富丽华酒店</v>
          </cell>
          <cell r="C42" t="str">
            <v>11901162539932</v>
          </cell>
          <cell r="D42" t="str">
            <v>20190116036383</v>
          </cell>
          <cell r="E42" t="str">
            <v/>
          </cell>
          <cell r="F42" t="str">
            <v>1637.22</v>
          </cell>
          <cell r="G42" t="str">
            <v>RMB</v>
          </cell>
          <cell r="H42" t="str">
            <v>1</v>
          </cell>
          <cell r="I42">
            <v>1637.22</v>
          </cell>
        </row>
        <row r="43">
          <cell r="A43">
            <v>1417244</v>
          </cell>
          <cell r="B43" t="str">
            <v>洲际芽庄酒店（芽庄洲际酒店）</v>
          </cell>
          <cell r="C43" t="str">
            <v>11812217237183，11812213784970，11812215962028，11812214244485</v>
          </cell>
          <cell r="D43" t="str">
            <v>reconfirm</v>
          </cell>
          <cell r="E43" t="str">
            <v/>
          </cell>
          <cell r="F43" t="str">
            <v>27462.56</v>
          </cell>
          <cell r="G43" t="str">
            <v>RMB</v>
          </cell>
          <cell r="H43" t="str">
            <v>1</v>
          </cell>
          <cell r="I43">
            <v>27462.56</v>
          </cell>
        </row>
        <row r="44">
          <cell r="A44">
            <v>1416894</v>
          </cell>
          <cell r="B44" t="str">
            <v>洲际芽庄酒店（芽庄洲际酒店）</v>
          </cell>
          <cell r="C44" t="str">
            <v>11812213093317</v>
          </cell>
          <cell r="D44" t="str">
            <v>23290744</v>
          </cell>
          <cell r="E44" t="str">
            <v/>
          </cell>
          <cell r="F44" t="str">
            <v>8451.06</v>
          </cell>
          <cell r="G44" t="str">
            <v>RMB</v>
          </cell>
          <cell r="H44" t="str">
            <v>1</v>
          </cell>
          <cell r="I44">
            <v>8451.06</v>
          </cell>
        </row>
        <row r="45">
          <cell r="A45">
            <v>1421928</v>
          </cell>
          <cell r="B45" t="str">
            <v>曼谷文华中心点大酒店</v>
          </cell>
          <cell r="C45" t="str">
            <v>11812288223062</v>
          </cell>
          <cell r="D45" t="str">
            <v>215194</v>
          </cell>
          <cell r="E45" t="str">
            <v/>
          </cell>
          <cell r="F45" t="str">
            <v>1602.44</v>
          </cell>
          <cell r="G45" t="str">
            <v>RMB</v>
          </cell>
          <cell r="H45" t="str">
            <v>1</v>
          </cell>
          <cell r="I45">
            <v>1602.44</v>
          </cell>
        </row>
        <row r="46">
          <cell r="A46">
            <v>1432163</v>
          </cell>
          <cell r="B46" t="str">
            <v>曼谷半岛酒店</v>
          </cell>
          <cell r="C46" t="str">
            <v>11901151978323</v>
          </cell>
          <cell r="D46" t="str">
            <v/>
          </cell>
          <cell r="E46" t="str">
            <v/>
          </cell>
          <cell r="F46" t="str">
            <v>1529.15</v>
          </cell>
          <cell r="G46" t="str">
            <v>RMB</v>
          </cell>
          <cell r="H46" t="str">
            <v>1</v>
          </cell>
          <cell r="I46">
            <v>1529.15</v>
          </cell>
        </row>
        <row r="47">
          <cell r="A47">
            <v>1445008</v>
          </cell>
          <cell r="B47" t="str">
            <v>曼谷半岛酒店</v>
          </cell>
          <cell r="C47" t="str">
            <v>11902113674045</v>
          </cell>
          <cell r="D47" t="str">
            <v/>
          </cell>
          <cell r="E47" t="str">
            <v/>
          </cell>
          <cell r="F47" t="str">
            <v>5037.4</v>
          </cell>
          <cell r="G47" t="str">
            <v>RMB</v>
          </cell>
          <cell r="H47" t="str">
            <v>1</v>
          </cell>
          <cell r="I47">
            <v>5037.4</v>
          </cell>
        </row>
        <row r="48">
          <cell r="A48">
            <v>1405952</v>
          </cell>
          <cell r="B48" t="str">
            <v>巴厘岛洲际度假酒店</v>
          </cell>
          <cell r="C48" t="str">
            <v>11812030726777</v>
          </cell>
          <cell r="D48" t="str">
            <v>48594547</v>
          </cell>
          <cell r="E48" t="str">
            <v/>
          </cell>
          <cell r="F48" t="str">
            <v>7084.8</v>
          </cell>
          <cell r="G48" t="str">
            <v>RMB</v>
          </cell>
          <cell r="H48" t="str">
            <v>1</v>
          </cell>
          <cell r="I48">
            <v>7084.8</v>
          </cell>
        </row>
        <row r="49">
          <cell r="A49">
            <v>1402816</v>
          </cell>
          <cell r="B49" t="str">
            <v>巴厘岛洲际度假酒店</v>
          </cell>
          <cell r="C49" t="str">
            <v>11811286938523</v>
          </cell>
          <cell r="D49" t="str">
            <v>SI42447_1 , SI42447_2</v>
          </cell>
          <cell r="E49" t="str">
            <v/>
          </cell>
          <cell r="F49" t="str">
            <v>6768.08</v>
          </cell>
          <cell r="G49" t="str">
            <v>RMB</v>
          </cell>
          <cell r="H49" t="str">
            <v>1</v>
          </cell>
          <cell r="I49">
            <v>6768.08</v>
          </cell>
        </row>
        <row r="50">
          <cell r="A50">
            <v>1406558</v>
          </cell>
          <cell r="B50" t="str">
            <v>宝格丽巴厘岛度假别墅酒店</v>
          </cell>
          <cell r="C50" t="str">
            <v>11812040237990</v>
          </cell>
          <cell r="D50" t="str">
            <v>74753756,74753764</v>
          </cell>
          <cell r="E50" t="str">
            <v/>
          </cell>
          <cell r="F50" t="str">
            <v>28148.52</v>
          </cell>
          <cell r="G50" t="str">
            <v>RMB</v>
          </cell>
          <cell r="H50" t="str">
            <v>1</v>
          </cell>
          <cell r="I50">
            <v>28148.52</v>
          </cell>
        </row>
        <row r="51">
          <cell r="A51">
            <v>1404994</v>
          </cell>
          <cell r="B51" t="str">
            <v>巴厘岛悦榕庄</v>
          </cell>
          <cell r="C51" t="str">
            <v>11812015104484</v>
          </cell>
          <cell r="D51" t="str">
            <v>6187836</v>
          </cell>
          <cell r="E51" t="str">
            <v/>
          </cell>
          <cell r="F51" t="str">
            <v>12008.9</v>
          </cell>
          <cell r="G51" t="str">
            <v>RMB</v>
          </cell>
          <cell r="H51" t="str">
            <v>1</v>
          </cell>
          <cell r="I51">
            <v>12008.9</v>
          </cell>
        </row>
        <row r="52">
          <cell r="A52">
            <v>1433022</v>
          </cell>
          <cell r="B52" t="str">
            <v>华欣德瓦萨穆度假酒店</v>
          </cell>
          <cell r="C52" t="str">
            <v>11901165553297</v>
          </cell>
          <cell r="D52" t="str">
            <v>348895148</v>
          </cell>
          <cell r="E52" t="str">
            <v/>
          </cell>
          <cell r="F52" t="str">
            <v>1403</v>
          </cell>
          <cell r="G52" t="str">
            <v>RMB</v>
          </cell>
          <cell r="H52" t="str">
            <v>1</v>
          </cell>
          <cell r="I52">
            <v>1403</v>
          </cell>
        </row>
        <row r="53">
          <cell r="A53">
            <v>1390359</v>
          </cell>
          <cell r="B53" t="str">
            <v>华欣洲际度假酒店</v>
          </cell>
          <cell r="C53" t="str">
            <v>11811071336041</v>
          </cell>
          <cell r="D53" t="str">
            <v>21983565</v>
          </cell>
          <cell r="E53" t="str">
            <v/>
          </cell>
          <cell r="F53" t="str">
            <v>7007.56</v>
          </cell>
          <cell r="G53" t="str">
            <v>RMB</v>
          </cell>
          <cell r="H53" t="str">
            <v>1</v>
          </cell>
          <cell r="I53">
            <v>7007.56</v>
          </cell>
        </row>
        <row r="54">
          <cell r="A54">
            <v>1440705</v>
          </cell>
          <cell r="B54" t="str">
            <v>华欣洲际度假酒店</v>
          </cell>
          <cell r="C54" t="str">
            <v>11901297970730</v>
          </cell>
          <cell r="D54" t="str">
            <v/>
          </cell>
          <cell r="E54" t="str">
            <v/>
          </cell>
          <cell r="F54" t="str">
            <v>2151.83</v>
          </cell>
          <cell r="G54" t="str">
            <v>RMB</v>
          </cell>
          <cell r="H54" t="str">
            <v>1</v>
          </cell>
          <cell r="I54">
            <v>2151.83</v>
          </cell>
        </row>
        <row r="55">
          <cell r="A55">
            <v>1439581</v>
          </cell>
          <cell r="B55" t="str">
            <v>苏梅岛悦榕庄度假村</v>
          </cell>
          <cell r="C55" t="str">
            <v>11901288699267</v>
          </cell>
          <cell r="D55" t="str">
            <v>2832102</v>
          </cell>
          <cell r="E55" t="str">
            <v/>
          </cell>
          <cell r="F55" t="str">
            <v>26781.31</v>
          </cell>
          <cell r="G55" t="str">
            <v>RMB</v>
          </cell>
          <cell r="H55" t="str">
            <v>1</v>
          </cell>
          <cell r="I55">
            <v>26781.31</v>
          </cell>
        </row>
        <row r="56">
          <cell r="A56">
            <v>1441747</v>
          </cell>
          <cell r="B56" t="str">
            <v>华欣凯悦酒店</v>
          </cell>
          <cell r="C56" t="str">
            <v>11902015895169</v>
          </cell>
          <cell r="D56" t="str">
            <v/>
          </cell>
          <cell r="E56" t="str">
            <v/>
          </cell>
          <cell r="F56" t="str">
            <v>5822.58</v>
          </cell>
          <cell r="G56" t="str">
            <v>RMB</v>
          </cell>
          <cell r="H56" t="str">
            <v>1</v>
          </cell>
          <cell r="I56">
            <v>5822.58</v>
          </cell>
        </row>
        <row r="57">
          <cell r="A57">
            <v>1427454</v>
          </cell>
          <cell r="B57" t="str">
            <v>苏梅岛诺拉布里温泉度假酒店</v>
          </cell>
          <cell r="C57" t="str">
            <v>11901072432737</v>
          </cell>
          <cell r="D57" t="str">
            <v>25819</v>
          </cell>
          <cell r="E57" t="str">
            <v/>
          </cell>
          <cell r="F57" t="str">
            <v>2289</v>
          </cell>
          <cell r="G57" t="str">
            <v>RMB</v>
          </cell>
          <cell r="H57" t="str">
            <v>1</v>
          </cell>
          <cell r="I57">
            <v>2289.28</v>
          </cell>
        </row>
        <row r="58">
          <cell r="A58">
            <v>1427463</v>
          </cell>
          <cell r="B58" t="str">
            <v>苏梅岛诺拉布里温泉度假酒店</v>
          </cell>
          <cell r="C58" t="str">
            <v>11901070712340</v>
          </cell>
          <cell r="D58" t="str">
            <v>25820</v>
          </cell>
          <cell r="E58" t="str">
            <v/>
          </cell>
          <cell r="F58" t="str">
            <v>4619</v>
          </cell>
          <cell r="G58" t="str">
            <v>RMB</v>
          </cell>
          <cell r="H58" t="str">
            <v>1</v>
          </cell>
          <cell r="I58">
            <v>4619.44</v>
          </cell>
        </row>
        <row r="59">
          <cell r="A59">
            <v>1429634</v>
          </cell>
          <cell r="B59" t="str">
            <v>苏梅岛诺拉布里温泉度假酒店</v>
          </cell>
          <cell r="C59" t="str">
            <v>11901105704151</v>
          </cell>
          <cell r="D59" t="str">
            <v>26135</v>
          </cell>
          <cell r="E59" t="str">
            <v/>
          </cell>
          <cell r="F59" t="str">
            <v>2309</v>
          </cell>
          <cell r="G59" t="str">
            <v>RMB</v>
          </cell>
          <cell r="H59" t="str">
            <v>1</v>
          </cell>
          <cell r="I59">
            <v>2309.72</v>
          </cell>
        </row>
        <row r="60">
          <cell r="A60">
            <v>1421500</v>
          </cell>
          <cell r="B60" t="str">
            <v>苏梅岛诺拉布里温泉度假酒店</v>
          </cell>
          <cell r="C60" t="str">
            <v>11812289036422</v>
          </cell>
          <cell r="D60" t="str">
            <v>25007</v>
          </cell>
          <cell r="E60" t="str">
            <v/>
          </cell>
          <cell r="F60" t="str">
            <v>3550</v>
          </cell>
          <cell r="G60" t="str">
            <v>RMB</v>
          </cell>
          <cell r="H60" t="str">
            <v>1</v>
          </cell>
          <cell r="I60">
            <v>3550.44</v>
          </cell>
        </row>
        <row r="61">
          <cell r="A61">
            <v>1421477</v>
          </cell>
          <cell r="B61" t="str">
            <v>苏梅岛诺拉布里温泉度假酒店</v>
          </cell>
          <cell r="C61" t="str">
            <v>11812287290858</v>
          </cell>
          <cell r="D61" t="str">
            <v>25008</v>
          </cell>
          <cell r="E61" t="str">
            <v/>
          </cell>
          <cell r="F61" t="str">
            <v>3550</v>
          </cell>
          <cell r="G61" t="str">
            <v>RMB</v>
          </cell>
          <cell r="H61" t="str">
            <v>1</v>
          </cell>
          <cell r="I61">
            <v>3550.44</v>
          </cell>
        </row>
        <row r="62">
          <cell r="A62">
            <v>1430393</v>
          </cell>
          <cell r="B62" t="str">
            <v>苏梅岛诺拉布里温泉度假酒店</v>
          </cell>
          <cell r="C62" t="str">
            <v>11901113492559</v>
          </cell>
          <cell r="D62" t="str">
            <v>26267</v>
          </cell>
          <cell r="E62" t="str">
            <v/>
          </cell>
          <cell r="F62" t="str">
            <v>9335.95</v>
          </cell>
          <cell r="G62" t="str">
            <v>RMB</v>
          </cell>
          <cell r="H62" t="str">
            <v>1</v>
          </cell>
          <cell r="I62">
            <v>9335.95</v>
          </cell>
        </row>
        <row r="63">
          <cell r="A63">
            <v>1418885</v>
          </cell>
          <cell r="B63" t="str">
            <v>苏梅岛诺拉布里温泉度假酒店</v>
          </cell>
          <cell r="C63" t="str">
            <v>11812247351260</v>
          </cell>
          <cell r="D63" t="str">
            <v>24487</v>
          </cell>
          <cell r="E63" t="str">
            <v/>
          </cell>
          <cell r="F63" t="str">
            <v>12566</v>
          </cell>
          <cell r="G63" t="str">
            <v>RMB</v>
          </cell>
          <cell r="H63" t="str">
            <v>1</v>
          </cell>
          <cell r="I63">
            <v>12566.48</v>
          </cell>
        </row>
        <row r="64">
          <cell r="A64">
            <v>1419404</v>
          </cell>
          <cell r="B64" t="str">
            <v>苏梅岛诺拉布里温泉度假酒店</v>
          </cell>
          <cell r="C64" t="str">
            <v>11812254569861</v>
          </cell>
          <cell r="D64" t="str">
            <v>24586</v>
          </cell>
          <cell r="E64" t="str">
            <v/>
          </cell>
          <cell r="F64" t="str">
            <v>3832.5</v>
          </cell>
          <cell r="G64" t="str">
            <v>RMB</v>
          </cell>
          <cell r="H64" t="str">
            <v>1</v>
          </cell>
          <cell r="I64">
            <v>3832.5</v>
          </cell>
        </row>
        <row r="65">
          <cell r="A65">
            <v>1441785</v>
          </cell>
          <cell r="B65" t="str">
            <v>苏梅岛诺拉布里温泉度假酒店</v>
          </cell>
          <cell r="C65" t="str">
            <v>11902018967351</v>
          </cell>
          <cell r="D65" t="str">
            <v>28759</v>
          </cell>
          <cell r="E65" t="str">
            <v/>
          </cell>
          <cell r="F65" t="str">
            <v>4581.85</v>
          </cell>
          <cell r="G65" t="str">
            <v>RMB</v>
          </cell>
          <cell r="H65" t="str">
            <v>1</v>
          </cell>
          <cell r="I65">
            <v>4581.85</v>
          </cell>
        </row>
        <row r="66">
          <cell r="A66">
            <v>1408454</v>
          </cell>
          <cell r="B66" t="str">
            <v>苏梅岛诺拉布里温泉度假酒店</v>
          </cell>
          <cell r="C66" t="str">
            <v>11812074153236</v>
          </cell>
          <cell r="D66" t="str">
            <v>22047,22048,22049</v>
          </cell>
          <cell r="E66" t="str">
            <v/>
          </cell>
          <cell r="F66" t="str">
            <v>16303.2</v>
          </cell>
          <cell r="G66" t="str">
            <v>RMB</v>
          </cell>
          <cell r="H66" t="str">
            <v>1</v>
          </cell>
          <cell r="I66">
            <v>16303.2</v>
          </cell>
        </row>
        <row r="67">
          <cell r="A67">
            <v>1421402</v>
          </cell>
          <cell r="B67" t="str">
            <v>苏梅岛诺拉布里温泉度假酒店</v>
          </cell>
          <cell r="C67" t="str">
            <v>11812281243774</v>
          </cell>
          <cell r="D67" t="str">
            <v>25015,25016</v>
          </cell>
          <cell r="E67" t="str">
            <v/>
          </cell>
          <cell r="F67" t="str">
            <v>5690.52</v>
          </cell>
          <cell r="G67" t="str">
            <v>RMB</v>
          </cell>
          <cell r="H67" t="str">
            <v>1</v>
          </cell>
          <cell r="I67">
            <v>5690.52</v>
          </cell>
        </row>
        <row r="68">
          <cell r="A68">
            <v>1427464</v>
          </cell>
          <cell r="B68" t="str">
            <v>苏梅岛X2度假酒店</v>
          </cell>
          <cell r="C68" t="str">
            <v>11901073669662</v>
          </cell>
          <cell r="D68" t="str">
            <v>1175171</v>
          </cell>
          <cell r="E68" t="str">
            <v/>
          </cell>
          <cell r="F68" t="str">
            <v>3167</v>
          </cell>
          <cell r="G68" t="str">
            <v>RMB</v>
          </cell>
          <cell r="H68" t="str">
            <v>1</v>
          </cell>
          <cell r="I68">
            <v>3167.2</v>
          </cell>
        </row>
        <row r="69">
          <cell r="A69">
            <v>1390352</v>
          </cell>
          <cell r="B69" t="str">
            <v>华欣万豪水疗度假村</v>
          </cell>
          <cell r="C69" t="str">
            <v>11811067303421</v>
          </cell>
          <cell r="D69" t="str">
            <v>94432223,94432224</v>
          </cell>
          <cell r="E69" t="str">
            <v/>
          </cell>
          <cell r="F69" t="str">
            <v>12296</v>
          </cell>
          <cell r="G69" t="str">
            <v>RMB</v>
          </cell>
          <cell r="H69" t="str">
            <v>1</v>
          </cell>
          <cell r="I69">
            <v>12296</v>
          </cell>
        </row>
        <row r="70">
          <cell r="A70">
            <v>1442063</v>
          </cell>
          <cell r="B70" t="str">
            <v>曼谷W酒店</v>
          </cell>
          <cell r="C70" t="str">
            <v>11902020142781</v>
          </cell>
          <cell r="D70" t="str">
            <v>86553868</v>
          </cell>
          <cell r="E70" t="str">
            <v/>
          </cell>
          <cell r="F70" t="str">
            <v>3312.34</v>
          </cell>
          <cell r="G70" t="str">
            <v>RMB</v>
          </cell>
          <cell r="H70" t="str">
            <v>1</v>
          </cell>
          <cell r="I70">
            <v>3312.34</v>
          </cell>
        </row>
        <row r="71">
          <cell r="A71">
            <v>1442331</v>
          </cell>
          <cell r="B71" t="str">
            <v>曼谷沙通智选假日酒店</v>
          </cell>
          <cell r="C71" t="str">
            <v>11902039617444</v>
          </cell>
          <cell r="D71" t="str">
            <v>136415</v>
          </cell>
          <cell r="E71" t="str">
            <v/>
          </cell>
          <cell r="F71" t="str">
            <v>1391.97</v>
          </cell>
          <cell r="G71" t="str">
            <v>RMB</v>
          </cell>
          <cell r="H71" t="str">
            <v>1</v>
          </cell>
          <cell r="I71">
            <v>1391.97</v>
          </cell>
        </row>
        <row r="72">
          <cell r="A72">
            <v>1440976</v>
          </cell>
          <cell r="B72" t="str">
            <v>曼谷沙通智选假日酒店</v>
          </cell>
          <cell r="C72" t="str">
            <v>11901301458379</v>
          </cell>
          <cell r="D72" t="str">
            <v>23445910</v>
          </cell>
          <cell r="E72" t="str">
            <v/>
          </cell>
          <cell r="F72" t="str">
            <v>367.92</v>
          </cell>
          <cell r="G72" t="str">
            <v>RMB</v>
          </cell>
          <cell r="H72" t="str">
            <v>1</v>
          </cell>
          <cell r="I72">
            <v>367.92</v>
          </cell>
        </row>
        <row r="73">
          <cell r="A73">
            <v>1434832</v>
          </cell>
          <cell r="B73" t="str">
            <v>曼谷沙吞易思廷大酒店</v>
          </cell>
          <cell r="C73" t="str">
            <v>11901182753614</v>
          </cell>
          <cell r="D73" t="str">
            <v>347475</v>
          </cell>
          <cell r="E73" t="str">
            <v/>
          </cell>
          <cell r="F73" t="str">
            <v>5778</v>
          </cell>
          <cell r="G73" t="str">
            <v>RMB</v>
          </cell>
          <cell r="H73" t="str">
            <v>1</v>
          </cell>
          <cell r="I73">
            <v>5778.02</v>
          </cell>
        </row>
        <row r="74">
          <cell r="A74">
            <v>1395660</v>
          </cell>
          <cell r="B74" t="str">
            <v>济州广场华美达酒店</v>
          </cell>
          <cell r="C74" t="str">
            <v>11901107911125</v>
          </cell>
          <cell r="D74" t="str">
            <v>1349193</v>
          </cell>
          <cell r="E74" t="str">
            <v/>
          </cell>
          <cell r="F74" t="str">
            <v>2405.43</v>
          </cell>
          <cell r="G74" t="str">
            <v>RMB</v>
          </cell>
          <cell r="H74" t="str">
            <v>1</v>
          </cell>
          <cell r="I74">
            <v>2405.43</v>
          </cell>
        </row>
        <row r="75">
          <cell r="A75">
            <v>1431955</v>
          </cell>
          <cell r="B75" t="str">
            <v>民丹岛娜湾度假村酒店</v>
          </cell>
          <cell r="C75" t="str">
            <v>11901147482386</v>
          </cell>
          <cell r="D75" t="str">
            <v>1179116672</v>
          </cell>
          <cell r="E75" t="str">
            <v/>
          </cell>
          <cell r="F75" t="str">
            <v>891.06</v>
          </cell>
          <cell r="G75" t="str">
            <v>RMB</v>
          </cell>
          <cell r="H75" t="str">
            <v>1</v>
          </cell>
          <cell r="I75">
            <v>891.06</v>
          </cell>
        </row>
        <row r="76">
          <cell r="A76">
            <v>1429731</v>
          </cell>
          <cell r="B76" t="str">
            <v>苏梅岛喜来登度假酒店</v>
          </cell>
          <cell r="C76" t="str">
            <v>11901101545826</v>
          </cell>
          <cell r="D76" t="str">
            <v>330829</v>
          </cell>
          <cell r="E76" t="str">
            <v/>
          </cell>
          <cell r="F76" t="str">
            <v>5000</v>
          </cell>
          <cell r="G76" t="str">
            <v>RMB</v>
          </cell>
          <cell r="H76" t="str">
            <v>1</v>
          </cell>
          <cell r="I76">
            <v>5000.52</v>
          </cell>
        </row>
        <row r="77">
          <cell r="A77">
            <v>1430410</v>
          </cell>
          <cell r="B77" t="str">
            <v>苏梅岛喜来登度假酒店</v>
          </cell>
          <cell r="C77" t="str">
            <v>11901110514696</v>
          </cell>
          <cell r="D77" t="str">
            <v>330931</v>
          </cell>
          <cell r="E77" t="str">
            <v/>
          </cell>
          <cell r="F77" t="str">
            <v>2800</v>
          </cell>
          <cell r="G77" t="str">
            <v>RMB</v>
          </cell>
          <cell r="H77" t="str">
            <v>1</v>
          </cell>
          <cell r="I77">
            <v>2800.31</v>
          </cell>
        </row>
        <row r="78">
          <cell r="A78">
            <v>1399773</v>
          </cell>
          <cell r="B78" t="str">
            <v>芭堤雅洲际度假酒店</v>
          </cell>
          <cell r="C78" t="str">
            <v>11811214330873</v>
          </cell>
          <cell r="D78" t="str">
            <v>134617</v>
          </cell>
          <cell r="E78" t="str">
            <v/>
          </cell>
          <cell r="F78" t="str">
            <v>2779.66</v>
          </cell>
          <cell r="G78" t="str">
            <v>RMB</v>
          </cell>
          <cell r="H78" t="str">
            <v>1</v>
          </cell>
          <cell r="I78">
            <v>2779.66</v>
          </cell>
        </row>
        <row r="79">
          <cell r="A79">
            <v>1437191</v>
          </cell>
          <cell r="B79" t="str">
            <v>芭东海滩酒店</v>
          </cell>
          <cell r="C79" t="str">
            <v>11901220320421</v>
          </cell>
          <cell r="D79" t="str">
            <v>128857</v>
          </cell>
          <cell r="E79" t="str">
            <v/>
          </cell>
          <cell r="F79" t="str">
            <v>2066.49</v>
          </cell>
          <cell r="G79" t="str">
            <v>RMB</v>
          </cell>
          <cell r="H79" t="str">
            <v>1</v>
          </cell>
          <cell r="I79">
            <v>2066.49</v>
          </cell>
        </row>
        <row r="80">
          <cell r="A80">
            <v>1429683</v>
          </cell>
          <cell r="B80" t="str">
            <v>感官度假村和泳池别墅</v>
          </cell>
          <cell r="C80" t="str">
            <v>11901106682549</v>
          </cell>
          <cell r="D80" t="str">
            <v/>
          </cell>
          <cell r="E80" t="str">
            <v/>
          </cell>
          <cell r="F80" t="str">
            <v>1643.48</v>
          </cell>
          <cell r="G80" t="str">
            <v>RMB</v>
          </cell>
          <cell r="H80" t="str">
            <v>1</v>
          </cell>
          <cell r="I80">
            <v>1643.48</v>
          </cell>
        </row>
        <row r="81">
          <cell r="A81">
            <v>1433065</v>
          </cell>
          <cell r="B81" t="str">
            <v>感官度假村和泳池别墅</v>
          </cell>
          <cell r="C81" t="str">
            <v>11901163476651</v>
          </cell>
          <cell r="D81" t="str">
            <v/>
          </cell>
          <cell r="E81" t="str">
            <v/>
          </cell>
          <cell r="F81" t="str">
            <v>866.88</v>
          </cell>
          <cell r="G81" t="str">
            <v>RMB</v>
          </cell>
          <cell r="H81" t="str">
            <v>1</v>
          </cell>
          <cell r="I81">
            <v>866.88</v>
          </cell>
        </row>
        <row r="82">
          <cell r="A82">
            <v>1433075</v>
          </cell>
          <cell r="B82" t="str">
            <v>感官度假村和泳池别墅</v>
          </cell>
          <cell r="C82" t="str">
            <v>11901169579666</v>
          </cell>
          <cell r="D82" t="str">
            <v/>
          </cell>
          <cell r="E82" t="str">
            <v/>
          </cell>
          <cell r="F82" t="str">
            <v>867</v>
          </cell>
          <cell r="G82" t="str">
            <v>RMB</v>
          </cell>
          <cell r="H82" t="str">
            <v>1</v>
          </cell>
          <cell r="I82">
            <v>867</v>
          </cell>
        </row>
        <row r="83">
          <cell r="A83">
            <v>1419122</v>
          </cell>
          <cell r="B83" t="str">
            <v>普吉岛葡萄酒园诺富特度假酒店</v>
          </cell>
          <cell r="C83" t="str">
            <v>11812259527642</v>
          </cell>
          <cell r="D83" t="str">
            <v>1902120564,1902120566,1902120568</v>
          </cell>
          <cell r="E83" t="str">
            <v/>
          </cell>
          <cell r="F83" t="str">
            <v>11397.15</v>
          </cell>
          <cell r="G83" t="str">
            <v>RMB</v>
          </cell>
          <cell r="H83" t="str">
            <v>1</v>
          </cell>
          <cell r="I83">
            <v>11397.15</v>
          </cell>
        </row>
        <row r="84">
          <cell r="A84">
            <v>1420080</v>
          </cell>
          <cell r="B84" t="str">
            <v>普吉岛葡萄酒园诺富特度假酒店</v>
          </cell>
          <cell r="C84" t="str">
            <v>11812262160343</v>
          </cell>
          <cell r="D84" t="str">
            <v>1902130542,1902130544</v>
          </cell>
          <cell r="E84" t="str">
            <v/>
          </cell>
          <cell r="F84" t="str">
            <v>5006.16</v>
          </cell>
          <cell r="G84" t="str">
            <v>RMB</v>
          </cell>
          <cell r="H84" t="str">
            <v>1</v>
          </cell>
          <cell r="I84">
            <v>5006.16</v>
          </cell>
        </row>
        <row r="85">
          <cell r="A85">
            <v>1429860</v>
          </cell>
          <cell r="B85" t="str">
            <v>普吉岛葡萄酒园诺富特度假酒店</v>
          </cell>
          <cell r="C85" t="str">
            <v>11901101047082</v>
          </cell>
          <cell r="D85" t="str">
            <v>573127</v>
          </cell>
          <cell r="E85" t="str">
            <v/>
          </cell>
          <cell r="F85" t="str">
            <v>2127</v>
          </cell>
          <cell r="G85" t="str">
            <v>RMB</v>
          </cell>
          <cell r="H85" t="str">
            <v>1</v>
          </cell>
          <cell r="I85">
            <v>2127.14</v>
          </cell>
        </row>
        <row r="86">
          <cell r="A86">
            <v>1424021</v>
          </cell>
          <cell r="B86" t="str">
            <v>普吉岛葡萄酒园诺富特度假酒店</v>
          </cell>
          <cell r="C86" t="str">
            <v>11901025516873</v>
          </cell>
          <cell r="D86" t="str">
            <v>re-confirmed</v>
          </cell>
          <cell r="E86" t="str">
            <v/>
          </cell>
          <cell r="F86" t="str">
            <v>2551.08</v>
          </cell>
          <cell r="G86" t="str">
            <v>RMB</v>
          </cell>
          <cell r="H86" t="str">
            <v>1</v>
          </cell>
          <cell r="I86">
            <v>2551.08</v>
          </cell>
        </row>
        <row r="87">
          <cell r="A87">
            <v>1427965</v>
          </cell>
          <cell r="B87" t="str">
            <v>尼帕度假酒店</v>
          </cell>
          <cell r="C87" t="str">
            <v>11901074355390</v>
          </cell>
          <cell r="D87" t="str">
            <v>115975</v>
          </cell>
          <cell r="E87" t="str">
            <v/>
          </cell>
          <cell r="F87" t="str">
            <v>2271</v>
          </cell>
          <cell r="G87" t="str">
            <v>RMB</v>
          </cell>
          <cell r="H87" t="str">
            <v>1</v>
          </cell>
          <cell r="I87">
            <v>2271.6</v>
          </cell>
        </row>
        <row r="88">
          <cell r="A88">
            <v>1441546</v>
          </cell>
          <cell r="B88" t="str">
            <v>普吉岛凯悦度假酒店</v>
          </cell>
          <cell r="C88" t="str">
            <v>11902061173458</v>
          </cell>
          <cell r="D88" t="str">
            <v>23589917,23589920</v>
          </cell>
          <cell r="E88" t="str">
            <v/>
          </cell>
          <cell r="F88" t="str">
            <v>6149.4</v>
          </cell>
          <cell r="G88" t="str">
            <v>RMB</v>
          </cell>
          <cell r="H88" t="str">
            <v>1</v>
          </cell>
          <cell r="I88">
            <v>6149.4</v>
          </cell>
        </row>
        <row r="89">
          <cell r="A89">
            <v>1421579</v>
          </cell>
          <cell r="B89" t="str">
            <v>雪邦黄金海岸安凡尼度假酒店</v>
          </cell>
          <cell r="C89" t="str">
            <v>11901265837417</v>
          </cell>
          <cell r="D89" t="str">
            <v># 500983</v>
          </cell>
          <cell r="E89" t="str">
            <v/>
          </cell>
          <cell r="F89" t="str">
            <v>1231.37</v>
          </cell>
          <cell r="G89" t="str">
            <v>RMB</v>
          </cell>
          <cell r="H89" t="str">
            <v>1</v>
          </cell>
          <cell r="I89">
            <v>1231.37</v>
          </cell>
        </row>
        <row r="90">
          <cell r="A90">
            <v>1438525</v>
          </cell>
          <cell r="B90" t="str">
            <v>芭堤雅希尔顿酒店</v>
          </cell>
          <cell r="C90" t="str">
            <v>11901254568688</v>
          </cell>
          <cell r="D90" t="str">
            <v>3528019886</v>
          </cell>
          <cell r="E90" t="str">
            <v/>
          </cell>
          <cell r="F90" t="str">
            <v>3191</v>
          </cell>
          <cell r="G90" t="str">
            <v>RMB</v>
          </cell>
          <cell r="H90" t="str">
            <v>1</v>
          </cell>
          <cell r="I90">
            <v>3191.56</v>
          </cell>
        </row>
        <row r="91">
          <cell r="A91">
            <v>1417195</v>
          </cell>
          <cell r="B91" t="str">
            <v>芭堤雅阿瓦尼度假酒店及水疗中心</v>
          </cell>
          <cell r="C91" t="str">
            <v>11812215256940</v>
          </cell>
          <cell r="D91" t="str">
            <v>reconfirm</v>
          </cell>
          <cell r="E91" t="str">
            <v/>
          </cell>
          <cell r="F91" t="str">
            <v>8539.44</v>
          </cell>
          <cell r="G91" t="str">
            <v>RMB</v>
          </cell>
          <cell r="H91" t="str">
            <v>1</v>
          </cell>
          <cell r="I91">
            <v>8539.44</v>
          </cell>
        </row>
        <row r="92">
          <cell r="A92">
            <v>1420800</v>
          </cell>
          <cell r="B92" t="str">
            <v>苏梅岛OZO查汶海滩酒店</v>
          </cell>
          <cell r="C92" t="str">
            <v>11812271782850</v>
          </cell>
          <cell r="D92" t="str">
            <v>274174</v>
          </cell>
          <cell r="E92" t="str">
            <v/>
          </cell>
          <cell r="F92" t="str">
            <v>3619</v>
          </cell>
          <cell r="G92" t="str">
            <v>RMB</v>
          </cell>
          <cell r="H92" t="str">
            <v>1</v>
          </cell>
          <cell r="I92">
            <v>3619.62</v>
          </cell>
        </row>
        <row r="93">
          <cell r="A93">
            <v>1400956</v>
          </cell>
          <cell r="B93" t="str">
            <v>苏梅岛瓦娜贝莉豪华精选度假酒店</v>
          </cell>
          <cell r="C93" t="str">
            <v>11811233557580</v>
          </cell>
          <cell r="D93" t="str">
            <v>325208</v>
          </cell>
          <cell r="E93" t="str">
            <v/>
          </cell>
          <cell r="F93" t="str">
            <v>12505.38</v>
          </cell>
          <cell r="G93" t="str">
            <v>RMB</v>
          </cell>
          <cell r="H93" t="str">
            <v>1</v>
          </cell>
          <cell r="I93">
            <v>12505.38</v>
          </cell>
        </row>
        <row r="94">
          <cell r="A94">
            <v>1434037</v>
          </cell>
          <cell r="B94" t="str">
            <v>苏梅岛四季度假酒店</v>
          </cell>
          <cell r="C94" t="str">
            <v>11901170061638</v>
          </cell>
          <cell r="D94" t="str">
            <v/>
          </cell>
          <cell r="E94" t="str">
            <v/>
          </cell>
          <cell r="F94" t="str">
            <v>7145.5</v>
          </cell>
          <cell r="G94" t="str">
            <v>RMB</v>
          </cell>
          <cell r="H94" t="str">
            <v>1</v>
          </cell>
          <cell r="I94">
            <v>7145.5</v>
          </cell>
        </row>
        <row r="95">
          <cell r="A95">
            <v>1434017</v>
          </cell>
          <cell r="B95" t="str">
            <v>苏梅岛四季度假酒店</v>
          </cell>
          <cell r="C95" t="str">
            <v>11901175257414</v>
          </cell>
          <cell r="D95" t="str">
            <v/>
          </cell>
          <cell r="E95" t="str">
            <v/>
          </cell>
          <cell r="F95" t="str">
            <v>7159.35</v>
          </cell>
          <cell r="G95" t="str">
            <v>RMB</v>
          </cell>
          <cell r="H95" t="str">
            <v>1</v>
          </cell>
          <cell r="I95">
            <v>7159.35</v>
          </cell>
        </row>
        <row r="96">
          <cell r="A96">
            <v>1420011</v>
          </cell>
          <cell r="B96" t="str">
            <v>苏梅岛康莱德酒店</v>
          </cell>
          <cell r="C96" t="str">
            <v>11812264236464</v>
          </cell>
          <cell r="D96" t="str">
            <v>3514735229</v>
          </cell>
          <cell r="E96" t="str">
            <v/>
          </cell>
          <cell r="F96" t="str">
            <v>7321</v>
          </cell>
          <cell r="G96" t="str">
            <v>RMB</v>
          </cell>
          <cell r="H96" t="str">
            <v>1</v>
          </cell>
          <cell r="I96">
            <v>7321.62</v>
          </cell>
        </row>
        <row r="97">
          <cell r="A97">
            <v>1425303</v>
          </cell>
          <cell r="B97" t="str">
            <v>苏梅岛沙滩共和酒店（海滩共和国酒店）</v>
          </cell>
          <cell r="C97" t="str">
            <v>11901038423178</v>
          </cell>
          <cell r="D97" t="str">
            <v>reconfirmed</v>
          </cell>
          <cell r="E97" t="str">
            <v/>
          </cell>
          <cell r="F97" t="str">
            <v>7752</v>
          </cell>
          <cell r="G97" t="str">
            <v>RMB</v>
          </cell>
          <cell r="H97" t="str">
            <v>1</v>
          </cell>
          <cell r="I97">
            <v>7752.28</v>
          </cell>
        </row>
        <row r="98">
          <cell r="A98">
            <v>1425697</v>
          </cell>
          <cell r="B98" t="str">
            <v>思拉瓦迪泳池温泉度假村</v>
          </cell>
          <cell r="C98" t="str">
            <v>11901046724890</v>
          </cell>
          <cell r="D98" t="str">
            <v/>
          </cell>
          <cell r="E98" t="str">
            <v/>
          </cell>
          <cell r="F98" t="str">
            <v>1529.61</v>
          </cell>
          <cell r="G98" t="str">
            <v>RMB</v>
          </cell>
          <cell r="H98" t="str">
            <v>1</v>
          </cell>
          <cell r="I98">
            <v>1529.61</v>
          </cell>
        </row>
        <row r="99">
          <cell r="A99">
            <v>1418644</v>
          </cell>
          <cell r="B99" t="str">
            <v>思拉瓦迪泳池温泉度假村</v>
          </cell>
          <cell r="C99" t="str">
            <v>11812243067591</v>
          </cell>
          <cell r="D99" t="str">
            <v/>
          </cell>
          <cell r="E99" t="str">
            <v/>
          </cell>
          <cell r="F99" t="str">
            <v>6314.07</v>
          </cell>
          <cell r="G99" t="str">
            <v>RMB</v>
          </cell>
          <cell r="H99" t="str">
            <v>1</v>
          </cell>
          <cell r="I99">
            <v>6314.07</v>
          </cell>
        </row>
        <row r="100">
          <cell r="A100">
            <v>1400209</v>
          </cell>
          <cell r="B100" t="str">
            <v>思拉瓦迪泳池温泉度假村</v>
          </cell>
          <cell r="C100" t="str">
            <v>11811227846122</v>
          </cell>
          <cell r="D100" t="str">
            <v/>
          </cell>
          <cell r="E100" t="str">
            <v/>
          </cell>
          <cell r="F100" t="str">
            <v>3206.66</v>
          </cell>
          <cell r="G100" t="str">
            <v>RMB</v>
          </cell>
          <cell r="H100" t="str">
            <v>1</v>
          </cell>
          <cell r="I100">
            <v>3206.66</v>
          </cell>
        </row>
        <row r="101">
          <cell r="A101">
            <v>1420871</v>
          </cell>
          <cell r="B101" t="str">
            <v>苏梅岛通塞湾酒店</v>
          </cell>
          <cell r="C101" t="str">
            <v>11812273649227</v>
          </cell>
          <cell r="D101" t="str">
            <v>1235240</v>
          </cell>
          <cell r="E101" t="str">
            <v/>
          </cell>
          <cell r="F101" t="str">
            <v>4209</v>
          </cell>
          <cell r="G101" t="str">
            <v>RMB</v>
          </cell>
          <cell r="H101" t="str">
            <v>1</v>
          </cell>
          <cell r="I101">
            <v>4209</v>
          </cell>
        </row>
        <row r="102">
          <cell r="A102">
            <v>1420075</v>
          </cell>
          <cell r="B102" t="str">
            <v>普吉岛钻石崖度假村</v>
          </cell>
          <cell r="C102" t="str">
            <v>11812261332821</v>
          </cell>
          <cell r="D102" t="str">
            <v>319854</v>
          </cell>
          <cell r="E102" t="str">
            <v/>
          </cell>
          <cell r="F102" t="str">
            <v>8307.9</v>
          </cell>
          <cell r="G102" t="str">
            <v>RMB</v>
          </cell>
          <cell r="H102" t="str">
            <v>1</v>
          </cell>
          <cell r="I102">
            <v>8307.9</v>
          </cell>
        </row>
        <row r="103">
          <cell r="A103">
            <v>1434666</v>
          </cell>
          <cell r="B103" t="str">
            <v>普吉岛钻石崖度假村</v>
          </cell>
          <cell r="C103" t="str">
            <v>11901189517164</v>
          </cell>
          <cell r="D103" t="str">
            <v>324754,324753</v>
          </cell>
          <cell r="E103" t="str">
            <v/>
          </cell>
          <cell r="F103" t="str">
            <v>5647.6</v>
          </cell>
          <cell r="G103" t="str">
            <v>RMB</v>
          </cell>
          <cell r="H103" t="str">
            <v>1</v>
          </cell>
          <cell r="I103">
            <v>5647.6</v>
          </cell>
        </row>
        <row r="104">
          <cell r="A104">
            <v>1422226</v>
          </cell>
          <cell r="B104" t="str">
            <v>普吉岛蒂瓦娜芭东温泉度假酒店</v>
          </cell>
          <cell r="C104" t="str">
            <v>11901111695690</v>
          </cell>
          <cell r="D104" t="str">
            <v>189192</v>
          </cell>
          <cell r="E104" t="str">
            <v/>
          </cell>
          <cell r="F104" t="str">
            <v>4176.16</v>
          </cell>
          <cell r="G104" t="str">
            <v>RMB</v>
          </cell>
          <cell r="H104" t="str">
            <v>1</v>
          </cell>
          <cell r="I104">
            <v>4176.16</v>
          </cell>
        </row>
        <row r="105">
          <cell r="A105">
            <v>1427821</v>
          </cell>
          <cell r="B105" t="str">
            <v>普吉岛诺富特卡塔爱维斯塔度假村</v>
          </cell>
          <cell r="C105" t="str">
            <v>11901072711595</v>
          </cell>
          <cell r="D105" t="str">
            <v>90025,91003,91004</v>
          </cell>
          <cell r="E105" t="str">
            <v/>
          </cell>
          <cell r="F105" t="str">
            <v>7644.69</v>
          </cell>
          <cell r="G105" t="str">
            <v>RMB</v>
          </cell>
          <cell r="H105" t="str">
            <v>1</v>
          </cell>
          <cell r="I105">
            <v>7644.69</v>
          </cell>
        </row>
        <row r="106">
          <cell r="A106">
            <v>1394814</v>
          </cell>
          <cell r="B106" t="str">
            <v>苏梅岛情人屋别墅酒店</v>
          </cell>
          <cell r="C106" t="str">
            <v>11811137746333</v>
          </cell>
          <cell r="D106" t="str">
            <v>reconfirm</v>
          </cell>
          <cell r="E106" t="str">
            <v/>
          </cell>
          <cell r="F106" t="str">
            <v>4195.2</v>
          </cell>
          <cell r="G106" t="str">
            <v>RMB</v>
          </cell>
          <cell r="H106" t="str">
            <v>1</v>
          </cell>
          <cell r="I106">
            <v>4195.2</v>
          </cell>
        </row>
        <row r="107">
          <cell r="A107">
            <v>1407070</v>
          </cell>
          <cell r="B107" t="str">
            <v>苏梅岛洲际巴安达灵度假酒店</v>
          </cell>
          <cell r="C107" t="str">
            <v>11812054023274</v>
          </cell>
          <cell r="D107" t="str">
            <v>21624839</v>
          </cell>
          <cell r="E107" t="str">
            <v/>
          </cell>
          <cell r="F107" t="str">
            <v>10753.54</v>
          </cell>
          <cell r="G107" t="str">
            <v>RMB</v>
          </cell>
          <cell r="H107" t="str">
            <v>1</v>
          </cell>
          <cell r="I107">
            <v>10753.54</v>
          </cell>
        </row>
        <row r="108">
          <cell r="A108">
            <v>1421988</v>
          </cell>
          <cell r="B108" t="str">
            <v>苏梅岛洲际巴安达灵度假酒店</v>
          </cell>
          <cell r="C108" t="str">
            <v>11812291618297</v>
          </cell>
          <cell r="D108" t="str">
            <v>21631325</v>
          </cell>
          <cell r="E108" t="str">
            <v/>
          </cell>
          <cell r="F108" t="str">
            <v>4386.94</v>
          </cell>
          <cell r="G108" t="str">
            <v>RMB</v>
          </cell>
          <cell r="H108" t="str">
            <v>1</v>
          </cell>
          <cell r="I108">
            <v>4386.94</v>
          </cell>
        </row>
        <row r="109">
          <cell r="A109">
            <v>1443446</v>
          </cell>
          <cell r="B109" t="str">
            <v>普吉岛芭东美爵酒店</v>
          </cell>
          <cell r="C109" t="str">
            <v>11902063941962</v>
          </cell>
          <cell r="D109" t="str">
            <v/>
          </cell>
          <cell r="E109" t="str">
            <v/>
          </cell>
          <cell r="F109" t="str">
            <v>1199.14</v>
          </cell>
          <cell r="G109" t="str">
            <v>RMB</v>
          </cell>
          <cell r="H109" t="str">
            <v>1</v>
          </cell>
          <cell r="I109">
            <v>1199.14</v>
          </cell>
        </row>
        <row r="110">
          <cell r="A110">
            <v>1443444</v>
          </cell>
          <cell r="B110" t="str">
            <v>普吉岛芭东美爵酒店</v>
          </cell>
          <cell r="C110" t="str">
            <v>11902065681523,11902084028716</v>
          </cell>
          <cell r="D110" t="str">
            <v/>
          </cell>
          <cell r="E110" t="str">
            <v/>
          </cell>
          <cell r="F110" t="str">
            <v>2415.12</v>
          </cell>
          <cell r="G110" t="str">
            <v>RMB</v>
          </cell>
          <cell r="H110" t="str">
            <v>1</v>
          </cell>
          <cell r="I110">
            <v>2415.12</v>
          </cell>
        </row>
        <row r="111">
          <cell r="A111">
            <v>1436777</v>
          </cell>
          <cell r="B111" t="str">
            <v>普吉岛芭东美爵酒店</v>
          </cell>
          <cell r="C111" t="str">
            <v>11901225139179</v>
          </cell>
          <cell r="D111" t="str">
            <v/>
          </cell>
          <cell r="E111" t="str">
            <v/>
          </cell>
          <cell r="F111" t="str">
            <v>1230.86</v>
          </cell>
          <cell r="G111" t="str">
            <v>RMB</v>
          </cell>
          <cell r="H111" t="str">
            <v>1</v>
          </cell>
          <cell r="I111">
            <v>1230.86</v>
          </cell>
        </row>
        <row r="112">
          <cell r="A112">
            <v>1436765</v>
          </cell>
          <cell r="B112" t="str">
            <v>普吉岛芭东美爵酒店</v>
          </cell>
          <cell r="C112" t="str">
            <v>11901220110211</v>
          </cell>
          <cell r="D112" t="str">
            <v/>
          </cell>
          <cell r="E112" t="str">
            <v/>
          </cell>
          <cell r="F112" t="str">
            <v>1230.86</v>
          </cell>
          <cell r="G112" t="str">
            <v>RMB</v>
          </cell>
          <cell r="H112" t="str">
            <v>1</v>
          </cell>
          <cell r="I112">
            <v>1230.86</v>
          </cell>
        </row>
        <row r="113">
          <cell r="A113">
            <v>1436558</v>
          </cell>
          <cell r="B113" t="str">
            <v>普吉岛海滩高地度假村</v>
          </cell>
          <cell r="C113" t="str">
            <v>11901212939968</v>
          </cell>
          <cell r="D113" t="str">
            <v>19000828</v>
          </cell>
          <cell r="E113" t="str">
            <v/>
          </cell>
          <cell r="F113" t="str">
            <v>688.24</v>
          </cell>
          <cell r="G113" t="str">
            <v>RMB</v>
          </cell>
          <cell r="H113" t="str">
            <v>1</v>
          </cell>
          <cell r="I113">
            <v>688.24</v>
          </cell>
        </row>
        <row r="114">
          <cell r="A114">
            <v>1436557</v>
          </cell>
          <cell r="B114" t="str">
            <v>普吉岛海滩高地度假村</v>
          </cell>
          <cell r="C114" t="str">
            <v>11901210971919</v>
          </cell>
          <cell r="D114" t="str">
            <v>19000838</v>
          </cell>
          <cell r="E114" t="str">
            <v/>
          </cell>
          <cell r="F114" t="str">
            <v>467.05</v>
          </cell>
          <cell r="G114" t="str">
            <v>RMB</v>
          </cell>
          <cell r="H114" t="str">
            <v>1</v>
          </cell>
          <cell r="I114">
            <v>467.05</v>
          </cell>
        </row>
        <row r="115">
          <cell r="A115">
            <v>1406395</v>
          </cell>
          <cell r="B115" t="str">
            <v>普吉岛乌森马亚酒店</v>
          </cell>
          <cell r="C115" t="str">
            <v>11812042312452</v>
          </cell>
          <cell r="D115" t="str">
            <v>报名入住即可</v>
          </cell>
          <cell r="E115" t="str">
            <v/>
          </cell>
          <cell r="F115" t="str">
            <v>4343.1</v>
          </cell>
          <cell r="G115" t="str">
            <v>RMB</v>
          </cell>
          <cell r="H115" t="str">
            <v>1</v>
          </cell>
          <cell r="I115">
            <v>4343.1</v>
          </cell>
        </row>
        <row r="116">
          <cell r="A116">
            <v>1422232</v>
          </cell>
          <cell r="B116" t="str">
            <v>普吉岛千禧芭东度假村</v>
          </cell>
          <cell r="C116" t="str">
            <v>11812292751477</v>
          </cell>
          <cell r="D116" t="str">
            <v/>
          </cell>
          <cell r="E116" t="str">
            <v/>
          </cell>
          <cell r="F116" t="str">
            <v>3181</v>
          </cell>
          <cell r="G116" t="str">
            <v>RMB</v>
          </cell>
          <cell r="H116" t="str">
            <v>1</v>
          </cell>
          <cell r="I116">
            <v>3181.68</v>
          </cell>
        </row>
        <row r="117">
          <cell r="A117">
            <v>1420105</v>
          </cell>
          <cell r="B117" t="str">
            <v>普吉岛千禧芭东度假村</v>
          </cell>
          <cell r="C117" t="str">
            <v>11812261055454</v>
          </cell>
          <cell r="D117" t="str">
            <v>45153412</v>
          </cell>
          <cell r="E117" t="str">
            <v/>
          </cell>
          <cell r="F117" t="str">
            <v>5931</v>
          </cell>
          <cell r="G117" t="str">
            <v>RMB</v>
          </cell>
          <cell r="H117" t="str">
            <v>1</v>
          </cell>
          <cell r="I117">
            <v>5931.16</v>
          </cell>
        </row>
        <row r="118">
          <cell r="A118">
            <v>1420664</v>
          </cell>
          <cell r="B118" t="str">
            <v>普吉岛千禧芭东度假村</v>
          </cell>
          <cell r="C118" t="str">
            <v>11812273687210</v>
          </cell>
          <cell r="D118" t="str">
            <v>45153690</v>
          </cell>
          <cell r="E118" t="str">
            <v/>
          </cell>
          <cell r="F118" t="str">
            <v>23623</v>
          </cell>
          <cell r="G118" t="str">
            <v>RMB</v>
          </cell>
          <cell r="H118" t="str">
            <v>1</v>
          </cell>
          <cell r="I118">
            <v>23623.47</v>
          </cell>
        </row>
        <row r="119">
          <cell r="A119">
            <v>1443008</v>
          </cell>
          <cell r="B119" t="str">
            <v>普吉岛千禧芭东度假村</v>
          </cell>
          <cell r="C119" t="str">
            <v>11902058591451</v>
          </cell>
          <cell r="D119" t="str">
            <v>45165054,45165055</v>
          </cell>
          <cell r="E119" t="str">
            <v/>
          </cell>
          <cell r="F119" t="str">
            <v>5511.76</v>
          </cell>
          <cell r="G119" t="str">
            <v>RMB</v>
          </cell>
          <cell r="H119" t="str">
            <v>1</v>
          </cell>
          <cell r="I119">
            <v>5511.76</v>
          </cell>
        </row>
        <row r="120">
          <cell r="A120">
            <v>1417212</v>
          </cell>
          <cell r="B120" t="str">
            <v>普吉岛千禧芭东度假村</v>
          </cell>
          <cell r="C120" t="str">
            <v>11812211864587</v>
          </cell>
          <cell r="D120" t="str">
            <v/>
          </cell>
          <cell r="E120" t="str">
            <v/>
          </cell>
          <cell r="F120" t="str">
            <v>4081.62</v>
          </cell>
          <cell r="G120" t="str">
            <v>RMB</v>
          </cell>
          <cell r="H120" t="str">
            <v>1</v>
          </cell>
          <cell r="I120">
            <v>4081.62</v>
          </cell>
        </row>
        <row r="121">
          <cell r="A121">
            <v>1404405</v>
          </cell>
          <cell r="B121" t="str">
            <v>普吉岛悦榕庄酒店</v>
          </cell>
          <cell r="C121" t="str">
            <v>11811306474233</v>
          </cell>
          <cell r="D121" t="str">
            <v>19525997</v>
          </cell>
          <cell r="E121" t="str">
            <v/>
          </cell>
          <cell r="F121" t="str">
            <v>6888.68</v>
          </cell>
          <cell r="G121" t="str">
            <v>RMB</v>
          </cell>
          <cell r="H121" t="str">
            <v>1</v>
          </cell>
          <cell r="I121">
            <v>6888.68</v>
          </cell>
        </row>
        <row r="122">
          <cell r="A122">
            <v>1421444</v>
          </cell>
          <cell r="B122" t="str">
            <v>普吉岛悦榕庄酒店</v>
          </cell>
          <cell r="C122" t="str">
            <v>11812287233117</v>
          </cell>
          <cell r="D122" t="str">
            <v>19527031</v>
          </cell>
          <cell r="E122" t="str">
            <v/>
          </cell>
          <cell r="F122" t="str">
            <v>7090.64</v>
          </cell>
          <cell r="G122" t="str">
            <v>RMB</v>
          </cell>
          <cell r="H122" t="str">
            <v>1</v>
          </cell>
          <cell r="I122">
            <v>7090.64</v>
          </cell>
        </row>
        <row r="123">
          <cell r="A123">
            <v>1439501</v>
          </cell>
          <cell r="B123" t="str">
            <v>普吉岛悦榕庄酒店</v>
          </cell>
          <cell r="C123" t="str">
            <v>11901275125611</v>
          </cell>
          <cell r="D123" t="str">
            <v>19530283</v>
          </cell>
          <cell r="E123" t="str">
            <v/>
          </cell>
          <cell r="F123" t="str">
            <v>6814</v>
          </cell>
          <cell r="G123" t="str">
            <v>RMB</v>
          </cell>
          <cell r="H123" t="str">
            <v>1</v>
          </cell>
          <cell r="I123">
            <v>6814.03</v>
          </cell>
        </row>
        <row r="124">
          <cell r="A124">
            <v>1430908</v>
          </cell>
          <cell r="B124" t="str">
            <v>宜必思普吉岛芭东酒店</v>
          </cell>
          <cell r="C124" t="str">
            <v>11901206364572</v>
          </cell>
          <cell r="D124" t="str">
            <v>6264220</v>
          </cell>
          <cell r="E124" t="str">
            <v/>
          </cell>
          <cell r="F124" t="str">
            <v>427.23</v>
          </cell>
          <cell r="G124" t="str">
            <v>RMB</v>
          </cell>
          <cell r="H124" t="str">
            <v>1</v>
          </cell>
          <cell r="I124">
            <v>427.23</v>
          </cell>
        </row>
        <row r="125">
          <cell r="A125">
            <v>1402975</v>
          </cell>
          <cell r="B125" t="str">
            <v>普吉岛维特度假酒店</v>
          </cell>
          <cell r="C125" t="str">
            <v>11811289770011</v>
          </cell>
          <cell r="D125" t="str">
            <v>16875</v>
          </cell>
          <cell r="E125" t="str">
            <v/>
          </cell>
          <cell r="F125" t="str">
            <v>4950.12</v>
          </cell>
          <cell r="G125" t="str">
            <v>RMB</v>
          </cell>
          <cell r="H125" t="str">
            <v>1</v>
          </cell>
          <cell r="I125">
            <v>4950.12</v>
          </cell>
        </row>
        <row r="126">
          <cell r="A126">
            <v>1433400</v>
          </cell>
          <cell r="B126" t="str">
            <v>普吉岛温德姆海洋明珠度假酒店</v>
          </cell>
          <cell r="C126" t="str">
            <v>11901166892085</v>
          </cell>
          <cell r="D126" t="str">
            <v>27174189</v>
          </cell>
          <cell r="E126" t="str">
            <v/>
          </cell>
          <cell r="F126" t="str">
            <v>11586.73</v>
          </cell>
          <cell r="G126" t="str">
            <v>RMB</v>
          </cell>
          <cell r="H126" t="str">
            <v>1</v>
          </cell>
          <cell r="I126">
            <v>11586.73</v>
          </cell>
        </row>
        <row r="127">
          <cell r="A127">
            <v>1405955</v>
          </cell>
          <cell r="B127" t="str">
            <v>普吉岛卡塔塔尼海滩度假村</v>
          </cell>
          <cell r="C127" t="str">
            <v>11812036608883</v>
          </cell>
          <cell r="D127" t="str">
            <v/>
          </cell>
          <cell r="E127" t="str">
            <v/>
          </cell>
          <cell r="F127" t="str">
            <v>2902.8</v>
          </cell>
          <cell r="G127" t="str">
            <v>RMB</v>
          </cell>
          <cell r="H127" t="str">
            <v>1</v>
          </cell>
          <cell r="I127">
            <v>2902.8</v>
          </cell>
        </row>
        <row r="128">
          <cell r="A128">
            <v>1441762</v>
          </cell>
          <cell r="B128" t="str">
            <v>普吉岛卡塔塔尼海滩度假村</v>
          </cell>
          <cell r="C128" t="str">
            <v>11902012943528</v>
          </cell>
          <cell r="D128" t="str">
            <v/>
          </cell>
          <cell r="E128" t="str">
            <v/>
          </cell>
          <cell r="F128" t="str">
            <v>2297</v>
          </cell>
          <cell r="G128" t="str">
            <v>RMB</v>
          </cell>
          <cell r="H128" t="str">
            <v>1</v>
          </cell>
          <cell r="I128">
            <v>2297.44</v>
          </cell>
        </row>
        <row r="129">
          <cell r="A129">
            <v>1431300</v>
          </cell>
          <cell r="B129" t="str">
            <v>潘达努斯度假酒店</v>
          </cell>
          <cell r="C129" t="str">
            <v>11901136032225</v>
          </cell>
          <cell r="D129" t="str">
            <v>274586</v>
          </cell>
          <cell r="E129" t="str">
            <v/>
          </cell>
          <cell r="F129" t="str">
            <v>906.66</v>
          </cell>
          <cell r="G129" t="str">
            <v>RMB</v>
          </cell>
          <cell r="H129" t="str">
            <v>1</v>
          </cell>
          <cell r="I129">
            <v>906.66</v>
          </cell>
        </row>
        <row r="130">
          <cell r="A130">
            <v>1415825</v>
          </cell>
          <cell r="B130" t="str">
            <v>芭提雅圣塔拉幻影海滩度假酒店</v>
          </cell>
          <cell r="C130" t="str">
            <v>11812191141196</v>
          </cell>
          <cell r="D130" t="str">
            <v>25359834</v>
          </cell>
          <cell r="E130" t="str">
            <v/>
          </cell>
          <cell r="F130" t="str">
            <v>2809</v>
          </cell>
          <cell r="G130" t="str">
            <v>RMB</v>
          </cell>
          <cell r="H130" t="str">
            <v>1</v>
          </cell>
          <cell r="I130">
            <v>2809.3</v>
          </cell>
        </row>
        <row r="131">
          <cell r="A131">
            <v>1415827</v>
          </cell>
          <cell r="B131" t="str">
            <v>芭提雅圣塔拉幻影海滩度假酒店</v>
          </cell>
          <cell r="C131" t="str">
            <v>11812199044469</v>
          </cell>
          <cell r="D131" t="str">
            <v>25359833</v>
          </cell>
          <cell r="E131" t="str">
            <v/>
          </cell>
          <cell r="F131" t="str">
            <v>2809</v>
          </cell>
          <cell r="G131" t="str">
            <v>RMB</v>
          </cell>
          <cell r="H131" t="str">
            <v>1</v>
          </cell>
          <cell r="I131">
            <v>2809.3</v>
          </cell>
        </row>
        <row r="132">
          <cell r="A132">
            <v>1415829</v>
          </cell>
          <cell r="B132" t="str">
            <v>芭提雅圣塔拉幻影海滩度假酒店</v>
          </cell>
          <cell r="C132" t="str">
            <v>11812199146612</v>
          </cell>
          <cell r="D132" t="str">
            <v>25359502</v>
          </cell>
          <cell r="E132" t="str">
            <v/>
          </cell>
          <cell r="F132" t="str">
            <v>2841</v>
          </cell>
          <cell r="G132" t="str">
            <v>RMB</v>
          </cell>
          <cell r="H132" t="str">
            <v>1</v>
          </cell>
          <cell r="I132">
            <v>2841.6</v>
          </cell>
        </row>
        <row r="133">
          <cell r="A133">
            <v>1415517</v>
          </cell>
          <cell r="B133" t="str">
            <v>新加坡皮克林宾乐雅精品酒店</v>
          </cell>
          <cell r="C133" t="str">
            <v>11812194894734</v>
          </cell>
          <cell r="D133" t="str">
            <v>104495482</v>
          </cell>
          <cell r="E133" t="str">
            <v/>
          </cell>
          <cell r="F133" t="str">
            <v>2522.79</v>
          </cell>
          <cell r="G133" t="str">
            <v>RMB</v>
          </cell>
          <cell r="H133" t="str">
            <v>1</v>
          </cell>
          <cell r="I133">
            <v>2522.79</v>
          </cell>
        </row>
        <row r="134">
          <cell r="A134">
            <v>1432714</v>
          </cell>
          <cell r="B134" t="str">
            <v>仰光察殿皇家湖酒店</v>
          </cell>
          <cell r="C134" t="str">
            <v>11901157304288</v>
          </cell>
          <cell r="D134" t="str">
            <v>249012</v>
          </cell>
          <cell r="E134" t="str">
            <v/>
          </cell>
          <cell r="F134" t="str">
            <v>576.78</v>
          </cell>
          <cell r="G134" t="str">
            <v>RMB</v>
          </cell>
          <cell r="H134" t="str">
            <v>1</v>
          </cell>
          <cell r="I134">
            <v>576.78</v>
          </cell>
        </row>
        <row r="135">
          <cell r="A135">
            <v>1416455</v>
          </cell>
          <cell r="B135" t="str">
            <v>新加坡庄家大酒店</v>
          </cell>
          <cell r="C135" t="str">
            <v>11812207616326</v>
          </cell>
          <cell r="D135" t="str">
            <v>172516987</v>
          </cell>
          <cell r="E135" t="str">
            <v/>
          </cell>
          <cell r="F135" t="str">
            <v>4038</v>
          </cell>
          <cell r="G135" t="str">
            <v>RMB</v>
          </cell>
          <cell r="H135" t="str">
            <v>1</v>
          </cell>
          <cell r="I135">
            <v>4038.35</v>
          </cell>
        </row>
        <row r="136">
          <cell r="A136">
            <v>1412034</v>
          </cell>
          <cell r="B136" t="str">
            <v>曼谷铂尔曼皇权酒店</v>
          </cell>
          <cell r="C136" t="str">
            <v>11812133995299</v>
          </cell>
          <cell r="D136" t="str">
            <v>6323TB5616</v>
          </cell>
          <cell r="E136" t="str">
            <v/>
          </cell>
          <cell r="F136" t="str">
            <v>3485.52</v>
          </cell>
          <cell r="G136" t="str">
            <v>RMB</v>
          </cell>
          <cell r="H136" t="str">
            <v>1</v>
          </cell>
          <cell r="I136">
            <v>3485.52</v>
          </cell>
        </row>
        <row r="137">
          <cell r="A137">
            <v>1424747</v>
          </cell>
          <cell r="B137" t="str">
            <v>曼谷铂尔曼皇权酒店</v>
          </cell>
          <cell r="C137" t="str">
            <v>11901033160341</v>
          </cell>
          <cell r="D137" t="str">
            <v/>
          </cell>
          <cell r="E137" t="str">
            <v/>
          </cell>
          <cell r="F137" t="str">
            <v>2323.83</v>
          </cell>
          <cell r="G137" t="str">
            <v>RMB</v>
          </cell>
          <cell r="H137" t="str">
            <v>1</v>
          </cell>
          <cell r="I137">
            <v>2323.83</v>
          </cell>
        </row>
        <row r="138">
          <cell r="A138">
            <v>1430375</v>
          </cell>
          <cell r="B138" t="str">
            <v>曼谷悦榕庄酒店</v>
          </cell>
          <cell r="C138" t="str">
            <v>11901115511651</v>
          </cell>
          <cell r="D138" t="str">
            <v>1844109</v>
          </cell>
          <cell r="E138" t="str">
            <v/>
          </cell>
          <cell r="F138" t="str">
            <v>2100</v>
          </cell>
          <cell r="G138" t="str">
            <v>RMB</v>
          </cell>
          <cell r="H138" t="str">
            <v>1</v>
          </cell>
          <cell r="I138">
            <v>2100</v>
          </cell>
        </row>
        <row r="139">
          <cell r="A139">
            <v>1395488</v>
          </cell>
          <cell r="B139" t="str">
            <v>吉隆坡洲际酒店</v>
          </cell>
          <cell r="C139" t="str">
            <v>11811140135113</v>
          </cell>
          <cell r="D139" t="str">
            <v>28642350</v>
          </cell>
          <cell r="E139" t="str">
            <v/>
          </cell>
          <cell r="F139" t="str">
            <v>1334.64</v>
          </cell>
          <cell r="G139" t="str">
            <v>RMB</v>
          </cell>
          <cell r="H139" t="str">
            <v>1</v>
          </cell>
          <cell r="I139">
            <v>1334.64</v>
          </cell>
        </row>
        <row r="140">
          <cell r="A140">
            <v>1423765</v>
          </cell>
          <cell r="B140" t="str">
            <v>吉隆坡洲际酒店</v>
          </cell>
          <cell r="C140" t="str">
            <v>11901011377661</v>
          </cell>
          <cell r="D140" t="str">
            <v>28428229</v>
          </cell>
          <cell r="E140" t="str">
            <v/>
          </cell>
          <cell r="F140" t="str">
            <v>1161.02</v>
          </cell>
          <cell r="G140" t="str">
            <v>RMB</v>
          </cell>
          <cell r="H140" t="str">
            <v>1</v>
          </cell>
          <cell r="I140">
            <v>1161.02</v>
          </cell>
        </row>
        <row r="141">
          <cell r="A141">
            <v>1440786</v>
          </cell>
          <cell r="B141" t="str">
            <v>普吉岛芭东文化遗址酒店</v>
          </cell>
          <cell r="C141" t="str">
            <v>11901307265455</v>
          </cell>
          <cell r="D141" t="str">
            <v/>
          </cell>
          <cell r="E141" t="str">
            <v/>
          </cell>
          <cell r="F141" t="str">
            <v>667.96</v>
          </cell>
          <cell r="G141" t="str">
            <v>RMB</v>
          </cell>
          <cell r="H141" t="str">
            <v>1</v>
          </cell>
          <cell r="I141">
            <v>667.96</v>
          </cell>
        </row>
        <row r="142">
          <cell r="A142">
            <v>1415123</v>
          </cell>
          <cell r="B142" t="str">
            <v>普吉岛芭东文化遗址酒店</v>
          </cell>
          <cell r="C142" t="str">
            <v>11812186586560</v>
          </cell>
          <cell r="D142" t="str">
            <v>reconfirmed</v>
          </cell>
          <cell r="E142" t="str">
            <v/>
          </cell>
          <cell r="F142" t="str">
            <v>6270</v>
          </cell>
          <cell r="G142" t="str">
            <v>RMB</v>
          </cell>
          <cell r="H142" t="str">
            <v>1</v>
          </cell>
          <cell r="I142">
            <v>6270.35</v>
          </cell>
        </row>
        <row r="143">
          <cell r="A143">
            <v>1415089</v>
          </cell>
          <cell r="B143" t="str">
            <v>普吉岛芭东文化遗址酒店</v>
          </cell>
          <cell r="C143" t="str">
            <v>11812188066382</v>
          </cell>
          <cell r="D143" t="str">
            <v>28798</v>
          </cell>
          <cell r="E143" t="str">
            <v/>
          </cell>
          <cell r="F143" t="str">
            <v>1878</v>
          </cell>
          <cell r="G143" t="str">
            <v>RMB</v>
          </cell>
          <cell r="H143" t="str">
            <v>1</v>
          </cell>
          <cell r="I143">
            <v>1878.29</v>
          </cell>
        </row>
        <row r="144">
          <cell r="A144">
            <v>1415538</v>
          </cell>
          <cell r="B144" t="str">
            <v>普吉岛芭东文化遗址酒店</v>
          </cell>
          <cell r="C144" t="str">
            <v>11812199543437</v>
          </cell>
          <cell r="D144" t="str">
            <v/>
          </cell>
          <cell r="E144" t="str">
            <v/>
          </cell>
          <cell r="F144" t="str">
            <v>1899.25</v>
          </cell>
          <cell r="G144" t="str">
            <v>RMB</v>
          </cell>
          <cell r="H144" t="str">
            <v>1</v>
          </cell>
          <cell r="I144">
            <v>1899.25</v>
          </cell>
        </row>
        <row r="145">
          <cell r="A145">
            <v>1427493</v>
          </cell>
          <cell r="B145" t="str">
            <v>普吉岛芭东文化遗址酒店</v>
          </cell>
          <cell r="C145" t="str">
            <v>11901074848976</v>
          </cell>
          <cell r="D145" t="str">
            <v/>
          </cell>
          <cell r="E145" t="str">
            <v/>
          </cell>
          <cell r="F145" t="str">
            <v>9953</v>
          </cell>
          <cell r="G145" t="str">
            <v>RMB</v>
          </cell>
          <cell r="H145" t="str">
            <v>1</v>
          </cell>
          <cell r="I145">
            <v>9953.4</v>
          </cell>
        </row>
        <row r="146">
          <cell r="A146">
            <v>1425609</v>
          </cell>
          <cell r="B146" t="str">
            <v>普吉岛芭东文化遗址酒店</v>
          </cell>
          <cell r="C146" t="str">
            <v>11901044787765</v>
          </cell>
          <cell r="D146" t="str">
            <v>29268,26269</v>
          </cell>
          <cell r="E146" t="str">
            <v/>
          </cell>
          <cell r="F146" t="str">
            <v>4717.9</v>
          </cell>
          <cell r="G146" t="str">
            <v>RMB</v>
          </cell>
          <cell r="H146" t="str">
            <v>1</v>
          </cell>
          <cell r="I146">
            <v>4717.9</v>
          </cell>
        </row>
        <row r="147">
          <cell r="A147">
            <v>1432263</v>
          </cell>
          <cell r="B147" t="str">
            <v>京都丽嘉皇家酒店</v>
          </cell>
          <cell r="C147" t="str">
            <v>11901158954464</v>
          </cell>
          <cell r="D147" t="str">
            <v>100558596</v>
          </cell>
          <cell r="E147" t="str">
            <v/>
          </cell>
          <cell r="F147" t="str">
            <v>1349.96</v>
          </cell>
          <cell r="G147" t="str">
            <v>RMB</v>
          </cell>
          <cell r="H147" t="str">
            <v>1</v>
          </cell>
          <cell r="I147">
            <v>1349.96</v>
          </cell>
        </row>
        <row r="148">
          <cell r="A148">
            <v>1419437</v>
          </cell>
          <cell r="B148" t="str">
            <v>大阪南海瑞士酒店</v>
          </cell>
          <cell r="C148" t="str">
            <v>11812250635178</v>
          </cell>
          <cell r="D148" t="str">
            <v>19263725</v>
          </cell>
          <cell r="E148" t="str">
            <v/>
          </cell>
          <cell r="F148" t="str">
            <v>4122.12</v>
          </cell>
          <cell r="G148" t="str">
            <v>RMB</v>
          </cell>
          <cell r="H148" t="str">
            <v>1</v>
          </cell>
          <cell r="I148">
            <v>4122.12</v>
          </cell>
        </row>
        <row r="149">
          <cell r="A149">
            <v>1430919</v>
          </cell>
          <cell r="B149" t="str">
            <v>大阪南海瑞士酒店</v>
          </cell>
          <cell r="C149" t="str">
            <v>11901121013082</v>
          </cell>
          <cell r="D149" t="str">
            <v/>
          </cell>
          <cell r="E149" t="str">
            <v/>
          </cell>
          <cell r="F149" t="str">
            <v>1337.15</v>
          </cell>
          <cell r="G149" t="str">
            <v>RMB</v>
          </cell>
          <cell r="H149" t="str">
            <v>1</v>
          </cell>
          <cell r="I149">
            <v>1337.15</v>
          </cell>
        </row>
        <row r="150">
          <cell r="A150">
            <v>1407812</v>
          </cell>
          <cell r="B150" t="str">
            <v>新加坡泛太平洋酒店</v>
          </cell>
          <cell r="C150" t="str">
            <v>11812061198299</v>
          </cell>
          <cell r="D150" t="str">
            <v>1407812</v>
          </cell>
          <cell r="E150" t="str">
            <v/>
          </cell>
          <cell r="F150" t="str">
            <v>7169.2</v>
          </cell>
          <cell r="G150" t="str">
            <v>RMB</v>
          </cell>
          <cell r="H150" t="str">
            <v>1</v>
          </cell>
          <cell r="I150">
            <v>7169.2</v>
          </cell>
        </row>
        <row r="151">
          <cell r="A151">
            <v>1400314</v>
          </cell>
          <cell r="B151" t="str">
            <v>首尔世贸中心洲际酒店</v>
          </cell>
          <cell r="C151" t="str">
            <v>11811224781559</v>
          </cell>
          <cell r="D151" t="str">
            <v>27465862</v>
          </cell>
          <cell r="E151" t="str">
            <v/>
          </cell>
          <cell r="F151" t="str">
            <v>898.71</v>
          </cell>
          <cell r="G151" t="str">
            <v>RMB</v>
          </cell>
          <cell r="H151" t="str">
            <v>1</v>
          </cell>
          <cell r="I151">
            <v>898.71</v>
          </cell>
        </row>
        <row r="152">
          <cell r="A152">
            <v>1430811</v>
          </cell>
          <cell r="B152" t="str">
            <v>甲米奥南悬崖海滩度假酒店</v>
          </cell>
          <cell r="C152" t="str">
            <v>11901124806219</v>
          </cell>
          <cell r="D152" t="str">
            <v/>
          </cell>
          <cell r="E152" t="str">
            <v/>
          </cell>
          <cell r="F152" t="str">
            <v>1084.54</v>
          </cell>
          <cell r="G152" t="str">
            <v>RMB</v>
          </cell>
          <cell r="H152" t="str">
            <v>1</v>
          </cell>
          <cell r="I152">
            <v>1084.54</v>
          </cell>
        </row>
        <row r="153">
          <cell r="A153">
            <v>1440718</v>
          </cell>
          <cell r="B153" t="str">
            <v>甲米奥南悬崖海滩度假酒店</v>
          </cell>
          <cell r="C153" t="str">
            <v>11901306735943</v>
          </cell>
          <cell r="D153" t="str">
            <v/>
          </cell>
          <cell r="E153" t="str">
            <v/>
          </cell>
          <cell r="F153" t="str">
            <v>548.14</v>
          </cell>
          <cell r="G153" t="str">
            <v>RMB</v>
          </cell>
          <cell r="H153" t="str">
            <v>1</v>
          </cell>
          <cell r="I153">
            <v>548.14</v>
          </cell>
        </row>
        <row r="154">
          <cell r="A154">
            <v>1387199</v>
          </cell>
          <cell r="B154" t="str">
            <v>曼谷无线路英迪格酒店</v>
          </cell>
          <cell r="C154" t="str">
            <v>11810297711650</v>
          </cell>
          <cell r="D154" t="str">
            <v>1387199</v>
          </cell>
          <cell r="E154" t="str">
            <v/>
          </cell>
          <cell r="F154" t="str">
            <v>3742.86</v>
          </cell>
          <cell r="G154" t="str">
            <v>RMB</v>
          </cell>
          <cell r="H154" t="str">
            <v>1</v>
          </cell>
          <cell r="I154">
            <v>3742.86</v>
          </cell>
        </row>
        <row r="155">
          <cell r="A155">
            <v>1436030</v>
          </cell>
          <cell r="B155" t="str">
            <v>曼谷无线路英迪格酒店</v>
          </cell>
          <cell r="C155" t="str">
            <v>11901208499943</v>
          </cell>
          <cell r="D155" t="str">
            <v>44629770</v>
          </cell>
          <cell r="E155" t="str">
            <v/>
          </cell>
          <cell r="F155" t="str">
            <v>1035.29</v>
          </cell>
          <cell r="G155" t="str">
            <v>RMB</v>
          </cell>
          <cell r="H155" t="str">
            <v>1</v>
          </cell>
          <cell r="I155">
            <v>1035.29</v>
          </cell>
        </row>
        <row r="156">
          <cell r="A156">
            <v>1443369</v>
          </cell>
          <cell r="B156" t="str">
            <v>曼谷无线路英迪格酒店</v>
          </cell>
          <cell r="C156" t="str">
            <v>11902062800646</v>
          </cell>
          <cell r="D156" t="str">
            <v>216890</v>
          </cell>
          <cell r="E156" t="str">
            <v/>
          </cell>
          <cell r="F156" t="str">
            <v>2628.58</v>
          </cell>
          <cell r="G156" t="str">
            <v>RMB</v>
          </cell>
          <cell r="H156" t="str">
            <v>1</v>
          </cell>
          <cell r="I156">
            <v>2628.58</v>
          </cell>
        </row>
        <row r="157">
          <cell r="A157">
            <v>1422021</v>
          </cell>
          <cell r="B157" t="str">
            <v>清迈德兰纳酒店</v>
          </cell>
          <cell r="C157" t="str">
            <v>11812297385336</v>
          </cell>
          <cell r="D157" t="str">
            <v>59027</v>
          </cell>
          <cell r="E157" t="str">
            <v/>
          </cell>
          <cell r="F157" t="str">
            <v>1735</v>
          </cell>
          <cell r="G157" t="str">
            <v>RMB</v>
          </cell>
          <cell r="H157" t="str">
            <v>1</v>
          </cell>
          <cell r="I157">
            <v>1735.44</v>
          </cell>
        </row>
        <row r="158">
          <cell r="A158">
            <v>1437530</v>
          </cell>
          <cell r="B158" t="str">
            <v>清迈假日酒店</v>
          </cell>
          <cell r="C158" t="str">
            <v>11901231534518</v>
          </cell>
          <cell r="D158" t="str">
            <v>26548129</v>
          </cell>
          <cell r="E158" t="str">
            <v/>
          </cell>
          <cell r="F158" t="str">
            <v>1578.66</v>
          </cell>
          <cell r="G158" t="str">
            <v>RMB</v>
          </cell>
          <cell r="H158" t="str">
            <v>1</v>
          </cell>
          <cell r="I158">
            <v>1578.66</v>
          </cell>
        </row>
        <row r="159">
          <cell r="A159">
            <v>1425274</v>
          </cell>
          <cell r="B159" t="str">
            <v>皮皮岛乡村海滩度假村</v>
          </cell>
          <cell r="C159" t="str">
            <v>11901110640463</v>
          </cell>
          <cell r="D159" t="str">
            <v>471610</v>
          </cell>
          <cell r="E159" t="str">
            <v/>
          </cell>
          <cell r="F159" t="str">
            <v>2024.07</v>
          </cell>
          <cell r="G159" t="str">
            <v>RMB</v>
          </cell>
          <cell r="H159" t="str">
            <v>1</v>
          </cell>
          <cell r="I159">
            <v>2024.07</v>
          </cell>
        </row>
        <row r="160">
          <cell r="A160">
            <v>1423230</v>
          </cell>
          <cell r="B160" t="str">
            <v>哥打京那巴鲁丝绸太平洋酒店</v>
          </cell>
          <cell r="C160" t="str">
            <v>11812318081036</v>
          </cell>
          <cell r="D160" t="str">
            <v>2379972,2379973</v>
          </cell>
          <cell r="E160" t="str">
            <v/>
          </cell>
          <cell r="F160" t="str">
            <v>10852.44</v>
          </cell>
          <cell r="G160" t="str">
            <v>RMB</v>
          </cell>
          <cell r="H160" t="str">
            <v>1</v>
          </cell>
          <cell r="I160">
            <v>10852.44</v>
          </cell>
        </row>
        <row r="161">
          <cell r="A161">
            <v>1425437</v>
          </cell>
          <cell r="B161" t="str">
            <v>哥打京那巴鲁丝绸太平洋酒店</v>
          </cell>
          <cell r="C161" t="str">
            <v>11901040549717</v>
          </cell>
          <cell r="D161" t="str">
            <v/>
          </cell>
          <cell r="E161" t="str">
            <v/>
          </cell>
          <cell r="F161" t="str">
            <v>1892</v>
          </cell>
          <cell r="G161" t="str">
            <v>RMB</v>
          </cell>
          <cell r="H161" t="str">
            <v>1</v>
          </cell>
          <cell r="I161">
            <v>1892.94</v>
          </cell>
        </row>
        <row r="162">
          <cell r="A162">
            <v>1441452</v>
          </cell>
          <cell r="B162" t="str">
            <v>哥打京那巴鲁艾美酒店</v>
          </cell>
          <cell r="C162" t="str">
            <v>11901315692843</v>
          </cell>
          <cell r="D162" t="str">
            <v>84022965</v>
          </cell>
          <cell r="E162" t="str">
            <v/>
          </cell>
          <cell r="F162" t="str">
            <v>8824</v>
          </cell>
          <cell r="G162" t="str">
            <v>RMB</v>
          </cell>
          <cell r="H162" t="str">
            <v>1</v>
          </cell>
          <cell r="I162">
            <v>8824.27</v>
          </cell>
        </row>
        <row r="163">
          <cell r="A163">
            <v>1422532</v>
          </cell>
          <cell r="B163" t="str">
            <v>哥打京那巴鲁艾美酒店</v>
          </cell>
          <cell r="C163" t="str">
            <v>11812301859876</v>
          </cell>
          <cell r="D163" t="str">
            <v>678914</v>
          </cell>
          <cell r="E163" t="str">
            <v/>
          </cell>
          <cell r="F163" t="str">
            <v>932.53</v>
          </cell>
          <cell r="G163" t="str">
            <v>RMB</v>
          </cell>
          <cell r="H163" t="str">
            <v>1</v>
          </cell>
          <cell r="I163">
            <v>932.53</v>
          </cell>
        </row>
        <row r="164">
          <cell r="A164">
            <v>1421285</v>
          </cell>
          <cell r="B164" t="str">
            <v>新加坡滨海湾金沙酒店</v>
          </cell>
          <cell r="C164" t="str">
            <v>11812288112014</v>
          </cell>
          <cell r="D164" t="str">
            <v>1664336</v>
          </cell>
          <cell r="E164" t="str">
            <v/>
          </cell>
          <cell r="F164" t="str">
            <v>2663</v>
          </cell>
          <cell r="G164" t="str">
            <v>RMB</v>
          </cell>
          <cell r="H164" t="str">
            <v>1</v>
          </cell>
          <cell r="I164">
            <v>2663.55</v>
          </cell>
        </row>
        <row r="165">
          <cell r="A165">
            <v>1438175</v>
          </cell>
          <cell r="B165" t="str">
            <v>新加坡滨海湾金沙酒店</v>
          </cell>
          <cell r="C165" t="str">
            <v>11901241317962</v>
          </cell>
          <cell r="D165" t="str">
            <v/>
          </cell>
          <cell r="E165" t="str">
            <v/>
          </cell>
          <cell r="F165" t="str">
            <v>7518.16</v>
          </cell>
          <cell r="G165" t="str">
            <v>RMB</v>
          </cell>
          <cell r="H165" t="str">
            <v>1</v>
          </cell>
          <cell r="I165">
            <v>7518.16</v>
          </cell>
        </row>
        <row r="166">
          <cell r="A166">
            <v>1438176</v>
          </cell>
          <cell r="B166" t="str">
            <v>新加坡滨海湾金沙酒店</v>
          </cell>
          <cell r="C166" t="str">
            <v>11901244394865</v>
          </cell>
          <cell r="D166" t="str">
            <v/>
          </cell>
          <cell r="E166" t="str">
            <v/>
          </cell>
          <cell r="F166" t="str">
            <v>7518.16</v>
          </cell>
          <cell r="G166" t="str">
            <v>RMB</v>
          </cell>
          <cell r="H166" t="str">
            <v>1</v>
          </cell>
          <cell r="I166">
            <v>7518.16</v>
          </cell>
        </row>
        <row r="167">
          <cell r="A167">
            <v>1433436</v>
          </cell>
          <cell r="B167" t="str">
            <v>新加坡滨海湾金沙酒店</v>
          </cell>
          <cell r="C167" t="str">
            <v>11901167887378</v>
          </cell>
          <cell r="D167" t="str">
            <v>1635629,1635630</v>
          </cell>
          <cell r="E167" t="str">
            <v/>
          </cell>
          <cell r="F167" t="str">
            <v>6646.88</v>
          </cell>
          <cell r="G167" t="str">
            <v>RMB</v>
          </cell>
          <cell r="H167" t="str">
            <v>1</v>
          </cell>
          <cell r="I167">
            <v>6646.88</v>
          </cell>
        </row>
        <row r="168">
          <cell r="A168">
            <v>1392320</v>
          </cell>
          <cell r="B168" t="str">
            <v>沙巴天空酒店</v>
          </cell>
          <cell r="C168" t="str">
            <v>11812064222738</v>
          </cell>
          <cell r="D168" t="str">
            <v>57326</v>
          </cell>
          <cell r="E168" t="str">
            <v/>
          </cell>
          <cell r="F168" t="str">
            <v>2136.52</v>
          </cell>
          <cell r="G168" t="str">
            <v>RMB</v>
          </cell>
          <cell r="H168" t="str">
            <v>1</v>
          </cell>
          <cell r="I168">
            <v>2136.52</v>
          </cell>
        </row>
        <row r="169">
          <cell r="A169">
            <v>1427563</v>
          </cell>
          <cell r="B169" t="str">
            <v>普吉岛渔民港豪华酒店与SPA</v>
          </cell>
          <cell r="C169" t="str">
            <v>11901072892698</v>
          </cell>
          <cell r="D169" t="str">
            <v>9897</v>
          </cell>
          <cell r="E169" t="str">
            <v/>
          </cell>
          <cell r="F169" t="str">
            <v>3949.83</v>
          </cell>
          <cell r="G169" t="str">
            <v>RMB</v>
          </cell>
          <cell r="H169" t="str">
            <v>1</v>
          </cell>
          <cell r="I169">
            <v>3949.83</v>
          </cell>
        </row>
        <row r="170">
          <cell r="A170">
            <v>1414407</v>
          </cell>
          <cell r="B170" t="str">
            <v>普吉岛渔民港豪华酒店与SPA</v>
          </cell>
          <cell r="C170" t="str">
            <v>11812173876915</v>
          </cell>
          <cell r="D170" t="str">
            <v>8792</v>
          </cell>
          <cell r="E170" t="str">
            <v/>
          </cell>
          <cell r="F170" t="str">
            <v>1545</v>
          </cell>
          <cell r="G170" t="str">
            <v>RMB</v>
          </cell>
          <cell r="H170" t="str">
            <v>1</v>
          </cell>
          <cell r="I170">
            <v>1545</v>
          </cell>
        </row>
        <row r="171">
          <cell r="A171">
            <v>1432765</v>
          </cell>
          <cell r="B171" t="str">
            <v>普吉岛迪奈涵酒店</v>
          </cell>
          <cell r="C171" t="str">
            <v>11901150228265</v>
          </cell>
          <cell r="D171" t="str">
            <v>reconfirm</v>
          </cell>
          <cell r="E171" t="str">
            <v/>
          </cell>
          <cell r="F171" t="str">
            <v>11352</v>
          </cell>
          <cell r="G171" t="str">
            <v>RMB</v>
          </cell>
          <cell r="H171" t="str">
            <v>1</v>
          </cell>
          <cell r="I171">
            <v>11352.68</v>
          </cell>
        </row>
        <row r="172">
          <cell r="A172">
            <v>1436217</v>
          </cell>
          <cell r="B172" t="str">
            <v>河内希尔顿花园酒店</v>
          </cell>
          <cell r="C172" t="str">
            <v>11901213648831</v>
          </cell>
          <cell r="D172" t="str">
            <v>4128080</v>
          </cell>
          <cell r="E172" t="str">
            <v/>
          </cell>
          <cell r="F172" t="str">
            <v>821.6</v>
          </cell>
          <cell r="G172" t="str">
            <v>RMB</v>
          </cell>
          <cell r="H172" t="str">
            <v>1</v>
          </cell>
          <cell r="I172">
            <v>821.6</v>
          </cell>
        </row>
        <row r="173">
          <cell r="A173">
            <v>1419472</v>
          </cell>
          <cell r="B173" t="str">
            <v>普吉岛芭东华美达蒂瓦娜酒店</v>
          </cell>
          <cell r="C173" t="str">
            <v>11812253825018</v>
          </cell>
          <cell r="D173" t="str">
            <v>184351</v>
          </cell>
          <cell r="E173" t="str">
            <v/>
          </cell>
          <cell r="F173" t="str">
            <v>2398.62</v>
          </cell>
          <cell r="G173" t="str">
            <v>RMB</v>
          </cell>
          <cell r="H173" t="str">
            <v>1</v>
          </cell>
          <cell r="I173">
            <v>2398.62</v>
          </cell>
        </row>
        <row r="174">
          <cell r="A174">
            <v>1427734</v>
          </cell>
          <cell r="B174" t="str">
            <v>普吉岛卡利马度假村及水疗中心</v>
          </cell>
          <cell r="C174" t="str">
            <v>11901074239684</v>
          </cell>
          <cell r="D174" t="str">
            <v>367079</v>
          </cell>
          <cell r="E174" t="str">
            <v/>
          </cell>
          <cell r="F174" t="str">
            <v>3512.73</v>
          </cell>
          <cell r="G174" t="str">
            <v>RMB</v>
          </cell>
          <cell r="H174" t="str">
            <v>1</v>
          </cell>
          <cell r="I174">
            <v>3512.73</v>
          </cell>
        </row>
        <row r="175">
          <cell r="A175">
            <v>1429703</v>
          </cell>
          <cell r="B175" t="str">
            <v>普吉岛卡利马度假村及水疗中心</v>
          </cell>
          <cell r="C175" t="str">
            <v>11901109740255</v>
          </cell>
          <cell r="D175" t="str">
            <v>367481</v>
          </cell>
          <cell r="E175" t="str">
            <v/>
          </cell>
          <cell r="F175" t="str">
            <v>2193.22</v>
          </cell>
          <cell r="G175" t="str">
            <v>RMB</v>
          </cell>
          <cell r="H175" t="str">
            <v>1</v>
          </cell>
          <cell r="I175">
            <v>2193.22</v>
          </cell>
        </row>
        <row r="176">
          <cell r="A176">
            <v>1441735</v>
          </cell>
          <cell r="B176" t="str">
            <v>普吉岛卡利马度假村及水疗中心</v>
          </cell>
          <cell r="C176" t="str">
            <v>11902016868729</v>
          </cell>
          <cell r="D176" t="str">
            <v>370809</v>
          </cell>
          <cell r="E176" t="str">
            <v/>
          </cell>
          <cell r="F176" t="str">
            <v>12491</v>
          </cell>
          <cell r="G176" t="str">
            <v>RMB</v>
          </cell>
          <cell r="H176" t="str">
            <v>1</v>
          </cell>
          <cell r="I176">
            <v>12491.69</v>
          </cell>
        </row>
        <row r="177">
          <cell r="A177">
            <v>1433540</v>
          </cell>
          <cell r="B177" t="str">
            <v>普吉岛假日度假酒店</v>
          </cell>
          <cell r="C177" t="str">
            <v>11901176205150</v>
          </cell>
          <cell r="D177" t="str">
            <v>2642454</v>
          </cell>
          <cell r="E177" t="str">
            <v/>
          </cell>
          <cell r="F177" t="str">
            <v>4292.55</v>
          </cell>
          <cell r="G177" t="str">
            <v>RMB</v>
          </cell>
          <cell r="H177" t="str">
            <v>1</v>
          </cell>
          <cell r="I177">
            <v>4292.55</v>
          </cell>
        </row>
        <row r="178">
          <cell r="A178">
            <v>1429254</v>
          </cell>
          <cell r="B178" t="str">
            <v>普吉岛假日度假酒店</v>
          </cell>
          <cell r="C178" t="str">
            <v>11901096419328</v>
          </cell>
          <cell r="D178" t="str">
            <v/>
          </cell>
          <cell r="E178" t="str">
            <v/>
          </cell>
          <cell r="F178" t="str">
            <v>2556.16</v>
          </cell>
          <cell r="G178" t="str">
            <v>RMB</v>
          </cell>
          <cell r="H178" t="str">
            <v>1</v>
          </cell>
          <cell r="I178">
            <v>2556.16</v>
          </cell>
        </row>
        <row r="179">
          <cell r="A179">
            <v>1432415</v>
          </cell>
          <cell r="B179" t="str">
            <v>普吉岛假日度假酒店</v>
          </cell>
          <cell r="C179" t="str">
            <v>11901159981824</v>
          </cell>
          <cell r="D179" t="str">
            <v/>
          </cell>
          <cell r="E179" t="str">
            <v/>
          </cell>
          <cell r="F179" t="str">
            <v>11350.68</v>
          </cell>
          <cell r="G179" t="str">
            <v>RMB</v>
          </cell>
          <cell r="H179" t="str">
            <v>1</v>
          </cell>
          <cell r="I179">
            <v>11350.68</v>
          </cell>
        </row>
        <row r="180">
          <cell r="A180">
            <v>1434366</v>
          </cell>
          <cell r="B180" t="str">
            <v>普吉岛假日度假酒店</v>
          </cell>
          <cell r="C180" t="str">
            <v>11901223128143</v>
          </cell>
          <cell r="D180" t="str">
            <v/>
          </cell>
          <cell r="E180" t="str">
            <v/>
          </cell>
          <cell r="F180" t="str">
            <v>8535.5</v>
          </cell>
          <cell r="G180" t="str">
            <v>RMB</v>
          </cell>
          <cell r="H180" t="str">
            <v>1</v>
          </cell>
          <cell r="I180">
            <v>8535.5</v>
          </cell>
        </row>
        <row r="181">
          <cell r="A181">
            <v>1423341</v>
          </cell>
          <cell r="B181" t="str">
            <v>普吉岛假日度假酒店</v>
          </cell>
          <cell r="C181" t="str">
            <v>11901012685153</v>
          </cell>
          <cell r="D181" t="str">
            <v>2638755,2638473</v>
          </cell>
          <cell r="E181" t="str">
            <v/>
          </cell>
          <cell r="F181" t="str">
            <v>7602.18</v>
          </cell>
          <cell r="G181" t="str">
            <v>RMB</v>
          </cell>
          <cell r="H181" t="str">
            <v>1</v>
          </cell>
          <cell r="I181">
            <v>7602.18</v>
          </cell>
        </row>
        <row r="182">
          <cell r="A182">
            <v>1397894</v>
          </cell>
          <cell r="B182" t="str">
            <v>普吉岛假日度假酒店</v>
          </cell>
          <cell r="C182" t="str">
            <v>11812208163882</v>
          </cell>
          <cell r="D182" t="str">
            <v>45000995</v>
          </cell>
          <cell r="E182" t="str">
            <v/>
          </cell>
          <cell r="F182" t="str">
            <v>1584.1</v>
          </cell>
          <cell r="G182" t="str">
            <v>RMB</v>
          </cell>
          <cell r="H182" t="str">
            <v>1</v>
          </cell>
          <cell r="I182">
            <v>1584.1</v>
          </cell>
        </row>
        <row r="183">
          <cell r="A183">
            <v>1439448</v>
          </cell>
          <cell r="B183" t="str">
            <v>岘港萨姆迪酒店</v>
          </cell>
          <cell r="C183" t="str">
            <v>11901276021830</v>
          </cell>
          <cell r="D183" t="str">
            <v>137513</v>
          </cell>
          <cell r="E183" t="str">
            <v/>
          </cell>
          <cell r="F183" t="str">
            <v>694.82</v>
          </cell>
          <cell r="G183" t="str">
            <v>RMB</v>
          </cell>
          <cell r="H183" t="str">
            <v>1</v>
          </cell>
          <cell r="I183">
            <v>694.82</v>
          </cell>
        </row>
        <row r="184">
          <cell r="A184">
            <v>1389516</v>
          </cell>
          <cell r="B184" t="str">
            <v>普吉岛科莫雅姆度假村</v>
          </cell>
          <cell r="C184" t="str">
            <v>11811027143170</v>
          </cell>
          <cell r="D184" t="str">
            <v>1008236</v>
          </cell>
          <cell r="E184" t="str">
            <v/>
          </cell>
          <cell r="F184" t="str">
            <v>28258.88</v>
          </cell>
          <cell r="G184" t="str">
            <v>RMB</v>
          </cell>
          <cell r="H184" t="str">
            <v>1</v>
          </cell>
          <cell r="I184">
            <v>28258.88</v>
          </cell>
        </row>
        <row r="185">
          <cell r="A185">
            <v>1391912</v>
          </cell>
          <cell r="B185" t="str">
            <v>普吉岛科莫雅姆度假村</v>
          </cell>
          <cell r="C185" t="str">
            <v>11811212053037</v>
          </cell>
          <cell r="D185" t="str">
            <v>1015275</v>
          </cell>
          <cell r="E185" t="str">
            <v/>
          </cell>
          <cell r="F185" t="str">
            <v>7858.35</v>
          </cell>
          <cell r="G185" t="str">
            <v>RMB</v>
          </cell>
          <cell r="H185" t="str">
            <v>1</v>
          </cell>
          <cell r="I185">
            <v>7858.35</v>
          </cell>
        </row>
        <row r="186">
          <cell r="A186">
            <v>1435297</v>
          </cell>
          <cell r="B186" t="str">
            <v>薄荷岛梢帕姆邦劳度假酒店</v>
          </cell>
          <cell r="C186" t="str">
            <v>11901192771147</v>
          </cell>
          <cell r="D186" t="str">
            <v>1719976</v>
          </cell>
          <cell r="E186" t="str">
            <v/>
          </cell>
          <cell r="F186" t="str">
            <v>1570.75</v>
          </cell>
          <cell r="G186" t="str">
            <v>RMB</v>
          </cell>
          <cell r="H186" t="str">
            <v>1</v>
          </cell>
          <cell r="I186">
            <v>1570.75</v>
          </cell>
        </row>
        <row r="187">
          <cell r="A187">
            <v>1413935</v>
          </cell>
          <cell r="B187" t="str">
            <v>大阪难波假日酒店</v>
          </cell>
          <cell r="C187" t="str">
            <v>11812101467494</v>
          </cell>
          <cell r="D187" t="str">
            <v>1413935</v>
          </cell>
          <cell r="E187" t="str">
            <v/>
          </cell>
          <cell r="F187" t="str">
            <v>3615.98</v>
          </cell>
          <cell r="G187" t="str">
            <v>RMB</v>
          </cell>
          <cell r="H187" t="str">
            <v>1</v>
          </cell>
          <cell r="I187">
            <v>3615.98</v>
          </cell>
        </row>
        <row r="188">
          <cell r="A188">
            <v>1413936</v>
          </cell>
          <cell r="B188" t="str">
            <v>大阪难波假日酒店</v>
          </cell>
          <cell r="C188" t="str">
            <v>11812109551575</v>
          </cell>
          <cell r="D188" t="str">
            <v>1413936</v>
          </cell>
          <cell r="E188" t="str">
            <v/>
          </cell>
          <cell r="F188" t="str">
            <v>3615.98</v>
          </cell>
          <cell r="G188" t="str">
            <v>RMB</v>
          </cell>
          <cell r="H188" t="str">
            <v>1</v>
          </cell>
          <cell r="I188">
            <v>3615.98</v>
          </cell>
        </row>
        <row r="189">
          <cell r="A189">
            <v>1396411</v>
          </cell>
          <cell r="B189" t="str">
            <v>大阪难波假日酒店</v>
          </cell>
          <cell r="C189" t="str">
            <v>11811169883316</v>
          </cell>
          <cell r="D189" t="str">
            <v>1396411</v>
          </cell>
          <cell r="E189" t="str">
            <v/>
          </cell>
          <cell r="F189" t="str">
            <v>12160.16</v>
          </cell>
          <cell r="G189" t="str">
            <v>RMB</v>
          </cell>
          <cell r="H189" t="str">
            <v>1</v>
          </cell>
          <cell r="I189">
            <v>12160.16</v>
          </cell>
        </row>
        <row r="190">
          <cell r="A190">
            <v>1421492</v>
          </cell>
          <cell r="B190" t="str">
            <v>甲米奥南菲奥雷度假村</v>
          </cell>
          <cell r="C190" t="str">
            <v>11812283054573</v>
          </cell>
          <cell r="D190" t="str">
            <v>17616,17617</v>
          </cell>
          <cell r="E190" t="str">
            <v/>
          </cell>
          <cell r="F190" t="str">
            <v>3094</v>
          </cell>
          <cell r="G190" t="str">
            <v>RMB</v>
          </cell>
          <cell r="H190" t="str">
            <v>1</v>
          </cell>
          <cell r="I190">
            <v>3094</v>
          </cell>
        </row>
        <row r="191">
          <cell r="A191">
            <v>1411889</v>
          </cell>
          <cell r="B191" t="str">
            <v>清迈U尼姆曼酒店</v>
          </cell>
          <cell r="C191" t="str">
            <v>11812131006377</v>
          </cell>
          <cell r="D191" t="str">
            <v>34549</v>
          </cell>
          <cell r="E191" t="str">
            <v/>
          </cell>
          <cell r="F191" t="str">
            <v>703.14</v>
          </cell>
          <cell r="G191" t="str">
            <v>RMB</v>
          </cell>
          <cell r="H191" t="str">
            <v>1</v>
          </cell>
          <cell r="I191">
            <v>703.14</v>
          </cell>
        </row>
        <row r="192">
          <cell r="A192">
            <v>1427529</v>
          </cell>
          <cell r="B192" t="str">
            <v>清迈U尼姆曼酒店</v>
          </cell>
          <cell r="C192" t="str">
            <v>11901079016092</v>
          </cell>
          <cell r="D192" t="str">
            <v>35426</v>
          </cell>
          <cell r="E192" t="str">
            <v/>
          </cell>
          <cell r="F192" t="str">
            <v>2749.96</v>
          </cell>
          <cell r="G192" t="str">
            <v>RMB</v>
          </cell>
          <cell r="H192" t="str">
            <v>1</v>
          </cell>
          <cell r="I192">
            <v>2749.96</v>
          </cell>
        </row>
        <row r="193">
          <cell r="A193">
            <v>1434647</v>
          </cell>
          <cell r="B193" t="str">
            <v>清迈U尼姆曼酒店</v>
          </cell>
          <cell r="C193" t="str">
            <v>11901181764814</v>
          </cell>
          <cell r="D193" t="str">
            <v>35899</v>
          </cell>
          <cell r="E193" t="str">
            <v/>
          </cell>
          <cell r="F193" t="str">
            <v>2202</v>
          </cell>
          <cell r="G193" t="str">
            <v>RMB</v>
          </cell>
          <cell r="H193" t="str">
            <v>1</v>
          </cell>
          <cell r="I193">
            <v>2202.41</v>
          </cell>
        </row>
        <row r="194">
          <cell r="A194">
            <v>1419536</v>
          </cell>
          <cell r="B194" t="str">
            <v>普吉岛芭东瑞士酒店</v>
          </cell>
          <cell r="C194" t="str">
            <v>11812266925038</v>
          </cell>
          <cell r="D194" t="str">
            <v>14054688</v>
          </cell>
          <cell r="E194" t="str">
            <v/>
          </cell>
          <cell r="F194" t="str">
            <v>4048.15</v>
          </cell>
          <cell r="G194" t="str">
            <v>RMB</v>
          </cell>
          <cell r="H194" t="str">
            <v>1</v>
          </cell>
          <cell r="I194">
            <v>4048.15</v>
          </cell>
        </row>
        <row r="195">
          <cell r="A195">
            <v>1428190</v>
          </cell>
          <cell r="B195" t="str">
            <v>普吉岛芭东瑞士酒店</v>
          </cell>
          <cell r="C195" t="str">
            <v>11901084416785</v>
          </cell>
          <cell r="D195" t="str">
            <v>14082951</v>
          </cell>
          <cell r="E195" t="str">
            <v/>
          </cell>
          <cell r="F195" t="str">
            <v>5124.32</v>
          </cell>
          <cell r="G195" t="str">
            <v>RMB</v>
          </cell>
          <cell r="H195" t="str">
            <v>1</v>
          </cell>
          <cell r="I195">
            <v>5124.32</v>
          </cell>
        </row>
        <row r="196">
          <cell r="A196">
            <v>1433397</v>
          </cell>
          <cell r="B196" t="str">
            <v>拜县暹罗梦幻酒店</v>
          </cell>
          <cell r="C196" t="str">
            <v>11901165815899</v>
          </cell>
          <cell r="D196" t="str">
            <v>053699870</v>
          </cell>
          <cell r="E196" t="str">
            <v/>
          </cell>
          <cell r="F196" t="str">
            <v>765.31</v>
          </cell>
          <cell r="G196" t="str">
            <v>RMB</v>
          </cell>
          <cell r="H196" t="str">
            <v>1</v>
          </cell>
          <cell r="I196">
            <v>765.31</v>
          </cell>
        </row>
        <row r="197">
          <cell r="A197">
            <v>1416807</v>
          </cell>
          <cell r="B197" t="str">
            <v>华欣阿玛瑞酒店</v>
          </cell>
          <cell r="C197" t="str">
            <v>11812210691450</v>
          </cell>
          <cell r="D197" t="str">
            <v>16073996</v>
          </cell>
          <cell r="E197" t="str">
            <v/>
          </cell>
          <cell r="F197" t="str">
            <v>6075.9</v>
          </cell>
          <cell r="G197" t="str">
            <v>RMB</v>
          </cell>
          <cell r="H197" t="str">
            <v>1</v>
          </cell>
          <cell r="I197">
            <v>6075.9</v>
          </cell>
        </row>
        <row r="198">
          <cell r="A198">
            <v>1390355</v>
          </cell>
          <cell r="B198" t="str">
            <v>华欣SO索菲特酒店</v>
          </cell>
          <cell r="C198" t="str">
            <v>11811069183543</v>
          </cell>
          <cell r="D198" t="str">
            <v>1902030502</v>
          </cell>
          <cell r="E198" t="str">
            <v/>
          </cell>
          <cell r="F198" t="str">
            <v>11984.62</v>
          </cell>
          <cell r="G198" t="str">
            <v>RMB</v>
          </cell>
          <cell r="H198" t="str">
            <v>1</v>
          </cell>
          <cell r="I198">
            <v>11984.62</v>
          </cell>
        </row>
        <row r="199">
          <cell r="A199">
            <v>1444030</v>
          </cell>
          <cell r="B199" t="str">
            <v>普吉岛美林海滩万豪度假酒店</v>
          </cell>
          <cell r="C199" t="str">
            <v>11902082921337</v>
          </cell>
          <cell r="D199" t="str">
            <v/>
          </cell>
          <cell r="E199" t="str">
            <v/>
          </cell>
          <cell r="F199" t="str">
            <v>3438</v>
          </cell>
          <cell r="G199" t="str">
            <v>RMB</v>
          </cell>
          <cell r="H199" t="str">
            <v>1</v>
          </cell>
          <cell r="I199">
            <v>3438</v>
          </cell>
        </row>
        <row r="200">
          <cell r="A200">
            <v>1430718</v>
          </cell>
          <cell r="B200" t="str">
            <v>普吉岛瑞士卡玛拉海滩酒店(瑞士渡假酒店 )</v>
          </cell>
          <cell r="C200" t="str">
            <v>11901128921054</v>
          </cell>
          <cell r="D200" t="str">
            <v>191450</v>
          </cell>
          <cell r="E200" t="str">
            <v/>
          </cell>
          <cell r="F200" t="str">
            <v>1349.73</v>
          </cell>
          <cell r="G200" t="str">
            <v>RMB</v>
          </cell>
          <cell r="H200" t="str">
            <v>1</v>
          </cell>
          <cell r="I200">
            <v>1349.73</v>
          </cell>
        </row>
        <row r="201">
          <cell r="A201">
            <v>1420592</v>
          </cell>
          <cell r="B201" t="str">
            <v>普吉岛卡利姆湾温德姆度假村</v>
          </cell>
          <cell r="C201" t="str">
            <v>11812278395912</v>
          </cell>
          <cell r="D201" t="str">
            <v>54972941-1</v>
          </cell>
          <cell r="E201" t="str">
            <v/>
          </cell>
          <cell r="F201" t="str">
            <v>2249</v>
          </cell>
          <cell r="G201" t="str">
            <v>RMB</v>
          </cell>
          <cell r="H201" t="str">
            <v>1</v>
          </cell>
          <cell r="I201">
            <v>2249</v>
          </cell>
        </row>
        <row r="202">
          <cell r="A202">
            <v>1436369</v>
          </cell>
          <cell r="B202" t="str">
            <v>普吉岛卡利姆湾温德姆度假村</v>
          </cell>
          <cell r="C202" t="str">
            <v>11901217717337</v>
          </cell>
          <cell r="D202" t="str">
            <v>65574239-1</v>
          </cell>
          <cell r="E202" t="str">
            <v/>
          </cell>
          <cell r="F202" t="str">
            <v>4323.02</v>
          </cell>
          <cell r="G202" t="str">
            <v>RMB</v>
          </cell>
          <cell r="H202" t="str">
            <v>1</v>
          </cell>
          <cell r="I202">
            <v>4323.02</v>
          </cell>
        </row>
        <row r="203">
          <cell r="A203">
            <v>1441348</v>
          </cell>
          <cell r="B203" t="str">
            <v>普吉岛卡利姆湾温德姆度假村</v>
          </cell>
          <cell r="C203" t="str">
            <v>11901318612678</v>
          </cell>
          <cell r="D203" t="str">
            <v/>
          </cell>
          <cell r="E203" t="str">
            <v/>
          </cell>
          <cell r="F203" t="str">
            <v>5332</v>
          </cell>
          <cell r="G203" t="str">
            <v>RMB</v>
          </cell>
          <cell r="H203" t="str">
            <v>1</v>
          </cell>
          <cell r="I203">
            <v>5332.75</v>
          </cell>
        </row>
        <row r="204">
          <cell r="A204">
            <v>1409018</v>
          </cell>
          <cell r="B204" t="str">
            <v>暹粒萨兰度假水疗酒店</v>
          </cell>
          <cell r="C204" t="str">
            <v>11812089636176</v>
          </cell>
          <cell r="D204" t="str">
            <v/>
          </cell>
          <cell r="E204" t="str">
            <v/>
          </cell>
          <cell r="F204" t="str">
            <v>13363</v>
          </cell>
          <cell r="G204" t="str">
            <v>RMB</v>
          </cell>
          <cell r="H204" t="str">
            <v>1</v>
          </cell>
          <cell r="I204">
            <v>13363.2</v>
          </cell>
        </row>
        <row r="205">
          <cell r="A205">
            <v>1442511</v>
          </cell>
          <cell r="B205" t="str">
            <v>鱼尾小屋旅馆</v>
          </cell>
          <cell r="C205" t="str">
            <v>11902037439011</v>
          </cell>
          <cell r="D205" t="str">
            <v>13582</v>
          </cell>
          <cell r="E205" t="str">
            <v/>
          </cell>
          <cell r="F205" t="str">
            <v>796.9</v>
          </cell>
          <cell r="G205" t="str">
            <v>RMB</v>
          </cell>
          <cell r="H205" t="str">
            <v>1</v>
          </cell>
          <cell r="I205">
            <v>796.9</v>
          </cell>
        </row>
        <row r="206">
          <cell r="A206">
            <v>1441850</v>
          </cell>
          <cell r="B206" t="str">
            <v>鱼尾小屋旅馆</v>
          </cell>
          <cell r="C206" t="str">
            <v>11902016193753</v>
          </cell>
          <cell r="D206" t="str">
            <v>13569</v>
          </cell>
          <cell r="E206" t="str">
            <v/>
          </cell>
          <cell r="F206" t="str">
            <v>800.75</v>
          </cell>
          <cell r="G206" t="str">
            <v>RMB</v>
          </cell>
          <cell r="H206" t="str">
            <v>1</v>
          </cell>
          <cell r="I206">
            <v>800.75</v>
          </cell>
        </row>
        <row r="207">
          <cell r="A207">
            <v>1443919</v>
          </cell>
          <cell r="B207" t="str">
            <v>三庄海滩度假酒店</v>
          </cell>
          <cell r="C207" t="str">
            <v>11902084972597</v>
          </cell>
          <cell r="D207" t="str">
            <v>rr123134</v>
          </cell>
          <cell r="E207" t="str">
            <v/>
          </cell>
          <cell r="F207" t="str">
            <v>381.02</v>
          </cell>
          <cell r="G207" t="str">
            <v>RMB</v>
          </cell>
          <cell r="H207" t="str">
            <v>1</v>
          </cell>
          <cell r="I207">
            <v>381.02</v>
          </cell>
        </row>
        <row r="208">
          <cell r="A208">
            <v>1419114</v>
          </cell>
          <cell r="B208" t="str">
            <v>曼谷暹罗安纳塔拉酒店</v>
          </cell>
          <cell r="C208" t="str">
            <v>11812255464793</v>
          </cell>
          <cell r="D208" t="str">
            <v>591370</v>
          </cell>
          <cell r="E208" t="str">
            <v/>
          </cell>
          <cell r="F208" t="str">
            <v>1788</v>
          </cell>
          <cell r="G208" t="str">
            <v>RMB</v>
          </cell>
          <cell r="H208" t="str">
            <v>1</v>
          </cell>
          <cell r="I208">
            <v>1788.12</v>
          </cell>
        </row>
        <row r="209">
          <cell r="A209">
            <v>1444534</v>
          </cell>
          <cell r="B209" t="str">
            <v>济州新罗舒泰酒店</v>
          </cell>
          <cell r="C209" t="str">
            <v>11902102458899</v>
          </cell>
          <cell r="D209" t="str">
            <v>16000728</v>
          </cell>
          <cell r="E209" t="str">
            <v/>
          </cell>
          <cell r="F209" t="str">
            <v>477.83</v>
          </cell>
          <cell r="G209" t="str">
            <v>RMB</v>
          </cell>
          <cell r="H209" t="str">
            <v>1</v>
          </cell>
          <cell r="I209">
            <v>477.83</v>
          </cell>
        </row>
        <row r="210">
          <cell r="A210">
            <v>1403305</v>
          </cell>
          <cell r="B210" t="str">
            <v>甲米兰塔岛拉维瓦林水疗中心度假村</v>
          </cell>
          <cell r="C210" t="str">
            <v>11811283253092</v>
          </cell>
          <cell r="D210" t="str">
            <v>37564,32711</v>
          </cell>
          <cell r="E210" t="str">
            <v/>
          </cell>
          <cell r="F210" t="str">
            <v>6430.2</v>
          </cell>
          <cell r="G210" t="str">
            <v>RMB</v>
          </cell>
          <cell r="H210" t="str">
            <v>1</v>
          </cell>
          <cell r="I210">
            <v>6430.2</v>
          </cell>
        </row>
        <row r="211">
          <cell r="A211">
            <v>1391554</v>
          </cell>
          <cell r="B211" t="str">
            <v>苏梅岛贝尔蒙德纳帕赛酒店</v>
          </cell>
          <cell r="C211" t="str">
            <v>11811088377843</v>
          </cell>
          <cell r="D211" t="str">
            <v>230042​,230041</v>
          </cell>
          <cell r="E211" t="str">
            <v/>
          </cell>
          <cell r="F211" t="str">
            <v>9235.24</v>
          </cell>
          <cell r="G211" t="str">
            <v>RMB</v>
          </cell>
          <cell r="H211" t="str">
            <v>1</v>
          </cell>
          <cell r="I211">
            <v>9235.24</v>
          </cell>
        </row>
        <row r="212">
          <cell r="A212">
            <v>1427643</v>
          </cell>
          <cell r="B212" t="str">
            <v>普吉岛奥瑞格拉古娜海滩度假酒店</v>
          </cell>
          <cell r="C212" t="str">
            <v>11901078867195</v>
          </cell>
          <cell r="D212" t="str">
            <v>771625</v>
          </cell>
          <cell r="E212" t="str">
            <v/>
          </cell>
          <cell r="F212" t="str">
            <v>9679</v>
          </cell>
          <cell r="G212" t="str">
            <v>RMB</v>
          </cell>
          <cell r="H212" t="str">
            <v>1</v>
          </cell>
          <cell r="I212">
            <v>9679.95</v>
          </cell>
        </row>
        <row r="213">
          <cell r="A213">
            <v>1437377</v>
          </cell>
          <cell r="B213" t="str">
            <v>阿里拉优布达酒店</v>
          </cell>
          <cell r="C213" t="str">
            <v>11901239679281</v>
          </cell>
          <cell r="D213" t="str">
            <v>reconfirmed</v>
          </cell>
          <cell r="E213" t="str">
            <v/>
          </cell>
          <cell r="F213" t="str">
            <v>1243.92</v>
          </cell>
          <cell r="G213" t="str">
            <v>RMB</v>
          </cell>
          <cell r="H213" t="str">
            <v>1</v>
          </cell>
          <cell r="I213">
            <v>1243.92</v>
          </cell>
        </row>
        <row r="214">
          <cell r="A214">
            <v>1415835</v>
          </cell>
          <cell r="B214" t="str">
            <v>曼谷暹罗智选假日酒店</v>
          </cell>
          <cell r="C214" t="str">
            <v>11812199939891</v>
          </cell>
          <cell r="D214" t="str">
            <v>332050,332049,332010</v>
          </cell>
          <cell r="E214" t="str">
            <v/>
          </cell>
          <cell r="F214" t="str">
            <v>5951.07</v>
          </cell>
          <cell r="G214" t="str">
            <v>RMB</v>
          </cell>
          <cell r="H214" t="str">
            <v>1</v>
          </cell>
          <cell r="I214">
            <v>5951.07</v>
          </cell>
        </row>
        <row r="215">
          <cell r="A215">
            <v>1438339</v>
          </cell>
          <cell r="B215" t="str">
            <v>曼谷暹罗智选假日酒店</v>
          </cell>
          <cell r="C215" t="str">
            <v>11901259356229</v>
          </cell>
          <cell r="D215" t="str">
            <v>337586</v>
          </cell>
          <cell r="E215" t="str">
            <v/>
          </cell>
          <cell r="F215" t="str">
            <v>1059.08</v>
          </cell>
          <cell r="G215" t="str">
            <v>RMB</v>
          </cell>
          <cell r="H215" t="str">
            <v>1</v>
          </cell>
          <cell r="I215">
            <v>1059.08</v>
          </cell>
        </row>
        <row r="216">
          <cell r="A216">
            <v>1439861</v>
          </cell>
          <cell r="B216" t="str">
            <v>曼谷素坤逸假日酒店</v>
          </cell>
          <cell r="C216" t="str">
            <v>11901280348214</v>
          </cell>
          <cell r="D216" t="str">
            <v>44375029</v>
          </cell>
          <cell r="E216" t="str">
            <v/>
          </cell>
          <cell r="F216" t="str">
            <v>729.64</v>
          </cell>
          <cell r="G216" t="str">
            <v>RMB</v>
          </cell>
          <cell r="H216" t="str">
            <v>1</v>
          </cell>
          <cell r="I216">
            <v>729.64</v>
          </cell>
        </row>
        <row r="217">
          <cell r="A217">
            <v>1414541</v>
          </cell>
          <cell r="B217" t="str">
            <v>普吉岛阳光海滩度假酒店</v>
          </cell>
          <cell r="C217" t="str">
            <v>11812176078345</v>
          </cell>
          <cell r="D217" t="str">
            <v>106587</v>
          </cell>
          <cell r="E217" t="str">
            <v/>
          </cell>
          <cell r="F217" t="str">
            <v>4150</v>
          </cell>
          <cell r="G217" t="str">
            <v>RMB</v>
          </cell>
          <cell r="H217" t="str">
            <v>1</v>
          </cell>
          <cell r="I217">
            <v>4150.7</v>
          </cell>
        </row>
        <row r="218">
          <cell r="A218">
            <v>1443078</v>
          </cell>
          <cell r="B218" t="str">
            <v>普吉岛盛泰乐别墅度假村</v>
          </cell>
          <cell r="C218" t="str">
            <v>11902054726439</v>
          </cell>
          <cell r="D218" t="str">
            <v/>
          </cell>
          <cell r="E218" t="str">
            <v/>
          </cell>
          <cell r="F218" t="str">
            <v>966.81</v>
          </cell>
          <cell r="G218" t="str">
            <v>RMB</v>
          </cell>
          <cell r="H218" t="str">
            <v>1</v>
          </cell>
          <cell r="I218">
            <v>966.81</v>
          </cell>
        </row>
        <row r="219">
          <cell r="A219">
            <v>1437854</v>
          </cell>
          <cell r="B219" t="str">
            <v>普吉岛盛泰乐别墅度假村</v>
          </cell>
          <cell r="C219" t="str">
            <v>11901241044111</v>
          </cell>
          <cell r="D219" t="str">
            <v>33952</v>
          </cell>
          <cell r="E219" t="str">
            <v/>
          </cell>
          <cell r="F219" t="str">
            <v>3363.91</v>
          </cell>
          <cell r="G219" t="str">
            <v>RMB</v>
          </cell>
          <cell r="H219" t="str">
            <v>1</v>
          </cell>
          <cell r="I219">
            <v>3363.91</v>
          </cell>
        </row>
        <row r="220">
          <cell r="A220">
            <v>1437296</v>
          </cell>
          <cell r="B220" t="str">
            <v>苏梅岛查汶瑞景海滩度假村</v>
          </cell>
          <cell r="C220" t="str">
            <v>11901238540592</v>
          </cell>
          <cell r="D220" t="str">
            <v>155851</v>
          </cell>
          <cell r="E220" t="str">
            <v/>
          </cell>
          <cell r="F220" t="str">
            <v>8364.3</v>
          </cell>
          <cell r="G220" t="str">
            <v>RMB</v>
          </cell>
          <cell r="H220" t="str">
            <v>1</v>
          </cell>
          <cell r="I220">
            <v>8364.3</v>
          </cell>
        </row>
        <row r="221">
          <cell r="A221">
            <v>1419810</v>
          </cell>
          <cell r="B221" t="str">
            <v>苏梅岛查汶瑞景海滩度假村</v>
          </cell>
          <cell r="C221" t="str">
            <v>11812260877280</v>
          </cell>
          <cell r="D221" t="str">
            <v>客人提供证件入住即可</v>
          </cell>
          <cell r="E221" t="str">
            <v/>
          </cell>
          <cell r="F221" t="str">
            <v>9235.4</v>
          </cell>
          <cell r="G221" t="str">
            <v>RMB</v>
          </cell>
          <cell r="H221" t="str">
            <v>1</v>
          </cell>
          <cell r="I221">
            <v>9235.4</v>
          </cell>
        </row>
        <row r="222">
          <cell r="A222">
            <v>1400310</v>
          </cell>
          <cell r="B222" t="str">
            <v>巴厘安瓦亚海滩度假酒店</v>
          </cell>
          <cell r="C222" t="str">
            <v>11811227023248</v>
          </cell>
          <cell r="D222" t="str">
            <v>130454</v>
          </cell>
          <cell r="E222" t="str">
            <v/>
          </cell>
          <cell r="F222" t="str">
            <v>2892.4</v>
          </cell>
          <cell r="G222" t="str">
            <v>RMB</v>
          </cell>
          <cell r="H222" t="str">
            <v>1</v>
          </cell>
          <cell r="I222">
            <v>2892.4</v>
          </cell>
        </row>
        <row r="223">
          <cell r="A223">
            <v>1428942</v>
          </cell>
          <cell r="B223" t="str">
            <v>华昌传统酒店</v>
          </cell>
          <cell r="C223" t="str">
            <v>11901092965181</v>
          </cell>
          <cell r="D223" t="str">
            <v>106270</v>
          </cell>
          <cell r="E223" t="str">
            <v/>
          </cell>
          <cell r="F223" t="str">
            <v>1519.5</v>
          </cell>
          <cell r="G223" t="str">
            <v>RMB</v>
          </cell>
          <cell r="H223" t="str">
            <v>1</v>
          </cell>
          <cell r="I223">
            <v>1519.5</v>
          </cell>
        </row>
        <row r="224">
          <cell r="A224">
            <v>1444160</v>
          </cell>
          <cell r="B224" t="str">
            <v>曼谷拉查达阿曼达酒店和公寓</v>
          </cell>
          <cell r="C224" t="str">
            <v>11902099027616</v>
          </cell>
          <cell r="D224" t="str">
            <v>182056</v>
          </cell>
          <cell r="E224" t="str">
            <v/>
          </cell>
          <cell r="F224" t="str">
            <v>568.23</v>
          </cell>
          <cell r="G224" t="str">
            <v>RMB</v>
          </cell>
          <cell r="H224" t="str">
            <v>1</v>
          </cell>
          <cell r="I224">
            <v>568.23</v>
          </cell>
        </row>
        <row r="225">
          <cell r="A225">
            <v>1441441</v>
          </cell>
          <cell r="B225" t="str">
            <v>曼谷拉查达阿曼达酒店和公寓</v>
          </cell>
          <cell r="C225" t="str">
            <v>11901318739615</v>
          </cell>
          <cell r="D225" t="str">
            <v>181916</v>
          </cell>
          <cell r="E225" t="str">
            <v/>
          </cell>
          <cell r="F225" t="str">
            <v>568.23</v>
          </cell>
          <cell r="G225" t="str">
            <v>RMB</v>
          </cell>
          <cell r="H225" t="str">
            <v>1</v>
          </cell>
          <cell r="I225">
            <v>568.23</v>
          </cell>
        </row>
        <row r="226">
          <cell r="A226">
            <v>1438965</v>
          </cell>
          <cell r="B226" t="str">
            <v>班拉迈海滩度假酒店</v>
          </cell>
          <cell r="C226" t="str">
            <v>11901260895252</v>
          </cell>
          <cell r="D226" t="str">
            <v>278600</v>
          </cell>
          <cell r="E226" t="str">
            <v/>
          </cell>
          <cell r="F226" t="str">
            <v>5275.55</v>
          </cell>
          <cell r="G226" t="str">
            <v>RMB</v>
          </cell>
          <cell r="H226" t="str">
            <v>1</v>
          </cell>
          <cell r="I226">
            <v>5275.55</v>
          </cell>
        </row>
        <row r="227">
          <cell r="A227">
            <v>1439331</v>
          </cell>
          <cell r="B227" t="str">
            <v>班拉迈海滩度假酒店</v>
          </cell>
          <cell r="C227" t="str">
            <v>11901313656376</v>
          </cell>
          <cell r="D227" t="str">
            <v>278527</v>
          </cell>
          <cell r="E227" t="str">
            <v/>
          </cell>
          <cell r="F227" t="str">
            <v>4194.8</v>
          </cell>
          <cell r="G227" t="str">
            <v>RMB</v>
          </cell>
          <cell r="H227" t="str">
            <v>1</v>
          </cell>
          <cell r="I227">
            <v>4194.8</v>
          </cell>
        </row>
        <row r="228">
          <cell r="A228">
            <v>1432487</v>
          </cell>
          <cell r="B228" t="str">
            <v>艾姆巴东酒店</v>
          </cell>
          <cell r="C228" t="str">
            <v>11901157694972</v>
          </cell>
          <cell r="D228" t="str">
            <v>25759</v>
          </cell>
          <cell r="E228" t="str">
            <v/>
          </cell>
          <cell r="F228" t="str">
            <v>298</v>
          </cell>
          <cell r="G228" t="str">
            <v>RMB</v>
          </cell>
          <cell r="H228" t="str">
            <v>1</v>
          </cell>
          <cell r="I228">
            <v>298.21</v>
          </cell>
        </row>
        <row r="229">
          <cell r="A229">
            <v>1404923</v>
          </cell>
          <cell r="B229" t="str">
            <v>苏梅岛塞勒斯海滨度假酒店</v>
          </cell>
          <cell r="C229" t="str">
            <v>11812018032389</v>
          </cell>
          <cell r="D229" t="str">
            <v>reconfirmed</v>
          </cell>
          <cell r="E229" t="str">
            <v/>
          </cell>
          <cell r="F229" t="str">
            <v>3408.63</v>
          </cell>
          <cell r="G229" t="str">
            <v>RMB</v>
          </cell>
          <cell r="H229" t="str">
            <v>1</v>
          </cell>
          <cell r="I229">
            <v>3408.63</v>
          </cell>
        </row>
        <row r="230">
          <cell r="A230">
            <v>1418499</v>
          </cell>
          <cell r="B230" t="str">
            <v>苏梅岛塞勒斯海滨度假酒店</v>
          </cell>
          <cell r="C230" t="str">
            <v>11812248794899</v>
          </cell>
          <cell r="D230" t="str">
            <v/>
          </cell>
          <cell r="E230" t="str">
            <v/>
          </cell>
          <cell r="F230" t="str">
            <v>2392.1</v>
          </cell>
          <cell r="G230" t="str">
            <v>RMB</v>
          </cell>
          <cell r="H230" t="str">
            <v>1</v>
          </cell>
          <cell r="I230">
            <v>2392.1</v>
          </cell>
        </row>
        <row r="231">
          <cell r="A231">
            <v>1429933</v>
          </cell>
          <cell r="B231" t="str">
            <v>苏梅岛塞勒斯海滨度假酒店</v>
          </cell>
          <cell r="C231" t="str">
            <v>11901110104479</v>
          </cell>
          <cell r="D231" t="str">
            <v>7528</v>
          </cell>
          <cell r="E231" t="str">
            <v/>
          </cell>
          <cell r="F231" t="str">
            <v>1080.74</v>
          </cell>
          <cell r="G231" t="str">
            <v>RMB</v>
          </cell>
          <cell r="H231" t="str">
            <v>1</v>
          </cell>
          <cell r="I231">
            <v>1080.74</v>
          </cell>
        </row>
        <row r="232">
          <cell r="A232">
            <v>1427574</v>
          </cell>
          <cell r="B232" t="str">
            <v>苏梅岛塞勒斯海滨度假酒店</v>
          </cell>
          <cell r="C232" t="str">
            <v>11901074947953</v>
          </cell>
          <cell r="D232" t="str">
            <v>7470</v>
          </cell>
          <cell r="E232" t="str">
            <v/>
          </cell>
          <cell r="F232" t="str">
            <v>2163.26</v>
          </cell>
          <cell r="G232" t="str">
            <v>RMB</v>
          </cell>
          <cell r="H232" t="str">
            <v>1</v>
          </cell>
          <cell r="I232">
            <v>2163.26</v>
          </cell>
        </row>
        <row r="233">
          <cell r="A233">
            <v>1420538</v>
          </cell>
          <cell r="B233" t="str">
            <v>巴东山麦居酒店</v>
          </cell>
          <cell r="C233" t="str">
            <v>11812277544250</v>
          </cell>
          <cell r="D233" t="str">
            <v/>
          </cell>
          <cell r="E233" t="str">
            <v/>
          </cell>
          <cell r="F233" t="str">
            <v>6806</v>
          </cell>
          <cell r="G233" t="str">
            <v>RMB</v>
          </cell>
          <cell r="H233" t="str">
            <v>1</v>
          </cell>
          <cell r="I233">
            <v>6806</v>
          </cell>
        </row>
        <row r="234">
          <cell r="A234">
            <v>1430789</v>
          </cell>
          <cell r="B234" t="str">
            <v>普吉岛希尔顿温泉度假酒店</v>
          </cell>
          <cell r="C234" t="str">
            <v>11901124866392</v>
          </cell>
          <cell r="D234" t="str">
            <v>3518820609</v>
          </cell>
          <cell r="E234" t="str">
            <v/>
          </cell>
          <cell r="F234" t="str">
            <v>4825.38</v>
          </cell>
          <cell r="G234" t="str">
            <v>RMB</v>
          </cell>
          <cell r="H234" t="str">
            <v>1</v>
          </cell>
          <cell r="I234">
            <v>4825.38</v>
          </cell>
        </row>
        <row r="235">
          <cell r="A235">
            <v>1439196</v>
          </cell>
          <cell r="B235" t="str">
            <v>普吉岛希尔顿温泉度假酒店</v>
          </cell>
          <cell r="C235" t="str">
            <v>11901299116272</v>
          </cell>
          <cell r="D235" t="str">
            <v>3522768688</v>
          </cell>
          <cell r="E235" t="str">
            <v/>
          </cell>
          <cell r="F235" t="str">
            <v>6504.7</v>
          </cell>
          <cell r="G235" t="str">
            <v>RMB</v>
          </cell>
          <cell r="H235" t="str">
            <v>1</v>
          </cell>
          <cell r="I235">
            <v>6504.7</v>
          </cell>
        </row>
        <row r="236">
          <cell r="A236">
            <v>1425713</v>
          </cell>
          <cell r="B236" t="str">
            <v>普吉岛希尔顿温泉度假酒店</v>
          </cell>
          <cell r="C236" t="str">
            <v>11901047862385</v>
          </cell>
          <cell r="D236" t="str">
            <v>3515272565</v>
          </cell>
          <cell r="E236" t="str">
            <v/>
          </cell>
          <cell r="F236" t="str">
            <v>6714.99</v>
          </cell>
          <cell r="G236" t="str">
            <v>RMB</v>
          </cell>
          <cell r="H236" t="str">
            <v>1</v>
          </cell>
          <cell r="I236">
            <v>6714.99</v>
          </cell>
        </row>
        <row r="237">
          <cell r="A237">
            <v>1425726</v>
          </cell>
          <cell r="B237" t="str">
            <v>普吉岛希尔顿温泉度假酒店</v>
          </cell>
          <cell r="C237" t="str">
            <v>11901044922886</v>
          </cell>
          <cell r="D237" t="str">
            <v>3515337403</v>
          </cell>
          <cell r="E237" t="str">
            <v/>
          </cell>
          <cell r="F237" t="str">
            <v>6594.84</v>
          </cell>
          <cell r="G237" t="str">
            <v>RMB</v>
          </cell>
          <cell r="H237" t="str">
            <v>1</v>
          </cell>
          <cell r="I237">
            <v>6594.84</v>
          </cell>
        </row>
        <row r="238">
          <cell r="A238">
            <v>1387907</v>
          </cell>
          <cell r="B238" t="str">
            <v>普吉岛希尔顿温泉度假酒店</v>
          </cell>
          <cell r="C238" t="str">
            <v>11810311173022</v>
          </cell>
          <cell r="D238" t="str">
            <v>reconfirm</v>
          </cell>
          <cell r="E238" t="str">
            <v/>
          </cell>
          <cell r="F238" t="str">
            <v>11589.24</v>
          </cell>
          <cell r="G238" t="str">
            <v>RMB</v>
          </cell>
          <cell r="H238" t="str">
            <v>1</v>
          </cell>
          <cell r="I238">
            <v>11589.24</v>
          </cell>
        </row>
        <row r="239">
          <cell r="A239">
            <v>1430827</v>
          </cell>
          <cell r="B239" t="str">
            <v>普吉岛希尔顿温泉度假酒店</v>
          </cell>
          <cell r="C239" t="str">
            <v>11901132234730</v>
          </cell>
          <cell r="D239" t="str">
            <v>3518110435</v>
          </cell>
          <cell r="E239" t="str">
            <v/>
          </cell>
          <cell r="F239" t="str">
            <v>2905.24</v>
          </cell>
          <cell r="G239" t="str">
            <v>RMB</v>
          </cell>
          <cell r="H239" t="str">
            <v>1</v>
          </cell>
          <cell r="I239">
            <v>2905.24</v>
          </cell>
        </row>
        <row r="240">
          <cell r="A240">
            <v>1425498</v>
          </cell>
          <cell r="B240" t="str">
            <v>普吉岛希尔顿温泉度假酒店</v>
          </cell>
          <cell r="C240" t="str">
            <v>11901043620371</v>
          </cell>
          <cell r="D240" t="str">
            <v/>
          </cell>
          <cell r="E240" t="str">
            <v/>
          </cell>
          <cell r="F240" t="str">
            <v>1754.05</v>
          </cell>
          <cell r="G240" t="str">
            <v>RMB</v>
          </cell>
          <cell r="H240" t="str">
            <v>1</v>
          </cell>
          <cell r="I240">
            <v>1754.05</v>
          </cell>
        </row>
        <row r="241">
          <cell r="A241">
            <v>1413972</v>
          </cell>
          <cell r="B241" t="str">
            <v>普吉岛希尔顿温泉度假酒店</v>
          </cell>
          <cell r="C241" t="str">
            <v>11812132823637</v>
          </cell>
          <cell r="D241" t="str">
            <v/>
          </cell>
          <cell r="E241" t="str">
            <v/>
          </cell>
          <cell r="F241" t="str">
            <v>12623.76</v>
          </cell>
          <cell r="G241" t="str">
            <v>RMB</v>
          </cell>
          <cell r="H241" t="str">
            <v>1</v>
          </cell>
          <cell r="I241">
            <v>12623.76</v>
          </cell>
        </row>
        <row r="242">
          <cell r="A242">
            <v>1400313</v>
          </cell>
          <cell r="B242" t="str">
            <v>首尔明洞雅乐轩酒店</v>
          </cell>
          <cell r="C242" t="str">
            <v>11811224484856</v>
          </cell>
          <cell r="D242" t="str">
            <v>259140807</v>
          </cell>
          <cell r="E242" t="str">
            <v/>
          </cell>
          <cell r="F242" t="str">
            <v>849.08</v>
          </cell>
          <cell r="G242" t="str">
            <v>RMB</v>
          </cell>
          <cell r="H242" t="str">
            <v>1</v>
          </cell>
          <cell r="I242">
            <v>849.08</v>
          </cell>
        </row>
        <row r="243">
          <cell r="A243">
            <v>1419926</v>
          </cell>
          <cell r="B243" t="str">
            <v>铵布鲁日酒店</v>
          </cell>
          <cell r="C243" t="str">
            <v>11901287653160</v>
          </cell>
          <cell r="D243" t="str">
            <v>63043120</v>
          </cell>
          <cell r="E243" t="str">
            <v/>
          </cell>
          <cell r="F243" t="str">
            <v>539.05</v>
          </cell>
          <cell r="G243" t="str">
            <v>RMB</v>
          </cell>
          <cell r="H243" t="str">
            <v>1</v>
          </cell>
          <cell r="I243">
            <v>539.05</v>
          </cell>
        </row>
        <row r="244">
          <cell r="A244">
            <v>1394122</v>
          </cell>
          <cell r="B244" t="str">
            <v>因特拉肯大陆中央酒店</v>
          </cell>
          <cell r="C244" t="str">
            <v>11901162506841</v>
          </cell>
          <cell r="D244" t="str">
            <v/>
          </cell>
          <cell r="E244" t="str">
            <v/>
          </cell>
          <cell r="F244" t="str">
            <v>2930.1</v>
          </cell>
          <cell r="G244" t="str">
            <v>RMB</v>
          </cell>
          <cell r="H244" t="str">
            <v>1</v>
          </cell>
          <cell r="I244">
            <v>2930.1</v>
          </cell>
        </row>
        <row r="245">
          <cell r="A245">
            <v>1443533</v>
          </cell>
          <cell r="B245" t="str">
            <v>纳什机场酒店</v>
          </cell>
          <cell r="C245" t="str">
            <v>11902074918933</v>
          </cell>
          <cell r="D245" t="str">
            <v>248.000</v>
          </cell>
          <cell r="E245" t="str">
            <v/>
          </cell>
          <cell r="F245" t="str">
            <v>821.72</v>
          </cell>
          <cell r="G245" t="str">
            <v>RMB</v>
          </cell>
          <cell r="H245" t="str">
            <v>1</v>
          </cell>
          <cell r="I245">
            <v>821.72</v>
          </cell>
        </row>
        <row r="246">
          <cell r="A246">
            <v>1443213</v>
          </cell>
          <cell r="B246" t="str">
            <v>瀑布喜来登酒店</v>
          </cell>
          <cell r="C246" t="str">
            <v>11902068814323</v>
          </cell>
          <cell r="D246" t="str">
            <v/>
          </cell>
          <cell r="E246" t="str">
            <v/>
          </cell>
          <cell r="F246" t="str">
            <v>539.59</v>
          </cell>
          <cell r="G246" t="str">
            <v>RMB</v>
          </cell>
          <cell r="H246" t="str">
            <v>1</v>
          </cell>
          <cell r="I246">
            <v>539.59</v>
          </cell>
        </row>
        <row r="247">
          <cell r="A247">
            <v>1395413</v>
          </cell>
          <cell r="B247" t="str">
            <v>穆里海滩俱乐部酒店</v>
          </cell>
          <cell r="C247" t="str">
            <v>11811130520162</v>
          </cell>
          <cell r="D247" t="str">
            <v>23784</v>
          </cell>
          <cell r="E247" t="str">
            <v/>
          </cell>
          <cell r="F247" t="str">
            <v>2786.99</v>
          </cell>
          <cell r="G247" t="str">
            <v>RMB</v>
          </cell>
          <cell r="H247" t="str">
            <v>1</v>
          </cell>
          <cell r="I247">
            <v>2786.99</v>
          </cell>
        </row>
        <row r="248">
          <cell r="A248">
            <v>1438152</v>
          </cell>
          <cell r="B248" t="str">
            <v>皇家圣乔治因特拉肯美憬阁索菲特酒店</v>
          </cell>
          <cell r="C248" t="str">
            <v>11901243224640</v>
          </cell>
          <cell r="D248" t="str">
            <v>184751</v>
          </cell>
          <cell r="E248" t="str">
            <v/>
          </cell>
          <cell r="F248" t="str">
            <v>1107.92</v>
          </cell>
          <cell r="G248" t="str">
            <v>RMB</v>
          </cell>
          <cell r="H248" t="str">
            <v>1</v>
          </cell>
          <cell r="I248">
            <v>1107.92</v>
          </cell>
        </row>
        <row r="249">
          <cell r="A249">
            <v>1393497</v>
          </cell>
          <cell r="B249" t="str">
            <v>维赛斯克鲁兹酒店</v>
          </cell>
          <cell r="C249" t="str">
            <v>11901039077780</v>
          </cell>
          <cell r="D249" t="str">
            <v>667566</v>
          </cell>
          <cell r="E249" t="str">
            <v/>
          </cell>
          <cell r="F249" t="str">
            <v>787.78</v>
          </cell>
          <cell r="G249" t="str">
            <v>RMB</v>
          </cell>
          <cell r="H249" t="str">
            <v>1</v>
          </cell>
          <cell r="I249">
            <v>787.78</v>
          </cell>
        </row>
        <row r="250">
          <cell r="A250">
            <v>1431491</v>
          </cell>
          <cell r="B250" t="str">
            <v>魁北克城希尔顿酒店</v>
          </cell>
          <cell r="C250" t="str">
            <v>11901281699440</v>
          </cell>
          <cell r="D250" t="str">
            <v>3519268172</v>
          </cell>
          <cell r="E250" t="str">
            <v/>
          </cell>
          <cell r="F250" t="str">
            <v>1212.24</v>
          </cell>
          <cell r="G250" t="str">
            <v>RMB</v>
          </cell>
          <cell r="H250" t="str">
            <v>1</v>
          </cell>
          <cell r="I250">
            <v>1212.24</v>
          </cell>
        </row>
        <row r="251">
          <cell r="A251">
            <v>1437487</v>
          </cell>
          <cell r="B251" t="str">
            <v>温哥华机场航站楼费尔蒙酒店</v>
          </cell>
          <cell r="C251" t="str">
            <v>11901235632187</v>
          </cell>
          <cell r="D251" t="str">
            <v>37975349</v>
          </cell>
          <cell r="E251" t="str">
            <v/>
          </cell>
          <cell r="F251" t="str">
            <v>1466.92</v>
          </cell>
          <cell r="G251" t="str">
            <v>RMB</v>
          </cell>
          <cell r="H251" t="str">
            <v>1</v>
          </cell>
          <cell r="I251">
            <v>1466.92</v>
          </cell>
        </row>
        <row r="252">
          <cell r="A252">
            <v>1441710</v>
          </cell>
          <cell r="B252" t="str">
            <v>多伦多密西沙加中心诺富特酒店</v>
          </cell>
          <cell r="C252" t="str">
            <v>11902016883349</v>
          </cell>
          <cell r="D252" t="str">
            <v>37954903</v>
          </cell>
          <cell r="E252" t="str">
            <v/>
          </cell>
          <cell r="F252" t="str">
            <v>1213.1</v>
          </cell>
          <cell r="G252" t="str">
            <v>RMB</v>
          </cell>
          <cell r="H252" t="str">
            <v>1</v>
          </cell>
          <cell r="I252">
            <v>1213.1</v>
          </cell>
        </row>
        <row r="253">
          <cell r="A253">
            <v>1423863</v>
          </cell>
          <cell r="B253" t="str">
            <v>多伦多机场希尔顿花园酒店</v>
          </cell>
          <cell r="C253" t="str">
            <v>11901010339222</v>
          </cell>
          <cell r="D253" t="str">
            <v>3521255268</v>
          </cell>
          <cell r="E253" t="str">
            <v/>
          </cell>
          <cell r="F253" t="str">
            <v>598.2</v>
          </cell>
          <cell r="G253" t="str">
            <v>RMB</v>
          </cell>
          <cell r="H253" t="str">
            <v>1</v>
          </cell>
          <cell r="I253">
            <v>598.2</v>
          </cell>
        </row>
        <row r="254">
          <cell r="A254">
            <v>1437353</v>
          </cell>
          <cell r="B254" t="str">
            <v>塞浦路斯希尔顿酒店</v>
          </cell>
          <cell r="C254" t="str">
            <v>11901239600951</v>
          </cell>
          <cell r="D254" t="str">
            <v>3524606</v>
          </cell>
          <cell r="E254" t="str">
            <v/>
          </cell>
          <cell r="F254" t="str">
            <v>10440.8</v>
          </cell>
          <cell r="G254" t="str">
            <v>RMB</v>
          </cell>
          <cell r="H254" t="str">
            <v>1</v>
          </cell>
          <cell r="I254">
            <v>10440.8</v>
          </cell>
        </row>
        <row r="255">
          <cell r="A255">
            <v>1441514</v>
          </cell>
          <cell r="B255" t="str">
            <v>哥本哈根克拉丽奥机场酒店</v>
          </cell>
          <cell r="C255" t="str">
            <v>11902019990619</v>
          </cell>
          <cell r="D255" t="str">
            <v>53362632</v>
          </cell>
          <cell r="E255" t="str">
            <v/>
          </cell>
          <cell r="F255" t="str">
            <v>8694.72</v>
          </cell>
          <cell r="G255" t="str">
            <v>RMB</v>
          </cell>
          <cell r="H255" t="str">
            <v>1</v>
          </cell>
          <cell r="I255">
            <v>8694.72</v>
          </cell>
        </row>
        <row r="256">
          <cell r="A256">
            <v>1383230</v>
          </cell>
          <cell r="B256" t="str">
            <v>哥本哈根克拉丽奥机场酒店</v>
          </cell>
          <cell r="C256" t="str">
            <v>11810223357561</v>
          </cell>
          <cell r="D256" t="str">
            <v>3034R194733</v>
          </cell>
          <cell r="E256" t="str">
            <v/>
          </cell>
          <cell r="F256" t="str">
            <v>990</v>
          </cell>
          <cell r="G256" t="str">
            <v>RMB</v>
          </cell>
          <cell r="H256" t="str">
            <v>1</v>
          </cell>
          <cell r="I256">
            <v>990</v>
          </cell>
        </row>
        <row r="257">
          <cell r="A257">
            <v>1428042</v>
          </cell>
          <cell r="B257" t="str">
            <v>法兰克福市中心华美达酒店和金融区  </v>
          </cell>
          <cell r="C257" t="str">
            <v>11901088232023</v>
          </cell>
          <cell r="D257" t="str">
            <v>86625</v>
          </cell>
          <cell r="E257" t="str">
            <v/>
          </cell>
          <cell r="F257" t="str">
            <v>382.51</v>
          </cell>
          <cell r="G257" t="str">
            <v>RMB</v>
          </cell>
          <cell r="H257" t="str">
            <v>1</v>
          </cell>
          <cell r="I257">
            <v>382.51</v>
          </cell>
        </row>
        <row r="258">
          <cell r="A258">
            <v>1441588</v>
          </cell>
          <cell r="B258" t="str">
            <v>美国巴塞罗那酒店</v>
          </cell>
          <cell r="C258" t="str">
            <v>11902017943955</v>
          </cell>
          <cell r="D258" t="str">
            <v>145274</v>
          </cell>
          <cell r="E258" t="str">
            <v/>
          </cell>
          <cell r="F258" t="str">
            <v>753.27</v>
          </cell>
          <cell r="G258" t="str">
            <v>RMB</v>
          </cell>
          <cell r="H258" t="str">
            <v>1</v>
          </cell>
          <cell r="I258">
            <v>753.27</v>
          </cell>
        </row>
        <row r="259">
          <cell r="A259">
            <v>1414082</v>
          </cell>
          <cell r="B259" t="str">
            <v>旦汀贝斯特韦斯特高级酒店</v>
          </cell>
          <cell r="C259" t="str">
            <v>11812167401112</v>
          </cell>
          <cell r="D259" t="str">
            <v>54890</v>
          </cell>
          <cell r="E259" t="str">
            <v/>
          </cell>
          <cell r="F259" t="str">
            <v>2396.58</v>
          </cell>
          <cell r="G259" t="str">
            <v>RMB</v>
          </cell>
          <cell r="H259" t="str">
            <v>1</v>
          </cell>
          <cell r="I259">
            <v>2396.58</v>
          </cell>
        </row>
        <row r="260">
          <cell r="A260">
            <v>1416366</v>
          </cell>
          <cell r="B260" t="str">
            <v>旦汀贝斯特韦斯特高级酒店</v>
          </cell>
          <cell r="C260" t="str">
            <v>11812209990825</v>
          </cell>
          <cell r="D260" t="str">
            <v>55028,55029,55030,55031</v>
          </cell>
          <cell r="E260" t="str">
            <v/>
          </cell>
          <cell r="F260" t="str">
            <v>7106.16</v>
          </cell>
          <cell r="G260" t="str">
            <v>RMB</v>
          </cell>
          <cell r="H260" t="str">
            <v>1</v>
          </cell>
          <cell r="I260">
            <v>7106.16</v>
          </cell>
        </row>
        <row r="261">
          <cell r="A261">
            <v>1428546</v>
          </cell>
          <cell r="B261" t="str">
            <v>诺富特伍兹堡酒店</v>
          </cell>
          <cell r="C261" t="str">
            <v>11901085615929</v>
          </cell>
          <cell r="D261" t="str">
            <v>5362TBL510</v>
          </cell>
          <cell r="E261" t="str">
            <v/>
          </cell>
          <cell r="F261" t="str">
            <v>682.03</v>
          </cell>
          <cell r="G261" t="str">
            <v>RMB</v>
          </cell>
          <cell r="H261" t="str">
            <v>1</v>
          </cell>
          <cell r="I261">
            <v>682.03</v>
          </cell>
        </row>
        <row r="262">
          <cell r="A262">
            <v>1437182</v>
          </cell>
          <cell r="B262" t="str">
            <v>巴塞罗那伯爵酒店</v>
          </cell>
          <cell r="C262" t="str">
            <v>11901225457277</v>
          </cell>
          <cell r="D262" t="str">
            <v/>
          </cell>
          <cell r="E262" t="str">
            <v/>
          </cell>
          <cell r="F262" t="str">
            <v>1113.38</v>
          </cell>
          <cell r="G262" t="str">
            <v>RMB</v>
          </cell>
          <cell r="H262" t="str">
            <v>1</v>
          </cell>
          <cell r="I262">
            <v>1113.38</v>
          </cell>
        </row>
        <row r="263">
          <cell r="A263">
            <v>1443207</v>
          </cell>
          <cell r="B263" t="str">
            <v>阿尔罕布拉宫酒店</v>
          </cell>
          <cell r="C263" t="str">
            <v>11902068754627</v>
          </cell>
          <cell r="D263" t="str">
            <v/>
          </cell>
          <cell r="E263" t="str">
            <v/>
          </cell>
          <cell r="F263" t="str">
            <v>1198.41</v>
          </cell>
          <cell r="G263" t="str">
            <v>RMB</v>
          </cell>
          <cell r="H263" t="str">
            <v>1</v>
          </cell>
          <cell r="I263">
            <v>1198.41</v>
          </cell>
        </row>
        <row r="264">
          <cell r="A264">
            <v>1431623</v>
          </cell>
          <cell r="B264" t="str">
            <v>斐济丹娜拉岛威斯汀水疗度假酒店</v>
          </cell>
          <cell r="C264" t="str">
            <v>11901131198792</v>
          </cell>
          <cell r="D264" t="str">
            <v/>
          </cell>
          <cell r="E264" t="str">
            <v/>
          </cell>
          <cell r="F264" t="str">
            <v>4009.96</v>
          </cell>
          <cell r="G264" t="str">
            <v>RMB</v>
          </cell>
          <cell r="H264" t="str">
            <v>1</v>
          </cell>
          <cell r="I264">
            <v>4009.96</v>
          </cell>
        </row>
        <row r="265">
          <cell r="A265">
            <v>1433713</v>
          </cell>
          <cell r="B265" t="str">
            <v>斐济丹娜拉岛威斯汀水疗度假酒店</v>
          </cell>
          <cell r="C265" t="str">
            <v>11901175015084</v>
          </cell>
          <cell r="D265" t="str">
            <v>93826163</v>
          </cell>
          <cell r="E265" t="str">
            <v/>
          </cell>
          <cell r="F265" t="str">
            <v>1231.86</v>
          </cell>
          <cell r="G265" t="str">
            <v>RMB</v>
          </cell>
          <cell r="H265" t="str">
            <v>1</v>
          </cell>
          <cell r="I265">
            <v>1231.86</v>
          </cell>
        </row>
        <row r="266">
          <cell r="A266">
            <v>1441964</v>
          </cell>
          <cell r="B266" t="str">
            <v>帕塞欧戴尔普艺酒店</v>
          </cell>
          <cell r="C266" t="str">
            <v>11902027095482</v>
          </cell>
          <cell r="D266" t="str">
            <v/>
          </cell>
          <cell r="E266" t="str">
            <v/>
          </cell>
          <cell r="F266" t="str">
            <v>2967.04</v>
          </cell>
          <cell r="G266" t="str">
            <v>RMB</v>
          </cell>
          <cell r="H266" t="str">
            <v>1</v>
          </cell>
          <cell r="I266">
            <v>2967.04</v>
          </cell>
        </row>
        <row r="267">
          <cell r="A267">
            <v>1408662</v>
          </cell>
          <cell r="B267" t="str">
            <v>巴黎戴高乐机场鲁瓦西宜必思尚品酒店</v>
          </cell>
          <cell r="C267" t="str">
            <v>11901115554018</v>
          </cell>
          <cell r="D267" t="str">
            <v>gwcldltb</v>
          </cell>
          <cell r="E267" t="str">
            <v/>
          </cell>
          <cell r="F267" t="str">
            <v>14130.3</v>
          </cell>
          <cell r="G267" t="str">
            <v>RMB</v>
          </cell>
          <cell r="H267" t="str">
            <v>1</v>
          </cell>
          <cell r="I267">
            <v>14130.3</v>
          </cell>
        </row>
        <row r="268">
          <cell r="A268">
            <v>1444733</v>
          </cell>
          <cell r="B268" t="str">
            <v>塞维利亚美利亚酒店</v>
          </cell>
          <cell r="C268" t="str">
            <v>11902119513488</v>
          </cell>
          <cell r="D268" t="str">
            <v/>
          </cell>
          <cell r="E268" t="str">
            <v/>
          </cell>
          <cell r="F268" t="str">
            <v>583.33</v>
          </cell>
          <cell r="G268" t="str">
            <v>RMB</v>
          </cell>
          <cell r="H268" t="str">
            <v>1</v>
          </cell>
          <cell r="I268">
            <v>583.33</v>
          </cell>
        </row>
        <row r="269">
          <cell r="A269">
            <v>1434350</v>
          </cell>
          <cell r="B269" t="str">
            <v>塞尔维亚希尔顿花园酒店</v>
          </cell>
          <cell r="C269" t="str">
            <v>11901170519194</v>
          </cell>
          <cell r="D269" t="str">
            <v>3519805023</v>
          </cell>
          <cell r="E269" t="str">
            <v/>
          </cell>
          <cell r="F269" t="str">
            <v>889.02</v>
          </cell>
          <cell r="G269" t="str">
            <v>RMB</v>
          </cell>
          <cell r="H269" t="str">
            <v>1</v>
          </cell>
          <cell r="I269">
            <v>889.02</v>
          </cell>
        </row>
        <row r="270">
          <cell r="A270">
            <v>1421870</v>
          </cell>
          <cell r="B270" t="str">
            <v>利物浦铂尔曼酒店</v>
          </cell>
          <cell r="C270" t="str">
            <v>11812295537743</v>
          </cell>
          <cell r="D270" t="str">
            <v>356120865</v>
          </cell>
          <cell r="E270" t="str">
            <v/>
          </cell>
          <cell r="F270" t="str">
            <v>699.41</v>
          </cell>
          <cell r="G270" t="str">
            <v>RMB</v>
          </cell>
          <cell r="H270" t="str">
            <v>1</v>
          </cell>
          <cell r="I270">
            <v>699.41</v>
          </cell>
        </row>
        <row r="271">
          <cell r="A271">
            <v>1421344</v>
          </cell>
          <cell r="B271" t="str">
            <v>伦敦河畔希尔顿酒店</v>
          </cell>
          <cell r="C271" t="str">
            <v>11812283989667</v>
          </cell>
          <cell r="D271" t="str">
            <v/>
          </cell>
          <cell r="E271" t="str">
            <v/>
          </cell>
          <cell r="F271" t="str">
            <v>9512</v>
          </cell>
          <cell r="G271" t="str">
            <v>RMB</v>
          </cell>
          <cell r="H271" t="str">
            <v>1</v>
          </cell>
          <cell r="I271">
            <v>9512.8</v>
          </cell>
        </row>
        <row r="272">
          <cell r="A272">
            <v>1436180</v>
          </cell>
          <cell r="B272" t="str">
            <v>伦敦肯辛顿广场假日酒店</v>
          </cell>
          <cell r="C272" t="str">
            <v>11901213563413</v>
          </cell>
          <cell r="D272" t="str">
            <v>reconfirmed</v>
          </cell>
          <cell r="E272" t="str">
            <v/>
          </cell>
          <cell r="F272" t="str">
            <v>2133.39</v>
          </cell>
          <cell r="G272" t="str">
            <v>RMB</v>
          </cell>
          <cell r="H272" t="str">
            <v>1</v>
          </cell>
          <cell r="I272">
            <v>2133.39</v>
          </cell>
        </row>
        <row r="273">
          <cell r="A273">
            <v>1431033</v>
          </cell>
          <cell r="B273" t="str">
            <v>伦敦肯辛顿广场假日酒店</v>
          </cell>
          <cell r="C273" t="str">
            <v>11901128386823</v>
          </cell>
          <cell r="D273" t="str">
            <v>45729588</v>
          </cell>
          <cell r="E273" t="str">
            <v/>
          </cell>
          <cell r="F273" t="str">
            <v>1756.12</v>
          </cell>
          <cell r="G273" t="str">
            <v>RMB</v>
          </cell>
          <cell r="H273" t="str">
            <v>1</v>
          </cell>
          <cell r="I273">
            <v>1756.12</v>
          </cell>
        </row>
        <row r="274">
          <cell r="A274">
            <v>1420222</v>
          </cell>
          <cell r="B274" t="str">
            <v>公园弄马厩酒店</v>
          </cell>
          <cell r="C274" t="str">
            <v>11901135283969</v>
          </cell>
          <cell r="D274" t="str">
            <v>10139056</v>
          </cell>
          <cell r="E274" t="str">
            <v/>
          </cell>
          <cell r="F274" t="str">
            <v>4036.41</v>
          </cell>
          <cell r="G274" t="str">
            <v>RMB</v>
          </cell>
          <cell r="H274" t="str">
            <v>1</v>
          </cell>
          <cell r="I274">
            <v>4036.41</v>
          </cell>
        </row>
        <row r="275">
          <cell r="A275">
            <v>1437378</v>
          </cell>
          <cell r="B275" t="str">
            <v>伦敦温布利宜必思酒店</v>
          </cell>
          <cell r="C275" t="str">
            <v>11901235507967</v>
          </cell>
          <cell r="D275" t="str">
            <v>HCFLGBXW</v>
          </cell>
          <cell r="E275" t="str">
            <v/>
          </cell>
          <cell r="F275" t="str">
            <v>420.73</v>
          </cell>
          <cell r="G275" t="str">
            <v>RMB</v>
          </cell>
          <cell r="H275" t="str">
            <v>1</v>
          </cell>
          <cell r="I275">
            <v>420.73</v>
          </cell>
        </row>
        <row r="276">
          <cell r="A276">
            <v>1428266</v>
          </cell>
          <cell r="B276" t="str">
            <v>香港旺角维景酒店</v>
          </cell>
          <cell r="C276" t="str">
            <v>11901085596415</v>
          </cell>
          <cell r="D276" t="str">
            <v>1287223</v>
          </cell>
          <cell r="E276" t="str">
            <v/>
          </cell>
          <cell r="F276" t="str">
            <v>1166.18</v>
          </cell>
          <cell r="G276" t="str">
            <v>RMB</v>
          </cell>
          <cell r="H276" t="str">
            <v>1</v>
          </cell>
          <cell r="I276">
            <v>1166.18</v>
          </cell>
        </row>
        <row r="277">
          <cell r="A277">
            <v>1433181</v>
          </cell>
          <cell r="B277" t="str">
            <v>香港海景丝丽酒店</v>
          </cell>
          <cell r="C277" t="str">
            <v>11901169663424</v>
          </cell>
          <cell r="D277" t="str">
            <v>reconfirmed</v>
          </cell>
          <cell r="E277" t="str">
            <v/>
          </cell>
          <cell r="F277" t="str">
            <v>342.54</v>
          </cell>
          <cell r="G277" t="str">
            <v>RMB</v>
          </cell>
          <cell r="H277" t="str">
            <v>1</v>
          </cell>
          <cell r="I277">
            <v>342.54</v>
          </cell>
        </row>
        <row r="278">
          <cell r="A278">
            <v>1426398</v>
          </cell>
          <cell r="B278" t="str">
            <v>香港逸东酒店</v>
          </cell>
          <cell r="C278" t="str">
            <v>11901059968937</v>
          </cell>
          <cell r="D278" t="str">
            <v>412306790</v>
          </cell>
          <cell r="E278" t="str">
            <v/>
          </cell>
          <cell r="F278" t="str">
            <v>1298.33</v>
          </cell>
          <cell r="G278" t="str">
            <v>RMB</v>
          </cell>
          <cell r="H278" t="str">
            <v>1</v>
          </cell>
          <cell r="I278">
            <v>1298.33</v>
          </cell>
        </row>
        <row r="279">
          <cell r="A279">
            <v>1420814</v>
          </cell>
          <cell r="B279" t="str">
            <v>香港港岛海逸君绰酒店</v>
          </cell>
          <cell r="C279" t="str">
            <v>11812279765340</v>
          </cell>
          <cell r="D279" t="str">
            <v>2413661</v>
          </cell>
          <cell r="E279" t="str">
            <v/>
          </cell>
          <cell r="F279" t="str">
            <v>1038.24</v>
          </cell>
          <cell r="G279" t="str">
            <v>RMB</v>
          </cell>
          <cell r="H279" t="str">
            <v>1</v>
          </cell>
          <cell r="I279">
            <v>1038.24</v>
          </cell>
        </row>
        <row r="280">
          <cell r="A280">
            <v>1423540</v>
          </cell>
          <cell r="B280" t="str">
            <v>香港荃湾丝丽酒店</v>
          </cell>
          <cell r="C280" t="str">
            <v>11901017282180</v>
          </cell>
          <cell r="D280" t="str">
            <v/>
          </cell>
          <cell r="E280" t="str">
            <v/>
          </cell>
          <cell r="F280" t="str">
            <v>987.02</v>
          </cell>
          <cell r="G280" t="str">
            <v>RMB</v>
          </cell>
          <cell r="H280" t="str">
            <v>1</v>
          </cell>
          <cell r="I280">
            <v>987.02</v>
          </cell>
        </row>
        <row r="281">
          <cell r="A281">
            <v>1425538</v>
          </cell>
          <cell r="B281" t="str">
            <v>香港珀丽酒店</v>
          </cell>
          <cell r="C281" t="str">
            <v>11901049739519</v>
          </cell>
          <cell r="D281" t="str">
            <v/>
          </cell>
          <cell r="E281" t="str">
            <v/>
          </cell>
          <cell r="F281" t="str">
            <v>1870.33</v>
          </cell>
          <cell r="G281" t="str">
            <v>RMB</v>
          </cell>
          <cell r="H281" t="str">
            <v>1</v>
          </cell>
          <cell r="I281">
            <v>1870.33</v>
          </cell>
        </row>
        <row r="282">
          <cell r="A282">
            <v>1432861</v>
          </cell>
          <cell r="B282" t="str">
            <v>香港珀丽酒店</v>
          </cell>
          <cell r="C282" t="str">
            <v>11901152470712</v>
          </cell>
          <cell r="D282" t="str">
            <v>5601463</v>
          </cell>
          <cell r="E282" t="str">
            <v/>
          </cell>
          <cell r="F282" t="str">
            <v>2042.43</v>
          </cell>
          <cell r="G282" t="str">
            <v>RMB</v>
          </cell>
          <cell r="H282" t="str">
            <v>1</v>
          </cell>
          <cell r="I282">
            <v>2042.43</v>
          </cell>
        </row>
        <row r="283">
          <cell r="A283">
            <v>1424404</v>
          </cell>
          <cell r="B283" t="str">
            <v>铜锣湾迷你精品酒店</v>
          </cell>
          <cell r="C283" t="str">
            <v>11901020838788</v>
          </cell>
          <cell r="D283" t="str">
            <v/>
          </cell>
          <cell r="E283" t="str">
            <v/>
          </cell>
          <cell r="F283" t="str">
            <v>485.35</v>
          </cell>
          <cell r="G283" t="str">
            <v>RMB</v>
          </cell>
          <cell r="H283" t="str">
            <v>1</v>
          </cell>
          <cell r="I283">
            <v>485.35</v>
          </cell>
        </row>
        <row r="284">
          <cell r="A284">
            <v>1424674</v>
          </cell>
          <cell r="B284" t="str">
            <v>铜锣湾迷你精品酒店</v>
          </cell>
          <cell r="C284" t="str">
            <v>11901036019746</v>
          </cell>
          <cell r="D284" t="str">
            <v>10020341639</v>
          </cell>
          <cell r="E284" t="str">
            <v/>
          </cell>
          <cell r="F284" t="str">
            <v>945.66</v>
          </cell>
          <cell r="G284" t="str">
            <v>RMB</v>
          </cell>
          <cell r="H284" t="str">
            <v>1</v>
          </cell>
          <cell r="I284">
            <v>945.66</v>
          </cell>
        </row>
        <row r="285">
          <cell r="A285">
            <v>1394341</v>
          </cell>
          <cell r="B285" t="str">
            <v>铜锣湾迷你精品酒店</v>
          </cell>
          <cell r="C285" t="str">
            <v>11811072081712</v>
          </cell>
          <cell r="D285" t="str">
            <v>reconfirm</v>
          </cell>
          <cell r="E285" t="str">
            <v/>
          </cell>
          <cell r="F285" t="str">
            <v>400.93</v>
          </cell>
          <cell r="G285" t="str">
            <v>RMB</v>
          </cell>
          <cell r="H285" t="str">
            <v>1</v>
          </cell>
          <cell r="I285">
            <v>400.93</v>
          </cell>
        </row>
        <row r="286">
          <cell r="A286">
            <v>1428609</v>
          </cell>
          <cell r="B286" t="str">
            <v>香港华丽都会酒店</v>
          </cell>
          <cell r="C286" t="str">
            <v>11901089963916</v>
          </cell>
          <cell r="D286" t="str">
            <v>130953</v>
          </cell>
          <cell r="E286" t="str">
            <v/>
          </cell>
          <cell r="F286" t="str">
            <v>1483.23</v>
          </cell>
          <cell r="G286" t="str">
            <v>RMB</v>
          </cell>
          <cell r="H286" t="str">
            <v>1</v>
          </cell>
          <cell r="I286">
            <v>1483.23</v>
          </cell>
        </row>
        <row r="287">
          <cell r="A287">
            <v>1441104</v>
          </cell>
          <cell r="B287" t="str">
            <v>万隆森萨酒店</v>
          </cell>
          <cell r="C287" t="str">
            <v>11901304466680</v>
          </cell>
          <cell r="D287" t="str">
            <v/>
          </cell>
          <cell r="E287" t="str">
            <v/>
          </cell>
          <cell r="F287" t="str">
            <v>405.73</v>
          </cell>
          <cell r="G287" t="str">
            <v>RMB</v>
          </cell>
          <cell r="H287" t="str">
            <v>1</v>
          </cell>
          <cell r="I287">
            <v>405.73</v>
          </cell>
        </row>
        <row r="288">
          <cell r="A288">
            <v>1439952</v>
          </cell>
          <cell r="B288" t="str">
            <v>巴厘岛水明漾阿帕拉别墅</v>
          </cell>
          <cell r="C288" t="str">
            <v>11901282721488</v>
          </cell>
          <cell r="D288" t="str">
            <v>RSJ100485</v>
          </cell>
          <cell r="E288" t="str">
            <v/>
          </cell>
          <cell r="F288" t="str">
            <v>1836.22</v>
          </cell>
          <cell r="G288" t="str">
            <v>RMB</v>
          </cell>
          <cell r="H288" t="str">
            <v>1</v>
          </cell>
          <cell r="I288">
            <v>1836.22</v>
          </cell>
        </row>
        <row r="289">
          <cell r="A289">
            <v>1408408</v>
          </cell>
          <cell r="B289" t="str">
            <v>巴厘蓝梦岛沙滩俱乐部别墅度假村</v>
          </cell>
          <cell r="C289" t="str">
            <v>11812074889053</v>
          </cell>
          <cell r="D289" t="str">
            <v>22190</v>
          </cell>
          <cell r="E289" t="str">
            <v/>
          </cell>
          <cell r="F289" t="str">
            <v>1562</v>
          </cell>
          <cell r="G289" t="str">
            <v>RMB</v>
          </cell>
          <cell r="H289" t="str">
            <v>1</v>
          </cell>
          <cell r="I289">
            <v>1562.64</v>
          </cell>
        </row>
        <row r="290">
          <cell r="A290">
            <v>1407324</v>
          </cell>
          <cell r="B290" t="str">
            <v>巴厘岛雷吉安唯一酒店</v>
          </cell>
          <cell r="C290" t="str">
            <v>11812050284186</v>
          </cell>
          <cell r="D290" t="str">
            <v>164207</v>
          </cell>
          <cell r="E290" t="str">
            <v/>
          </cell>
          <cell r="F290" t="str">
            <v>866.55</v>
          </cell>
          <cell r="G290" t="str">
            <v>RMB</v>
          </cell>
          <cell r="H290" t="str">
            <v>1</v>
          </cell>
          <cell r="I290">
            <v>866.55</v>
          </cell>
        </row>
        <row r="291">
          <cell r="A291">
            <v>1441857</v>
          </cell>
          <cell r="B291" t="str">
            <v>巴厘岛雷吉安唯一酒店</v>
          </cell>
          <cell r="C291" t="str">
            <v>11902017061148</v>
          </cell>
          <cell r="D291" t="str">
            <v/>
          </cell>
          <cell r="E291" t="str">
            <v/>
          </cell>
          <cell r="F291" t="str">
            <v>258</v>
          </cell>
          <cell r="G291" t="str">
            <v>RMB</v>
          </cell>
          <cell r="H291" t="str">
            <v>1</v>
          </cell>
          <cell r="I291">
            <v>258.78</v>
          </cell>
        </row>
        <row r="292">
          <cell r="A292">
            <v>1400134</v>
          </cell>
          <cell r="B292" t="str">
            <v>雅加达婆罗浮屠酒店</v>
          </cell>
          <cell r="C292" t="str">
            <v>11901114328597</v>
          </cell>
          <cell r="D292" t="str">
            <v>70373544</v>
          </cell>
          <cell r="E292" t="str">
            <v/>
          </cell>
          <cell r="F292" t="str">
            <v>1077.44</v>
          </cell>
          <cell r="G292" t="str">
            <v>RMB</v>
          </cell>
          <cell r="H292" t="str">
            <v>1</v>
          </cell>
          <cell r="I292">
            <v>1077.44</v>
          </cell>
        </row>
        <row r="293">
          <cell r="A293">
            <v>1433380</v>
          </cell>
          <cell r="B293" t="str">
            <v>瑞士-贝林棉兰酒店</v>
          </cell>
          <cell r="C293" t="str">
            <v>11901161597132</v>
          </cell>
          <cell r="D293" t="str">
            <v>197727</v>
          </cell>
          <cell r="E293" t="str">
            <v/>
          </cell>
          <cell r="F293" t="str">
            <v>390.28</v>
          </cell>
          <cell r="G293" t="str">
            <v>RMB</v>
          </cell>
          <cell r="H293" t="str">
            <v>1</v>
          </cell>
          <cell r="I293">
            <v>390.28</v>
          </cell>
        </row>
        <row r="294">
          <cell r="A294">
            <v>1441809</v>
          </cell>
          <cell r="B294" t="str">
            <v>巴厘岛阿优达度假村</v>
          </cell>
          <cell r="C294" t="str">
            <v>11902010106245</v>
          </cell>
          <cell r="D294" t="str">
            <v>714203</v>
          </cell>
          <cell r="E294" t="str">
            <v/>
          </cell>
          <cell r="F294" t="str">
            <v>1421</v>
          </cell>
          <cell r="G294" t="str">
            <v>RMB</v>
          </cell>
          <cell r="H294" t="str">
            <v>1</v>
          </cell>
          <cell r="I294">
            <v>1421.24</v>
          </cell>
        </row>
        <row r="295">
          <cell r="A295">
            <v>1422133</v>
          </cell>
          <cell r="B295" t="str">
            <v>巴厘岛伊娜雅普瑞酒店</v>
          </cell>
          <cell r="C295" t="str">
            <v>11812299371595</v>
          </cell>
          <cell r="D295" t="str">
            <v>380120</v>
          </cell>
          <cell r="E295" t="str">
            <v/>
          </cell>
          <cell r="F295" t="str">
            <v>7324</v>
          </cell>
          <cell r="G295" t="str">
            <v>RMB</v>
          </cell>
          <cell r="H295" t="str">
            <v>1</v>
          </cell>
          <cell r="I295">
            <v>7324.06</v>
          </cell>
        </row>
        <row r="296">
          <cell r="A296">
            <v>1442318</v>
          </cell>
          <cell r="B296" t="str">
            <v>巴厘岛伊娜雅普瑞酒店</v>
          </cell>
          <cell r="C296" t="str">
            <v>11902022240922</v>
          </cell>
          <cell r="D296" t="str">
            <v>393289</v>
          </cell>
          <cell r="E296" t="str">
            <v/>
          </cell>
          <cell r="F296" t="str">
            <v>1156</v>
          </cell>
          <cell r="G296" t="str">
            <v>RMB</v>
          </cell>
          <cell r="H296" t="str">
            <v>1</v>
          </cell>
          <cell r="I296">
            <v>1156.53</v>
          </cell>
        </row>
        <row r="297">
          <cell r="A297">
            <v>1432906</v>
          </cell>
          <cell r="B297" t="str">
            <v>雅加达森莱克酒店</v>
          </cell>
          <cell r="C297" t="str">
            <v>11901164562069</v>
          </cell>
          <cell r="D297" t="str">
            <v>457883</v>
          </cell>
          <cell r="E297" t="str">
            <v/>
          </cell>
          <cell r="F297" t="str">
            <v>277.29</v>
          </cell>
          <cell r="G297" t="str">
            <v>RMB</v>
          </cell>
          <cell r="H297" t="str">
            <v>1</v>
          </cell>
          <cell r="I297">
            <v>277.29</v>
          </cell>
        </row>
        <row r="298">
          <cell r="A298">
            <v>1406025</v>
          </cell>
          <cell r="B298" t="str">
            <v>雅加达克拉帕加丁维兹大酒店</v>
          </cell>
          <cell r="C298" t="str">
            <v>11812035864927</v>
          </cell>
          <cell r="D298" t="str">
            <v>220755,220756,220757,220758</v>
          </cell>
          <cell r="E298" t="str">
            <v/>
          </cell>
          <cell r="F298" t="str">
            <v>3210.36</v>
          </cell>
          <cell r="G298" t="str">
            <v>RMB</v>
          </cell>
          <cell r="H298" t="str">
            <v>1</v>
          </cell>
          <cell r="I298">
            <v>3210.36</v>
          </cell>
        </row>
        <row r="299">
          <cell r="A299">
            <v>1427885</v>
          </cell>
          <cell r="B299" t="str">
            <v>巴厘岛阿维安华美伦酒店</v>
          </cell>
          <cell r="C299" t="str">
            <v>11901079240984</v>
          </cell>
          <cell r="D299" t="str">
            <v>0019628</v>
          </cell>
          <cell r="E299" t="str">
            <v/>
          </cell>
          <cell r="F299" t="str">
            <v>257.29</v>
          </cell>
          <cell r="G299" t="str">
            <v>RMB</v>
          </cell>
          <cell r="H299" t="str">
            <v>1</v>
          </cell>
          <cell r="I299">
            <v>257.29</v>
          </cell>
        </row>
        <row r="300">
          <cell r="A300">
            <v>1440812</v>
          </cell>
          <cell r="B300" t="str">
            <v>雅加达FM7度假酒店</v>
          </cell>
          <cell r="C300" t="str">
            <v>11901300278618</v>
          </cell>
          <cell r="D300" t="str">
            <v>RSAJ104233</v>
          </cell>
          <cell r="E300" t="str">
            <v/>
          </cell>
          <cell r="F300" t="str">
            <v>780.51</v>
          </cell>
          <cell r="G300" t="str">
            <v>RMB</v>
          </cell>
          <cell r="H300" t="str">
            <v>1</v>
          </cell>
          <cell r="I300">
            <v>780.51</v>
          </cell>
        </row>
        <row r="301">
          <cell r="A301">
            <v>1434641</v>
          </cell>
          <cell r="B301" t="str">
            <v>雅加达珊瑚新村城门智选假日酒店</v>
          </cell>
          <cell r="C301" t="str">
            <v>11901187688720</v>
          </cell>
          <cell r="D301" t="str">
            <v>187936</v>
          </cell>
          <cell r="E301" t="str">
            <v/>
          </cell>
          <cell r="F301" t="str">
            <v>254.55</v>
          </cell>
          <cell r="G301" t="str">
            <v>RMB</v>
          </cell>
          <cell r="H301" t="str">
            <v>1</v>
          </cell>
          <cell r="I301">
            <v>254.55</v>
          </cell>
        </row>
        <row r="302">
          <cell r="A302">
            <v>1420416</v>
          </cell>
          <cell r="B302" t="str">
            <v>雅加达珊瑚新村城门智选假日酒店</v>
          </cell>
          <cell r="C302" t="str">
            <v>11812279430886</v>
          </cell>
          <cell r="D302" t="str">
            <v>42144545</v>
          </cell>
          <cell r="E302" t="str">
            <v/>
          </cell>
          <cell r="F302" t="str">
            <v>514.08</v>
          </cell>
          <cell r="G302" t="str">
            <v>RMB</v>
          </cell>
          <cell r="H302" t="str">
            <v>1</v>
          </cell>
          <cell r="I302">
            <v>514.08</v>
          </cell>
        </row>
        <row r="303">
          <cell r="A303">
            <v>1431475</v>
          </cell>
          <cell r="B303" t="str">
            <v>巴厘岛库塔明星酒店</v>
          </cell>
          <cell r="C303" t="str">
            <v>11901139179821</v>
          </cell>
          <cell r="D303" t="str">
            <v>5518</v>
          </cell>
          <cell r="E303" t="str">
            <v/>
          </cell>
          <cell r="F303" t="str">
            <v>315.86</v>
          </cell>
          <cell r="G303" t="str">
            <v>RMB</v>
          </cell>
          <cell r="H303" t="str">
            <v>1</v>
          </cell>
          <cell r="I303">
            <v>315.86</v>
          </cell>
        </row>
        <row r="304">
          <cell r="A304">
            <v>1432118</v>
          </cell>
          <cell r="B304" t="str">
            <v>克拉克斯施拉兹酒店</v>
          </cell>
          <cell r="C304" t="str">
            <v>11901140766738</v>
          </cell>
          <cell r="D304" t="str">
            <v>203073</v>
          </cell>
          <cell r="E304" t="str">
            <v/>
          </cell>
          <cell r="F304" t="str">
            <v>459.02</v>
          </cell>
          <cell r="G304" t="str">
            <v>RMB</v>
          </cell>
          <cell r="H304" t="str">
            <v>1</v>
          </cell>
          <cell r="I304">
            <v>459.02</v>
          </cell>
        </row>
        <row r="305">
          <cell r="A305">
            <v>1435904</v>
          </cell>
          <cell r="B305" t="str">
            <v>珀缇维假日及温泉酒店</v>
          </cell>
          <cell r="C305" t="str">
            <v>11901205120747</v>
          </cell>
          <cell r="D305" t="str">
            <v>29256</v>
          </cell>
          <cell r="E305" t="str">
            <v/>
          </cell>
          <cell r="F305" t="str">
            <v>1066.36</v>
          </cell>
          <cell r="G305" t="str">
            <v>RMB</v>
          </cell>
          <cell r="H305" t="str">
            <v>1</v>
          </cell>
          <cell r="I305">
            <v>1066.36</v>
          </cell>
        </row>
        <row r="306">
          <cell r="A306">
            <v>1428040</v>
          </cell>
          <cell r="B306" t="str">
            <v>巴厘岛彼特曼哈度假村</v>
          </cell>
          <cell r="C306" t="str">
            <v>11901083335552</v>
          </cell>
          <cell r="D306" t="str">
            <v>1901086317</v>
          </cell>
          <cell r="E306" t="str">
            <v/>
          </cell>
          <cell r="F306" t="str">
            <v>1906.84</v>
          </cell>
          <cell r="G306" t="str">
            <v>RMB</v>
          </cell>
          <cell r="H306" t="str">
            <v>1</v>
          </cell>
          <cell r="I306">
            <v>1906.84</v>
          </cell>
        </row>
        <row r="307">
          <cell r="A307">
            <v>1439219</v>
          </cell>
          <cell r="B307" t="str">
            <v>皇家皮塔玛哈酒店</v>
          </cell>
          <cell r="C307" t="str">
            <v>11901260063582</v>
          </cell>
          <cell r="D307" t="str">
            <v>1901286795</v>
          </cell>
          <cell r="E307" t="str">
            <v/>
          </cell>
          <cell r="F307" t="str">
            <v>7258.52</v>
          </cell>
          <cell r="G307" t="str">
            <v>RMB</v>
          </cell>
          <cell r="H307" t="str">
            <v>1</v>
          </cell>
          <cell r="I307">
            <v>7258.52</v>
          </cell>
        </row>
        <row r="308">
          <cell r="A308">
            <v>1420123</v>
          </cell>
          <cell r="B308" t="str">
            <v>皇家皮塔玛哈酒店</v>
          </cell>
          <cell r="C308" t="str">
            <v>11901101094635</v>
          </cell>
          <cell r="D308" t="str">
            <v>1812275687</v>
          </cell>
          <cell r="E308" t="str">
            <v/>
          </cell>
          <cell r="F308" t="str">
            <v>5495.02</v>
          </cell>
          <cell r="G308" t="str">
            <v>RMB</v>
          </cell>
          <cell r="H308" t="str">
            <v>1</v>
          </cell>
          <cell r="I308">
            <v>5495.02</v>
          </cell>
        </row>
        <row r="309">
          <cell r="A309">
            <v>1436965</v>
          </cell>
          <cell r="B309" t="str">
            <v>新德里国际机场假日旅馆</v>
          </cell>
          <cell r="C309" t="str">
            <v>11901222282447</v>
          </cell>
          <cell r="D309" t="str">
            <v>32542013</v>
          </cell>
          <cell r="E309" t="str">
            <v/>
          </cell>
          <cell r="F309" t="str">
            <v>2458.56</v>
          </cell>
          <cell r="G309" t="str">
            <v>RMB</v>
          </cell>
          <cell r="H309" t="str">
            <v>1</v>
          </cell>
          <cell r="I309">
            <v>2458.56</v>
          </cell>
        </row>
        <row r="310">
          <cell r="A310">
            <v>1444148</v>
          </cell>
          <cell r="B310" t="str">
            <v>新德里国际机场假日旅馆</v>
          </cell>
          <cell r="C310" t="str">
            <v>11902095217874</v>
          </cell>
          <cell r="D310" t="str">
            <v>41481609</v>
          </cell>
          <cell r="E310" t="str">
            <v/>
          </cell>
          <cell r="F310" t="str">
            <v>918.32</v>
          </cell>
          <cell r="G310" t="str">
            <v>RMB</v>
          </cell>
          <cell r="H310" t="str">
            <v>1</v>
          </cell>
          <cell r="I310">
            <v>918.32</v>
          </cell>
        </row>
        <row r="311">
          <cell r="A311">
            <v>1438081</v>
          </cell>
          <cell r="B311" t="str">
            <v>古尔冈乌德约格维哈尔丽怡酒店  </v>
          </cell>
          <cell r="C311" t="str">
            <v>11901240112873</v>
          </cell>
          <cell r="D311" t="str">
            <v>S4M2JGQ</v>
          </cell>
          <cell r="E311" t="str">
            <v/>
          </cell>
          <cell r="F311" t="str">
            <v>2111.7</v>
          </cell>
          <cell r="G311" t="str">
            <v>RMB</v>
          </cell>
          <cell r="H311" t="str">
            <v>1</v>
          </cell>
          <cell r="I311">
            <v>2111.7</v>
          </cell>
        </row>
        <row r="312">
          <cell r="A312">
            <v>1440284</v>
          </cell>
          <cell r="B312" t="str">
            <v>The Pride Hotel Pune</v>
          </cell>
          <cell r="C312" t="str">
            <v>11901298889244</v>
          </cell>
          <cell r="D312" t="str">
            <v>175045</v>
          </cell>
          <cell r="E312" t="str">
            <v/>
          </cell>
          <cell r="F312" t="str">
            <v>1311.9</v>
          </cell>
          <cell r="G312" t="str">
            <v>RMB</v>
          </cell>
          <cell r="H312" t="str">
            <v>1</v>
          </cell>
          <cell r="I312">
            <v>1311.9</v>
          </cell>
        </row>
        <row r="313">
          <cell r="A313">
            <v>1411874</v>
          </cell>
          <cell r="B313" t="str">
            <v>贝尔夫酒店</v>
          </cell>
          <cell r="C313" t="str">
            <v>11812130776996</v>
          </cell>
          <cell r="D313" t="str">
            <v>151386</v>
          </cell>
          <cell r="E313" t="str">
            <v/>
          </cell>
          <cell r="F313" t="str">
            <v>783.44</v>
          </cell>
          <cell r="G313" t="str">
            <v>RMB</v>
          </cell>
          <cell r="H313" t="str">
            <v>1</v>
          </cell>
          <cell r="I313">
            <v>783.44</v>
          </cell>
        </row>
        <row r="314">
          <cell r="A314">
            <v>1444714</v>
          </cell>
          <cell r="B314" t="str">
            <v>暹粒吴哥皇后酒店</v>
          </cell>
          <cell r="C314" t="str">
            <v>11902111559527</v>
          </cell>
          <cell r="D314" t="str">
            <v/>
          </cell>
          <cell r="E314" t="str">
            <v/>
          </cell>
          <cell r="F314" t="str">
            <v>709.37</v>
          </cell>
          <cell r="G314" t="str">
            <v>RMB</v>
          </cell>
          <cell r="H314" t="str">
            <v>1</v>
          </cell>
          <cell r="I314">
            <v>709.37</v>
          </cell>
        </row>
        <row r="315">
          <cell r="A315">
            <v>1439384</v>
          </cell>
          <cell r="B315" t="str">
            <v>金边国王套房精品酒店</v>
          </cell>
          <cell r="C315" t="str">
            <v>11901274003178</v>
          </cell>
          <cell r="D315" t="str">
            <v>12401</v>
          </cell>
          <cell r="E315" t="str">
            <v/>
          </cell>
          <cell r="F315" t="str">
            <v>228.35</v>
          </cell>
          <cell r="G315" t="str">
            <v>RMB</v>
          </cell>
          <cell r="H315" t="str">
            <v>1</v>
          </cell>
          <cell r="I315">
            <v>228.35</v>
          </cell>
        </row>
        <row r="316">
          <cell r="A316">
            <v>1429955</v>
          </cell>
          <cell r="B316" t="str">
            <v>泉佐野关西机场华盛顿酒店</v>
          </cell>
          <cell r="C316" t="str">
            <v>11901098093863</v>
          </cell>
          <cell r="D316" t="str">
            <v/>
          </cell>
          <cell r="E316" t="str">
            <v/>
          </cell>
          <cell r="F316" t="str">
            <v>1053.68</v>
          </cell>
          <cell r="G316" t="str">
            <v>RMB</v>
          </cell>
          <cell r="H316" t="str">
            <v>1</v>
          </cell>
          <cell r="I316">
            <v>1053.68</v>
          </cell>
        </row>
        <row r="317">
          <cell r="A317">
            <v>1428683</v>
          </cell>
          <cell r="B317" t="str">
            <v>吴哥圣塔玛尼酒店</v>
          </cell>
          <cell r="C317" t="str">
            <v>11901106936925</v>
          </cell>
          <cell r="D317" t="str">
            <v>35959975</v>
          </cell>
          <cell r="E317" t="str">
            <v/>
          </cell>
          <cell r="F317" t="str">
            <v>1160.83</v>
          </cell>
          <cell r="G317" t="str">
            <v>RMB</v>
          </cell>
          <cell r="H317" t="str">
            <v>1</v>
          </cell>
          <cell r="I317">
            <v>1160.83</v>
          </cell>
        </row>
        <row r="318">
          <cell r="A318">
            <v>1429930</v>
          </cell>
          <cell r="B318" t="str">
            <v>金边素馨皇家宫殿酒店</v>
          </cell>
          <cell r="C318" t="str">
            <v>11901111774380</v>
          </cell>
          <cell r="D318" t="str">
            <v>359-60037</v>
          </cell>
          <cell r="E318" t="str">
            <v/>
          </cell>
          <cell r="F318" t="str">
            <v>2108</v>
          </cell>
          <cell r="G318" t="str">
            <v>RMB</v>
          </cell>
          <cell r="H318" t="str">
            <v>1</v>
          </cell>
          <cell r="I318">
            <v>2108</v>
          </cell>
        </row>
        <row r="319">
          <cell r="A319">
            <v>1429012</v>
          </cell>
          <cell r="B319" t="str">
            <v>暹粒林纳雅都市河滨度假酒店</v>
          </cell>
          <cell r="C319" t="str">
            <v>11901096100046</v>
          </cell>
          <cell r="D319" t="str">
            <v>19865</v>
          </cell>
          <cell r="E319" t="str">
            <v/>
          </cell>
          <cell r="F319" t="str">
            <v>1333.36</v>
          </cell>
          <cell r="G319" t="str">
            <v>RMB</v>
          </cell>
          <cell r="H319" t="str">
            <v>1</v>
          </cell>
          <cell r="I319">
            <v>1333.36</v>
          </cell>
        </row>
        <row r="320">
          <cell r="A320">
            <v>1398156</v>
          </cell>
          <cell r="B320" t="str">
            <v>希尔顿罗马机场酒店</v>
          </cell>
          <cell r="C320" t="str">
            <v>11901148691115</v>
          </cell>
          <cell r="D320" t="str">
            <v/>
          </cell>
          <cell r="E320" t="str">
            <v/>
          </cell>
          <cell r="F320" t="str">
            <v>966.44</v>
          </cell>
          <cell r="G320" t="str">
            <v>RMB</v>
          </cell>
          <cell r="H320" t="str">
            <v>1</v>
          </cell>
          <cell r="I320">
            <v>966.44</v>
          </cell>
        </row>
        <row r="321">
          <cell r="A321">
            <v>1420972</v>
          </cell>
          <cell r="B321" t="str">
            <v>东京湾喜来登大酒店</v>
          </cell>
          <cell r="C321" t="str">
            <v>11812295569670</v>
          </cell>
          <cell r="D321" t="str">
            <v>72743169</v>
          </cell>
          <cell r="E321" t="str">
            <v/>
          </cell>
          <cell r="F321" t="str">
            <v>4835.54</v>
          </cell>
          <cell r="G321" t="str">
            <v>RMB</v>
          </cell>
          <cell r="H321" t="str">
            <v>1</v>
          </cell>
          <cell r="I321">
            <v>4835.54</v>
          </cell>
        </row>
        <row r="322">
          <cell r="A322">
            <v>1432616</v>
          </cell>
          <cell r="B322" t="str">
            <v>东京湾喜来登大酒店</v>
          </cell>
          <cell r="C322" t="str">
            <v>11901157243922</v>
          </cell>
          <cell r="D322" t="str">
            <v>90990493</v>
          </cell>
          <cell r="E322" t="str">
            <v/>
          </cell>
          <cell r="F322" t="str">
            <v>1412.74</v>
          </cell>
          <cell r="G322" t="str">
            <v>RMB</v>
          </cell>
          <cell r="H322" t="str">
            <v>1</v>
          </cell>
          <cell r="I322">
            <v>1412.74</v>
          </cell>
        </row>
        <row r="323">
          <cell r="A323">
            <v>1407653</v>
          </cell>
          <cell r="B323" t="str">
            <v>肉桂大科伦坡酒店</v>
          </cell>
          <cell r="C323" t="str">
            <v>11901242364973</v>
          </cell>
          <cell r="D323" t="str">
            <v>2192705</v>
          </cell>
          <cell r="E323" t="str">
            <v/>
          </cell>
          <cell r="F323" t="str">
            <v>970.57</v>
          </cell>
          <cell r="G323" t="str">
            <v>RMB</v>
          </cell>
          <cell r="H323" t="str">
            <v>1</v>
          </cell>
          <cell r="I323">
            <v>970.57</v>
          </cell>
        </row>
        <row r="324">
          <cell r="A324">
            <v>1407632</v>
          </cell>
          <cell r="B324" t="str">
            <v>肉桂大科伦坡酒店</v>
          </cell>
          <cell r="C324" t="str">
            <v>11901242398912</v>
          </cell>
          <cell r="D324" t="str">
            <v>2192703</v>
          </cell>
          <cell r="E324" t="str">
            <v/>
          </cell>
          <cell r="F324" t="str">
            <v>974.68</v>
          </cell>
          <cell r="G324" t="str">
            <v>RMB</v>
          </cell>
          <cell r="H324" t="str">
            <v>1</v>
          </cell>
          <cell r="I324">
            <v>974.68</v>
          </cell>
        </row>
        <row r="325">
          <cell r="A325">
            <v>1436385</v>
          </cell>
          <cell r="B325" t="str">
            <v>贝斯特韦斯特麦迪逊酒店</v>
          </cell>
          <cell r="C325" t="str">
            <v>11901219343266</v>
          </cell>
          <cell r="D325" t="str">
            <v>54912</v>
          </cell>
          <cell r="E325" t="str">
            <v/>
          </cell>
          <cell r="F325" t="str">
            <v>489.77</v>
          </cell>
          <cell r="G325" t="str">
            <v>RMB</v>
          </cell>
          <cell r="H325" t="str">
            <v>1</v>
          </cell>
          <cell r="I325">
            <v>489.77</v>
          </cell>
        </row>
        <row r="326">
          <cell r="A326">
            <v>1418699</v>
          </cell>
          <cell r="B326" t="str">
            <v>科伦坡球道酒店</v>
          </cell>
          <cell r="C326" t="str">
            <v>11812242171339</v>
          </cell>
          <cell r="D326" t="str">
            <v>106560</v>
          </cell>
          <cell r="E326" t="str">
            <v/>
          </cell>
          <cell r="F326" t="str">
            <v>547.26</v>
          </cell>
          <cell r="G326" t="str">
            <v>RMB</v>
          </cell>
          <cell r="H326" t="str">
            <v>1</v>
          </cell>
          <cell r="I326">
            <v>547.26</v>
          </cell>
        </row>
        <row r="327">
          <cell r="A327">
            <v>1417356</v>
          </cell>
          <cell r="B327" t="str">
            <v>皇家大陆酒店</v>
          </cell>
          <cell r="C327" t="str">
            <v>11812303903536</v>
          </cell>
          <cell r="D327" t="str">
            <v/>
          </cell>
          <cell r="E327" t="str">
            <v/>
          </cell>
          <cell r="F327" t="str">
            <v>4123.8</v>
          </cell>
          <cell r="G327" t="str">
            <v>RMB</v>
          </cell>
          <cell r="H327" t="str">
            <v>1</v>
          </cell>
          <cell r="I327">
            <v>4123.8</v>
          </cell>
        </row>
        <row r="328">
          <cell r="A328">
            <v>1394842</v>
          </cell>
          <cell r="B328" t="str">
            <v>诺富特米兰诺德卡格兰达酒店</v>
          </cell>
          <cell r="C328" t="str">
            <v>11811130116353</v>
          </cell>
          <cell r="D328" t="str">
            <v>twdczrw</v>
          </cell>
          <cell r="E328" t="str">
            <v/>
          </cell>
          <cell r="F328" t="str">
            <v>542.64</v>
          </cell>
          <cell r="G328" t="str">
            <v>RMB</v>
          </cell>
          <cell r="H328" t="str">
            <v>1</v>
          </cell>
          <cell r="I328">
            <v>542.64</v>
          </cell>
        </row>
        <row r="329">
          <cell r="A329">
            <v>1415527</v>
          </cell>
          <cell r="B329" t="str">
            <v>卡米洛特海滩酒店</v>
          </cell>
          <cell r="C329" t="str">
            <v>11812198787627</v>
          </cell>
          <cell r="D329" t="str">
            <v>25345</v>
          </cell>
          <cell r="E329" t="str">
            <v/>
          </cell>
          <cell r="F329" t="str">
            <v>610.97</v>
          </cell>
          <cell r="G329" t="str">
            <v>RMB</v>
          </cell>
          <cell r="H329" t="str">
            <v>1</v>
          </cell>
          <cell r="I329">
            <v>610.97</v>
          </cell>
        </row>
        <row r="330">
          <cell r="A330">
            <v>1442503</v>
          </cell>
          <cell r="B330" t="str">
            <v>棠高世外桃源安纳塔拉度假酒店</v>
          </cell>
          <cell r="C330" t="str">
            <v>11902034472659</v>
          </cell>
          <cell r="D330" t="str">
            <v/>
          </cell>
          <cell r="E330" t="str">
            <v/>
          </cell>
          <cell r="F330" t="str">
            <v>2952.64</v>
          </cell>
          <cell r="G330" t="str">
            <v>RMB</v>
          </cell>
          <cell r="H330" t="str">
            <v>1</v>
          </cell>
          <cell r="I330">
            <v>2952.64</v>
          </cell>
        </row>
        <row r="331">
          <cell r="A331">
            <v>1443502</v>
          </cell>
          <cell r="B331" t="str">
            <v>博尔戈乡村民宿</v>
          </cell>
          <cell r="C331" t="str">
            <v>11902075961246</v>
          </cell>
          <cell r="D331" t="str">
            <v>3789</v>
          </cell>
          <cell r="E331" t="str">
            <v/>
          </cell>
          <cell r="F331" t="str">
            <v>399.02</v>
          </cell>
          <cell r="G331" t="str">
            <v>RMB</v>
          </cell>
          <cell r="H331" t="str">
            <v>1</v>
          </cell>
          <cell r="I331">
            <v>399.02</v>
          </cell>
        </row>
        <row r="332">
          <cell r="A332">
            <v>1438936</v>
          </cell>
          <cell r="B332" t="str">
            <v>卡萨布兰卡四季酒店</v>
          </cell>
          <cell r="C332" t="str">
            <v>11901268884023</v>
          </cell>
          <cell r="D332" t="str">
            <v>515629</v>
          </cell>
          <cell r="E332" t="str">
            <v/>
          </cell>
          <cell r="F332" t="str">
            <v>2306</v>
          </cell>
          <cell r="G332" t="str">
            <v>RMB</v>
          </cell>
          <cell r="H332" t="str">
            <v>1</v>
          </cell>
          <cell r="I332">
            <v>2306.26</v>
          </cell>
        </row>
        <row r="333">
          <cell r="A333">
            <v>1414333</v>
          </cell>
          <cell r="B333" t="str">
            <v>威尼斯时代大酒店</v>
          </cell>
          <cell r="C333" t="str">
            <v>11812172200790</v>
          </cell>
          <cell r="D333" t="str">
            <v>506242</v>
          </cell>
          <cell r="E333" t="str">
            <v/>
          </cell>
          <cell r="F333" t="str">
            <v>1078.9</v>
          </cell>
          <cell r="G333" t="str">
            <v>RMB</v>
          </cell>
          <cell r="H333" t="str">
            <v>1</v>
          </cell>
          <cell r="I333">
            <v>1078.9</v>
          </cell>
        </row>
        <row r="334">
          <cell r="A334">
            <v>1419801</v>
          </cell>
          <cell r="B334" t="str">
            <v>阿姆斯特丹伦勃朗广场罕布什尔酒店</v>
          </cell>
          <cell r="C334" t="str">
            <v>11812261016598</v>
          </cell>
          <cell r="D334" t="str">
            <v>11812261016598</v>
          </cell>
          <cell r="E334" t="str">
            <v/>
          </cell>
          <cell r="F334" t="str">
            <v>1967.2</v>
          </cell>
          <cell r="G334" t="str">
            <v>RMB</v>
          </cell>
          <cell r="H334" t="str">
            <v>1</v>
          </cell>
          <cell r="I334">
            <v>2242.08</v>
          </cell>
        </row>
        <row r="335">
          <cell r="A335">
            <v>1432273</v>
          </cell>
          <cell r="B335" t="str">
            <v>奥克兰国敦酒店</v>
          </cell>
          <cell r="C335" t="str">
            <v>11901153678344</v>
          </cell>
          <cell r="D335" t="str">
            <v>5086551</v>
          </cell>
          <cell r="E335" t="str">
            <v/>
          </cell>
          <cell r="F335" t="str">
            <v>971.49</v>
          </cell>
          <cell r="G335" t="str">
            <v>RMB</v>
          </cell>
          <cell r="H335" t="str">
            <v>1</v>
          </cell>
          <cell r="I335">
            <v>971.49</v>
          </cell>
        </row>
        <row r="336">
          <cell r="A336">
            <v>1442974</v>
          </cell>
          <cell r="B336" t="str">
            <v>基督城蒙特利尔酒店</v>
          </cell>
          <cell r="C336" t="str">
            <v>11902056593410</v>
          </cell>
          <cell r="D336" t="str">
            <v/>
          </cell>
          <cell r="E336" t="str">
            <v/>
          </cell>
          <cell r="F336" t="str">
            <v>1958.02</v>
          </cell>
          <cell r="G336" t="str">
            <v>RMB</v>
          </cell>
          <cell r="H336" t="str">
            <v>1</v>
          </cell>
          <cell r="I336">
            <v>1958.02</v>
          </cell>
        </row>
        <row r="337">
          <cell r="A337">
            <v>1421303</v>
          </cell>
          <cell r="B337" t="str">
            <v>奥克兰天空城酒店</v>
          </cell>
          <cell r="C337" t="str">
            <v>11901242326814</v>
          </cell>
          <cell r="D337" t="str">
            <v>61168120</v>
          </cell>
          <cell r="E337" t="str">
            <v/>
          </cell>
          <cell r="F337" t="str">
            <v>1371.07</v>
          </cell>
          <cell r="G337" t="str">
            <v>RMB</v>
          </cell>
          <cell r="H337" t="str">
            <v>1</v>
          </cell>
          <cell r="I337">
            <v>1371.07</v>
          </cell>
        </row>
        <row r="338">
          <cell r="A338">
            <v>1437258</v>
          </cell>
          <cell r="B338" t="str">
            <v>Brydone Hotel</v>
          </cell>
          <cell r="C338" t="str">
            <v>11901238624338</v>
          </cell>
          <cell r="D338" t="str">
            <v>306622</v>
          </cell>
          <cell r="E338" t="str">
            <v/>
          </cell>
          <cell r="F338" t="str">
            <v>587.17</v>
          </cell>
          <cell r="G338" t="str">
            <v>RMB</v>
          </cell>
          <cell r="H338" t="str">
            <v>1</v>
          </cell>
          <cell r="I338">
            <v>587.17</v>
          </cell>
        </row>
        <row r="339">
          <cell r="A339">
            <v>1435329</v>
          </cell>
          <cell r="B339" t="str">
            <v>苏迪玛鲁托鲁瓦湖酒店</v>
          </cell>
          <cell r="C339" t="str">
            <v>11901193136143</v>
          </cell>
          <cell r="D339" t="str">
            <v>12981081</v>
          </cell>
          <cell r="E339" t="str">
            <v/>
          </cell>
          <cell r="F339" t="str">
            <v>979.65</v>
          </cell>
          <cell r="G339" t="str">
            <v>RMB</v>
          </cell>
          <cell r="H339" t="str">
            <v>1</v>
          </cell>
          <cell r="I339">
            <v>979.65</v>
          </cell>
        </row>
        <row r="340">
          <cell r="A340">
            <v>1423500</v>
          </cell>
          <cell r="B340" t="str">
            <v>瓦娜卡湖厄齐沃特酒店  </v>
          </cell>
          <cell r="C340" t="str">
            <v>11902118497954</v>
          </cell>
          <cell r="D340" t="str">
            <v/>
          </cell>
          <cell r="E340" t="str">
            <v/>
          </cell>
          <cell r="F340" t="str">
            <v>2543.94</v>
          </cell>
          <cell r="G340" t="str">
            <v>RMB</v>
          </cell>
          <cell r="H340" t="str">
            <v>1</v>
          </cell>
          <cell r="I340">
            <v>2543.94</v>
          </cell>
        </row>
        <row r="341">
          <cell r="A341">
            <v>1406305</v>
          </cell>
          <cell r="B341" t="str">
            <v>瓦娜卡湖厄齐沃特酒店  </v>
          </cell>
          <cell r="C341" t="str">
            <v>11901117592946</v>
          </cell>
          <cell r="D341" t="str">
            <v/>
          </cell>
          <cell r="E341" t="str">
            <v/>
          </cell>
          <cell r="F341" t="str">
            <v>1288.41</v>
          </cell>
          <cell r="G341" t="str">
            <v>RMB</v>
          </cell>
          <cell r="H341" t="str">
            <v>1</v>
          </cell>
          <cell r="I341">
            <v>1288.41</v>
          </cell>
        </row>
        <row r="342">
          <cell r="A342">
            <v>1421667</v>
          </cell>
          <cell r="B342" t="str">
            <v>里斯酒店&amp;豪华公寓</v>
          </cell>
          <cell r="C342" t="str">
            <v>11812290851096</v>
          </cell>
          <cell r="D342" t="str">
            <v>1188068</v>
          </cell>
          <cell r="E342" t="str">
            <v/>
          </cell>
          <cell r="F342" t="str">
            <v>7993.29</v>
          </cell>
          <cell r="G342" t="str">
            <v>RMB</v>
          </cell>
          <cell r="H342" t="str">
            <v>1</v>
          </cell>
          <cell r="I342">
            <v>7993.29</v>
          </cell>
        </row>
        <row r="343">
          <cell r="A343">
            <v>1423781</v>
          </cell>
          <cell r="B343" t="str">
            <v>圣彼得堡利格夫斯基皇冠假日酒店</v>
          </cell>
          <cell r="C343" t="str">
            <v>11901019333056</v>
          </cell>
          <cell r="D343" t="str">
            <v>27664699</v>
          </cell>
          <cell r="E343" t="str">
            <v/>
          </cell>
          <cell r="F343" t="str">
            <v>1032.32</v>
          </cell>
          <cell r="G343" t="str">
            <v>RMB</v>
          </cell>
          <cell r="H343" t="str">
            <v>1</v>
          </cell>
          <cell r="I343">
            <v>1032.32</v>
          </cell>
        </row>
        <row r="344">
          <cell r="A344">
            <v>1401790</v>
          </cell>
          <cell r="B344" t="str">
            <v>曼谷廊曼机场阿玛瑞酒店</v>
          </cell>
          <cell r="C344" t="str">
            <v>11811262390597</v>
          </cell>
          <cell r="D344" t="str">
            <v>6744581</v>
          </cell>
          <cell r="E344" t="str">
            <v/>
          </cell>
          <cell r="F344" t="str">
            <v>557.82</v>
          </cell>
          <cell r="G344" t="str">
            <v>RMB</v>
          </cell>
          <cell r="H344" t="str">
            <v>1</v>
          </cell>
          <cell r="I344">
            <v>557.82</v>
          </cell>
        </row>
        <row r="345">
          <cell r="A345">
            <v>1437643</v>
          </cell>
          <cell r="B345" t="str">
            <v>曼谷盛泰澜中央世界商业中心酒店</v>
          </cell>
          <cell r="C345" t="str">
            <v>11901232974975</v>
          </cell>
          <cell r="D345" t="str">
            <v>27689849</v>
          </cell>
          <cell r="E345" t="str">
            <v/>
          </cell>
          <cell r="F345" t="str">
            <v>2923.75</v>
          </cell>
          <cell r="G345" t="str">
            <v>RMB</v>
          </cell>
          <cell r="H345" t="str">
            <v>1</v>
          </cell>
          <cell r="I345">
            <v>3376.16</v>
          </cell>
        </row>
        <row r="346">
          <cell r="A346">
            <v>1444979</v>
          </cell>
          <cell r="B346" t="str">
            <v>苏梅岛奥瑞格海滩度假酒店</v>
          </cell>
          <cell r="C346" t="str">
            <v>11902113718160</v>
          </cell>
          <cell r="D346" t="str">
            <v/>
          </cell>
          <cell r="E346" t="str">
            <v/>
          </cell>
          <cell r="F346" t="str">
            <v>6066</v>
          </cell>
          <cell r="G346" t="str">
            <v>RMB</v>
          </cell>
          <cell r="H346" t="str">
            <v>1</v>
          </cell>
          <cell r="I346">
            <v>6066.5</v>
          </cell>
        </row>
        <row r="347">
          <cell r="A347">
            <v>1444036</v>
          </cell>
          <cell r="B347" t="str">
            <v>清莱都喜海岛度假酒店</v>
          </cell>
          <cell r="C347" t="str">
            <v>11902083205446</v>
          </cell>
          <cell r="D347" t="str">
            <v>49585</v>
          </cell>
          <cell r="E347" t="str">
            <v/>
          </cell>
          <cell r="F347" t="str">
            <v>2226</v>
          </cell>
          <cell r="G347" t="str">
            <v>RMB</v>
          </cell>
          <cell r="H347" t="str">
            <v>1</v>
          </cell>
          <cell r="I347">
            <v>2226</v>
          </cell>
        </row>
        <row r="348">
          <cell r="A348">
            <v>1436265</v>
          </cell>
          <cell r="B348" t="str">
            <v>清迈兰花酒店</v>
          </cell>
          <cell r="C348" t="str">
            <v>11901166457988</v>
          </cell>
          <cell r="D348" t="str">
            <v>1436265</v>
          </cell>
          <cell r="E348" t="str">
            <v/>
          </cell>
          <cell r="F348" t="str">
            <v>414.02</v>
          </cell>
          <cell r="G348" t="str">
            <v>RMB</v>
          </cell>
          <cell r="H348" t="str">
            <v>1</v>
          </cell>
          <cell r="I348">
            <v>414.02</v>
          </cell>
        </row>
        <row r="349">
          <cell r="A349">
            <v>1436269</v>
          </cell>
          <cell r="B349" t="str">
            <v>清迈兰花酒店</v>
          </cell>
          <cell r="C349" t="str">
            <v>11901162502382</v>
          </cell>
          <cell r="D349" t="str">
            <v>1436269</v>
          </cell>
          <cell r="E349" t="str">
            <v/>
          </cell>
          <cell r="F349" t="str">
            <v>404.71</v>
          </cell>
          <cell r="G349" t="str">
            <v>RMB</v>
          </cell>
          <cell r="H349" t="str">
            <v>1</v>
          </cell>
          <cell r="I349">
            <v>404.71</v>
          </cell>
        </row>
        <row r="350">
          <cell r="A350">
            <v>1437483</v>
          </cell>
          <cell r="B350" t="str">
            <v>清迈兰花酒店</v>
          </cell>
          <cell r="C350" t="str">
            <v>11901163481216</v>
          </cell>
          <cell r="D350" t="str">
            <v>1437483</v>
          </cell>
          <cell r="E350" t="str">
            <v/>
          </cell>
          <cell r="F350" t="str">
            <v>418</v>
          </cell>
          <cell r="G350" t="str">
            <v>RMB</v>
          </cell>
          <cell r="H350" t="str">
            <v>1</v>
          </cell>
          <cell r="I350">
            <v>418</v>
          </cell>
        </row>
        <row r="351">
          <cell r="A351">
            <v>1436905</v>
          </cell>
          <cell r="B351" t="str">
            <v>清迈兰花酒店</v>
          </cell>
          <cell r="C351" t="str">
            <v>11901159527625</v>
          </cell>
          <cell r="D351" t="str">
            <v>1436905</v>
          </cell>
          <cell r="E351" t="str">
            <v/>
          </cell>
          <cell r="F351" t="str">
            <v>361.79</v>
          </cell>
          <cell r="G351" t="str">
            <v>RMB</v>
          </cell>
          <cell r="H351" t="str">
            <v>1</v>
          </cell>
          <cell r="I351">
            <v>361.79</v>
          </cell>
        </row>
        <row r="352">
          <cell r="A352">
            <v>1423193</v>
          </cell>
          <cell r="B352" t="str">
            <v>清迈广场酒店</v>
          </cell>
          <cell r="C352" t="str">
            <v>11812314050990</v>
          </cell>
          <cell r="D352" t="str">
            <v/>
          </cell>
          <cell r="E352" t="str">
            <v/>
          </cell>
          <cell r="F352" t="str">
            <v>1637.97</v>
          </cell>
          <cell r="G352" t="str">
            <v>RMB</v>
          </cell>
          <cell r="H352" t="str">
            <v>1</v>
          </cell>
          <cell r="I352">
            <v>1637.97</v>
          </cell>
        </row>
        <row r="353">
          <cell r="A353">
            <v>1419942</v>
          </cell>
          <cell r="B353" t="str">
            <v>清迈安茉拉太平酒店</v>
          </cell>
          <cell r="C353" t="str">
            <v>11812267819687</v>
          </cell>
          <cell r="D353" t="str">
            <v>275180</v>
          </cell>
          <cell r="E353" t="str">
            <v/>
          </cell>
          <cell r="F353" t="str">
            <v>1145.82</v>
          </cell>
          <cell r="G353" t="str">
            <v>RMB</v>
          </cell>
          <cell r="H353" t="str">
            <v>1</v>
          </cell>
          <cell r="I353">
            <v>1145.82</v>
          </cell>
        </row>
        <row r="354">
          <cell r="A354">
            <v>1422013</v>
          </cell>
          <cell r="B354" t="str">
            <v>清迈苏瑞旺斯酒店</v>
          </cell>
          <cell r="C354" t="str">
            <v>11812298577855</v>
          </cell>
          <cell r="D354" t="str">
            <v>67154435</v>
          </cell>
          <cell r="E354" t="str">
            <v/>
          </cell>
          <cell r="F354" t="str">
            <v>8689</v>
          </cell>
          <cell r="G354" t="str">
            <v>RMB</v>
          </cell>
          <cell r="H354" t="str">
            <v>1</v>
          </cell>
          <cell r="I354">
            <v>8689.6</v>
          </cell>
        </row>
        <row r="355">
          <cell r="A355">
            <v>1434831</v>
          </cell>
          <cell r="B355" t="str">
            <v>清迈苏瑞旺斯酒店</v>
          </cell>
          <cell r="C355" t="str">
            <v>11901184817928</v>
          </cell>
          <cell r="D355" t="str">
            <v/>
          </cell>
          <cell r="E355" t="str">
            <v/>
          </cell>
          <cell r="F355" t="str">
            <v>2568</v>
          </cell>
          <cell r="G355" t="str">
            <v>RMB</v>
          </cell>
          <cell r="H355" t="str">
            <v>1</v>
          </cell>
          <cell r="I355">
            <v>2568.45</v>
          </cell>
        </row>
        <row r="356">
          <cell r="A356">
            <v>1439022</v>
          </cell>
          <cell r="B356" t="str">
            <v>普吉岛椰岛村舍度假酒店</v>
          </cell>
          <cell r="C356" t="str">
            <v>11901265016755</v>
          </cell>
          <cell r="D356" t="str">
            <v>194773</v>
          </cell>
          <cell r="E356" t="str">
            <v/>
          </cell>
          <cell r="F356" t="str">
            <v>810.68</v>
          </cell>
          <cell r="G356" t="str">
            <v>RMB</v>
          </cell>
          <cell r="H356" t="str">
            <v>1</v>
          </cell>
          <cell r="I356">
            <v>810.68</v>
          </cell>
        </row>
        <row r="357">
          <cell r="A357">
            <v>1410446</v>
          </cell>
          <cell r="B357" t="str">
            <v>普吉岛椰糖公寓酒店</v>
          </cell>
          <cell r="C357" t="str">
            <v>11901118686596</v>
          </cell>
          <cell r="D357" t="str">
            <v/>
          </cell>
          <cell r="E357" t="str">
            <v/>
          </cell>
          <cell r="F357" t="str">
            <v>1006.04</v>
          </cell>
          <cell r="G357" t="str">
            <v>RMB</v>
          </cell>
          <cell r="H357" t="str">
            <v>1</v>
          </cell>
          <cell r="I357">
            <v>1006.04</v>
          </cell>
        </row>
        <row r="358">
          <cell r="A358">
            <v>1429204</v>
          </cell>
          <cell r="B358" t="str">
            <v>普吉岛西恩纳角别墅酒店</v>
          </cell>
          <cell r="C358" t="str">
            <v>11901097472683</v>
          </cell>
          <cell r="D358" t="str">
            <v>95681</v>
          </cell>
          <cell r="E358" t="str">
            <v/>
          </cell>
          <cell r="F358" t="str">
            <v>2599.1</v>
          </cell>
          <cell r="G358" t="str">
            <v>RMB</v>
          </cell>
          <cell r="H358" t="str">
            <v>1</v>
          </cell>
          <cell r="I358">
            <v>2599.1</v>
          </cell>
        </row>
        <row r="359">
          <cell r="A359">
            <v>1438960</v>
          </cell>
          <cell r="B359" t="str">
            <v>尤考艾度假村</v>
          </cell>
          <cell r="C359" t="str">
            <v>11901268570399</v>
          </cell>
          <cell r="D359" t="str">
            <v>24642</v>
          </cell>
          <cell r="E359" t="str">
            <v/>
          </cell>
          <cell r="F359" t="str">
            <v>1612.8</v>
          </cell>
          <cell r="G359" t="str">
            <v>RMB</v>
          </cell>
          <cell r="H359" t="str">
            <v>1</v>
          </cell>
          <cell r="I359">
            <v>1612.8</v>
          </cell>
        </row>
        <row r="360">
          <cell r="A360">
            <v>1429944</v>
          </cell>
          <cell r="B360" t="str">
            <v>索菲特甲米佛基拉高尔夫水疗度假村</v>
          </cell>
          <cell r="C360" t="str">
            <v>11901104920152</v>
          </cell>
          <cell r="D360" t="str">
            <v>1901300512</v>
          </cell>
          <cell r="E360" t="str">
            <v/>
          </cell>
          <cell r="F360" t="str">
            <v>2755.73</v>
          </cell>
          <cell r="G360" t="str">
            <v>RMB</v>
          </cell>
          <cell r="H360" t="str">
            <v>1</v>
          </cell>
          <cell r="I360">
            <v>2755.73</v>
          </cell>
        </row>
        <row r="361">
          <cell r="A361">
            <v>1425930</v>
          </cell>
          <cell r="B361" t="str">
            <v>盛泰乐卡塔海滩度假村</v>
          </cell>
          <cell r="C361" t="str">
            <v>11901046844578</v>
          </cell>
          <cell r="D361" t="str">
            <v>38120</v>
          </cell>
          <cell r="E361" t="str">
            <v/>
          </cell>
          <cell r="F361" t="str">
            <v>4255.7</v>
          </cell>
          <cell r="G361" t="str">
            <v>RMB</v>
          </cell>
          <cell r="H361" t="str">
            <v>1</v>
          </cell>
          <cell r="I361">
            <v>4255.7</v>
          </cell>
        </row>
        <row r="362">
          <cell r="A362">
            <v>1416362</v>
          </cell>
          <cell r="B362" t="str">
            <v>象岛安娜度假酒店及水疗中心</v>
          </cell>
          <cell r="C362" t="str">
            <v>11812209953055</v>
          </cell>
          <cell r="D362" t="str">
            <v>104417</v>
          </cell>
          <cell r="E362" t="str">
            <v/>
          </cell>
          <cell r="F362" t="str">
            <v>5120</v>
          </cell>
          <cell r="G362" t="str">
            <v>RMB</v>
          </cell>
          <cell r="H362" t="str">
            <v>1</v>
          </cell>
          <cell r="I362">
            <v>5120.28</v>
          </cell>
        </row>
        <row r="363">
          <cell r="A363">
            <v>1429348</v>
          </cell>
          <cell r="B363" t="str">
            <v>普吉岛密崖餐厅度假酒店</v>
          </cell>
          <cell r="C363" t="str">
            <v>11901108565973</v>
          </cell>
          <cell r="D363" t="str">
            <v>72538</v>
          </cell>
          <cell r="E363" t="str">
            <v/>
          </cell>
          <cell r="F363" t="str">
            <v>527.38</v>
          </cell>
          <cell r="G363" t="str">
            <v>RMB</v>
          </cell>
          <cell r="H363" t="str">
            <v>1</v>
          </cell>
          <cell r="I363">
            <v>527.38</v>
          </cell>
        </row>
        <row r="364">
          <cell r="A364">
            <v>1424117</v>
          </cell>
          <cell r="B364" t="str">
            <v>普吉岛密崖餐厅度假酒店</v>
          </cell>
          <cell r="C364" t="str">
            <v>11901026445139</v>
          </cell>
          <cell r="D364" t="str">
            <v>72196</v>
          </cell>
          <cell r="E364" t="str">
            <v/>
          </cell>
          <cell r="F364" t="str">
            <v>1390.78</v>
          </cell>
          <cell r="G364" t="str">
            <v>RMB</v>
          </cell>
          <cell r="H364" t="str">
            <v>1</v>
          </cell>
          <cell r="I364">
            <v>1390.78</v>
          </cell>
        </row>
        <row r="365">
          <cell r="A365">
            <v>1432653</v>
          </cell>
          <cell r="B365" t="str">
            <v>普吉岛密崖餐厅度假酒店</v>
          </cell>
          <cell r="C365" t="str">
            <v>11901157277351</v>
          </cell>
          <cell r="D365" t="str">
            <v>72885</v>
          </cell>
          <cell r="E365" t="str">
            <v/>
          </cell>
          <cell r="F365" t="str">
            <v>524.54</v>
          </cell>
          <cell r="G365" t="str">
            <v>RMB</v>
          </cell>
          <cell r="H365" t="str">
            <v>1</v>
          </cell>
          <cell r="I365">
            <v>524.54</v>
          </cell>
        </row>
        <row r="366">
          <cell r="A366">
            <v>1437472</v>
          </cell>
          <cell r="B366" t="str">
            <v>普吉岛甜蜜马丽娜卡塔冲浪度假酒店</v>
          </cell>
          <cell r="C366" t="str">
            <v>11901237748163</v>
          </cell>
          <cell r="D366" t="str">
            <v>1900412</v>
          </cell>
          <cell r="E366" t="str">
            <v/>
          </cell>
          <cell r="F366" t="str">
            <v>2184.7</v>
          </cell>
          <cell r="G366" t="str">
            <v>RMB</v>
          </cell>
          <cell r="H366" t="str">
            <v>1</v>
          </cell>
          <cell r="I366">
            <v>2184.7</v>
          </cell>
        </row>
        <row r="367">
          <cell r="A367">
            <v>1439709</v>
          </cell>
          <cell r="B367" t="str">
            <v>普吉岛萨瓦斯德乡村酒店</v>
          </cell>
          <cell r="C367" t="str">
            <v>11901289469491</v>
          </cell>
          <cell r="D367" t="str">
            <v>129380</v>
          </cell>
          <cell r="E367" t="str">
            <v/>
          </cell>
          <cell r="F367" t="str">
            <v>4324.46</v>
          </cell>
          <cell r="G367" t="str">
            <v>RMB</v>
          </cell>
          <cell r="H367" t="str">
            <v>1</v>
          </cell>
          <cell r="I367">
            <v>4324.46</v>
          </cell>
        </row>
        <row r="368">
          <cell r="A368">
            <v>1405472</v>
          </cell>
          <cell r="B368" t="str">
            <v>普吉岛萨瓦斯德乡村酒店</v>
          </cell>
          <cell r="C368" t="str">
            <v>11812028808042</v>
          </cell>
          <cell r="D368" t="str">
            <v>127193</v>
          </cell>
          <cell r="E368" t="str">
            <v/>
          </cell>
          <cell r="F368" t="str">
            <v>6703.62</v>
          </cell>
          <cell r="G368" t="str">
            <v>RMB</v>
          </cell>
          <cell r="H368" t="str">
            <v>1</v>
          </cell>
          <cell r="I368">
            <v>6703.62</v>
          </cell>
        </row>
        <row r="369">
          <cell r="A369">
            <v>1405466</v>
          </cell>
          <cell r="B369" t="str">
            <v>普吉岛萨瓦斯德乡村酒店</v>
          </cell>
          <cell r="C369" t="str">
            <v>11812024387327</v>
          </cell>
          <cell r="D369" t="str">
            <v>127194</v>
          </cell>
          <cell r="E369" t="str">
            <v/>
          </cell>
          <cell r="F369" t="str">
            <v>6703.62</v>
          </cell>
          <cell r="G369" t="str">
            <v>RMB</v>
          </cell>
          <cell r="H369" t="str">
            <v>1</v>
          </cell>
          <cell r="I369">
            <v>6703.62</v>
          </cell>
        </row>
        <row r="370">
          <cell r="A370">
            <v>1406398</v>
          </cell>
          <cell r="B370" t="str">
            <v>普吉岛萨瓦斯德乡村酒店</v>
          </cell>
          <cell r="C370" t="str">
            <v>11812048569648</v>
          </cell>
          <cell r="D370" t="str">
            <v>127245</v>
          </cell>
          <cell r="E370" t="str">
            <v/>
          </cell>
          <cell r="F370" t="str">
            <v>2741.76</v>
          </cell>
          <cell r="G370" t="str">
            <v>RMB</v>
          </cell>
          <cell r="H370" t="str">
            <v>1</v>
          </cell>
          <cell r="I370">
            <v>2741.76</v>
          </cell>
        </row>
        <row r="371">
          <cell r="A371">
            <v>1416459</v>
          </cell>
          <cell r="B371" t="str">
            <v>普吉岛幸运卡塔泳池别墅酒店</v>
          </cell>
          <cell r="C371" t="str">
            <v>11812207553717</v>
          </cell>
          <cell r="D371" t="str">
            <v>99757</v>
          </cell>
          <cell r="E371" t="str">
            <v/>
          </cell>
          <cell r="F371" t="str">
            <v>6771.33</v>
          </cell>
          <cell r="G371" t="str">
            <v>RMB</v>
          </cell>
          <cell r="H371" t="str">
            <v>1</v>
          </cell>
          <cell r="I371">
            <v>6771.33</v>
          </cell>
        </row>
        <row r="372">
          <cell r="A372">
            <v>1437786</v>
          </cell>
          <cell r="B372" t="str">
            <v>苏梅岛凯里卡延豪华泳池别墅酒店</v>
          </cell>
          <cell r="C372" t="str">
            <v>11901246638153</v>
          </cell>
          <cell r="D372" t="str">
            <v>20038</v>
          </cell>
          <cell r="E372" t="str">
            <v/>
          </cell>
          <cell r="F372" t="str">
            <v>1921.93</v>
          </cell>
          <cell r="G372" t="str">
            <v>RMB</v>
          </cell>
          <cell r="H372" t="str">
            <v>1</v>
          </cell>
          <cell r="I372">
            <v>1921.93</v>
          </cell>
        </row>
        <row r="373">
          <cell r="A373">
            <v>1432234</v>
          </cell>
          <cell r="B373" t="str">
            <v>苏梅岛凯里卡延豪华泳池别墅酒店</v>
          </cell>
          <cell r="C373" t="str">
            <v>11901144700420</v>
          </cell>
          <cell r="D373" t="str">
            <v>19988</v>
          </cell>
          <cell r="E373" t="str">
            <v/>
          </cell>
          <cell r="F373" t="str">
            <v>6826.8</v>
          </cell>
          <cell r="G373" t="str">
            <v>RMB</v>
          </cell>
          <cell r="H373" t="str">
            <v>1</v>
          </cell>
          <cell r="I373">
            <v>6826.8</v>
          </cell>
        </row>
        <row r="374">
          <cell r="A374">
            <v>1417676</v>
          </cell>
          <cell r="B374" t="str">
            <v>普吉岛周六公寓</v>
          </cell>
          <cell r="C374" t="str">
            <v>11812226013984</v>
          </cell>
          <cell r="D374" t="str">
            <v>46672</v>
          </cell>
          <cell r="E374" t="str">
            <v/>
          </cell>
          <cell r="F374" t="str">
            <v>819.82</v>
          </cell>
          <cell r="G374" t="str">
            <v>RMB</v>
          </cell>
          <cell r="H374" t="str">
            <v>1</v>
          </cell>
          <cell r="I374">
            <v>819.82</v>
          </cell>
        </row>
        <row r="375">
          <cell r="A375">
            <v>1412941</v>
          </cell>
          <cell r="B375" t="str">
            <v>普吉岛麦考棕榈滩度假村</v>
          </cell>
          <cell r="C375" t="str">
            <v>11812141886081</v>
          </cell>
          <cell r="D375" t="str">
            <v>30773</v>
          </cell>
          <cell r="E375" t="str">
            <v/>
          </cell>
          <cell r="F375" t="str">
            <v>1864.66</v>
          </cell>
          <cell r="G375" t="str">
            <v>RMB</v>
          </cell>
          <cell r="H375" t="str">
            <v>1</v>
          </cell>
          <cell r="I375">
            <v>1864.66</v>
          </cell>
        </row>
        <row r="376">
          <cell r="A376">
            <v>1406627</v>
          </cell>
          <cell r="B376" t="str">
            <v>普吉岛机场马瑞娜阿威阿德酒店</v>
          </cell>
          <cell r="C376" t="str">
            <v>11812040478424</v>
          </cell>
          <cell r="D376" t="str">
            <v>1825847</v>
          </cell>
          <cell r="E376" t="str">
            <v/>
          </cell>
          <cell r="F376" t="str">
            <v>678.24</v>
          </cell>
          <cell r="G376" t="str">
            <v>RMB</v>
          </cell>
          <cell r="H376" t="str">
            <v>1</v>
          </cell>
          <cell r="I376">
            <v>678.24</v>
          </cell>
        </row>
        <row r="377">
          <cell r="A377">
            <v>1434581</v>
          </cell>
          <cell r="B377" t="str">
            <v>普吉岛艾希莉焦点酒店</v>
          </cell>
          <cell r="C377" t="str">
            <v>11901182681047</v>
          </cell>
          <cell r="D377" t="str">
            <v>199892</v>
          </cell>
          <cell r="E377" t="str">
            <v/>
          </cell>
          <cell r="F377" t="str">
            <v>1107.12</v>
          </cell>
          <cell r="G377" t="str">
            <v>RMB</v>
          </cell>
          <cell r="H377" t="str">
            <v>1</v>
          </cell>
          <cell r="I377">
            <v>1107.12</v>
          </cell>
        </row>
        <row r="378">
          <cell r="A378">
            <v>1399180</v>
          </cell>
          <cell r="B378" t="str">
            <v>普吉岛安达曼拥抱酒店</v>
          </cell>
          <cell r="C378" t="str">
            <v>11811200333442</v>
          </cell>
          <cell r="D378" t="str">
            <v>74639</v>
          </cell>
          <cell r="E378" t="str">
            <v/>
          </cell>
          <cell r="F378" t="str">
            <v>2035.29</v>
          </cell>
          <cell r="G378" t="str">
            <v>RMB</v>
          </cell>
          <cell r="H378" t="str">
            <v>1</v>
          </cell>
          <cell r="I378">
            <v>2035.29</v>
          </cell>
        </row>
        <row r="379">
          <cell r="A379">
            <v>1412979</v>
          </cell>
          <cell r="B379" t="str">
            <v>普吉岛安达曼拥抱酒店</v>
          </cell>
          <cell r="C379" t="str">
            <v>11901037157166</v>
          </cell>
          <cell r="D379" t="str">
            <v>76231,76234,76230,76232</v>
          </cell>
          <cell r="E379" t="str">
            <v/>
          </cell>
          <cell r="F379" t="str">
            <v>5060.96</v>
          </cell>
          <cell r="G379" t="str">
            <v>RMB</v>
          </cell>
          <cell r="H379" t="str">
            <v>1</v>
          </cell>
          <cell r="I379">
            <v>5060.96</v>
          </cell>
        </row>
        <row r="380">
          <cell r="A380">
            <v>1437412</v>
          </cell>
          <cell r="B380" t="str">
            <v>普吉岛安达曼拥抱酒店</v>
          </cell>
          <cell r="C380" t="str">
            <v>11901231753824</v>
          </cell>
          <cell r="D380" t="str">
            <v/>
          </cell>
          <cell r="E380" t="str">
            <v/>
          </cell>
          <cell r="F380" t="str">
            <v>4491</v>
          </cell>
          <cell r="G380" t="str">
            <v>RMB</v>
          </cell>
          <cell r="H380" t="str">
            <v>1</v>
          </cell>
          <cell r="I380">
            <v>4491.1</v>
          </cell>
        </row>
        <row r="381">
          <cell r="A381">
            <v>1432734</v>
          </cell>
          <cell r="B381" t="str">
            <v>普吉岛巴东心爱度假酒店</v>
          </cell>
          <cell r="C381" t="str">
            <v>11901253343133</v>
          </cell>
          <cell r="D381" t="str">
            <v>403849</v>
          </cell>
          <cell r="E381" t="str">
            <v/>
          </cell>
          <cell r="F381" t="str">
            <v>2136.99</v>
          </cell>
          <cell r="G381" t="str">
            <v>RMB</v>
          </cell>
          <cell r="H381" t="str">
            <v>1</v>
          </cell>
          <cell r="I381">
            <v>2136.99</v>
          </cell>
        </row>
        <row r="382">
          <cell r="A382">
            <v>1430220</v>
          </cell>
          <cell r="B382" t="str">
            <v>安亚维图凯克海滩度假酒店</v>
          </cell>
          <cell r="C382" t="str">
            <v>11901113388936</v>
          </cell>
          <cell r="D382" t="str">
            <v>1900221</v>
          </cell>
          <cell r="E382" t="str">
            <v/>
          </cell>
          <cell r="F382" t="str">
            <v>4684</v>
          </cell>
          <cell r="G382" t="str">
            <v>RMB</v>
          </cell>
          <cell r="H382" t="str">
            <v>1</v>
          </cell>
          <cell r="I382">
            <v>4684.74</v>
          </cell>
        </row>
        <row r="383">
          <cell r="A383">
            <v>1395196</v>
          </cell>
          <cell r="B383" t="str">
            <v>普吉岛芭东艾希莉广场酒店</v>
          </cell>
          <cell r="C383" t="str">
            <v>11811149495868</v>
          </cell>
          <cell r="D383" t="str">
            <v>11580</v>
          </cell>
          <cell r="E383" t="str">
            <v/>
          </cell>
          <cell r="F383" t="str">
            <v>1832.55</v>
          </cell>
          <cell r="G383" t="str">
            <v>RMB</v>
          </cell>
          <cell r="H383" t="str">
            <v>1</v>
          </cell>
          <cell r="I383">
            <v>1832.55</v>
          </cell>
        </row>
        <row r="384">
          <cell r="A384">
            <v>1418080</v>
          </cell>
          <cell r="B384" t="str">
            <v>芭堤雅贝特酒店</v>
          </cell>
          <cell r="C384" t="str">
            <v>11812232505994</v>
          </cell>
          <cell r="D384" t="str">
            <v/>
          </cell>
          <cell r="E384" t="str">
            <v/>
          </cell>
          <cell r="F384" t="str">
            <v>1322.08</v>
          </cell>
          <cell r="G384" t="str">
            <v>RMB</v>
          </cell>
          <cell r="H384" t="str">
            <v>1</v>
          </cell>
          <cell r="I384">
            <v>1322.08</v>
          </cell>
        </row>
        <row r="385">
          <cell r="A385">
            <v>1440345</v>
          </cell>
          <cell r="B385" t="str">
            <v>芭堤雅FX酒店</v>
          </cell>
          <cell r="C385" t="str">
            <v>11901292962045</v>
          </cell>
          <cell r="D385" t="str">
            <v/>
          </cell>
          <cell r="E385" t="str">
            <v/>
          </cell>
          <cell r="F385" t="str">
            <v>218.2</v>
          </cell>
          <cell r="G385" t="str">
            <v>RMB</v>
          </cell>
          <cell r="H385" t="str">
            <v>1</v>
          </cell>
          <cell r="I385">
            <v>218.2</v>
          </cell>
        </row>
        <row r="386">
          <cell r="A386">
            <v>1416820</v>
          </cell>
          <cell r="B386" t="str">
            <v>普吉岛芭东美林酒店</v>
          </cell>
          <cell r="C386" t="str">
            <v>11812212730942</v>
          </cell>
          <cell r="D386" t="str">
            <v>8800235</v>
          </cell>
          <cell r="E386" t="str">
            <v/>
          </cell>
          <cell r="F386" t="str">
            <v>3680.19</v>
          </cell>
          <cell r="G386" t="str">
            <v>RMB</v>
          </cell>
          <cell r="H386" t="str">
            <v>1</v>
          </cell>
          <cell r="I386">
            <v>3680.19</v>
          </cell>
        </row>
        <row r="387">
          <cell r="A387">
            <v>1442982</v>
          </cell>
          <cell r="B387" t="str">
            <v>LK总统酒店</v>
          </cell>
          <cell r="C387" t="str">
            <v>11902052336962</v>
          </cell>
          <cell r="D387" t="str">
            <v>354779152</v>
          </cell>
          <cell r="E387" t="str">
            <v/>
          </cell>
          <cell r="F387" t="str">
            <v>299.65</v>
          </cell>
          <cell r="G387" t="str">
            <v>RMB</v>
          </cell>
          <cell r="H387" t="str">
            <v>1</v>
          </cell>
          <cell r="I387">
            <v>299.65</v>
          </cell>
        </row>
        <row r="388">
          <cell r="A388">
            <v>1435247</v>
          </cell>
          <cell r="B388" t="str">
            <v>LK总统酒店</v>
          </cell>
          <cell r="C388" t="str">
            <v>11901191730969</v>
          </cell>
          <cell r="D388" t="str">
            <v>131041</v>
          </cell>
          <cell r="E388" t="str">
            <v/>
          </cell>
          <cell r="F388" t="str">
            <v>854</v>
          </cell>
          <cell r="G388" t="str">
            <v>RMB</v>
          </cell>
          <cell r="H388" t="str">
            <v>1</v>
          </cell>
          <cell r="I388">
            <v>854.15</v>
          </cell>
        </row>
        <row r="389">
          <cell r="A389">
            <v>1440735</v>
          </cell>
          <cell r="B389" t="str">
            <v>芭堤雅阳光流行酒店</v>
          </cell>
          <cell r="C389" t="str">
            <v>11901302175015</v>
          </cell>
          <cell r="D389" t="str">
            <v/>
          </cell>
          <cell r="E389" t="str">
            <v/>
          </cell>
          <cell r="F389" t="str">
            <v>841.11</v>
          </cell>
          <cell r="G389" t="str">
            <v>RMB</v>
          </cell>
          <cell r="H389" t="str">
            <v>1</v>
          </cell>
          <cell r="I389">
            <v>841.11</v>
          </cell>
        </row>
        <row r="390">
          <cell r="A390">
            <v>1415885</v>
          </cell>
          <cell r="B390" t="str">
            <v>普吉岛芭曼住宅酒店</v>
          </cell>
          <cell r="C390" t="str">
            <v>11812191191058</v>
          </cell>
          <cell r="D390" t="str">
            <v>66291</v>
          </cell>
          <cell r="E390" t="str">
            <v/>
          </cell>
          <cell r="F390" t="str">
            <v>1167.2</v>
          </cell>
          <cell r="G390" t="str">
            <v>RMB</v>
          </cell>
          <cell r="H390" t="str">
            <v>1</v>
          </cell>
          <cell r="I390">
            <v>1167.2</v>
          </cell>
        </row>
        <row r="391">
          <cell r="A391">
            <v>1440673</v>
          </cell>
          <cell r="B391" t="str">
            <v>芭堤雅葛瑞斯服务式套房酒店</v>
          </cell>
          <cell r="C391" t="str">
            <v>11901307147533</v>
          </cell>
          <cell r="D391" t="str">
            <v>36254</v>
          </cell>
          <cell r="E391" t="str">
            <v/>
          </cell>
          <cell r="F391" t="str">
            <v>523.78</v>
          </cell>
          <cell r="G391" t="str">
            <v>RMB</v>
          </cell>
          <cell r="H391" t="str">
            <v>1</v>
          </cell>
          <cell r="I391">
            <v>523.78</v>
          </cell>
        </row>
        <row r="392">
          <cell r="A392">
            <v>1410942</v>
          </cell>
          <cell r="B392" t="str">
            <v>苏梅岛阿尔丝兰松度假村</v>
          </cell>
          <cell r="C392" t="str">
            <v>11812112900311</v>
          </cell>
          <cell r="D392" t="str">
            <v>reconfirm</v>
          </cell>
          <cell r="E392" t="str">
            <v/>
          </cell>
          <cell r="F392" t="str">
            <v>7588.16</v>
          </cell>
          <cell r="G392" t="str">
            <v>RMB</v>
          </cell>
          <cell r="H392" t="str">
            <v>1</v>
          </cell>
          <cell r="I392">
            <v>7588.16</v>
          </cell>
        </row>
        <row r="393">
          <cell r="A393">
            <v>1445424</v>
          </cell>
          <cell r="B393" t="str">
            <v>苏梅岛阿尔丝兰松度假村</v>
          </cell>
          <cell r="C393" t="str">
            <v>11902123941487</v>
          </cell>
          <cell r="D393" t="str">
            <v/>
          </cell>
          <cell r="E393" t="str">
            <v/>
          </cell>
          <cell r="F393" t="str">
            <v>4039</v>
          </cell>
          <cell r="G393" t="str">
            <v>RMB</v>
          </cell>
          <cell r="H393" t="str">
            <v>1</v>
          </cell>
          <cell r="I393">
            <v>4039.7</v>
          </cell>
        </row>
        <row r="394">
          <cell r="A394">
            <v>1429753</v>
          </cell>
          <cell r="B394" t="str">
            <v>苏梅岛阿玛丽度假酒店</v>
          </cell>
          <cell r="C394" t="str">
            <v>11901108961518</v>
          </cell>
          <cell r="D394" t="str">
            <v>1624247</v>
          </cell>
          <cell r="E394" t="str">
            <v/>
          </cell>
          <cell r="F394" t="str">
            <v>2756</v>
          </cell>
          <cell r="G394" t="str">
            <v>RMB</v>
          </cell>
          <cell r="H394" t="str">
            <v>1</v>
          </cell>
          <cell r="I394">
            <v>2756.64</v>
          </cell>
        </row>
        <row r="395">
          <cell r="A395">
            <v>1437026</v>
          </cell>
          <cell r="B395" t="str">
            <v>班苏梅度假酒店</v>
          </cell>
          <cell r="C395" t="str">
            <v>11901223443912</v>
          </cell>
          <cell r="D395" t="str">
            <v>37011</v>
          </cell>
          <cell r="E395" t="str">
            <v/>
          </cell>
          <cell r="F395" t="str">
            <v>4027</v>
          </cell>
          <cell r="G395" t="str">
            <v>RMB</v>
          </cell>
          <cell r="H395" t="str">
            <v>1</v>
          </cell>
          <cell r="I395">
            <v>4027</v>
          </cell>
        </row>
        <row r="396">
          <cell r="A396">
            <v>1412653</v>
          </cell>
          <cell r="B396" t="str">
            <v>苏梅岛湾景水疗度假村</v>
          </cell>
          <cell r="C396" t="str">
            <v>11812149623997</v>
          </cell>
          <cell r="D396" t="str">
            <v>322365453</v>
          </cell>
          <cell r="E396" t="str">
            <v/>
          </cell>
          <cell r="F396" t="str">
            <v>2770</v>
          </cell>
          <cell r="G396" t="str">
            <v>RMB</v>
          </cell>
          <cell r="H396" t="str">
            <v>1</v>
          </cell>
          <cell r="I396">
            <v>2770.4</v>
          </cell>
        </row>
        <row r="397">
          <cell r="A397">
            <v>1423994</v>
          </cell>
          <cell r="B397" t="str">
            <v>达拉苏梅岛海滩别墅度假村</v>
          </cell>
          <cell r="C397" t="str">
            <v>11901027177719</v>
          </cell>
          <cell r="D397" t="str">
            <v>38174</v>
          </cell>
          <cell r="E397" t="str">
            <v/>
          </cell>
          <cell r="F397" t="str">
            <v>1443</v>
          </cell>
          <cell r="G397" t="str">
            <v>RMB</v>
          </cell>
          <cell r="H397" t="str">
            <v>1</v>
          </cell>
          <cell r="I397">
            <v>1443.86</v>
          </cell>
        </row>
        <row r="398">
          <cell r="A398">
            <v>1441230</v>
          </cell>
          <cell r="B398" t="str">
            <v>普吉岛塔纳湾酒店</v>
          </cell>
          <cell r="C398" t="str">
            <v>11901318519063</v>
          </cell>
          <cell r="D398" t="str">
            <v/>
          </cell>
          <cell r="E398" t="str">
            <v/>
          </cell>
          <cell r="F398" t="str">
            <v>466.03</v>
          </cell>
          <cell r="G398" t="str">
            <v>RMB</v>
          </cell>
          <cell r="H398" t="str">
            <v>1</v>
          </cell>
          <cell r="I398">
            <v>466.03</v>
          </cell>
        </row>
        <row r="399">
          <cell r="A399">
            <v>1420486</v>
          </cell>
          <cell r="B399" t="str">
            <v>苏梅岛新星海滩别墅度假酒店</v>
          </cell>
          <cell r="C399" t="str">
            <v>11812276088545</v>
          </cell>
          <cell r="D399" t="str">
            <v>136044</v>
          </cell>
          <cell r="E399" t="str">
            <v/>
          </cell>
          <cell r="F399" t="str">
            <v>7767.05</v>
          </cell>
          <cell r="G399" t="str">
            <v>RMB</v>
          </cell>
          <cell r="H399" t="str">
            <v>1</v>
          </cell>
          <cell r="I399">
            <v>7767.05</v>
          </cell>
        </row>
        <row r="400">
          <cell r="A400">
            <v>1421531</v>
          </cell>
          <cell r="B400" t="str">
            <v>苏梅岛新星海滩别墅度假酒店</v>
          </cell>
          <cell r="C400" t="str">
            <v>11812280314239</v>
          </cell>
          <cell r="D400" t="str">
            <v>136058</v>
          </cell>
          <cell r="E400" t="str">
            <v/>
          </cell>
          <cell r="F400" t="str">
            <v>10508.05</v>
          </cell>
          <cell r="G400" t="str">
            <v>RMB</v>
          </cell>
          <cell r="H400" t="str">
            <v>1</v>
          </cell>
          <cell r="I400">
            <v>10508.05</v>
          </cell>
        </row>
        <row r="401">
          <cell r="A401">
            <v>1405912</v>
          </cell>
          <cell r="B401" t="str">
            <v>苏梅岛纱丽拉雅别墅套房酒店</v>
          </cell>
          <cell r="C401" t="str">
            <v>11812037479122</v>
          </cell>
          <cell r="D401" t="str">
            <v>36024 、36025</v>
          </cell>
          <cell r="E401" t="str">
            <v/>
          </cell>
          <cell r="F401" t="str">
            <v>19233.12</v>
          </cell>
          <cell r="G401" t="str">
            <v>RMB</v>
          </cell>
          <cell r="H401" t="str">
            <v>1</v>
          </cell>
          <cell r="I401">
            <v>19233.12</v>
          </cell>
        </row>
        <row r="402">
          <cell r="A402">
            <v>1430166</v>
          </cell>
          <cell r="B402" t="str">
            <v>苏梅岛沙纶酒店</v>
          </cell>
          <cell r="C402" t="str">
            <v>11901115328048</v>
          </cell>
          <cell r="D402" t="str">
            <v>1766157</v>
          </cell>
          <cell r="E402" t="str">
            <v/>
          </cell>
          <cell r="F402" t="str">
            <v>4448</v>
          </cell>
          <cell r="G402" t="str">
            <v>RMB</v>
          </cell>
          <cell r="H402" t="str">
            <v>1</v>
          </cell>
          <cell r="I402">
            <v>4448.1</v>
          </cell>
        </row>
        <row r="403">
          <cell r="A403">
            <v>1434183</v>
          </cell>
          <cell r="B403" t="str">
            <v>普吉岛7Q酒店</v>
          </cell>
          <cell r="C403" t="str">
            <v>11901186423840</v>
          </cell>
          <cell r="D403" t="str">
            <v>28832660</v>
          </cell>
          <cell r="E403" t="str">
            <v/>
          </cell>
          <cell r="F403" t="str">
            <v>391</v>
          </cell>
          <cell r="G403" t="str">
            <v>RMB</v>
          </cell>
          <cell r="H403" t="str">
            <v>1</v>
          </cell>
          <cell r="I403">
            <v>391</v>
          </cell>
        </row>
        <row r="404">
          <cell r="A404">
            <v>1433869</v>
          </cell>
          <cell r="B404" t="str">
            <v>普吉岛帕利帕斯芭东度假村</v>
          </cell>
          <cell r="C404" t="str">
            <v>11901172189987</v>
          </cell>
          <cell r="D404" t="str">
            <v>reconfirmed</v>
          </cell>
          <cell r="E404" t="str">
            <v/>
          </cell>
          <cell r="F404" t="str">
            <v>2995</v>
          </cell>
          <cell r="G404" t="str">
            <v>RMB</v>
          </cell>
          <cell r="H404" t="str">
            <v>1</v>
          </cell>
          <cell r="I404">
            <v>2995.68</v>
          </cell>
        </row>
        <row r="405">
          <cell r="A405">
            <v>1420593</v>
          </cell>
          <cell r="B405" t="str">
            <v>苏梅岛布里扎海滩度假村</v>
          </cell>
          <cell r="C405" t="str">
            <v>11812272491753</v>
          </cell>
          <cell r="D405" t="str">
            <v>40201</v>
          </cell>
          <cell r="E405" t="str">
            <v/>
          </cell>
          <cell r="F405" t="str">
            <v>2069</v>
          </cell>
          <cell r="G405" t="str">
            <v>RMB</v>
          </cell>
          <cell r="H405" t="str">
            <v>1</v>
          </cell>
          <cell r="I405">
            <v>2069.1</v>
          </cell>
        </row>
        <row r="406">
          <cell r="A406">
            <v>1443810</v>
          </cell>
          <cell r="B406" t="str">
            <v>拉马布林度假酒店</v>
          </cell>
          <cell r="C406" t="str">
            <v>11902103413969</v>
          </cell>
          <cell r="D406" t="str">
            <v/>
          </cell>
          <cell r="E406" t="str">
            <v/>
          </cell>
          <cell r="F406" t="str">
            <v>3060.15</v>
          </cell>
          <cell r="G406" t="str">
            <v>RMB</v>
          </cell>
          <cell r="H406" t="str">
            <v>1</v>
          </cell>
          <cell r="I406">
            <v>3060.15</v>
          </cell>
        </row>
        <row r="407">
          <cell r="A407">
            <v>1439508</v>
          </cell>
          <cell r="B407" t="str">
            <v>芭东贝尔艾尔酒店</v>
          </cell>
          <cell r="C407" t="str">
            <v>11901279339829</v>
          </cell>
          <cell r="D407" t="str">
            <v>76975</v>
          </cell>
          <cell r="E407" t="str">
            <v/>
          </cell>
          <cell r="F407" t="str">
            <v>241.67</v>
          </cell>
          <cell r="G407" t="str">
            <v>RMB</v>
          </cell>
          <cell r="H407" t="str">
            <v>1</v>
          </cell>
          <cell r="I407">
            <v>241.67</v>
          </cell>
        </row>
        <row r="408">
          <cell r="A408">
            <v>1442523</v>
          </cell>
          <cell r="B408" t="str">
            <v>乌克兰酒店</v>
          </cell>
          <cell r="C408" t="str">
            <v>11902034446356</v>
          </cell>
          <cell r="D408" t="str">
            <v>212932</v>
          </cell>
          <cell r="E408" t="str">
            <v/>
          </cell>
          <cell r="F408" t="str">
            <v>3854.52</v>
          </cell>
          <cell r="G408" t="str">
            <v>RMB</v>
          </cell>
          <cell r="H408" t="str">
            <v>1</v>
          </cell>
          <cell r="I408">
            <v>3854.52</v>
          </cell>
        </row>
        <row r="409">
          <cell r="A409">
            <v>1415305</v>
          </cell>
          <cell r="B409" t="str">
            <v>圣保罗世贸中心喜来登酒店</v>
          </cell>
          <cell r="C409" t="str">
            <v>11901099324479</v>
          </cell>
          <cell r="D409" t="str">
            <v>27228</v>
          </cell>
          <cell r="E409" t="str">
            <v/>
          </cell>
          <cell r="F409" t="str">
            <v>2686.29</v>
          </cell>
          <cell r="G409" t="str">
            <v>RMB</v>
          </cell>
          <cell r="H409" t="str">
            <v>1</v>
          </cell>
          <cell r="I409">
            <v>2686.29</v>
          </cell>
        </row>
        <row r="410">
          <cell r="A410">
            <v>1437408</v>
          </cell>
          <cell r="B410" t="str">
            <v>圣地亚哥维塔库拉诺富特酒店</v>
          </cell>
          <cell r="C410" t="str">
            <v>11901237645532</v>
          </cell>
          <cell r="D410" t="str">
            <v>239804</v>
          </cell>
          <cell r="E410" t="str">
            <v/>
          </cell>
          <cell r="F410" t="str">
            <v>1470.34</v>
          </cell>
          <cell r="G410" t="str">
            <v>RMB</v>
          </cell>
          <cell r="H410" t="str">
            <v>1</v>
          </cell>
          <cell r="I410">
            <v>1470.34</v>
          </cell>
        </row>
        <row r="411">
          <cell r="A411">
            <v>1434394</v>
          </cell>
          <cell r="B411" t="str">
            <v>圣地亚哥万豪酒店</v>
          </cell>
          <cell r="C411" t="str">
            <v>11901182273177</v>
          </cell>
          <cell r="D411" t="str">
            <v>95619137</v>
          </cell>
          <cell r="E411" t="str">
            <v/>
          </cell>
          <cell r="F411" t="str">
            <v>1238.5</v>
          </cell>
          <cell r="G411" t="str">
            <v>RMB</v>
          </cell>
          <cell r="H411" t="str">
            <v>1</v>
          </cell>
          <cell r="I411">
            <v>1238.5</v>
          </cell>
        </row>
        <row r="412">
          <cell r="A412">
            <v>1444744</v>
          </cell>
          <cell r="B412" t="str">
            <v>里士满温哥华机场智选假日酒店</v>
          </cell>
          <cell r="C412" t="str">
            <v>11902111315160</v>
          </cell>
          <cell r="D412" t="str">
            <v/>
          </cell>
          <cell r="E412" t="str">
            <v/>
          </cell>
          <cell r="F412" t="str">
            <v>768.56</v>
          </cell>
          <cell r="G412" t="str">
            <v>RMB</v>
          </cell>
          <cell r="H412" t="str">
            <v>1</v>
          </cell>
          <cell r="I412">
            <v>768.56</v>
          </cell>
        </row>
        <row r="413">
          <cell r="A413">
            <v>1442789</v>
          </cell>
          <cell r="B413" t="str">
            <v>迪拜棕榈岛亚特兰蒂斯酒店</v>
          </cell>
          <cell r="C413" t="str">
            <v>11902049638759</v>
          </cell>
          <cell r="D413" t="str">
            <v>5103981</v>
          </cell>
          <cell r="E413" t="str">
            <v/>
          </cell>
          <cell r="F413" t="str">
            <v>2901.53</v>
          </cell>
          <cell r="G413" t="str">
            <v>RMB</v>
          </cell>
          <cell r="H413" t="str">
            <v>1</v>
          </cell>
          <cell r="I413">
            <v>2901.53</v>
          </cell>
        </row>
        <row r="414">
          <cell r="A414">
            <v>1442427</v>
          </cell>
          <cell r="B414" t="str">
            <v>迪拜棕榈岛亚特兰蒂斯酒店</v>
          </cell>
          <cell r="C414" t="str">
            <v>11902039476749</v>
          </cell>
          <cell r="D414" t="str">
            <v>5103073, 5103075,5103076</v>
          </cell>
          <cell r="E414" t="str">
            <v/>
          </cell>
          <cell r="F414" t="str">
            <v>8307.18</v>
          </cell>
          <cell r="G414" t="str">
            <v>RMB</v>
          </cell>
          <cell r="H414" t="str">
            <v>1</v>
          </cell>
          <cell r="I414">
            <v>8307.18</v>
          </cell>
        </row>
        <row r="415">
          <cell r="A415">
            <v>1439664</v>
          </cell>
          <cell r="B415" t="str">
            <v>迪拜棕榈岛亚特兰蒂斯酒店</v>
          </cell>
          <cell r="C415" t="str">
            <v>11901280427635</v>
          </cell>
          <cell r="D415" t="str">
            <v>21967SB298432</v>
          </cell>
          <cell r="E415" t="str">
            <v/>
          </cell>
          <cell r="F415" t="str">
            <v>2692.88</v>
          </cell>
          <cell r="G415" t="str">
            <v>RMB</v>
          </cell>
          <cell r="H415" t="str">
            <v>1</v>
          </cell>
          <cell r="I415">
            <v>2692.88</v>
          </cell>
        </row>
        <row r="416">
          <cell r="A416">
            <v>1444332</v>
          </cell>
          <cell r="B416" t="str">
            <v>迪拜棕榈岛亚特兰蒂斯酒店</v>
          </cell>
          <cell r="C416" t="str">
            <v>11902095054932</v>
          </cell>
          <cell r="D416" t="str">
            <v>DUBkUnXN7G、DUBOz7bptc</v>
          </cell>
          <cell r="E416" t="str">
            <v/>
          </cell>
          <cell r="F416" t="str">
            <v>5540.4</v>
          </cell>
          <cell r="G416" t="str">
            <v>RMB</v>
          </cell>
          <cell r="H416" t="str">
            <v>1</v>
          </cell>
          <cell r="I416">
            <v>5540.4</v>
          </cell>
        </row>
        <row r="417">
          <cell r="A417">
            <v>1444731</v>
          </cell>
          <cell r="B417" t="str">
            <v>迪拜棕榈岛亚特兰蒂斯酒店</v>
          </cell>
          <cell r="C417" t="str">
            <v>11902115281772</v>
          </cell>
          <cell r="D417" t="str">
            <v/>
          </cell>
          <cell r="E417" t="str">
            <v/>
          </cell>
          <cell r="F417" t="str">
            <v>5192.23</v>
          </cell>
          <cell r="G417" t="str">
            <v>RMB</v>
          </cell>
          <cell r="H417" t="str">
            <v>1</v>
          </cell>
          <cell r="I417">
            <v>5192.23</v>
          </cell>
        </row>
        <row r="418">
          <cell r="A418">
            <v>1419374</v>
          </cell>
          <cell r="B418" t="str">
            <v>迪拜丽思卡尔顿酒店</v>
          </cell>
          <cell r="C418" t="str">
            <v>11812254625186</v>
          </cell>
          <cell r="D418" t="str">
            <v>98451504</v>
          </cell>
          <cell r="E418" t="str">
            <v/>
          </cell>
          <cell r="F418" t="str">
            <v>5191.68</v>
          </cell>
          <cell r="G418" t="str">
            <v>RMB</v>
          </cell>
          <cell r="H418" t="str">
            <v>1</v>
          </cell>
          <cell r="I418">
            <v>5191.68</v>
          </cell>
        </row>
        <row r="419">
          <cell r="A419">
            <v>1442631</v>
          </cell>
          <cell r="B419" t="str">
            <v>诺富特巴塞罗那城市酒店</v>
          </cell>
          <cell r="C419" t="str">
            <v>11902037432293</v>
          </cell>
          <cell r="D419" t="str">
            <v>1902120549</v>
          </cell>
          <cell r="E419" t="str">
            <v/>
          </cell>
          <cell r="F419" t="str">
            <v>1249.32</v>
          </cell>
          <cell r="G419" t="str">
            <v>RMB</v>
          </cell>
          <cell r="H419" t="str">
            <v>1</v>
          </cell>
          <cell r="I419">
            <v>1249.32</v>
          </cell>
        </row>
        <row r="420">
          <cell r="A420">
            <v>1405030</v>
          </cell>
          <cell r="B420" t="str">
            <v>诺富特巴塞罗那城市酒店</v>
          </cell>
          <cell r="C420" t="str">
            <v>11901114626939</v>
          </cell>
          <cell r="D420" t="str">
            <v>1902010553</v>
          </cell>
          <cell r="E420" t="str">
            <v/>
          </cell>
          <cell r="F420" t="str">
            <v>1197.88</v>
          </cell>
          <cell r="G420" t="str">
            <v>RMB</v>
          </cell>
          <cell r="H420" t="str">
            <v>1</v>
          </cell>
          <cell r="I420">
            <v>1197.88</v>
          </cell>
        </row>
        <row r="421">
          <cell r="A421">
            <v>1399491</v>
          </cell>
          <cell r="B421" t="str">
            <v>萨尔瓦多宫酒店</v>
          </cell>
          <cell r="C421" t="str">
            <v>11811218718115</v>
          </cell>
          <cell r="D421" t="str">
            <v>64551</v>
          </cell>
          <cell r="E421" t="str">
            <v/>
          </cell>
          <cell r="F421" t="str">
            <v>2169.3</v>
          </cell>
          <cell r="G421" t="str">
            <v>RMB</v>
          </cell>
          <cell r="H421" t="str">
            <v>1</v>
          </cell>
          <cell r="I421">
            <v>2169.3</v>
          </cell>
        </row>
        <row r="422">
          <cell r="A422">
            <v>1423891</v>
          </cell>
          <cell r="B422" t="str">
            <v>巴塞罗那托雷加泰罗尼亚大酒店</v>
          </cell>
          <cell r="C422" t="str">
            <v>11901029414075</v>
          </cell>
          <cell r="D422" t="str">
            <v>2654478</v>
          </cell>
          <cell r="E422" t="str">
            <v/>
          </cell>
          <cell r="F422" t="str">
            <v>900.06</v>
          </cell>
          <cell r="G422" t="str">
            <v>RMB</v>
          </cell>
          <cell r="H422" t="str">
            <v>1</v>
          </cell>
          <cell r="I422">
            <v>900.06</v>
          </cell>
        </row>
        <row r="423">
          <cell r="A423">
            <v>1412719</v>
          </cell>
          <cell r="B423" t="str">
            <v>库比克H10酒店</v>
          </cell>
          <cell r="C423" t="str">
            <v>11812307698766</v>
          </cell>
          <cell r="D423" t="str">
            <v>4720786,4720787</v>
          </cell>
          <cell r="E423" t="str">
            <v/>
          </cell>
          <cell r="F423" t="str">
            <v>4402.12</v>
          </cell>
          <cell r="G423" t="str">
            <v>RMB</v>
          </cell>
          <cell r="H423" t="str">
            <v>1</v>
          </cell>
          <cell r="I423">
            <v>4402.12</v>
          </cell>
        </row>
        <row r="424">
          <cell r="A424">
            <v>1410229</v>
          </cell>
          <cell r="B424" t="str">
            <v>库比克H10酒店</v>
          </cell>
          <cell r="C424" t="str">
            <v>11901131215347</v>
          </cell>
          <cell r="D424" t="str">
            <v>4787549</v>
          </cell>
          <cell r="E424" t="str">
            <v/>
          </cell>
          <cell r="F424" t="str">
            <v>1128.76</v>
          </cell>
          <cell r="G424" t="str">
            <v>RMB</v>
          </cell>
          <cell r="H424" t="str">
            <v>1</v>
          </cell>
          <cell r="I424">
            <v>1128.76</v>
          </cell>
        </row>
        <row r="425">
          <cell r="A425">
            <v>1428265</v>
          </cell>
          <cell r="B425" t="str">
            <v>BCN城市酒店-格兰罗塞隆</v>
          </cell>
          <cell r="C425" t="str">
            <v>11901089557262</v>
          </cell>
          <cell r="D425" t="str">
            <v>re-confirmed by Ms Valentina,RSVN</v>
          </cell>
          <cell r="E425" t="str">
            <v/>
          </cell>
          <cell r="F425" t="str">
            <v>1720.89</v>
          </cell>
          <cell r="G425" t="str">
            <v>RMB</v>
          </cell>
          <cell r="H425" t="str">
            <v>1</v>
          </cell>
          <cell r="I425">
            <v>1720.89</v>
          </cell>
        </row>
        <row r="426">
          <cell r="A426">
            <v>1424458</v>
          </cell>
          <cell r="B426" t="str">
            <v>巴塞罗那纪念碑酒店</v>
          </cell>
          <cell r="C426" t="str">
            <v>11901279192017</v>
          </cell>
          <cell r="D426" t="str">
            <v>4923215</v>
          </cell>
          <cell r="E426" t="str">
            <v/>
          </cell>
          <cell r="F426" t="str">
            <v>4203.1</v>
          </cell>
          <cell r="G426" t="str">
            <v>RMB</v>
          </cell>
          <cell r="H426" t="str">
            <v>1</v>
          </cell>
          <cell r="I426">
            <v>4203.1</v>
          </cell>
        </row>
        <row r="427">
          <cell r="A427">
            <v>1431288</v>
          </cell>
          <cell r="B427" t="str">
            <v>京都全日空皇冠假日酒店</v>
          </cell>
          <cell r="C427" t="str">
            <v>11901132893718</v>
          </cell>
          <cell r="D427" t="str">
            <v>2937957</v>
          </cell>
          <cell r="E427" t="str">
            <v/>
          </cell>
          <cell r="F427" t="str">
            <v>1051.34</v>
          </cell>
          <cell r="G427" t="str">
            <v>RMB</v>
          </cell>
          <cell r="H427" t="str">
            <v>1</v>
          </cell>
          <cell r="I427">
            <v>1051.34</v>
          </cell>
        </row>
        <row r="428">
          <cell r="A428">
            <v>1440331</v>
          </cell>
          <cell r="B428" t="str">
            <v>京都城市酒店</v>
          </cell>
          <cell r="C428" t="str">
            <v>11901293572524</v>
          </cell>
          <cell r="D428" t="str">
            <v/>
          </cell>
          <cell r="E428" t="str">
            <v/>
          </cell>
          <cell r="F428" t="str">
            <v>687.5</v>
          </cell>
          <cell r="G428" t="str">
            <v>RMB</v>
          </cell>
          <cell r="H428" t="str">
            <v>1</v>
          </cell>
          <cell r="I428">
            <v>687.5</v>
          </cell>
        </row>
        <row r="429">
          <cell r="A429">
            <v>1420865</v>
          </cell>
          <cell r="B429" t="str">
            <v>戛纳中心诺富特全套房酒店</v>
          </cell>
          <cell r="C429" t="str">
            <v>11901250851418</v>
          </cell>
          <cell r="D429" t="str">
            <v>HCHDLQPX</v>
          </cell>
          <cell r="E429" t="str">
            <v/>
          </cell>
          <cell r="F429" t="str">
            <v>466.86</v>
          </cell>
          <cell r="G429" t="str">
            <v>RMB</v>
          </cell>
          <cell r="H429" t="str">
            <v>1</v>
          </cell>
          <cell r="I429">
            <v>466.86</v>
          </cell>
        </row>
        <row r="430">
          <cell r="A430">
            <v>1439166</v>
          </cell>
          <cell r="B430" t="str">
            <v>大阪难波灿路都大饭店</v>
          </cell>
          <cell r="C430" t="str">
            <v>11901267052294</v>
          </cell>
          <cell r="D430" t="str">
            <v>380808</v>
          </cell>
          <cell r="E430" t="str">
            <v/>
          </cell>
          <cell r="F430" t="str">
            <v>767.06</v>
          </cell>
          <cell r="G430" t="str">
            <v>RMB</v>
          </cell>
          <cell r="H430" t="str">
            <v>1</v>
          </cell>
          <cell r="I430">
            <v>767.06</v>
          </cell>
        </row>
        <row r="431">
          <cell r="A431">
            <v>1424330</v>
          </cell>
          <cell r="B431" t="str">
            <v>大阪帝国酒店</v>
          </cell>
          <cell r="C431" t="str">
            <v>11901028858928</v>
          </cell>
          <cell r="D431" t="str">
            <v>27664442</v>
          </cell>
          <cell r="E431" t="str">
            <v/>
          </cell>
          <cell r="F431" t="str">
            <v>4685.08</v>
          </cell>
          <cell r="G431" t="str">
            <v>RMB</v>
          </cell>
          <cell r="H431" t="str">
            <v>1</v>
          </cell>
          <cell r="I431">
            <v>4685.08</v>
          </cell>
        </row>
        <row r="432">
          <cell r="A432">
            <v>1440838</v>
          </cell>
          <cell r="B432" t="str">
            <v>大阪难波东方酒店</v>
          </cell>
          <cell r="C432" t="str">
            <v>11901309309314</v>
          </cell>
          <cell r="D432" t="str">
            <v>2074315</v>
          </cell>
          <cell r="E432" t="str">
            <v/>
          </cell>
          <cell r="F432" t="str">
            <v>828.56</v>
          </cell>
          <cell r="G432" t="str">
            <v>RMB</v>
          </cell>
          <cell r="H432" t="str">
            <v>1</v>
          </cell>
          <cell r="I432">
            <v>828.56</v>
          </cell>
        </row>
        <row r="433">
          <cell r="A433">
            <v>1400789</v>
          </cell>
          <cell r="B433" t="str">
            <v>大阪喜来登都酒店</v>
          </cell>
          <cell r="C433" t="str">
            <v>11901200311271</v>
          </cell>
          <cell r="D433" t="str">
            <v>233537579</v>
          </cell>
          <cell r="E433" t="str">
            <v/>
          </cell>
          <cell r="F433" t="str">
            <v>1290.19</v>
          </cell>
          <cell r="G433" t="str">
            <v>RMB</v>
          </cell>
          <cell r="H433" t="str">
            <v>1</v>
          </cell>
          <cell r="I433">
            <v>1290.19</v>
          </cell>
        </row>
        <row r="434">
          <cell r="A434">
            <v>1393023</v>
          </cell>
          <cell r="B434" t="str">
            <v>东京东新宿E酒店</v>
          </cell>
          <cell r="C434" t="str">
            <v>11901112544296</v>
          </cell>
          <cell r="D434" t="str">
            <v>45269373</v>
          </cell>
          <cell r="E434" t="str">
            <v/>
          </cell>
          <cell r="F434" t="str">
            <v>1032.66</v>
          </cell>
          <cell r="G434" t="str">
            <v>RMB</v>
          </cell>
          <cell r="H434" t="str">
            <v>1</v>
          </cell>
          <cell r="I434">
            <v>1032.66</v>
          </cell>
        </row>
        <row r="435">
          <cell r="A435">
            <v>1440847</v>
          </cell>
          <cell r="B435" t="str">
            <v>东京赤坂世纪酒店</v>
          </cell>
          <cell r="C435" t="str">
            <v>11902014043422</v>
          </cell>
          <cell r="D435" t="str">
            <v/>
          </cell>
          <cell r="E435" t="str">
            <v/>
          </cell>
          <cell r="F435" t="str">
            <v>1949.4</v>
          </cell>
          <cell r="G435" t="str">
            <v>RMB</v>
          </cell>
          <cell r="H435" t="str">
            <v>1</v>
          </cell>
          <cell r="I435">
            <v>1949.4</v>
          </cell>
        </row>
        <row r="436">
          <cell r="A436">
            <v>1443856</v>
          </cell>
          <cell r="B436" t="str">
            <v>东京黎凡特东武酒店</v>
          </cell>
          <cell r="C436" t="str">
            <v>11902087985886</v>
          </cell>
          <cell r="D436" t="str">
            <v>20190208-000011</v>
          </cell>
          <cell r="E436" t="str">
            <v/>
          </cell>
          <cell r="F436" t="str">
            <v>2945.73</v>
          </cell>
          <cell r="G436" t="str">
            <v>RMB</v>
          </cell>
          <cell r="H436" t="str">
            <v>1</v>
          </cell>
          <cell r="I436">
            <v>2945.73</v>
          </cell>
        </row>
        <row r="437">
          <cell r="A437">
            <v>1439654</v>
          </cell>
          <cell r="B437" t="str">
            <v>公主花园酒店</v>
          </cell>
          <cell r="C437" t="str">
            <v>11902127823888</v>
          </cell>
          <cell r="D437" t="str">
            <v/>
          </cell>
          <cell r="E437" t="str">
            <v/>
          </cell>
          <cell r="F437" t="str">
            <v>4198.88</v>
          </cell>
          <cell r="G437" t="str">
            <v>RMB</v>
          </cell>
          <cell r="H437" t="str">
            <v>1</v>
          </cell>
          <cell r="I437">
            <v>4198.88</v>
          </cell>
        </row>
        <row r="438">
          <cell r="A438">
            <v>1435318</v>
          </cell>
          <cell r="B438" t="str">
            <v>东京湾有明华盛顿酒店</v>
          </cell>
          <cell r="C438" t="str">
            <v>11901192066897</v>
          </cell>
          <cell r="D438" t="str">
            <v/>
          </cell>
          <cell r="E438" t="str">
            <v/>
          </cell>
          <cell r="F438" t="str">
            <v>3777.04</v>
          </cell>
          <cell r="G438" t="str">
            <v>RMB</v>
          </cell>
          <cell r="H438" t="str">
            <v>1</v>
          </cell>
          <cell r="I438">
            <v>3777.04</v>
          </cell>
        </row>
        <row r="439">
          <cell r="A439">
            <v>1414695</v>
          </cell>
          <cell r="B439" t="str">
            <v>甲米奥南蒂瓦娜广场酒店</v>
          </cell>
          <cell r="C439" t="str">
            <v>11812181191927</v>
          </cell>
          <cell r="D439" t="str">
            <v>368381</v>
          </cell>
          <cell r="E439" t="str">
            <v/>
          </cell>
          <cell r="F439" t="str">
            <v>5018.78</v>
          </cell>
          <cell r="G439" t="str">
            <v>RMB</v>
          </cell>
          <cell r="H439" t="str">
            <v>1</v>
          </cell>
          <cell r="I439">
            <v>5018.78</v>
          </cell>
        </row>
        <row r="440">
          <cell r="A440">
            <v>1388761</v>
          </cell>
          <cell r="B440" t="str">
            <v>曼谷暹罗美爵酒店</v>
          </cell>
          <cell r="C440" t="str">
            <v>11811023797371</v>
          </cell>
          <cell r="D440" t="str">
            <v>8015TAT504</v>
          </cell>
          <cell r="E440" t="str">
            <v/>
          </cell>
          <cell r="F440" t="str">
            <v>653.02</v>
          </cell>
          <cell r="G440" t="str">
            <v>RMB</v>
          </cell>
          <cell r="H440" t="str">
            <v>1</v>
          </cell>
          <cell r="I440">
            <v>653.02</v>
          </cell>
        </row>
        <row r="441">
          <cell r="A441">
            <v>1403031</v>
          </cell>
          <cell r="B441" t="str">
            <v>曼谷水门万斯酒店</v>
          </cell>
          <cell r="C441" t="str">
            <v>11811286918578</v>
          </cell>
          <cell r="D441" t="str">
            <v>71652</v>
          </cell>
          <cell r="E441" t="str">
            <v/>
          </cell>
          <cell r="F441" t="str">
            <v>1552.22</v>
          </cell>
          <cell r="G441" t="str">
            <v>RMB</v>
          </cell>
          <cell r="H441" t="str">
            <v>1</v>
          </cell>
          <cell r="I441">
            <v>1552.22</v>
          </cell>
        </row>
        <row r="442">
          <cell r="A442">
            <v>1429416</v>
          </cell>
          <cell r="B442" t="str">
            <v>宜必思曼谷河滨酒店</v>
          </cell>
          <cell r="C442" t="str">
            <v>11901108432983</v>
          </cell>
          <cell r="D442" t="str">
            <v>6240895</v>
          </cell>
          <cell r="E442" t="str">
            <v/>
          </cell>
          <cell r="F442" t="str">
            <v>714.42</v>
          </cell>
          <cell r="G442" t="str">
            <v>RMB</v>
          </cell>
          <cell r="H442" t="str">
            <v>1</v>
          </cell>
          <cell r="I442">
            <v>714.42</v>
          </cell>
        </row>
        <row r="443">
          <cell r="A443">
            <v>1436216</v>
          </cell>
          <cell r="B443" t="str">
            <v>曼谷华美达广场湄南河畔酒店</v>
          </cell>
          <cell r="C443" t="str">
            <v>11901216528478</v>
          </cell>
          <cell r="D443" t="str">
            <v>72865</v>
          </cell>
          <cell r="E443" t="str">
            <v/>
          </cell>
          <cell r="F443" t="str">
            <v>1195.42</v>
          </cell>
          <cell r="G443" t="str">
            <v>RMB</v>
          </cell>
          <cell r="H443" t="str">
            <v>1</v>
          </cell>
          <cell r="I443">
            <v>1195.42</v>
          </cell>
        </row>
        <row r="444">
          <cell r="A444">
            <v>1431569</v>
          </cell>
          <cell r="B444" t="str">
            <v>曼谷大仓新颐饭店</v>
          </cell>
          <cell r="C444" t="str">
            <v>11901132390512</v>
          </cell>
          <cell r="D444" t="str">
            <v>4380400</v>
          </cell>
          <cell r="E444" t="str">
            <v/>
          </cell>
          <cell r="F444" t="str">
            <v>4037</v>
          </cell>
          <cell r="G444" t="str">
            <v>RMB</v>
          </cell>
          <cell r="H444" t="str">
            <v>1</v>
          </cell>
          <cell r="I444">
            <v>4037.78</v>
          </cell>
        </row>
        <row r="445">
          <cell r="A445">
            <v>1414434</v>
          </cell>
          <cell r="B445" t="str">
            <v>美憬阁索菲特曼谷VIE酒店</v>
          </cell>
          <cell r="C445" t="str">
            <v>11812173883175</v>
          </cell>
          <cell r="D445" t="str">
            <v>reconfirmed</v>
          </cell>
          <cell r="E445" t="str">
            <v/>
          </cell>
          <cell r="F445" t="str">
            <v>5152.38</v>
          </cell>
          <cell r="G445" t="str">
            <v>RMB</v>
          </cell>
          <cell r="H445" t="str">
            <v>1</v>
          </cell>
          <cell r="I445">
            <v>5152.38</v>
          </cell>
        </row>
        <row r="446">
          <cell r="A446">
            <v>1430878</v>
          </cell>
          <cell r="B446" t="str">
            <v>清迈布拉雅酒店</v>
          </cell>
          <cell r="C446" t="str">
            <v>11901123542061</v>
          </cell>
          <cell r="D446" t="str">
            <v>*023908</v>
          </cell>
          <cell r="E446" t="str">
            <v/>
          </cell>
          <cell r="F446" t="str">
            <v>113.54</v>
          </cell>
          <cell r="G446" t="str">
            <v>RMB</v>
          </cell>
          <cell r="H446" t="str">
            <v>1</v>
          </cell>
          <cell r="I446">
            <v>113.54</v>
          </cell>
        </row>
        <row r="447">
          <cell r="A447">
            <v>1444674</v>
          </cell>
          <cell r="B447" t="str">
            <v>清迈入境事务处酒店</v>
          </cell>
          <cell r="C447" t="str">
            <v>11902105475662</v>
          </cell>
          <cell r="D447" t="str">
            <v/>
          </cell>
          <cell r="E447" t="str">
            <v/>
          </cell>
          <cell r="F447" t="str">
            <v>224.84</v>
          </cell>
          <cell r="G447" t="str">
            <v>RMB</v>
          </cell>
          <cell r="H447" t="str">
            <v>1</v>
          </cell>
          <cell r="I447">
            <v>224.84</v>
          </cell>
        </row>
        <row r="448">
          <cell r="A448">
            <v>1445269</v>
          </cell>
          <cell r="B448" t="str">
            <v>济州丽阳酒店</v>
          </cell>
          <cell r="C448" t="str">
            <v>11902122861119</v>
          </cell>
          <cell r="D448" t="str">
            <v/>
          </cell>
          <cell r="E448" t="str">
            <v/>
          </cell>
          <cell r="F448" t="str">
            <v>373.12</v>
          </cell>
          <cell r="G448" t="str">
            <v>RMB</v>
          </cell>
          <cell r="H448" t="str">
            <v>1</v>
          </cell>
          <cell r="I448">
            <v>373.12</v>
          </cell>
        </row>
        <row r="449">
          <cell r="A449">
            <v>1438907</v>
          </cell>
          <cell r="B449" t="str">
            <v>丽亭西敏桥酒店&amp;度假村</v>
          </cell>
          <cell r="C449" t="str">
            <v>11901269087994</v>
          </cell>
          <cell r="D449" t="str">
            <v>S520CRD</v>
          </cell>
          <cell r="E449" t="str">
            <v/>
          </cell>
          <cell r="F449" t="str">
            <v>8216.2</v>
          </cell>
          <cell r="G449" t="str">
            <v>RMB</v>
          </cell>
          <cell r="H449" t="str">
            <v>1</v>
          </cell>
          <cell r="I449">
            <v>8216.2</v>
          </cell>
        </row>
        <row r="450">
          <cell r="A450">
            <v>1435187</v>
          </cell>
          <cell r="B450" t="str">
            <v>阿巴伦敦皇后大门酒店</v>
          </cell>
          <cell r="C450" t="str">
            <v>11901196863191</v>
          </cell>
          <cell r="D450" t="str">
            <v>73773</v>
          </cell>
          <cell r="E450" t="str">
            <v/>
          </cell>
          <cell r="F450" t="str">
            <v>3412.5</v>
          </cell>
          <cell r="G450" t="str">
            <v>RMB</v>
          </cell>
          <cell r="H450" t="str">
            <v>1</v>
          </cell>
          <cell r="I450">
            <v>3412.5</v>
          </cell>
        </row>
        <row r="451">
          <cell r="A451">
            <v>1433995</v>
          </cell>
          <cell r="B451" t="str">
            <v>奇斯威克酒店</v>
          </cell>
          <cell r="C451" t="str">
            <v>11901178246092</v>
          </cell>
          <cell r="D451" t="str">
            <v>349314388</v>
          </cell>
          <cell r="E451" t="str">
            <v/>
          </cell>
          <cell r="F451" t="str">
            <v>3744.32</v>
          </cell>
          <cell r="G451" t="str">
            <v>RMB</v>
          </cell>
          <cell r="H451" t="str">
            <v>1</v>
          </cell>
          <cell r="I451">
            <v>3744.32</v>
          </cell>
        </row>
        <row r="452">
          <cell r="A452">
            <v>1443097</v>
          </cell>
          <cell r="B452" t="str">
            <v>小田急世纪南悦酒店</v>
          </cell>
          <cell r="C452" t="str">
            <v>11902052817036</v>
          </cell>
          <cell r="D452" t="str">
            <v>100502635</v>
          </cell>
          <cell r="E452" t="str">
            <v/>
          </cell>
          <cell r="F452" t="str">
            <v>1875.13</v>
          </cell>
          <cell r="G452" t="str">
            <v>RMB</v>
          </cell>
          <cell r="H452" t="str">
            <v>1</v>
          </cell>
          <cell r="I452">
            <v>1875.13</v>
          </cell>
        </row>
        <row r="453">
          <cell r="A453">
            <v>1406420</v>
          </cell>
          <cell r="B453" t="str">
            <v>东京东急涩谷蓝塔大饭店</v>
          </cell>
          <cell r="C453" t="str">
            <v>11812045624972</v>
          </cell>
          <cell r="D453" t="str">
            <v>154565</v>
          </cell>
          <cell r="E453" t="str">
            <v/>
          </cell>
          <cell r="F453" t="str">
            <v>7040.25</v>
          </cell>
          <cell r="G453" t="str">
            <v>RMB</v>
          </cell>
          <cell r="H453" t="str">
            <v>1</v>
          </cell>
          <cell r="I453">
            <v>7040.25</v>
          </cell>
        </row>
        <row r="454">
          <cell r="A454">
            <v>1441582</v>
          </cell>
          <cell r="B454" t="str">
            <v>东京银座格兰德酒店</v>
          </cell>
          <cell r="C454" t="str">
            <v>11902011922024</v>
          </cell>
          <cell r="D454" t="str">
            <v>51597801</v>
          </cell>
          <cell r="E454" t="str">
            <v/>
          </cell>
          <cell r="F454" t="str">
            <v>2674.04</v>
          </cell>
          <cell r="G454" t="str">
            <v>RMB</v>
          </cell>
          <cell r="H454" t="str">
            <v>1</v>
          </cell>
          <cell r="I454">
            <v>2674.04</v>
          </cell>
        </row>
        <row r="455">
          <cell r="A455">
            <v>1400835</v>
          </cell>
          <cell r="B455" t="str">
            <v>两国东京第一酒店</v>
          </cell>
          <cell r="C455" t="str">
            <v>11811235528379</v>
          </cell>
          <cell r="D455" t="str">
            <v>100285411</v>
          </cell>
          <cell r="E455" t="str">
            <v/>
          </cell>
          <cell r="F455" t="str">
            <v>4014.15</v>
          </cell>
          <cell r="G455" t="str">
            <v>RMB</v>
          </cell>
          <cell r="H455" t="str">
            <v>1</v>
          </cell>
          <cell r="I455">
            <v>4014.15</v>
          </cell>
        </row>
        <row r="456">
          <cell r="A456">
            <v>1424199</v>
          </cell>
          <cell r="B456" t="str">
            <v>香港沙田凯悦酒店</v>
          </cell>
          <cell r="C456" t="str">
            <v>11901023691972</v>
          </cell>
          <cell r="D456" t="str">
            <v>20702995</v>
          </cell>
          <cell r="E456" t="str">
            <v/>
          </cell>
          <cell r="F456" t="str">
            <v>3659.58</v>
          </cell>
          <cell r="G456" t="str">
            <v>RMB</v>
          </cell>
          <cell r="H456" t="str">
            <v>1</v>
          </cell>
          <cell r="I456">
            <v>3659.58</v>
          </cell>
        </row>
        <row r="457">
          <cell r="A457">
            <v>1423145</v>
          </cell>
          <cell r="B457" t="str">
            <v>香港沙田凯悦酒店</v>
          </cell>
          <cell r="C457" t="str">
            <v>11812314009376</v>
          </cell>
          <cell r="D457" t="str">
            <v>reconfirmed</v>
          </cell>
          <cell r="E457" t="str">
            <v/>
          </cell>
          <cell r="F457" t="str">
            <v>3425.25</v>
          </cell>
          <cell r="G457" t="str">
            <v>RMB</v>
          </cell>
          <cell r="H457" t="str">
            <v>1</v>
          </cell>
          <cell r="I457">
            <v>3425.25</v>
          </cell>
        </row>
        <row r="458">
          <cell r="A458">
            <v>1423164</v>
          </cell>
          <cell r="B458" t="str">
            <v>香港沙田凯悦酒店</v>
          </cell>
          <cell r="C458" t="str">
            <v>11812314107196</v>
          </cell>
          <cell r="D458" t="str">
            <v>20603371</v>
          </cell>
          <cell r="E458" t="str">
            <v/>
          </cell>
          <cell r="F458" t="str">
            <v>1192.03</v>
          </cell>
          <cell r="G458" t="str">
            <v>RMB</v>
          </cell>
          <cell r="H458" t="str">
            <v>1</v>
          </cell>
          <cell r="I458">
            <v>1192.03</v>
          </cell>
        </row>
        <row r="459">
          <cell r="A459">
            <v>1423871</v>
          </cell>
          <cell r="B459" t="str">
            <v>香港沙田凯悦酒店</v>
          </cell>
          <cell r="C459" t="str">
            <v>11901010432217</v>
          </cell>
          <cell r="D459" t="str">
            <v>20665229</v>
          </cell>
          <cell r="E459" t="str">
            <v/>
          </cell>
          <cell r="F459" t="str">
            <v>2149.44</v>
          </cell>
          <cell r="G459" t="str">
            <v>RMB</v>
          </cell>
          <cell r="H459" t="str">
            <v>1</v>
          </cell>
          <cell r="I459">
            <v>2149.44</v>
          </cell>
        </row>
        <row r="460">
          <cell r="A460">
            <v>1423425</v>
          </cell>
          <cell r="B460" t="str">
            <v>香港沙田凯悦酒店</v>
          </cell>
          <cell r="C460" t="str">
            <v>11901015277424</v>
          </cell>
          <cell r="D460" t="str">
            <v>re-confirmed</v>
          </cell>
          <cell r="E460" t="str">
            <v/>
          </cell>
          <cell r="F460" t="str">
            <v>869.08</v>
          </cell>
          <cell r="G460" t="str">
            <v>RMB</v>
          </cell>
          <cell r="H460" t="str">
            <v>1</v>
          </cell>
          <cell r="I460">
            <v>869.08</v>
          </cell>
        </row>
        <row r="461">
          <cell r="A461">
            <v>1424012</v>
          </cell>
          <cell r="B461" t="str">
            <v>香港逸酒店</v>
          </cell>
          <cell r="C461" t="str">
            <v>11901023078554</v>
          </cell>
          <cell r="D461" t="str">
            <v>f19a020069</v>
          </cell>
          <cell r="E461" t="str">
            <v/>
          </cell>
          <cell r="F461" t="str">
            <v>512.91</v>
          </cell>
          <cell r="G461" t="str">
            <v>RMB</v>
          </cell>
          <cell r="H461" t="str">
            <v>1</v>
          </cell>
          <cell r="I461">
            <v>512.91</v>
          </cell>
        </row>
        <row r="462">
          <cell r="A462">
            <v>1426637</v>
          </cell>
          <cell r="B462" t="str">
            <v>香港逸酒店</v>
          </cell>
          <cell r="C462" t="str">
            <v>11901053360741</v>
          </cell>
          <cell r="D462" t="str">
            <v>F19A060010</v>
          </cell>
          <cell r="E462" t="str">
            <v/>
          </cell>
          <cell r="F462" t="str">
            <v>558.63</v>
          </cell>
          <cell r="G462" t="str">
            <v>RMB</v>
          </cell>
          <cell r="H462" t="str">
            <v>1</v>
          </cell>
          <cell r="I462">
            <v>558.63</v>
          </cell>
        </row>
        <row r="463">
          <cell r="A463">
            <v>1428195</v>
          </cell>
          <cell r="B463" t="str">
            <v>东京羽田日航都市酒店</v>
          </cell>
          <cell r="C463" t="str">
            <v>11901082411320</v>
          </cell>
          <cell r="D463" t="str">
            <v>1277767</v>
          </cell>
          <cell r="E463" t="str">
            <v/>
          </cell>
          <cell r="F463" t="str">
            <v>677.94</v>
          </cell>
          <cell r="G463" t="str">
            <v>RMB</v>
          </cell>
          <cell r="H463" t="str">
            <v>1</v>
          </cell>
          <cell r="I463">
            <v>677.94</v>
          </cell>
        </row>
        <row r="464">
          <cell r="A464">
            <v>1433820</v>
          </cell>
          <cell r="B464" t="str">
            <v>东京羽田日航都市酒店</v>
          </cell>
          <cell r="C464" t="str">
            <v>11901176074022</v>
          </cell>
          <cell r="D464" t="str">
            <v>1280455</v>
          </cell>
          <cell r="E464" t="str">
            <v/>
          </cell>
          <cell r="F464" t="str">
            <v>664.47</v>
          </cell>
          <cell r="G464" t="str">
            <v>RMB</v>
          </cell>
          <cell r="H464" t="str">
            <v>1</v>
          </cell>
          <cell r="I464">
            <v>664.47</v>
          </cell>
        </row>
        <row r="465">
          <cell r="A465">
            <v>1443580</v>
          </cell>
          <cell r="B465" t="str">
            <v>伦敦维多利亚希尔顿逸林酒店</v>
          </cell>
          <cell r="C465" t="str">
            <v>11902071987878</v>
          </cell>
          <cell r="D465" t="str">
            <v>3528269583</v>
          </cell>
          <cell r="E465" t="str">
            <v/>
          </cell>
          <cell r="F465" t="str">
            <v>1133.95</v>
          </cell>
          <cell r="G465" t="str">
            <v>RMB</v>
          </cell>
          <cell r="H465" t="str">
            <v>1</v>
          </cell>
          <cell r="I465">
            <v>1133.95</v>
          </cell>
        </row>
        <row r="466">
          <cell r="A466">
            <v>1404101</v>
          </cell>
          <cell r="B466" t="str">
            <v>半藏门蒙特利酒店</v>
          </cell>
          <cell r="C466" t="str">
            <v>11812307881114</v>
          </cell>
          <cell r="D466" t="str">
            <v>101658759</v>
          </cell>
          <cell r="E466" t="str">
            <v/>
          </cell>
          <cell r="F466" t="str">
            <v>2722.62</v>
          </cell>
          <cell r="G466" t="str">
            <v>RMB</v>
          </cell>
          <cell r="H466" t="str">
            <v>1</v>
          </cell>
          <cell r="I466">
            <v>2722.62</v>
          </cell>
        </row>
        <row r="467">
          <cell r="A467">
            <v>1413931</v>
          </cell>
          <cell r="B467" t="str">
            <v>半藏门蒙特利酒店</v>
          </cell>
          <cell r="C467" t="str">
            <v>11812114067412</v>
          </cell>
          <cell r="D467" t="str">
            <v>1413931</v>
          </cell>
          <cell r="E467" t="str">
            <v/>
          </cell>
          <cell r="F467" t="str">
            <v>3373.86</v>
          </cell>
          <cell r="G467" t="str">
            <v>RMB</v>
          </cell>
          <cell r="H467" t="str">
            <v>1</v>
          </cell>
          <cell r="I467">
            <v>3373.86</v>
          </cell>
        </row>
        <row r="468">
          <cell r="A468">
            <v>1413933</v>
          </cell>
          <cell r="B468" t="str">
            <v>半藏门蒙特利酒店</v>
          </cell>
          <cell r="C468" t="str">
            <v>11812113721129</v>
          </cell>
          <cell r="D468" t="str">
            <v>1413933</v>
          </cell>
          <cell r="E468" t="str">
            <v/>
          </cell>
          <cell r="F468" t="str">
            <v>3370.6</v>
          </cell>
          <cell r="G468" t="str">
            <v>RMB</v>
          </cell>
          <cell r="H468" t="str">
            <v>1</v>
          </cell>
          <cell r="I468">
            <v>3370.6</v>
          </cell>
        </row>
        <row r="469">
          <cell r="A469">
            <v>1419365</v>
          </cell>
          <cell r="B469" t="str">
            <v>香港康得思酒店</v>
          </cell>
          <cell r="C469" t="str">
            <v>11901109787850</v>
          </cell>
          <cell r="D469" t="str">
            <v>3657860</v>
          </cell>
          <cell r="E469" t="str">
            <v/>
          </cell>
          <cell r="F469" t="str">
            <v>986.59</v>
          </cell>
          <cell r="G469" t="str">
            <v>RMB</v>
          </cell>
          <cell r="H469" t="str">
            <v>1</v>
          </cell>
          <cell r="I469">
            <v>986.59</v>
          </cell>
        </row>
        <row r="470">
          <cell r="A470">
            <v>1427952</v>
          </cell>
          <cell r="B470" t="str">
            <v>香港康得思酒店</v>
          </cell>
          <cell r="C470" t="str">
            <v>11901075658570</v>
          </cell>
          <cell r="D470" t="str">
            <v>3656166</v>
          </cell>
          <cell r="E470" t="str">
            <v/>
          </cell>
          <cell r="F470" t="str">
            <v>999.49</v>
          </cell>
          <cell r="G470" t="str">
            <v>RMB</v>
          </cell>
          <cell r="H470" t="str">
            <v>1</v>
          </cell>
          <cell r="I470">
            <v>999.49</v>
          </cell>
        </row>
        <row r="471">
          <cell r="A471">
            <v>1433546</v>
          </cell>
          <cell r="B471" t="str">
            <v>香港马可孛罗港威酒店</v>
          </cell>
          <cell r="C471" t="str">
            <v>11901162888464</v>
          </cell>
          <cell r="D471" t="str">
            <v/>
          </cell>
          <cell r="E471" t="str">
            <v/>
          </cell>
          <cell r="F471" t="str">
            <v>1283.44</v>
          </cell>
          <cell r="G471" t="str">
            <v>RMB</v>
          </cell>
          <cell r="H471" t="str">
            <v>1</v>
          </cell>
          <cell r="I471">
            <v>1283.44</v>
          </cell>
        </row>
        <row r="472">
          <cell r="A472">
            <v>1401524</v>
          </cell>
          <cell r="B472" t="str">
            <v>东京帕克酒店</v>
          </cell>
          <cell r="C472" t="str">
            <v>11811253389390</v>
          </cell>
          <cell r="D472" t="str">
            <v>500322519</v>
          </cell>
          <cell r="E472" t="str">
            <v/>
          </cell>
          <cell r="F472" t="str">
            <v>10165.98</v>
          </cell>
          <cell r="G472" t="str">
            <v>RMB</v>
          </cell>
          <cell r="H472" t="str">
            <v>1</v>
          </cell>
          <cell r="I472">
            <v>10165.98</v>
          </cell>
        </row>
        <row r="473">
          <cell r="A473">
            <v>1436971</v>
          </cell>
          <cell r="B473" t="str">
            <v>皇家花园酒店羽田</v>
          </cell>
          <cell r="C473" t="str">
            <v>11901222303299</v>
          </cell>
          <cell r="D473" t="str">
            <v>reconfirmed</v>
          </cell>
          <cell r="E473" t="str">
            <v/>
          </cell>
          <cell r="F473" t="str">
            <v>850.84</v>
          </cell>
          <cell r="G473" t="str">
            <v>RMB</v>
          </cell>
          <cell r="H473" t="str">
            <v>1</v>
          </cell>
          <cell r="I473">
            <v>850.84</v>
          </cell>
        </row>
        <row r="474">
          <cell r="A474">
            <v>1434852</v>
          </cell>
          <cell r="B474" t="str">
            <v>皇家花园酒店羽田</v>
          </cell>
          <cell r="C474" t="str">
            <v>11901185762632</v>
          </cell>
          <cell r="D474" t="str">
            <v>1181872498</v>
          </cell>
          <cell r="E474" t="str">
            <v/>
          </cell>
          <cell r="F474" t="str">
            <v>989.82</v>
          </cell>
          <cell r="G474" t="str">
            <v>RMB</v>
          </cell>
          <cell r="H474" t="str">
            <v>1</v>
          </cell>
          <cell r="I474">
            <v>989.82</v>
          </cell>
        </row>
        <row r="475">
          <cell r="A475">
            <v>1425651</v>
          </cell>
          <cell r="B475" t="str">
            <v>九龙香格里拉大酒店</v>
          </cell>
          <cell r="C475" t="str">
            <v>11901040720823</v>
          </cell>
          <cell r="D475" t="str">
            <v/>
          </cell>
          <cell r="E475" t="str">
            <v/>
          </cell>
          <cell r="F475" t="str">
            <v>1729.97</v>
          </cell>
          <cell r="G475" t="str">
            <v>RMB</v>
          </cell>
          <cell r="H475" t="str">
            <v>1</v>
          </cell>
          <cell r="I475">
            <v>1729.97</v>
          </cell>
        </row>
        <row r="476">
          <cell r="A476">
            <v>1443210</v>
          </cell>
          <cell r="B476" t="str">
            <v>伦敦牧羊人布什多赛特酒店</v>
          </cell>
          <cell r="C476" t="str">
            <v>11902060758547</v>
          </cell>
          <cell r="D476" t="str">
            <v/>
          </cell>
          <cell r="E476" t="str">
            <v/>
          </cell>
          <cell r="F476" t="str">
            <v>1990.07</v>
          </cell>
          <cell r="G476" t="str">
            <v>RMB</v>
          </cell>
          <cell r="H476" t="str">
            <v>1</v>
          </cell>
          <cell r="I476">
            <v>1990.07</v>
          </cell>
        </row>
        <row r="477">
          <cell r="A477">
            <v>1421195</v>
          </cell>
          <cell r="B477" t="str">
            <v>香港丽思卡尔顿酒店</v>
          </cell>
          <cell r="C477" t="str">
            <v>11812285948259</v>
          </cell>
          <cell r="D477" t="str">
            <v>70774339</v>
          </cell>
          <cell r="E477" t="str">
            <v/>
          </cell>
          <cell r="F477" t="str">
            <v>10020.15</v>
          </cell>
          <cell r="G477" t="str">
            <v>RMB</v>
          </cell>
          <cell r="H477" t="str">
            <v>1</v>
          </cell>
          <cell r="I477">
            <v>10020.15</v>
          </cell>
        </row>
        <row r="478">
          <cell r="A478">
            <v>1437510</v>
          </cell>
          <cell r="B478" t="str">
            <v>香港嘉里酒店</v>
          </cell>
          <cell r="C478" t="str">
            <v>11902010122113</v>
          </cell>
          <cell r="D478" t="str">
            <v/>
          </cell>
          <cell r="E478" t="str">
            <v/>
          </cell>
          <cell r="F478" t="str">
            <v>2946.97</v>
          </cell>
          <cell r="G478" t="str">
            <v>RMB</v>
          </cell>
          <cell r="H478" t="str">
            <v>1</v>
          </cell>
          <cell r="I478">
            <v>2946.97</v>
          </cell>
        </row>
        <row r="479">
          <cell r="A479">
            <v>1429156</v>
          </cell>
          <cell r="B479" t="str">
            <v>伦敦威廉王子酒店</v>
          </cell>
          <cell r="C479" t="str">
            <v>11901094357947</v>
          </cell>
          <cell r="D479" t="str">
            <v>77747075</v>
          </cell>
          <cell r="E479" t="str">
            <v/>
          </cell>
          <cell r="F479" t="str">
            <v>3133.24</v>
          </cell>
          <cell r="G479" t="str">
            <v>RMB</v>
          </cell>
          <cell r="H479" t="str">
            <v>1</v>
          </cell>
          <cell r="I479">
            <v>3133.24</v>
          </cell>
        </row>
        <row r="480">
          <cell r="A480">
            <v>1409484</v>
          </cell>
          <cell r="B480" t="str">
            <v>甲米奥南富皮曼度假和Spa酒店</v>
          </cell>
          <cell r="C480" t="str">
            <v>11812091596982</v>
          </cell>
          <cell r="D480" t="str">
            <v>27868</v>
          </cell>
          <cell r="E480" t="str">
            <v/>
          </cell>
          <cell r="F480" t="str">
            <v>1514</v>
          </cell>
          <cell r="G480" t="str">
            <v>RMB</v>
          </cell>
          <cell r="H480" t="str">
            <v>1</v>
          </cell>
          <cell r="I480">
            <v>1514</v>
          </cell>
        </row>
        <row r="481">
          <cell r="A481">
            <v>1424680</v>
          </cell>
          <cell r="B481" t="str">
            <v>馨乐庭巴黎德芬斯酒店</v>
          </cell>
          <cell r="C481" t="str">
            <v>11901034034681</v>
          </cell>
          <cell r="D481" t="str">
            <v>11667872</v>
          </cell>
          <cell r="E481" t="str">
            <v/>
          </cell>
          <cell r="F481" t="str">
            <v>5085.7</v>
          </cell>
          <cell r="G481" t="str">
            <v>RMB</v>
          </cell>
          <cell r="H481" t="str">
            <v>1</v>
          </cell>
          <cell r="I481">
            <v>5085.7</v>
          </cell>
        </row>
        <row r="482">
          <cell r="A482">
            <v>1422225</v>
          </cell>
          <cell r="B482" t="str">
            <v>巴黎星辰凯悦酒店</v>
          </cell>
          <cell r="C482" t="str">
            <v>11901028876675</v>
          </cell>
          <cell r="D482" t="str">
            <v/>
          </cell>
          <cell r="E482" t="str">
            <v/>
          </cell>
          <cell r="F482" t="str">
            <v>1357.42</v>
          </cell>
          <cell r="G482" t="str">
            <v>RMB</v>
          </cell>
          <cell r="H482" t="str">
            <v>1</v>
          </cell>
          <cell r="I482">
            <v>1357.42</v>
          </cell>
        </row>
        <row r="483">
          <cell r="A483">
            <v>1445285</v>
          </cell>
          <cell r="B483" t="str">
            <v>新加坡洲际酒店</v>
          </cell>
          <cell r="C483" t="str">
            <v>11902120681056</v>
          </cell>
          <cell r="D483" t="str">
            <v/>
          </cell>
          <cell r="E483" t="str">
            <v/>
          </cell>
          <cell r="F483" t="str">
            <v>1362.97</v>
          </cell>
          <cell r="G483" t="str">
            <v>RMB</v>
          </cell>
          <cell r="H483" t="str">
            <v>1</v>
          </cell>
          <cell r="I483">
            <v>1362.97</v>
          </cell>
        </row>
        <row r="484">
          <cell r="A484">
            <v>1409671</v>
          </cell>
          <cell r="B484" t="str">
            <v>都兰剧院酒店</v>
          </cell>
          <cell r="C484" t="str">
            <v>11901269107295</v>
          </cell>
          <cell r="D484" t="str">
            <v>20190260003</v>
          </cell>
          <cell r="E484" t="str">
            <v/>
          </cell>
          <cell r="F484" t="str">
            <v>2354.22</v>
          </cell>
          <cell r="G484" t="str">
            <v>RMB</v>
          </cell>
          <cell r="H484" t="str">
            <v>1</v>
          </cell>
          <cell r="I484">
            <v>2354.22</v>
          </cell>
        </row>
        <row r="485">
          <cell r="A485">
            <v>1402956</v>
          </cell>
          <cell r="B485" t="str">
            <v>卢浮宫拉克莱芙公寓式酒店</v>
          </cell>
          <cell r="C485" t="str">
            <v>11901039299447</v>
          </cell>
          <cell r="D485" t="str">
            <v>11667212,11667213</v>
          </cell>
          <cell r="E485" t="str">
            <v/>
          </cell>
          <cell r="F485" t="str">
            <v>14489.88</v>
          </cell>
          <cell r="G485" t="str">
            <v>RMB</v>
          </cell>
          <cell r="H485" t="str">
            <v>1</v>
          </cell>
          <cell r="I485">
            <v>14489.88</v>
          </cell>
        </row>
        <row r="486">
          <cell r="A486">
            <v>1385038</v>
          </cell>
          <cell r="B486" t="str">
            <v>巴黎乔克阿斯托利亚酒店</v>
          </cell>
          <cell r="C486" t="str">
            <v>11810248626271</v>
          </cell>
          <cell r="D486" t="str">
            <v/>
          </cell>
          <cell r="E486" t="str">
            <v/>
          </cell>
          <cell r="F486" t="str">
            <v>5229.3</v>
          </cell>
          <cell r="G486" t="str">
            <v>RMB</v>
          </cell>
          <cell r="H486" t="str">
            <v>1</v>
          </cell>
          <cell r="I486">
            <v>5229.3</v>
          </cell>
        </row>
        <row r="487">
          <cell r="A487">
            <v>1431144</v>
          </cell>
          <cell r="B487" t="str">
            <v>巴黎乔克阿斯托利亚酒店</v>
          </cell>
          <cell r="C487" t="str">
            <v>11901132208181</v>
          </cell>
          <cell r="D487" t="str">
            <v>35477616</v>
          </cell>
          <cell r="E487" t="str">
            <v/>
          </cell>
          <cell r="F487" t="str">
            <v>1566.76</v>
          </cell>
          <cell r="G487" t="str">
            <v>RMB</v>
          </cell>
          <cell r="H487" t="str">
            <v>1</v>
          </cell>
          <cell r="I487">
            <v>1566.76</v>
          </cell>
        </row>
        <row r="488">
          <cell r="A488">
            <v>1437932</v>
          </cell>
          <cell r="B488" t="str">
            <v>巴黎圣瑞吉斯酒店</v>
          </cell>
          <cell r="C488" t="str">
            <v>11901241089642</v>
          </cell>
          <cell r="D488" t="str">
            <v/>
          </cell>
          <cell r="E488" t="str">
            <v/>
          </cell>
          <cell r="F488" t="str">
            <v>24407</v>
          </cell>
          <cell r="G488" t="str">
            <v>RMB</v>
          </cell>
          <cell r="H488" t="str">
            <v>1</v>
          </cell>
          <cell r="I488">
            <v>24407.34</v>
          </cell>
        </row>
        <row r="489">
          <cell r="A489">
            <v>1411810</v>
          </cell>
          <cell r="B489" t="str">
            <v>宜必思巴黎阿莱西亚蒙帕纳斯酒店</v>
          </cell>
          <cell r="C489" t="str">
            <v>11901233500247</v>
          </cell>
          <cell r="D489" t="str">
            <v/>
          </cell>
          <cell r="E489" t="str">
            <v/>
          </cell>
          <cell r="F489" t="str">
            <v>470.18</v>
          </cell>
          <cell r="G489" t="str">
            <v>RMB</v>
          </cell>
          <cell r="H489" t="str">
            <v>1</v>
          </cell>
          <cell r="I489">
            <v>470.18</v>
          </cell>
        </row>
        <row r="490">
          <cell r="A490">
            <v>1438157</v>
          </cell>
          <cell r="B490" t="str">
            <v>贝斯特韦斯特巴厘岛库塔别墅酒店</v>
          </cell>
          <cell r="C490" t="str">
            <v>11901249382692</v>
          </cell>
          <cell r="D490" t="str">
            <v>45382</v>
          </cell>
          <cell r="E490" t="str">
            <v/>
          </cell>
          <cell r="F490" t="str">
            <v>212</v>
          </cell>
          <cell r="G490" t="str">
            <v>RMB</v>
          </cell>
          <cell r="H490" t="str">
            <v>1</v>
          </cell>
          <cell r="I490">
            <v>212.35</v>
          </cell>
        </row>
        <row r="491">
          <cell r="A491">
            <v>1438154</v>
          </cell>
          <cell r="B491" t="str">
            <v>贝斯特韦斯特巴厘岛库塔别墅酒店</v>
          </cell>
          <cell r="C491" t="str">
            <v>11901242181294</v>
          </cell>
          <cell r="D491" t="str">
            <v>45375</v>
          </cell>
          <cell r="E491" t="str">
            <v/>
          </cell>
          <cell r="F491" t="str">
            <v>783</v>
          </cell>
          <cell r="G491" t="str">
            <v>RMB</v>
          </cell>
          <cell r="H491" t="str">
            <v>1</v>
          </cell>
          <cell r="I491">
            <v>783.21</v>
          </cell>
        </row>
        <row r="492">
          <cell r="A492">
            <v>1407202</v>
          </cell>
          <cell r="B492" t="str">
            <v>巴厘岛发现卡地亚酒店</v>
          </cell>
          <cell r="C492" t="str">
            <v>11812057139494</v>
          </cell>
          <cell r="D492" t="str">
            <v>830144,830146,830145</v>
          </cell>
          <cell r="E492" t="str">
            <v/>
          </cell>
          <cell r="F492" t="str">
            <v>2432.28</v>
          </cell>
          <cell r="G492" t="str">
            <v>RMB</v>
          </cell>
          <cell r="H492" t="str">
            <v>1</v>
          </cell>
          <cell r="I492">
            <v>2432.28</v>
          </cell>
        </row>
        <row r="493">
          <cell r="A493">
            <v>1420679</v>
          </cell>
          <cell r="B493" t="str">
            <v>巴厘岛发现卡地亚酒店</v>
          </cell>
          <cell r="C493" t="str">
            <v>11901101798968</v>
          </cell>
          <cell r="D493" t="str">
            <v>837677</v>
          </cell>
          <cell r="E493" t="str">
            <v/>
          </cell>
          <cell r="F493" t="str">
            <v>3098.04</v>
          </cell>
          <cell r="G493" t="str">
            <v>RMB</v>
          </cell>
          <cell r="H493" t="str">
            <v>1</v>
          </cell>
          <cell r="I493">
            <v>3098.04</v>
          </cell>
        </row>
        <row r="494">
          <cell r="A494">
            <v>1441103</v>
          </cell>
          <cell r="B494" t="str">
            <v>巴厘岛库塔艾登酒店</v>
          </cell>
          <cell r="C494" t="str">
            <v>11901303378092</v>
          </cell>
          <cell r="D494" t="str">
            <v>104551</v>
          </cell>
          <cell r="E494" t="str">
            <v/>
          </cell>
          <cell r="F494" t="str">
            <v>188.67</v>
          </cell>
          <cell r="G494" t="str">
            <v>RMB</v>
          </cell>
          <cell r="H494" t="str">
            <v>1</v>
          </cell>
          <cell r="I494">
            <v>188.67</v>
          </cell>
        </row>
        <row r="495">
          <cell r="A495">
            <v>1435396</v>
          </cell>
          <cell r="B495" t="str">
            <v>库塔海滩文化遗址酒店</v>
          </cell>
          <cell r="C495" t="str">
            <v>11901197185284</v>
          </cell>
          <cell r="D495" t="str">
            <v>1901310540</v>
          </cell>
          <cell r="E495" t="str">
            <v/>
          </cell>
          <cell r="F495" t="str">
            <v>578</v>
          </cell>
          <cell r="G495" t="str">
            <v>RMB</v>
          </cell>
          <cell r="H495" t="str">
            <v>1</v>
          </cell>
          <cell r="I495">
            <v>578.16</v>
          </cell>
        </row>
        <row r="496">
          <cell r="A496">
            <v>1442061</v>
          </cell>
          <cell r="B496" t="str">
            <v>意大利第13巴黎大道宜必思酒店</v>
          </cell>
          <cell r="C496" t="str">
            <v>11902023754587</v>
          </cell>
          <cell r="D496" t="str">
            <v>hcrlcgh</v>
          </cell>
          <cell r="E496" t="str">
            <v/>
          </cell>
          <cell r="F496" t="str">
            <v>635.4</v>
          </cell>
          <cell r="G496" t="str">
            <v>RMB</v>
          </cell>
          <cell r="H496" t="str">
            <v>1</v>
          </cell>
          <cell r="I496">
            <v>635.4</v>
          </cell>
        </row>
        <row r="497">
          <cell r="A497">
            <v>1422876</v>
          </cell>
          <cell r="B497" t="str">
            <v>巴厘岛国际机场诺富特酒店</v>
          </cell>
          <cell r="C497" t="str">
            <v>11812310875579</v>
          </cell>
          <cell r="D497" t="str">
            <v>9105TB6544</v>
          </cell>
          <cell r="E497" t="str">
            <v/>
          </cell>
          <cell r="F497" t="str">
            <v>537.19</v>
          </cell>
          <cell r="G497" t="str">
            <v>RMB</v>
          </cell>
          <cell r="H497" t="str">
            <v>1</v>
          </cell>
          <cell r="I497">
            <v>537.19</v>
          </cell>
        </row>
        <row r="498">
          <cell r="A498">
            <v>1424868</v>
          </cell>
          <cell r="B498" t="str">
            <v>巴厘岛国际机场诺富特酒店</v>
          </cell>
          <cell r="C498" t="str">
            <v>11901035983288</v>
          </cell>
          <cell r="D498" t="str">
            <v>177382</v>
          </cell>
          <cell r="E498" t="str">
            <v/>
          </cell>
          <cell r="F498" t="str">
            <v>533.76</v>
          </cell>
          <cell r="G498" t="str">
            <v>RMB</v>
          </cell>
          <cell r="H498" t="str">
            <v>1</v>
          </cell>
          <cell r="I498">
            <v>533.76</v>
          </cell>
        </row>
        <row r="499">
          <cell r="A499">
            <v>1428329</v>
          </cell>
          <cell r="B499" t="str">
            <v>巴厘岛国际机场诺富特酒店</v>
          </cell>
          <cell r="C499" t="str">
            <v>11901084458143</v>
          </cell>
          <cell r="D499" t="str">
            <v>9105TB5548</v>
          </cell>
          <cell r="E499" t="str">
            <v/>
          </cell>
          <cell r="F499" t="str">
            <v>434.24</v>
          </cell>
          <cell r="G499" t="str">
            <v>RMB</v>
          </cell>
          <cell r="H499" t="str">
            <v>1</v>
          </cell>
          <cell r="I499">
            <v>434.24</v>
          </cell>
        </row>
        <row r="500">
          <cell r="A500">
            <v>1433247</v>
          </cell>
          <cell r="B500" t="str">
            <v>巴鲁纳智选假日酒店</v>
          </cell>
          <cell r="C500" t="str">
            <v>11901161104331</v>
          </cell>
          <cell r="D500" t="str">
            <v>65330、65417、65418</v>
          </cell>
          <cell r="E500" t="str">
            <v/>
          </cell>
          <cell r="F500" t="str">
            <v>1586.1</v>
          </cell>
          <cell r="G500" t="str">
            <v>RMB</v>
          </cell>
          <cell r="H500" t="str">
            <v>1</v>
          </cell>
          <cell r="I500">
            <v>1586.1</v>
          </cell>
        </row>
        <row r="501">
          <cell r="A501">
            <v>1430119</v>
          </cell>
          <cell r="B501" t="str">
            <v>巴鲁纳智选假日酒店</v>
          </cell>
          <cell r="C501" t="str">
            <v>11901113305599</v>
          </cell>
          <cell r="D501" t="str">
            <v>64825</v>
          </cell>
          <cell r="E501" t="str">
            <v/>
          </cell>
          <cell r="F501" t="str">
            <v>526.64</v>
          </cell>
          <cell r="G501" t="str">
            <v>RMB</v>
          </cell>
          <cell r="H501" t="str">
            <v>1</v>
          </cell>
          <cell r="I501">
            <v>526.64</v>
          </cell>
        </row>
        <row r="502">
          <cell r="A502">
            <v>1430230</v>
          </cell>
          <cell r="B502" t="str">
            <v>巴厘岛勒吉安斯通万豪傲途格精选酒店</v>
          </cell>
          <cell r="C502" t="str">
            <v>11901114402886</v>
          </cell>
          <cell r="D502" t="str">
            <v/>
          </cell>
          <cell r="E502" t="str">
            <v/>
          </cell>
          <cell r="F502" t="str">
            <v>4970</v>
          </cell>
          <cell r="G502" t="str">
            <v>RMB</v>
          </cell>
          <cell r="H502" t="str">
            <v>1</v>
          </cell>
          <cell r="I502">
            <v>4970.28</v>
          </cell>
        </row>
        <row r="503">
          <cell r="A503">
            <v>1418975</v>
          </cell>
          <cell r="B503" t="str">
            <v>巴厘岛勒吉安斯通万豪傲途格精选酒店</v>
          </cell>
          <cell r="C503" t="str">
            <v>11812241329246</v>
          </cell>
          <cell r="D503" t="str">
            <v>98353050</v>
          </cell>
          <cell r="E503" t="str">
            <v/>
          </cell>
          <cell r="F503" t="str">
            <v>1366</v>
          </cell>
          <cell r="G503" t="str">
            <v>RMB</v>
          </cell>
          <cell r="H503" t="str">
            <v>1</v>
          </cell>
          <cell r="I503">
            <v>1366.1</v>
          </cell>
        </row>
        <row r="504">
          <cell r="A504">
            <v>1427433</v>
          </cell>
          <cell r="B504" t="str">
            <v>Regency - 澳门丽景湾酒店</v>
          </cell>
          <cell r="C504" t="str">
            <v>11901076774035</v>
          </cell>
          <cell r="D504" t="str">
            <v>907692</v>
          </cell>
          <cell r="E504" t="str">
            <v/>
          </cell>
          <cell r="F504" t="str">
            <v>3257.18</v>
          </cell>
          <cell r="G504" t="str">
            <v>RMB</v>
          </cell>
          <cell r="H504" t="str">
            <v>1</v>
          </cell>
          <cell r="I504">
            <v>3257.18</v>
          </cell>
        </row>
        <row r="505">
          <cell r="A505">
            <v>1430872</v>
          </cell>
          <cell r="B505" t="str">
            <v>香港君怡酒店</v>
          </cell>
          <cell r="C505" t="str">
            <v>11901124990855</v>
          </cell>
          <cell r="D505" t="str">
            <v>003759</v>
          </cell>
          <cell r="E505" t="str">
            <v/>
          </cell>
          <cell r="F505" t="str">
            <v>1275</v>
          </cell>
          <cell r="G505" t="str">
            <v>RMB</v>
          </cell>
          <cell r="H505" t="str">
            <v>1</v>
          </cell>
          <cell r="I505">
            <v>1275</v>
          </cell>
        </row>
        <row r="506">
          <cell r="A506">
            <v>1424334</v>
          </cell>
          <cell r="B506" t="str">
            <v>香港君怡酒店</v>
          </cell>
          <cell r="C506" t="str">
            <v>11901024674472</v>
          </cell>
          <cell r="D506" t="str">
            <v/>
          </cell>
          <cell r="E506" t="str">
            <v/>
          </cell>
          <cell r="F506" t="str">
            <v>1124.5</v>
          </cell>
          <cell r="G506" t="str">
            <v>RMB</v>
          </cell>
          <cell r="H506" t="str">
            <v>1</v>
          </cell>
          <cell r="I506">
            <v>1124.5</v>
          </cell>
        </row>
        <row r="507">
          <cell r="A507">
            <v>1436081</v>
          </cell>
          <cell r="B507" t="str">
            <v>香港君怡酒店</v>
          </cell>
          <cell r="C507" t="str">
            <v>11901217531537</v>
          </cell>
          <cell r="D507" t="str">
            <v>reconfirmed</v>
          </cell>
          <cell r="E507" t="str">
            <v/>
          </cell>
          <cell r="F507" t="str">
            <v>774.79</v>
          </cell>
          <cell r="G507" t="str">
            <v>RMB</v>
          </cell>
          <cell r="H507" t="str">
            <v>1</v>
          </cell>
          <cell r="I507">
            <v>774.79</v>
          </cell>
        </row>
        <row r="508">
          <cell r="A508">
            <v>1425818</v>
          </cell>
          <cell r="B508" t="str">
            <v>香港MK酒店</v>
          </cell>
          <cell r="C508" t="str">
            <v>11901041971465</v>
          </cell>
          <cell r="D508" t="str">
            <v>287730</v>
          </cell>
          <cell r="E508" t="str">
            <v/>
          </cell>
          <cell r="F508" t="str">
            <v>943.37</v>
          </cell>
          <cell r="G508" t="str">
            <v>RMB</v>
          </cell>
          <cell r="H508" t="str">
            <v>1</v>
          </cell>
          <cell r="I508">
            <v>943.37</v>
          </cell>
        </row>
        <row r="509">
          <cell r="A509">
            <v>1421494</v>
          </cell>
          <cell r="B509" t="str">
            <v>华丽酒店尖沙咀 (贝斯特韦斯特酒店)</v>
          </cell>
          <cell r="C509" t="str">
            <v>11812280126038</v>
          </cell>
          <cell r="D509" t="str">
            <v>506151</v>
          </cell>
          <cell r="E509" t="str">
            <v/>
          </cell>
          <cell r="F509" t="str">
            <v>576.16</v>
          </cell>
          <cell r="G509" t="str">
            <v>RMB</v>
          </cell>
          <cell r="H509" t="str">
            <v>1</v>
          </cell>
          <cell r="I509">
            <v>576.16</v>
          </cell>
        </row>
        <row r="510">
          <cell r="A510">
            <v>1427940</v>
          </cell>
          <cell r="B510" t="str">
            <v>华丽酒店尖沙咀 (贝斯特韦斯特酒店)</v>
          </cell>
          <cell r="C510" t="str">
            <v>11901072026672</v>
          </cell>
          <cell r="D510" t="str">
            <v>575819874</v>
          </cell>
          <cell r="E510" t="str">
            <v/>
          </cell>
          <cell r="F510" t="str">
            <v>927.28</v>
          </cell>
          <cell r="G510" t="str">
            <v>RMB</v>
          </cell>
          <cell r="H510" t="str">
            <v>1</v>
          </cell>
          <cell r="I510">
            <v>927.28</v>
          </cell>
        </row>
        <row r="511">
          <cell r="A511">
            <v>1423892</v>
          </cell>
          <cell r="B511" t="str">
            <v>华丽酒店尖沙咀 (贝斯特韦斯特酒店)</v>
          </cell>
          <cell r="C511" t="str">
            <v>11901021352699</v>
          </cell>
          <cell r="D511" t="str">
            <v>506980</v>
          </cell>
          <cell r="E511" t="str">
            <v/>
          </cell>
          <cell r="F511" t="str">
            <v>935.82</v>
          </cell>
          <cell r="G511" t="str">
            <v>RMB</v>
          </cell>
          <cell r="H511" t="str">
            <v>1</v>
          </cell>
          <cell r="I511">
            <v>935.82</v>
          </cell>
        </row>
        <row r="512">
          <cell r="A512">
            <v>1430459</v>
          </cell>
          <cell r="B512" t="str">
            <v>FOUR POINTS BY SHERATON MANADO</v>
          </cell>
          <cell r="C512" t="str">
            <v>11901111675226</v>
          </cell>
          <cell r="D512" t="str">
            <v>86736046</v>
          </cell>
          <cell r="E512" t="str">
            <v/>
          </cell>
          <cell r="F512" t="str">
            <v>388.11</v>
          </cell>
          <cell r="G512" t="str">
            <v>RMB</v>
          </cell>
          <cell r="H512" t="str">
            <v>1</v>
          </cell>
          <cell r="I512">
            <v>388.11</v>
          </cell>
        </row>
        <row r="513">
          <cell r="A513">
            <v>1440864</v>
          </cell>
          <cell r="B513" t="str">
            <v>巴厘岛努沙杜瓦乌帕拉水疗别墅</v>
          </cell>
          <cell r="C513" t="str">
            <v>11901308173869</v>
          </cell>
          <cell r="D513" t="str">
            <v/>
          </cell>
          <cell r="E513" t="str">
            <v/>
          </cell>
          <cell r="F513" t="str">
            <v>2168</v>
          </cell>
          <cell r="G513" t="str">
            <v>RMB</v>
          </cell>
          <cell r="H513" t="str">
            <v>1</v>
          </cell>
          <cell r="I513">
            <v>2168.73</v>
          </cell>
        </row>
        <row r="514">
          <cell r="A514">
            <v>1436964</v>
          </cell>
          <cell r="B514" t="str">
            <v>巴厘岛努沙杜瓦湾水晶豪华度假村</v>
          </cell>
          <cell r="C514" t="str">
            <v>11901220249647</v>
          </cell>
          <cell r="D514" t="str">
            <v>03560</v>
          </cell>
          <cell r="E514" t="str">
            <v/>
          </cell>
          <cell r="F514" t="str">
            <v>1590</v>
          </cell>
          <cell r="G514" t="str">
            <v>RMB</v>
          </cell>
          <cell r="H514" t="str">
            <v>1</v>
          </cell>
          <cell r="I514">
            <v>1590.88</v>
          </cell>
        </row>
        <row r="515">
          <cell r="A515">
            <v>1436644</v>
          </cell>
          <cell r="B515" t="str">
            <v>泗水满者伯夷酒店</v>
          </cell>
          <cell r="C515" t="str">
            <v>11901218051276</v>
          </cell>
          <cell r="D515" t="str">
            <v>B066TB3516</v>
          </cell>
          <cell r="E515" t="str">
            <v/>
          </cell>
          <cell r="F515" t="str">
            <v>507.04</v>
          </cell>
          <cell r="G515" t="str">
            <v>RMB</v>
          </cell>
          <cell r="H515" t="str">
            <v>1</v>
          </cell>
          <cell r="I515">
            <v>507.04</v>
          </cell>
        </row>
        <row r="516">
          <cell r="A516">
            <v>1400215</v>
          </cell>
          <cell r="B516" t="str">
            <v>雅加达昆纳瓦曼酒店</v>
          </cell>
          <cell r="C516" t="str">
            <v>11901170179212</v>
          </cell>
          <cell r="D516" t="str">
            <v>349316024</v>
          </cell>
          <cell r="E516" t="str">
            <v/>
          </cell>
          <cell r="F516" t="str">
            <v>1778.42</v>
          </cell>
          <cell r="G516" t="str">
            <v>RMB</v>
          </cell>
          <cell r="H516" t="str">
            <v>1</v>
          </cell>
          <cell r="I516">
            <v>1778.42</v>
          </cell>
        </row>
        <row r="517">
          <cell r="A517">
            <v>1436268</v>
          </cell>
          <cell r="B517" t="str">
            <v>巴厘岛金巴万阿迪瓦纳度假村</v>
          </cell>
          <cell r="C517" t="str">
            <v>11901216582254</v>
          </cell>
          <cell r="D517" t="str">
            <v>110745,110746</v>
          </cell>
          <cell r="E517" t="str">
            <v/>
          </cell>
          <cell r="F517" t="str">
            <v>3121.88</v>
          </cell>
          <cell r="G517" t="str">
            <v>RMB</v>
          </cell>
          <cell r="H517" t="str">
            <v>1</v>
          </cell>
          <cell r="I517">
            <v>3121.88</v>
          </cell>
        </row>
        <row r="518">
          <cell r="A518">
            <v>1439833</v>
          </cell>
          <cell r="B518" t="str">
            <v>拉里特新德里酒店</v>
          </cell>
          <cell r="C518" t="str">
            <v>11901288569236</v>
          </cell>
          <cell r="D518" t="str">
            <v>4377944</v>
          </cell>
          <cell r="E518" t="str">
            <v/>
          </cell>
          <cell r="F518" t="str">
            <v>971.02</v>
          </cell>
          <cell r="G518" t="str">
            <v>RMB</v>
          </cell>
          <cell r="H518" t="str">
            <v>1</v>
          </cell>
          <cell r="I518">
            <v>971.02</v>
          </cell>
        </row>
        <row r="519">
          <cell r="A519">
            <v>1407115</v>
          </cell>
          <cell r="B519" t="str">
            <v>齐普尔城市广场福朋喜來登酒店</v>
          </cell>
          <cell r="C519" t="str">
            <v>11812054935134</v>
          </cell>
          <cell r="D519" t="str">
            <v>983900</v>
          </cell>
          <cell r="E519" t="str">
            <v/>
          </cell>
          <cell r="F519" t="str">
            <v>3903.84</v>
          </cell>
          <cell r="G519" t="str">
            <v>RMB</v>
          </cell>
          <cell r="H519" t="str">
            <v>1</v>
          </cell>
          <cell r="I519">
            <v>3903.84</v>
          </cell>
        </row>
        <row r="520">
          <cell r="A520">
            <v>1422743</v>
          </cell>
          <cell r="B520" t="str">
            <v>宜必思首尔明洞酒店</v>
          </cell>
          <cell r="C520" t="str">
            <v>11901238570271</v>
          </cell>
          <cell r="D520" t="str">
            <v>961379</v>
          </cell>
          <cell r="E520" t="str">
            <v/>
          </cell>
          <cell r="F520" t="str">
            <v>930.94</v>
          </cell>
          <cell r="G520" t="str">
            <v>RMB</v>
          </cell>
          <cell r="H520" t="str">
            <v>1</v>
          </cell>
          <cell r="I520">
            <v>930.94</v>
          </cell>
        </row>
        <row r="521">
          <cell r="A521">
            <v>1422744</v>
          </cell>
          <cell r="B521" t="str">
            <v>宜必思首尔明洞酒店</v>
          </cell>
          <cell r="C521" t="str">
            <v>11901234721571</v>
          </cell>
          <cell r="D521" t="str">
            <v>961375</v>
          </cell>
          <cell r="E521" t="str">
            <v/>
          </cell>
          <cell r="F521" t="str">
            <v>1222.22</v>
          </cell>
          <cell r="G521" t="str">
            <v>RMB</v>
          </cell>
          <cell r="H521" t="str">
            <v>1</v>
          </cell>
          <cell r="I521">
            <v>1222.22</v>
          </cell>
        </row>
        <row r="522">
          <cell r="A522">
            <v>1422745</v>
          </cell>
          <cell r="B522" t="str">
            <v>宜必思首尔明洞酒店</v>
          </cell>
          <cell r="C522" t="str">
            <v>11901235813862</v>
          </cell>
          <cell r="D522" t="str">
            <v>961378</v>
          </cell>
          <cell r="E522" t="str">
            <v/>
          </cell>
          <cell r="F522" t="str">
            <v>956.08</v>
          </cell>
          <cell r="G522" t="str">
            <v>RMB</v>
          </cell>
          <cell r="H522" t="str">
            <v>1</v>
          </cell>
          <cell r="I522">
            <v>956.08</v>
          </cell>
        </row>
        <row r="523">
          <cell r="A523">
            <v>1427479</v>
          </cell>
          <cell r="B523" t="str">
            <v>首尔江南大使苏迪尔美居酒店</v>
          </cell>
          <cell r="C523" t="str">
            <v>11901076822894</v>
          </cell>
          <cell r="D523" t="str">
            <v/>
          </cell>
          <cell r="E523" t="str">
            <v/>
          </cell>
          <cell r="F523" t="str">
            <v>5923.92</v>
          </cell>
          <cell r="G523" t="str">
            <v>RMB</v>
          </cell>
          <cell r="H523" t="str">
            <v>1</v>
          </cell>
          <cell r="I523">
            <v>5923.92</v>
          </cell>
        </row>
        <row r="524">
          <cell r="A524">
            <v>1443095</v>
          </cell>
          <cell r="B524" t="str">
            <v>釜山商务酒店</v>
          </cell>
          <cell r="C524" t="str">
            <v>11902050730655</v>
          </cell>
          <cell r="D524" t="str">
            <v>1902053058</v>
          </cell>
          <cell r="E524" t="str">
            <v/>
          </cell>
          <cell r="F524" t="str">
            <v>469.5</v>
          </cell>
          <cell r="G524" t="str">
            <v>RMB</v>
          </cell>
          <cell r="H524" t="str">
            <v>1</v>
          </cell>
          <cell r="I524">
            <v>469.5</v>
          </cell>
        </row>
        <row r="525">
          <cell r="A525">
            <v>1431200</v>
          </cell>
          <cell r="B525" t="str">
            <v>大阪康莱德酒店</v>
          </cell>
          <cell r="C525" t="str">
            <v>11901130030613</v>
          </cell>
          <cell r="D525" t="str">
            <v>3520398384</v>
          </cell>
          <cell r="E525" t="str">
            <v/>
          </cell>
          <cell r="F525" t="str">
            <v>1869.71</v>
          </cell>
          <cell r="G525" t="str">
            <v>RMB</v>
          </cell>
          <cell r="H525" t="str">
            <v>1</v>
          </cell>
          <cell r="I525">
            <v>1869.71</v>
          </cell>
        </row>
        <row r="526">
          <cell r="A526">
            <v>1433054</v>
          </cell>
          <cell r="B526" t="str">
            <v>大阪新阪急酒店</v>
          </cell>
          <cell r="C526" t="str">
            <v>11901166380174</v>
          </cell>
          <cell r="D526" t="str">
            <v>103479784</v>
          </cell>
          <cell r="E526" t="str">
            <v/>
          </cell>
          <cell r="F526" t="str">
            <v>2907.68</v>
          </cell>
          <cell r="G526" t="str">
            <v>RMB</v>
          </cell>
          <cell r="H526" t="str">
            <v>1</v>
          </cell>
          <cell r="I526">
            <v>2907.68</v>
          </cell>
        </row>
        <row r="527">
          <cell r="A527">
            <v>1430554</v>
          </cell>
          <cell r="B527" t="str">
            <v>大阪富士屋饭店</v>
          </cell>
          <cell r="C527" t="str">
            <v>11901116772164</v>
          </cell>
          <cell r="D527" t="str">
            <v>1302270</v>
          </cell>
          <cell r="E527" t="str">
            <v/>
          </cell>
          <cell r="F527" t="str">
            <v>1036.48</v>
          </cell>
          <cell r="G527" t="str">
            <v>RMB</v>
          </cell>
          <cell r="H527" t="str">
            <v>1</v>
          </cell>
          <cell r="I527">
            <v>1036.48</v>
          </cell>
        </row>
        <row r="528">
          <cell r="A528">
            <v>1398064</v>
          </cell>
          <cell r="B528" t="str">
            <v>The bridge酒店心斋桥店</v>
          </cell>
          <cell r="C528" t="str">
            <v>11811161291640</v>
          </cell>
          <cell r="D528" t="str">
            <v>1398064</v>
          </cell>
          <cell r="E528" t="str">
            <v/>
          </cell>
          <cell r="F528" t="str">
            <v>804.96</v>
          </cell>
          <cell r="G528" t="str">
            <v>RMB</v>
          </cell>
          <cell r="H528" t="str">
            <v>1</v>
          </cell>
          <cell r="I528">
            <v>804.96</v>
          </cell>
        </row>
        <row r="529">
          <cell r="A529">
            <v>1398066</v>
          </cell>
          <cell r="B529" t="str">
            <v>The bridge酒店心斋桥店</v>
          </cell>
          <cell r="C529" t="str">
            <v>11811156695947</v>
          </cell>
          <cell r="D529" t="str">
            <v>1398066</v>
          </cell>
          <cell r="E529" t="str">
            <v/>
          </cell>
          <cell r="F529" t="str">
            <v>804.96</v>
          </cell>
          <cell r="G529" t="str">
            <v>RMB</v>
          </cell>
          <cell r="H529" t="str">
            <v>1</v>
          </cell>
          <cell r="I529">
            <v>804.96</v>
          </cell>
        </row>
        <row r="530">
          <cell r="A530">
            <v>1417036</v>
          </cell>
          <cell r="B530" t="str">
            <v>The bridge酒店心斋桥店</v>
          </cell>
          <cell r="C530" t="str">
            <v>11812214928059,11812216834416</v>
          </cell>
          <cell r="D530" t="str">
            <v>69444,69443</v>
          </cell>
          <cell r="E530" t="str">
            <v/>
          </cell>
          <cell r="F530" t="str">
            <v>1595.98</v>
          </cell>
          <cell r="G530" t="str">
            <v>RMB</v>
          </cell>
          <cell r="H530" t="str">
            <v>1</v>
          </cell>
          <cell r="I530">
            <v>1595.98</v>
          </cell>
        </row>
        <row r="531">
          <cell r="A531">
            <v>1431500</v>
          </cell>
          <cell r="B531" t="str">
            <v>札幌中岛公园瑞索酒店</v>
          </cell>
          <cell r="C531" t="str">
            <v>11901136817277</v>
          </cell>
          <cell r="D531" t="str">
            <v>19411350079</v>
          </cell>
          <cell r="E531" t="str">
            <v/>
          </cell>
          <cell r="F531" t="str">
            <v>1616.65</v>
          </cell>
          <cell r="G531" t="str">
            <v>RMB</v>
          </cell>
          <cell r="H531" t="str">
            <v>1</v>
          </cell>
          <cell r="I531">
            <v>1616.65</v>
          </cell>
        </row>
        <row r="532">
          <cell r="A532">
            <v>1398019</v>
          </cell>
          <cell r="B532" t="str">
            <v>札幌蒙特利酒店</v>
          </cell>
          <cell r="C532" t="str">
            <v>11811159856688</v>
          </cell>
          <cell r="D532" t="str">
            <v>1398019</v>
          </cell>
          <cell r="E532" t="str">
            <v/>
          </cell>
          <cell r="F532" t="str">
            <v>2019.33</v>
          </cell>
          <cell r="G532" t="str">
            <v>RMB</v>
          </cell>
          <cell r="H532" t="str">
            <v>1</v>
          </cell>
          <cell r="I532">
            <v>2019.33</v>
          </cell>
        </row>
        <row r="533">
          <cell r="A533">
            <v>1398021</v>
          </cell>
          <cell r="B533" t="str">
            <v>札幌蒙特利酒店</v>
          </cell>
          <cell r="C533" t="str">
            <v>11811167323993</v>
          </cell>
          <cell r="D533" t="str">
            <v>1398021</v>
          </cell>
          <cell r="E533" t="str">
            <v/>
          </cell>
          <cell r="F533" t="str">
            <v>2016.02</v>
          </cell>
          <cell r="G533" t="str">
            <v>RMB</v>
          </cell>
          <cell r="H533" t="str">
            <v>1</v>
          </cell>
          <cell r="I533">
            <v>2016.02</v>
          </cell>
        </row>
        <row r="534">
          <cell r="A534">
            <v>1444988</v>
          </cell>
          <cell r="B534" t="str">
            <v>札幌蒙特利酒店</v>
          </cell>
          <cell r="C534" t="str">
            <v>11902112678137</v>
          </cell>
          <cell r="D534" t="str">
            <v/>
          </cell>
          <cell r="E534" t="str">
            <v/>
          </cell>
          <cell r="F534" t="str">
            <v>705.89</v>
          </cell>
          <cell r="G534" t="str">
            <v>RMB</v>
          </cell>
          <cell r="H534" t="str">
            <v>1</v>
          </cell>
          <cell r="I534">
            <v>705.89</v>
          </cell>
        </row>
        <row r="535">
          <cell r="A535">
            <v>1443747</v>
          </cell>
          <cell r="B535" t="str">
            <v>特里普里斯波东方酒店</v>
          </cell>
          <cell r="C535" t="str">
            <v>11902079832346</v>
          </cell>
          <cell r="D535" t="str">
            <v/>
          </cell>
          <cell r="E535" t="str">
            <v/>
          </cell>
          <cell r="F535" t="str">
            <v>675.9</v>
          </cell>
          <cell r="G535" t="str">
            <v>RMB</v>
          </cell>
          <cell r="H535" t="str">
            <v>1</v>
          </cell>
          <cell r="I535">
            <v>675.9</v>
          </cell>
        </row>
        <row r="536">
          <cell r="A536">
            <v>1438186</v>
          </cell>
          <cell r="B536" t="str">
            <v>地标迪拜购物中心酒店</v>
          </cell>
          <cell r="C536" t="str">
            <v>11901241303520</v>
          </cell>
          <cell r="D536" t="str">
            <v>92339239</v>
          </cell>
          <cell r="E536" t="str">
            <v/>
          </cell>
          <cell r="F536" t="str">
            <v>11986.14</v>
          </cell>
          <cell r="G536" t="str">
            <v>RMB</v>
          </cell>
          <cell r="H536" t="str">
            <v>1</v>
          </cell>
          <cell r="I536">
            <v>11986.14</v>
          </cell>
        </row>
        <row r="537">
          <cell r="A537">
            <v>1424987</v>
          </cell>
          <cell r="B537" t="str">
            <v>迦哇拉花园酒店  </v>
          </cell>
          <cell r="C537" t="str">
            <v>11901030338744</v>
          </cell>
          <cell r="D537" t="str">
            <v>247946</v>
          </cell>
          <cell r="E537" t="str">
            <v/>
          </cell>
          <cell r="F537" t="str">
            <v>2821.2</v>
          </cell>
          <cell r="G537" t="str">
            <v>RMB</v>
          </cell>
          <cell r="H537" t="str">
            <v>1</v>
          </cell>
          <cell r="I537">
            <v>2821.2</v>
          </cell>
        </row>
        <row r="538">
          <cell r="A538">
            <v>1420641</v>
          </cell>
          <cell r="B538" t="str">
            <v>迪拜国际机场智选假日酒店</v>
          </cell>
          <cell r="C538" t="str">
            <v>11901262127850</v>
          </cell>
          <cell r="D538" t="str">
            <v>3813660</v>
          </cell>
          <cell r="E538" t="str">
            <v/>
          </cell>
          <cell r="F538" t="str">
            <v>565.53</v>
          </cell>
          <cell r="G538" t="str">
            <v>RMB</v>
          </cell>
          <cell r="H538" t="str">
            <v>1</v>
          </cell>
          <cell r="I538">
            <v>565.53</v>
          </cell>
        </row>
        <row r="539">
          <cell r="A539">
            <v>1409020</v>
          </cell>
          <cell r="B539" t="str">
            <v>里维埃拉酒店 </v>
          </cell>
          <cell r="C539" t="str">
            <v>11901075142797</v>
          </cell>
          <cell r="D539" t="str">
            <v>140339</v>
          </cell>
          <cell r="E539" t="str">
            <v/>
          </cell>
          <cell r="F539" t="str">
            <v>1970.58</v>
          </cell>
          <cell r="G539" t="str">
            <v>RMB</v>
          </cell>
          <cell r="H539" t="str">
            <v>1</v>
          </cell>
          <cell r="I539">
            <v>1970.58</v>
          </cell>
        </row>
        <row r="540">
          <cell r="A540">
            <v>1409023</v>
          </cell>
          <cell r="B540" t="str">
            <v>里维埃拉酒店 </v>
          </cell>
          <cell r="C540" t="str">
            <v>11901070209855</v>
          </cell>
          <cell r="D540" t="str">
            <v>140330</v>
          </cell>
          <cell r="E540" t="str">
            <v/>
          </cell>
          <cell r="F540" t="str">
            <v>2893</v>
          </cell>
          <cell r="G540" t="str">
            <v>RMB</v>
          </cell>
          <cell r="H540" t="str">
            <v>1</v>
          </cell>
          <cell r="I540">
            <v>2893</v>
          </cell>
        </row>
        <row r="541">
          <cell r="A541">
            <v>1434371</v>
          </cell>
          <cell r="B541" t="str">
            <v>曼谷素旺那普机场诺富特酒店</v>
          </cell>
          <cell r="C541" t="str">
            <v>11901187553659</v>
          </cell>
          <cell r="D541" t="str">
            <v>2506763</v>
          </cell>
          <cell r="E541" t="str">
            <v/>
          </cell>
          <cell r="F541" t="str">
            <v>2043.11</v>
          </cell>
          <cell r="G541" t="str">
            <v>RMB</v>
          </cell>
          <cell r="H541" t="str">
            <v>1</v>
          </cell>
          <cell r="I541">
            <v>2043.11</v>
          </cell>
        </row>
        <row r="542">
          <cell r="A542">
            <v>1410310</v>
          </cell>
          <cell r="B542" t="str">
            <v>曼谷素旺那普机场诺富特酒店</v>
          </cell>
          <cell r="C542" t="str">
            <v>11901149407428</v>
          </cell>
          <cell r="D542" t="str">
            <v>2503145</v>
          </cell>
          <cell r="E542" t="str">
            <v/>
          </cell>
          <cell r="F542" t="str">
            <v>1283.43</v>
          </cell>
          <cell r="G542" t="str">
            <v>RMB</v>
          </cell>
          <cell r="H542" t="str">
            <v>1</v>
          </cell>
          <cell r="I542">
            <v>1283.43</v>
          </cell>
        </row>
        <row r="543">
          <cell r="A543">
            <v>1425468</v>
          </cell>
          <cell r="B543" t="str">
            <v>曼谷素旺那普机场诺富特酒店</v>
          </cell>
          <cell r="C543" t="str">
            <v>11901044572452</v>
          </cell>
          <cell r="D543" t="str">
            <v>2496054</v>
          </cell>
          <cell r="E543" t="str">
            <v/>
          </cell>
          <cell r="F543" t="str">
            <v>936.07</v>
          </cell>
          <cell r="G543" t="str">
            <v>RMB</v>
          </cell>
          <cell r="H543" t="str">
            <v>1</v>
          </cell>
          <cell r="I543">
            <v>936.07</v>
          </cell>
        </row>
        <row r="544">
          <cell r="A544">
            <v>1438106</v>
          </cell>
          <cell r="B544" t="str">
            <v>迪拜侯爵万豪酒店</v>
          </cell>
          <cell r="C544" t="str">
            <v>11901243282917</v>
          </cell>
          <cell r="D544" t="str">
            <v>73445684</v>
          </cell>
          <cell r="E544" t="str">
            <v/>
          </cell>
          <cell r="F544" t="str">
            <v>2692.58</v>
          </cell>
          <cell r="G544" t="str">
            <v>RMB</v>
          </cell>
          <cell r="H544" t="str">
            <v>1</v>
          </cell>
          <cell r="I544">
            <v>2692.58</v>
          </cell>
        </row>
        <row r="545">
          <cell r="A545">
            <v>1431049</v>
          </cell>
          <cell r="B545" t="str">
            <v>阿塔纳酒店 </v>
          </cell>
          <cell r="C545" t="str">
            <v>11901120909278</v>
          </cell>
          <cell r="D545" t="str">
            <v/>
          </cell>
          <cell r="E545" t="str">
            <v/>
          </cell>
          <cell r="F545" t="str">
            <v>2291.31</v>
          </cell>
          <cell r="G545" t="str">
            <v>RMB</v>
          </cell>
          <cell r="H545" t="str">
            <v>1</v>
          </cell>
          <cell r="I545">
            <v>2291.31</v>
          </cell>
        </row>
        <row r="546">
          <cell r="A546">
            <v>1418483</v>
          </cell>
          <cell r="B546" t="str">
            <v>利马王国酒店</v>
          </cell>
          <cell r="C546" t="str">
            <v>11901316617353</v>
          </cell>
          <cell r="D546" t="str">
            <v/>
          </cell>
          <cell r="E546" t="str">
            <v/>
          </cell>
          <cell r="F546" t="str">
            <v>425.67</v>
          </cell>
          <cell r="G546" t="str">
            <v>RMB</v>
          </cell>
          <cell r="H546" t="str">
            <v>1</v>
          </cell>
          <cell r="I546">
            <v>425.67</v>
          </cell>
        </row>
        <row r="547">
          <cell r="A547">
            <v>1425305</v>
          </cell>
          <cell r="B547" t="str">
            <v>莫斯科世界贸易中心皇冠假日酒店</v>
          </cell>
          <cell r="C547" t="str">
            <v>11901038547631</v>
          </cell>
          <cell r="D547" t="str">
            <v>4074647</v>
          </cell>
          <cell r="E547" t="str">
            <v/>
          </cell>
          <cell r="F547" t="str">
            <v>2918.9</v>
          </cell>
          <cell r="G547" t="str">
            <v>RMB</v>
          </cell>
          <cell r="H547" t="str">
            <v>1</v>
          </cell>
          <cell r="I547">
            <v>2918.9</v>
          </cell>
        </row>
        <row r="548">
          <cell r="A548">
            <v>1434996</v>
          </cell>
          <cell r="B548" t="str">
            <v>莫斯科谢列梅捷沃机场喜来登酒店 </v>
          </cell>
          <cell r="C548" t="str">
            <v>11901193046647</v>
          </cell>
          <cell r="D548" t="str">
            <v>97065931</v>
          </cell>
          <cell r="E548" t="str">
            <v/>
          </cell>
          <cell r="F548" t="str">
            <v>809.34</v>
          </cell>
          <cell r="G548" t="str">
            <v>RMB</v>
          </cell>
          <cell r="H548" t="str">
            <v>1</v>
          </cell>
          <cell r="I548">
            <v>809.34</v>
          </cell>
        </row>
        <row r="549">
          <cell r="A549">
            <v>1424830</v>
          </cell>
          <cell r="B549" t="str">
            <v>苏梅岛森特酒店</v>
          </cell>
          <cell r="C549" t="str">
            <v>11901037201870</v>
          </cell>
          <cell r="D549" t="str">
            <v>reconfirmed</v>
          </cell>
          <cell r="E549" t="str">
            <v/>
          </cell>
          <cell r="F549" t="str">
            <v>2707.6</v>
          </cell>
          <cell r="G549" t="str">
            <v>RMB</v>
          </cell>
          <cell r="H549" t="str">
            <v>1</v>
          </cell>
          <cell r="I549">
            <v>2707.6</v>
          </cell>
        </row>
        <row r="550">
          <cell r="A550">
            <v>1443467</v>
          </cell>
          <cell r="B550" t="str">
            <v>曼谷常青坊酒店</v>
          </cell>
          <cell r="C550" t="str">
            <v>11902064930512</v>
          </cell>
          <cell r="D550" t="str">
            <v/>
          </cell>
          <cell r="E550" t="str">
            <v/>
          </cell>
          <cell r="F550" t="str">
            <v>1840.23</v>
          </cell>
          <cell r="G550" t="str">
            <v>RMB</v>
          </cell>
          <cell r="H550" t="str">
            <v>1</v>
          </cell>
          <cell r="I550">
            <v>1840.23</v>
          </cell>
        </row>
        <row r="551">
          <cell r="A551">
            <v>1439978</v>
          </cell>
          <cell r="B551" t="str">
            <v>曼谷柏悦酒店</v>
          </cell>
          <cell r="C551" t="str">
            <v>11901288540587</v>
          </cell>
          <cell r="D551" t="str">
            <v/>
          </cell>
          <cell r="E551" t="str">
            <v/>
          </cell>
          <cell r="F551" t="str">
            <v>2381.83</v>
          </cell>
          <cell r="G551" t="str">
            <v>RMB</v>
          </cell>
          <cell r="H551" t="str">
            <v>1</v>
          </cell>
          <cell r="I551">
            <v>2381.83</v>
          </cell>
        </row>
        <row r="552">
          <cell r="A552">
            <v>1406311</v>
          </cell>
          <cell r="B552" t="str">
            <v>萨默塞特苏安普卢公园酒店</v>
          </cell>
          <cell r="C552" t="str">
            <v>11901218573221</v>
          </cell>
          <cell r="D552" t="str">
            <v>21002320</v>
          </cell>
          <cell r="E552" t="str">
            <v/>
          </cell>
          <cell r="F552" t="str">
            <v>1543.23</v>
          </cell>
          <cell r="G552" t="str">
            <v>RMB</v>
          </cell>
          <cell r="H552" t="str">
            <v>1</v>
          </cell>
          <cell r="I552">
            <v>1543.23</v>
          </cell>
        </row>
        <row r="553">
          <cell r="A553">
            <v>1433458</v>
          </cell>
          <cell r="B553" t="str">
            <v>普吉岛迈考海滩万豪酒店</v>
          </cell>
          <cell r="C553" t="str">
            <v>11901162909438</v>
          </cell>
          <cell r="D553" t="str">
            <v/>
          </cell>
          <cell r="E553" t="str">
            <v/>
          </cell>
          <cell r="F553" t="str">
            <v>1582.58</v>
          </cell>
          <cell r="G553" t="str">
            <v>RMB</v>
          </cell>
          <cell r="H553" t="str">
            <v>1</v>
          </cell>
          <cell r="I553">
            <v>1582.58</v>
          </cell>
        </row>
        <row r="554">
          <cell r="A554">
            <v>1429007</v>
          </cell>
          <cell r="B554" t="str">
            <v>普吉岛芭东度假酒店</v>
          </cell>
          <cell r="C554" t="str">
            <v>11901097141389</v>
          </cell>
          <cell r="D554" t="str">
            <v>reconfirmed</v>
          </cell>
          <cell r="E554" t="str">
            <v/>
          </cell>
          <cell r="F554" t="str">
            <v>1461.76</v>
          </cell>
          <cell r="G554" t="str">
            <v>RMB</v>
          </cell>
          <cell r="H554" t="str">
            <v>1</v>
          </cell>
          <cell r="I554">
            <v>1461.76</v>
          </cell>
        </row>
        <row r="555">
          <cell r="A555">
            <v>1432499</v>
          </cell>
          <cell r="B555" t="str">
            <v>普吉岛芭东度假酒店</v>
          </cell>
          <cell r="C555" t="str">
            <v>11901151018191</v>
          </cell>
          <cell r="D555" t="str">
            <v>377743</v>
          </cell>
          <cell r="E555" t="str">
            <v/>
          </cell>
          <cell r="F555" t="str">
            <v>7665</v>
          </cell>
          <cell r="G555" t="str">
            <v>RMB</v>
          </cell>
          <cell r="H555" t="str">
            <v>1</v>
          </cell>
          <cell r="I555">
            <v>7665</v>
          </cell>
        </row>
        <row r="556">
          <cell r="A556">
            <v>1430705</v>
          </cell>
          <cell r="B556" t="str">
            <v>普吉岛芭东度假酒店</v>
          </cell>
          <cell r="C556" t="str">
            <v>11901127799772</v>
          </cell>
          <cell r="D556" t="str">
            <v>190208</v>
          </cell>
          <cell r="E556" t="str">
            <v/>
          </cell>
          <cell r="F556" t="str">
            <v>2359.6</v>
          </cell>
          <cell r="G556" t="str">
            <v>RMB</v>
          </cell>
          <cell r="H556" t="str">
            <v>1</v>
          </cell>
          <cell r="I556">
            <v>2359.6</v>
          </cell>
        </row>
        <row r="557">
          <cell r="A557">
            <v>1431272</v>
          </cell>
          <cell r="B557" t="str">
            <v>普吉岛芭东度假酒店</v>
          </cell>
          <cell r="C557" t="str">
            <v>11901133173698</v>
          </cell>
          <cell r="D557" t="str">
            <v>reconfirmed</v>
          </cell>
          <cell r="E557" t="str">
            <v/>
          </cell>
          <cell r="F557" t="str">
            <v>553.92</v>
          </cell>
          <cell r="G557" t="str">
            <v>RMB</v>
          </cell>
          <cell r="H557" t="str">
            <v>1</v>
          </cell>
          <cell r="I557">
            <v>553.92</v>
          </cell>
        </row>
        <row r="558">
          <cell r="A558">
            <v>1431553</v>
          </cell>
          <cell r="B558" t="str">
            <v>普吉岛芭东度假酒店</v>
          </cell>
          <cell r="C558" t="str">
            <v>11901130198334</v>
          </cell>
          <cell r="D558" t="str">
            <v>190208AQ-TuniuBU07090163</v>
          </cell>
          <cell r="E558" t="str">
            <v/>
          </cell>
          <cell r="F558" t="str">
            <v>1848.6</v>
          </cell>
          <cell r="G558" t="str">
            <v>RMB</v>
          </cell>
          <cell r="H558" t="str">
            <v>1</v>
          </cell>
          <cell r="I558">
            <v>1848.6</v>
          </cell>
        </row>
        <row r="559">
          <cell r="A559">
            <v>1429677</v>
          </cell>
          <cell r="B559" t="str">
            <v>普吉岛芭东度假酒店</v>
          </cell>
          <cell r="C559" t="str">
            <v>11901105689735</v>
          </cell>
          <cell r="D559" t="str">
            <v/>
          </cell>
          <cell r="E559" t="str">
            <v/>
          </cell>
          <cell r="F559" t="str">
            <v>2312</v>
          </cell>
          <cell r="G559" t="str">
            <v>RMB</v>
          </cell>
          <cell r="H559" t="str">
            <v>1</v>
          </cell>
          <cell r="I559">
            <v>2312</v>
          </cell>
        </row>
        <row r="560">
          <cell r="A560">
            <v>1430133</v>
          </cell>
          <cell r="B560" t="str">
            <v>普吉岛芭东度假酒店</v>
          </cell>
          <cell r="C560" t="str">
            <v>11901110296173</v>
          </cell>
          <cell r="D560" t="str">
            <v>190206</v>
          </cell>
          <cell r="E560" t="str">
            <v/>
          </cell>
          <cell r="F560" t="str">
            <v>1232.4</v>
          </cell>
          <cell r="G560" t="str">
            <v>RMB</v>
          </cell>
          <cell r="H560" t="str">
            <v>1</v>
          </cell>
          <cell r="I560">
            <v>1232.4</v>
          </cell>
        </row>
        <row r="561">
          <cell r="A561">
            <v>1430117</v>
          </cell>
          <cell r="B561" t="str">
            <v>普吉岛芭东度假酒店</v>
          </cell>
          <cell r="C561" t="str">
            <v>11901119292921</v>
          </cell>
          <cell r="D561" t="str">
            <v>190204AQ</v>
          </cell>
          <cell r="E561" t="str">
            <v/>
          </cell>
          <cell r="F561" t="str">
            <v>600</v>
          </cell>
          <cell r="G561" t="str">
            <v>RMB</v>
          </cell>
          <cell r="H561" t="str">
            <v>1</v>
          </cell>
          <cell r="I561">
            <v>600</v>
          </cell>
        </row>
        <row r="562">
          <cell r="A562">
            <v>1432196</v>
          </cell>
          <cell r="B562" t="str">
            <v>普吉岛芭东度假酒店</v>
          </cell>
          <cell r="C562" t="str">
            <v>11901140864525</v>
          </cell>
          <cell r="D562" t="str">
            <v>190205AQ</v>
          </cell>
          <cell r="E562" t="str">
            <v/>
          </cell>
          <cell r="F562" t="str">
            <v>1858.8</v>
          </cell>
          <cell r="G562" t="str">
            <v>RMB</v>
          </cell>
          <cell r="H562" t="str">
            <v>1</v>
          </cell>
          <cell r="I562">
            <v>1858.8</v>
          </cell>
        </row>
        <row r="563">
          <cell r="A563">
            <v>1433979</v>
          </cell>
          <cell r="B563" t="str">
            <v>苏梅岛KC度假村</v>
          </cell>
          <cell r="C563" t="str">
            <v>11901178198316</v>
          </cell>
          <cell r="D563" t="str">
            <v>61149</v>
          </cell>
          <cell r="E563" t="str">
            <v/>
          </cell>
          <cell r="F563" t="str">
            <v>1942</v>
          </cell>
          <cell r="G563" t="str">
            <v>RMB</v>
          </cell>
          <cell r="H563" t="str">
            <v>1</v>
          </cell>
          <cell r="I563">
            <v>1942.2</v>
          </cell>
        </row>
        <row r="564">
          <cell r="A564">
            <v>1407004</v>
          </cell>
          <cell r="B564" t="str">
            <v>苏梅岛KC度假村</v>
          </cell>
          <cell r="C564" t="str">
            <v>11812055742382</v>
          </cell>
          <cell r="D564" t="str">
            <v>60361</v>
          </cell>
          <cell r="E564" t="str">
            <v/>
          </cell>
          <cell r="F564" t="str">
            <v>3064.05</v>
          </cell>
          <cell r="G564" t="str">
            <v>RMB</v>
          </cell>
          <cell r="H564" t="str">
            <v>1</v>
          </cell>
          <cell r="I564">
            <v>3064.05</v>
          </cell>
        </row>
        <row r="565">
          <cell r="A565">
            <v>1427912</v>
          </cell>
          <cell r="B565" t="str">
            <v>苏梅岛KC度假村</v>
          </cell>
          <cell r="C565" t="str">
            <v>11901074737553</v>
          </cell>
          <cell r="D565" t="str">
            <v>61008</v>
          </cell>
          <cell r="E565" t="str">
            <v/>
          </cell>
          <cell r="F565" t="str">
            <v>5858.6</v>
          </cell>
          <cell r="G565" t="str">
            <v>RMB</v>
          </cell>
          <cell r="H565" t="str">
            <v>1</v>
          </cell>
          <cell r="I565">
            <v>5858.6</v>
          </cell>
        </row>
        <row r="566">
          <cell r="A566">
            <v>1423283</v>
          </cell>
          <cell r="B566" t="str">
            <v>苏梅岛KC度假村</v>
          </cell>
          <cell r="C566" t="str">
            <v>11812316155869</v>
          </cell>
          <cell r="D566" t="str">
            <v>60808</v>
          </cell>
          <cell r="E566" t="str">
            <v/>
          </cell>
          <cell r="F566" t="str">
            <v>8143.32</v>
          </cell>
          <cell r="G566" t="str">
            <v>RMB</v>
          </cell>
          <cell r="H566" t="str">
            <v>1</v>
          </cell>
          <cell r="I566">
            <v>8143.32</v>
          </cell>
        </row>
        <row r="567">
          <cell r="A567">
            <v>1421920</v>
          </cell>
          <cell r="B567" t="str">
            <v>苏梅岛KC度假村</v>
          </cell>
          <cell r="C567" t="str">
            <v>11812280000275</v>
          </cell>
          <cell r="D567" t="str">
            <v>60752</v>
          </cell>
          <cell r="E567" t="str">
            <v/>
          </cell>
          <cell r="F567" t="str">
            <v>5453.68</v>
          </cell>
          <cell r="G567" t="str">
            <v>RMB</v>
          </cell>
          <cell r="H567" t="str">
            <v>1</v>
          </cell>
          <cell r="I567">
            <v>5453.68</v>
          </cell>
        </row>
        <row r="568">
          <cell r="A568">
            <v>1395387</v>
          </cell>
          <cell r="B568" t="str">
            <v>奥克兰都会安凡尼服务式公寓</v>
          </cell>
          <cell r="C568" t="str">
            <v>11811150475227</v>
          </cell>
          <cell r="D568" t="str">
            <v>1395387</v>
          </cell>
          <cell r="E568" t="str">
            <v/>
          </cell>
          <cell r="F568" t="str">
            <v>1906.5</v>
          </cell>
          <cell r="G568" t="str">
            <v>RMB</v>
          </cell>
          <cell r="H568" t="str">
            <v>1</v>
          </cell>
          <cell r="I568">
            <v>1906.5</v>
          </cell>
        </row>
        <row r="569">
          <cell r="A569">
            <v>1395396</v>
          </cell>
          <cell r="B569" t="str">
            <v>奥克兰都会安凡尼服务式公寓</v>
          </cell>
          <cell r="C569" t="str">
            <v>11811150034798</v>
          </cell>
          <cell r="D569" t="str">
            <v>1395396</v>
          </cell>
          <cell r="E569" t="str">
            <v/>
          </cell>
          <cell r="F569" t="str">
            <v>1906.5</v>
          </cell>
          <cell r="G569" t="str">
            <v>RMB</v>
          </cell>
          <cell r="H569" t="str">
            <v>1</v>
          </cell>
          <cell r="I569">
            <v>1906.5</v>
          </cell>
        </row>
        <row r="570">
          <cell r="A570">
            <v>1395011</v>
          </cell>
          <cell r="B570" t="str">
            <v>奥克兰都会安凡尼服务式公寓</v>
          </cell>
          <cell r="C570" t="str">
            <v>11811137423385</v>
          </cell>
          <cell r="D570" t="str">
            <v>56020146</v>
          </cell>
          <cell r="E570" t="str">
            <v/>
          </cell>
          <cell r="F570" t="str">
            <v>2957.05</v>
          </cell>
          <cell r="G570" t="str">
            <v>RMB</v>
          </cell>
          <cell r="H570" t="str">
            <v>1</v>
          </cell>
          <cell r="I570">
            <v>2957.05</v>
          </cell>
        </row>
        <row r="571">
          <cell r="A571">
            <v>1444424</v>
          </cell>
          <cell r="B571" t="str">
            <v>曼谷BS素旺那普公寓酒店</v>
          </cell>
          <cell r="C571" t="str">
            <v>11902100333686</v>
          </cell>
          <cell r="D571" t="str">
            <v>1195279146</v>
          </cell>
          <cell r="E571" t="str">
            <v/>
          </cell>
          <cell r="F571" t="str">
            <v>156.18</v>
          </cell>
          <cell r="G571" t="str">
            <v>RMB</v>
          </cell>
          <cell r="H571" t="str">
            <v>1</v>
          </cell>
          <cell r="I571">
            <v>156.18</v>
          </cell>
        </row>
        <row r="572">
          <cell r="A572">
            <v>1408056</v>
          </cell>
          <cell r="B572" t="str">
            <v>圣淘沙名胜世界硬石酒店</v>
          </cell>
          <cell r="C572" t="str">
            <v>11812073776122</v>
          </cell>
          <cell r="D572" t="str">
            <v/>
          </cell>
          <cell r="E572" t="str">
            <v/>
          </cell>
          <cell r="F572" t="str">
            <v>2755.2</v>
          </cell>
          <cell r="G572" t="str">
            <v>RMB</v>
          </cell>
          <cell r="H572" t="str">
            <v>1</v>
          </cell>
          <cell r="I572">
            <v>2755.2</v>
          </cell>
        </row>
        <row r="573">
          <cell r="A573">
            <v>1438902</v>
          </cell>
          <cell r="B573" t="str">
            <v>圣淘沙名胜世界硬石酒店</v>
          </cell>
          <cell r="C573" t="str">
            <v>11901261924363</v>
          </cell>
          <cell r="D573" t="str">
            <v>35260309</v>
          </cell>
          <cell r="E573" t="str">
            <v/>
          </cell>
          <cell r="F573" t="str">
            <v>1581.76</v>
          </cell>
          <cell r="G573" t="str">
            <v>RMB</v>
          </cell>
          <cell r="H573" t="str">
            <v>1</v>
          </cell>
          <cell r="I573">
            <v>1581.76</v>
          </cell>
        </row>
        <row r="574">
          <cell r="A574">
            <v>1435591</v>
          </cell>
          <cell r="B574" t="str">
            <v>迪拜千禧机场酒店</v>
          </cell>
          <cell r="C574" t="str">
            <v>11901203379910</v>
          </cell>
          <cell r="D574" t="str">
            <v>14500382、14500383</v>
          </cell>
          <cell r="E574" t="str">
            <v/>
          </cell>
          <cell r="F574" t="str">
            <v>1572.68</v>
          </cell>
          <cell r="G574" t="str">
            <v>RMB</v>
          </cell>
          <cell r="H574" t="str">
            <v>1</v>
          </cell>
          <cell r="I574">
            <v>1572.68</v>
          </cell>
        </row>
        <row r="575">
          <cell r="A575">
            <v>1430513</v>
          </cell>
          <cell r="B575" t="str">
            <v>岘港法国村巴纳山美爵酒店</v>
          </cell>
          <cell r="C575" t="str">
            <v>11901111693182</v>
          </cell>
          <cell r="D575" t="str">
            <v>reconfirmed</v>
          </cell>
          <cell r="E575" t="str">
            <v/>
          </cell>
          <cell r="F575" t="str">
            <v>1145.03</v>
          </cell>
          <cell r="G575" t="str">
            <v>RMB</v>
          </cell>
          <cell r="H575" t="str">
            <v>1</v>
          </cell>
          <cell r="I575">
            <v>1145.03</v>
          </cell>
        </row>
        <row r="576">
          <cell r="A576">
            <v>1415221</v>
          </cell>
          <cell r="B576" t="str">
            <v>墨尔本市场街盛橡酒店</v>
          </cell>
          <cell r="C576" t="str">
            <v>11812189446313</v>
          </cell>
          <cell r="D576" t="str">
            <v>3134116,31341109,31341122</v>
          </cell>
          <cell r="E576" t="str">
            <v/>
          </cell>
          <cell r="F576" t="str">
            <v>5890.86</v>
          </cell>
          <cell r="G576" t="str">
            <v>RMB</v>
          </cell>
          <cell r="H576" t="str">
            <v>1</v>
          </cell>
          <cell r="I576">
            <v>5890.86</v>
          </cell>
        </row>
        <row r="577">
          <cell r="A577">
            <v>1427668</v>
          </cell>
          <cell r="B577" t="str">
            <v>墨尔本城市节奏公寓酒店</v>
          </cell>
          <cell r="C577" t="str">
            <v>11901078060711</v>
          </cell>
          <cell r="D577" t="str">
            <v>710186</v>
          </cell>
          <cell r="E577" t="str">
            <v/>
          </cell>
          <cell r="F577" t="str">
            <v>568.98</v>
          </cell>
          <cell r="G577" t="str">
            <v>RMB</v>
          </cell>
          <cell r="H577" t="str">
            <v>1</v>
          </cell>
          <cell r="I577">
            <v>568.98</v>
          </cell>
        </row>
        <row r="578">
          <cell r="A578">
            <v>1414237</v>
          </cell>
          <cell r="B578" t="str">
            <v>墨尔本机场宾乐雅酒店</v>
          </cell>
          <cell r="C578" t="str">
            <v>11812179527531</v>
          </cell>
          <cell r="D578" t="str">
            <v>1060951</v>
          </cell>
          <cell r="E578" t="str">
            <v/>
          </cell>
          <cell r="F578" t="str">
            <v>1753.62</v>
          </cell>
          <cell r="G578" t="str">
            <v>RMB</v>
          </cell>
          <cell r="H578" t="str">
            <v>1</v>
          </cell>
          <cell r="I578">
            <v>1753.62</v>
          </cell>
        </row>
        <row r="579">
          <cell r="A579">
            <v>1423337</v>
          </cell>
          <cell r="B579" t="str">
            <v>墨尔本机场宾乐雅酒店</v>
          </cell>
          <cell r="C579" t="str">
            <v>11901031122497</v>
          </cell>
          <cell r="D579" t="str">
            <v/>
          </cell>
          <cell r="E579" t="str">
            <v/>
          </cell>
          <cell r="F579" t="str">
            <v>1705.88</v>
          </cell>
          <cell r="G579" t="str">
            <v>RMB</v>
          </cell>
          <cell r="H579" t="str">
            <v>1</v>
          </cell>
          <cell r="I579">
            <v>1705.88</v>
          </cell>
        </row>
        <row r="580">
          <cell r="A580">
            <v>1422659</v>
          </cell>
          <cell r="B580" t="str">
            <v>墨尔本机场宾乐雅酒店</v>
          </cell>
          <cell r="C580" t="str">
            <v>11812305804526</v>
          </cell>
          <cell r="D580" t="str">
            <v/>
          </cell>
          <cell r="E580" t="str">
            <v/>
          </cell>
          <cell r="F580" t="str">
            <v>2157.7</v>
          </cell>
          <cell r="G580" t="str">
            <v>RMB</v>
          </cell>
          <cell r="H580" t="str">
            <v>1</v>
          </cell>
          <cell r="I580">
            <v>2157.7</v>
          </cell>
        </row>
        <row r="581">
          <cell r="A581">
            <v>1395725</v>
          </cell>
          <cell r="B581" t="str">
            <v>墨尔本威廉姆街盛橡酒店</v>
          </cell>
          <cell r="C581" t="str">
            <v>11811151496729</v>
          </cell>
          <cell r="D581" t="str">
            <v>40259269,40259270</v>
          </cell>
          <cell r="E581" t="str">
            <v/>
          </cell>
          <cell r="F581" t="str">
            <v>1345.62</v>
          </cell>
          <cell r="G581" t="str">
            <v>RMB</v>
          </cell>
          <cell r="H581" t="str">
            <v>1</v>
          </cell>
          <cell r="I581">
            <v>1345.62</v>
          </cell>
        </row>
        <row r="582">
          <cell r="A582">
            <v>1398123</v>
          </cell>
          <cell r="B582" t="str">
            <v>墨尔本威廉姆街盛橡酒店</v>
          </cell>
          <cell r="C582" t="str">
            <v>11811183050072</v>
          </cell>
          <cell r="D582" t="str">
            <v>1398123</v>
          </cell>
          <cell r="E582" t="str">
            <v/>
          </cell>
          <cell r="F582" t="str">
            <v>783.1</v>
          </cell>
          <cell r="G582" t="str">
            <v>RMB</v>
          </cell>
          <cell r="H582" t="str">
            <v>1</v>
          </cell>
          <cell r="I582">
            <v>783.1</v>
          </cell>
        </row>
        <row r="583">
          <cell r="A583">
            <v>1394301</v>
          </cell>
          <cell r="B583" t="str">
            <v>墨尔本威廉姆街盛橡酒店</v>
          </cell>
          <cell r="C583" t="str">
            <v>11811132690131</v>
          </cell>
          <cell r="D583" t="str">
            <v>1394301</v>
          </cell>
          <cell r="E583" t="str">
            <v/>
          </cell>
          <cell r="F583" t="str">
            <v>1574.16</v>
          </cell>
          <cell r="G583" t="str">
            <v>RMB</v>
          </cell>
          <cell r="H583" t="str">
            <v>1</v>
          </cell>
          <cell r="I583">
            <v>1574.16</v>
          </cell>
        </row>
        <row r="584">
          <cell r="A584">
            <v>1441323</v>
          </cell>
          <cell r="B584" t="str">
            <v>墨尔本丽笙旗杆花园酒店</v>
          </cell>
          <cell r="C584" t="str">
            <v>11901311010355</v>
          </cell>
          <cell r="D584" t="str">
            <v>12978824</v>
          </cell>
          <cell r="E584" t="str">
            <v/>
          </cell>
          <cell r="F584" t="str">
            <v>1249.2</v>
          </cell>
          <cell r="G584" t="str">
            <v>RMB</v>
          </cell>
          <cell r="H584" t="str">
            <v>1</v>
          </cell>
          <cell r="I584">
            <v>1249.2</v>
          </cell>
        </row>
        <row r="585">
          <cell r="A585">
            <v>1436463</v>
          </cell>
          <cell r="B585" t="str">
            <v>墨尔本庞德山北岸酒店</v>
          </cell>
          <cell r="C585" t="str">
            <v>11901212864247</v>
          </cell>
          <cell r="D585" t="str">
            <v>#848185</v>
          </cell>
          <cell r="E585" t="str">
            <v/>
          </cell>
          <cell r="F585" t="str">
            <v>2300.61</v>
          </cell>
          <cell r="G585" t="str">
            <v>RMB</v>
          </cell>
          <cell r="H585" t="str">
            <v>1</v>
          </cell>
          <cell r="I585">
            <v>2300.61</v>
          </cell>
        </row>
        <row r="586">
          <cell r="A586">
            <v>1431152</v>
          </cell>
          <cell r="B586" t="str">
            <v>墨尔本泛太平洋酒店及度假村</v>
          </cell>
          <cell r="C586" t="str">
            <v>11901126064690</v>
          </cell>
          <cell r="D586" t="str">
            <v>8385753</v>
          </cell>
          <cell r="E586" t="str">
            <v/>
          </cell>
          <cell r="F586" t="str">
            <v>2131</v>
          </cell>
          <cell r="G586" t="str">
            <v>RMB</v>
          </cell>
          <cell r="H586" t="str">
            <v>1</v>
          </cell>
          <cell r="I586">
            <v>2131.36</v>
          </cell>
        </row>
        <row r="587">
          <cell r="A587">
            <v>1430909</v>
          </cell>
          <cell r="B587" t="str">
            <v>墨尔本泛太平洋酒店及度假村</v>
          </cell>
          <cell r="C587" t="str">
            <v>11901128383843</v>
          </cell>
          <cell r="D587" t="str">
            <v>8383467</v>
          </cell>
          <cell r="E587" t="str">
            <v/>
          </cell>
          <cell r="F587" t="str">
            <v>2549</v>
          </cell>
          <cell r="G587" t="str">
            <v>RMB</v>
          </cell>
          <cell r="H587" t="str">
            <v>1</v>
          </cell>
          <cell r="I587">
            <v>2549.49</v>
          </cell>
        </row>
        <row r="588">
          <cell r="A588">
            <v>1407825</v>
          </cell>
          <cell r="B588" t="str">
            <v>保和养蜂场酒店</v>
          </cell>
          <cell r="C588" t="str">
            <v>11812058979269</v>
          </cell>
          <cell r="D588" t="str">
            <v>reconfirmed</v>
          </cell>
          <cell r="E588" t="str">
            <v/>
          </cell>
          <cell r="F588" t="str">
            <v>2786.94</v>
          </cell>
          <cell r="G588" t="str">
            <v>RMB</v>
          </cell>
          <cell r="H588" t="str">
            <v>1</v>
          </cell>
          <cell r="I588">
            <v>2786.94</v>
          </cell>
        </row>
        <row r="589">
          <cell r="A589">
            <v>1436157</v>
          </cell>
          <cell r="B589" t="str">
            <v>美居君临天下酒店</v>
          </cell>
          <cell r="C589" t="str">
            <v>11901213455127</v>
          </cell>
          <cell r="D589" t="str">
            <v>21066554</v>
          </cell>
          <cell r="E589" t="str">
            <v/>
          </cell>
          <cell r="F589" t="str">
            <v>1734.35</v>
          </cell>
          <cell r="G589" t="str">
            <v>RMB</v>
          </cell>
          <cell r="H589" t="str">
            <v>1</v>
          </cell>
          <cell r="I589">
            <v>1734.35</v>
          </cell>
        </row>
        <row r="590">
          <cell r="A590">
            <v>1440798</v>
          </cell>
          <cell r="B590" t="str">
            <v>CKS悉尼机场品质酒店</v>
          </cell>
          <cell r="C590" t="str">
            <v>11901307789688</v>
          </cell>
          <cell r="D590" t="str">
            <v>49172462</v>
          </cell>
          <cell r="E590" t="str">
            <v/>
          </cell>
          <cell r="F590" t="str">
            <v>500.27</v>
          </cell>
          <cell r="G590" t="str">
            <v>RMB</v>
          </cell>
          <cell r="H590" t="str">
            <v>1</v>
          </cell>
          <cell r="I590">
            <v>500.27</v>
          </cell>
        </row>
        <row r="591">
          <cell r="A591">
            <v>1442590</v>
          </cell>
          <cell r="B591" t="str">
            <v>CKS悉尼机场品质酒店</v>
          </cell>
          <cell r="C591" t="str">
            <v>11902030461597</v>
          </cell>
          <cell r="D591" t="str">
            <v/>
          </cell>
          <cell r="E591" t="str">
            <v/>
          </cell>
          <cell r="F591" t="str">
            <v>678.52</v>
          </cell>
          <cell r="G591" t="str">
            <v>RMB</v>
          </cell>
          <cell r="H591" t="str">
            <v>1</v>
          </cell>
          <cell r="I591">
            <v>678.52</v>
          </cell>
        </row>
        <row r="592">
          <cell r="A592">
            <v>1435615</v>
          </cell>
          <cell r="B592" t="str">
            <v>凯恩斯市棕榈酒店</v>
          </cell>
          <cell r="C592" t="str">
            <v>11901203344897</v>
          </cell>
          <cell r="D592" t="str">
            <v>19590</v>
          </cell>
          <cell r="E592" t="str">
            <v/>
          </cell>
          <cell r="F592" t="str">
            <v>1732.2</v>
          </cell>
          <cell r="G592" t="str">
            <v>RMB</v>
          </cell>
          <cell r="H592" t="str">
            <v>1</v>
          </cell>
          <cell r="I592">
            <v>1732.2</v>
          </cell>
        </row>
        <row r="593">
          <cell r="A593">
            <v>1402145</v>
          </cell>
          <cell r="B593" t="str">
            <v>艾利滩曼特拉船屋公寓式酒店</v>
          </cell>
          <cell r="C593" t="str">
            <v>11901111623293</v>
          </cell>
          <cell r="D593" t="str">
            <v>32503</v>
          </cell>
          <cell r="E593" t="str">
            <v/>
          </cell>
          <cell r="F593" t="str">
            <v>2838.12</v>
          </cell>
          <cell r="G593" t="str">
            <v>RMB</v>
          </cell>
          <cell r="H593" t="str">
            <v>1</v>
          </cell>
          <cell r="I593">
            <v>2838.12</v>
          </cell>
        </row>
        <row r="594">
          <cell r="A594">
            <v>1431542</v>
          </cell>
          <cell r="B594" t="str">
            <v>克拉甘酒店</v>
          </cell>
          <cell r="C594" t="str">
            <v>11901274023034</v>
          </cell>
          <cell r="D594" t="str">
            <v>rs,1902077</v>
          </cell>
          <cell r="E594" t="str">
            <v/>
          </cell>
          <cell r="F594" t="str">
            <v>1234.64</v>
          </cell>
          <cell r="G594" t="str">
            <v>RMB</v>
          </cell>
          <cell r="H594" t="str">
            <v>1</v>
          </cell>
          <cell r="I594">
            <v>1234.64</v>
          </cell>
        </row>
        <row r="595">
          <cell r="A595">
            <v>1432173</v>
          </cell>
          <cell r="B595" t="str">
            <v>宿务水蓝城机场酒店</v>
          </cell>
          <cell r="C595" t="str">
            <v>11901140720820</v>
          </cell>
          <cell r="D595" t="str">
            <v/>
          </cell>
          <cell r="E595" t="str">
            <v/>
          </cell>
          <cell r="F595" t="str">
            <v>1428.24</v>
          </cell>
          <cell r="G595" t="str">
            <v>RMB</v>
          </cell>
          <cell r="H595" t="str">
            <v>1</v>
          </cell>
          <cell r="I595">
            <v>1428.24</v>
          </cell>
        </row>
        <row r="596">
          <cell r="A596">
            <v>1419537</v>
          </cell>
          <cell r="B596" t="str">
            <v>马尼拉金凤凰酒店</v>
          </cell>
          <cell r="C596" t="str">
            <v>11812264673321</v>
          </cell>
          <cell r="D596" t="str">
            <v>1812280040</v>
          </cell>
          <cell r="E596" t="str">
            <v/>
          </cell>
          <cell r="F596" t="str">
            <v>478.89</v>
          </cell>
          <cell r="G596" t="str">
            <v>RMB</v>
          </cell>
          <cell r="H596" t="str">
            <v>1</v>
          </cell>
          <cell r="I596">
            <v>478.89</v>
          </cell>
        </row>
        <row r="597">
          <cell r="A597">
            <v>1432477</v>
          </cell>
          <cell r="B597" t="str">
            <v>宿雾伊丽莎白酒店</v>
          </cell>
          <cell r="C597" t="str">
            <v>11901152813857</v>
          </cell>
          <cell r="D597" t="str">
            <v>100922</v>
          </cell>
          <cell r="E597" t="str">
            <v/>
          </cell>
          <cell r="F597" t="str">
            <v>735.1</v>
          </cell>
          <cell r="G597" t="str">
            <v>RMB</v>
          </cell>
          <cell r="H597" t="str">
            <v>1</v>
          </cell>
          <cell r="I597">
            <v>735.1</v>
          </cell>
        </row>
        <row r="598">
          <cell r="A598">
            <v>1424679</v>
          </cell>
          <cell r="B598" t="str">
            <v>希尔顿冲浪者天堂公寓酒店</v>
          </cell>
          <cell r="C598" t="str">
            <v>11901033044314</v>
          </cell>
          <cell r="D598" t="str">
            <v>3527995856</v>
          </cell>
          <cell r="E598" t="str">
            <v/>
          </cell>
          <cell r="F598" t="str">
            <v>3151.58</v>
          </cell>
          <cell r="G598" t="str">
            <v>RMB</v>
          </cell>
          <cell r="H598" t="str">
            <v>1</v>
          </cell>
          <cell r="I598">
            <v>3151.58</v>
          </cell>
        </row>
        <row r="599">
          <cell r="A599">
            <v>1441043</v>
          </cell>
          <cell r="B599" t="str">
            <v>天使皇宫酒店</v>
          </cell>
          <cell r="C599" t="str">
            <v>11901303069733</v>
          </cell>
          <cell r="D599" t="str">
            <v/>
          </cell>
          <cell r="E599" t="str">
            <v/>
          </cell>
          <cell r="F599" t="str">
            <v>186.65</v>
          </cell>
          <cell r="G599" t="str">
            <v>RMB</v>
          </cell>
          <cell r="H599" t="str">
            <v>1</v>
          </cell>
          <cell r="I599">
            <v>186.65</v>
          </cell>
        </row>
        <row r="600">
          <cell r="A600">
            <v>1440814</v>
          </cell>
          <cell r="B600" t="str">
            <v>品尼套房酒店</v>
          </cell>
          <cell r="C600" t="str">
            <v>11901309296559</v>
          </cell>
          <cell r="D600" t="str">
            <v>134749</v>
          </cell>
          <cell r="E600" t="str">
            <v/>
          </cell>
          <cell r="F600" t="str">
            <v>1068.16</v>
          </cell>
          <cell r="G600" t="str">
            <v>RMB</v>
          </cell>
          <cell r="H600" t="str">
            <v>1</v>
          </cell>
          <cell r="I600">
            <v>1068.16</v>
          </cell>
        </row>
        <row r="601">
          <cell r="A601">
            <v>1423334</v>
          </cell>
          <cell r="B601" t="str">
            <v>布里斯班伊丽莎白街宜必思尚品酒店</v>
          </cell>
          <cell r="C601" t="str">
            <v>11901137211891</v>
          </cell>
          <cell r="D601" t="str">
            <v>2870197</v>
          </cell>
          <cell r="E601" t="str">
            <v/>
          </cell>
          <cell r="F601" t="str">
            <v>1997.28</v>
          </cell>
          <cell r="G601" t="str">
            <v>RMB</v>
          </cell>
          <cell r="H601" t="str">
            <v>1</v>
          </cell>
          <cell r="I601">
            <v>1997.28</v>
          </cell>
        </row>
        <row r="602">
          <cell r="A602">
            <v>1434942</v>
          </cell>
          <cell r="B602" t="str">
            <v>悉尼马克利公寓酒店</v>
          </cell>
          <cell r="C602" t="str">
            <v>11901180720913</v>
          </cell>
          <cell r="D602" t="str">
            <v>176653</v>
          </cell>
          <cell r="E602" t="str">
            <v/>
          </cell>
          <cell r="F602" t="str">
            <v>1125.11</v>
          </cell>
          <cell r="G602" t="str">
            <v>RMB</v>
          </cell>
          <cell r="H602" t="str">
            <v>1</v>
          </cell>
          <cell r="I602">
            <v>1125.11</v>
          </cell>
        </row>
        <row r="603">
          <cell r="A603">
            <v>1432222</v>
          </cell>
          <cell r="B603" t="str">
            <v>法拉盛草地度假村</v>
          </cell>
          <cell r="C603" t="str">
            <v>11812079247397</v>
          </cell>
          <cell r="D603" t="str">
            <v>reconfirm</v>
          </cell>
          <cell r="E603" t="str">
            <v/>
          </cell>
          <cell r="F603" t="str">
            <v>4220.22</v>
          </cell>
          <cell r="G603" t="str">
            <v>RMB</v>
          </cell>
          <cell r="H603" t="str">
            <v>1</v>
          </cell>
          <cell r="I603">
            <v>4220.22</v>
          </cell>
        </row>
        <row r="604">
          <cell r="A604">
            <v>1444358</v>
          </cell>
          <cell r="B604" t="str">
            <v>槟城双威乔治市酒店</v>
          </cell>
          <cell r="C604" t="str">
            <v>11902098278262</v>
          </cell>
          <cell r="D604" t="str">
            <v/>
          </cell>
          <cell r="E604" t="str">
            <v/>
          </cell>
          <cell r="F604" t="str">
            <v>1127.28</v>
          </cell>
          <cell r="G604" t="str">
            <v>RMB</v>
          </cell>
          <cell r="H604" t="str">
            <v>1</v>
          </cell>
          <cell r="I604">
            <v>1127.28</v>
          </cell>
        </row>
        <row r="605">
          <cell r="A605">
            <v>1436339</v>
          </cell>
          <cell r="B605" t="str">
            <v>槟城皇家卓兰酒店</v>
          </cell>
          <cell r="C605" t="str">
            <v>11901219333825</v>
          </cell>
          <cell r="D605" t="str">
            <v>4536940</v>
          </cell>
          <cell r="E605" t="str">
            <v/>
          </cell>
          <cell r="F605" t="str">
            <v>1142.4</v>
          </cell>
          <cell r="G605" t="str">
            <v>RMB</v>
          </cell>
          <cell r="H605" t="str">
            <v>1</v>
          </cell>
          <cell r="I605">
            <v>1142.4</v>
          </cell>
        </row>
        <row r="606">
          <cell r="A606">
            <v>1429021</v>
          </cell>
          <cell r="B606" t="str">
            <v>下龙湾温德姆传奇酒店</v>
          </cell>
          <cell r="C606" t="str">
            <v>11901099965756</v>
          </cell>
          <cell r="D606" t="str">
            <v>221310</v>
          </cell>
          <cell r="E606" t="str">
            <v/>
          </cell>
          <cell r="F606" t="str">
            <v>2853.84</v>
          </cell>
          <cell r="G606" t="str">
            <v>RMB</v>
          </cell>
          <cell r="H606" t="str">
            <v>1</v>
          </cell>
          <cell r="I606">
            <v>2853.84</v>
          </cell>
        </row>
        <row r="607">
          <cell r="A607">
            <v>1423081</v>
          </cell>
          <cell r="B607" t="str">
            <v>芽庄阿米亚娜度假酒店</v>
          </cell>
          <cell r="C607" t="str">
            <v>11812316058152</v>
          </cell>
          <cell r="D607" t="str">
            <v>196161</v>
          </cell>
          <cell r="E607" t="str">
            <v/>
          </cell>
          <cell r="F607" t="str">
            <v>4747</v>
          </cell>
          <cell r="G607" t="str">
            <v>RMB</v>
          </cell>
          <cell r="H607" t="str">
            <v>1</v>
          </cell>
          <cell r="I607">
            <v>4747.88</v>
          </cell>
        </row>
        <row r="608">
          <cell r="A608">
            <v>1423078</v>
          </cell>
          <cell r="B608" t="str">
            <v>芽庄喜来登酒店</v>
          </cell>
          <cell r="C608" t="str">
            <v>11812317004592</v>
          </cell>
          <cell r="D608" t="str">
            <v>报名字入住即可</v>
          </cell>
          <cell r="E608" t="str">
            <v/>
          </cell>
          <cell r="F608" t="str">
            <v>4526</v>
          </cell>
          <cell r="G608" t="str">
            <v>RMB</v>
          </cell>
          <cell r="H608" t="str">
            <v>1</v>
          </cell>
          <cell r="I608">
            <v>4526.32</v>
          </cell>
        </row>
        <row r="609">
          <cell r="A609">
            <v>1421962</v>
          </cell>
          <cell r="B609" t="str">
            <v>芽庄喜来登酒店</v>
          </cell>
          <cell r="C609" t="str">
            <v>11812297362090</v>
          </cell>
          <cell r="D609" t="str">
            <v>73274892​,73279471</v>
          </cell>
          <cell r="E609" t="str">
            <v/>
          </cell>
          <cell r="F609" t="str">
            <v>6280</v>
          </cell>
          <cell r="G609" t="str">
            <v>RMB</v>
          </cell>
          <cell r="H609" t="str">
            <v>1</v>
          </cell>
          <cell r="I609">
            <v>6280.84</v>
          </cell>
        </row>
        <row r="610">
          <cell r="A610">
            <v>1410580</v>
          </cell>
          <cell r="B610" t="str">
            <v>芽庄自由中心酒店</v>
          </cell>
          <cell r="C610" t="str">
            <v>11812117964776</v>
          </cell>
          <cell r="D610" t="str">
            <v>1056933</v>
          </cell>
          <cell r="E610" t="str">
            <v/>
          </cell>
          <cell r="F610" t="str">
            <v>3055</v>
          </cell>
          <cell r="G610" t="str">
            <v>RMB</v>
          </cell>
          <cell r="H610" t="str">
            <v>1</v>
          </cell>
          <cell r="I610">
            <v>3055.07</v>
          </cell>
        </row>
        <row r="611">
          <cell r="A611">
            <v>1414958</v>
          </cell>
          <cell r="B611" t="str">
            <v>芽庄自由中心酒店</v>
          </cell>
          <cell r="C611" t="str">
            <v>11812181159519</v>
          </cell>
          <cell r="D611" t="str">
            <v>1057376</v>
          </cell>
          <cell r="E611" t="str">
            <v/>
          </cell>
          <cell r="F611" t="str">
            <v>3785</v>
          </cell>
          <cell r="G611" t="str">
            <v>RMB</v>
          </cell>
          <cell r="H611" t="str">
            <v>1</v>
          </cell>
          <cell r="I611">
            <v>3785.67</v>
          </cell>
        </row>
        <row r="612">
          <cell r="A612">
            <v>1387886</v>
          </cell>
          <cell r="B612" t="str">
            <v>芽庄绿色世界酒店</v>
          </cell>
          <cell r="C612" t="str">
            <v>11810317790334</v>
          </cell>
          <cell r="D612" t="str">
            <v>1387886</v>
          </cell>
          <cell r="E612" t="str">
            <v/>
          </cell>
          <cell r="F612" t="str">
            <v>2981</v>
          </cell>
          <cell r="G612" t="str">
            <v>RMB</v>
          </cell>
          <cell r="H612" t="str">
            <v>1</v>
          </cell>
          <cell r="I612">
            <v>2981</v>
          </cell>
        </row>
        <row r="613">
          <cell r="A613">
            <v>1420005</v>
          </cell>
          <cell r="B613" t="str">
            <v>芽庄哈瓦那酒店</v>
          </cell>
          <cell r="C613" t="str">
            <v>11812262123179</v>
          </cell>
          <cell r="D613" t="str">
            <v>1134175</v>
          </cell>
          <cell r="E613" t="str">
            <v/>
          </cell>
          <cell r="F613" t="str">
            <v>2140</v>
          </cell>
          <cell r="G613" t="str">
            <v>RMB</v>
          </cell>
          <cell r="H613" t="str">
            <v>1</v>
          </cell>
          <cell r="I613">
            <v>2140</v>
          </cell>
        </row>
        <row r="614">
          <cell r="A614">
            <v>1416751</v>
          </cell>
          <cell r="B614" t="str">
            <v>芽庄哈瓦那酒店</v>
          </cell>
          <cell r="C614" t="str">
            <v>11812216843361</v>
          </cell>
          <cell r="D614" t="str">
            <v>1133200</v>
          </cell>
          <cell r="E614" t="str">
            <v/>
          </cell>
          <cell r="F614" t="str">
            <v>2160.9</v>
          </cell>
          <cell r="G614" t="str">
            <v>RMB</v>
          </cell>
          <cell r="H614" t="str">
            <v>1</v>
          </cell>
          <cell r="I614">
            <v>2160.9</v>
          </cell>
        </row>
        <row r="615">
          <cell r="A615">
            <v>1441971</v>
          </cell>
          <cell r="B615" t="str">
            <v>芽庄哈瓦那酒店</v>
          </cell>
          <cell r="C615" t="str">
            <v>11902020011696</v>
          </cell>
          <cell r="D615" t="str">
            <v>1137892</v>
          </cell>
          <cell r="E615" t="str">
            <v/>
          </cell>
          <cell r="F615" t="str">
            <v>1378.34</v>
          </cell>
          <cell r="G615" t="str">
            <v>RMB</v>
          </cell>
          <cell r="H615" t="str">
            <v>1</v>
          </cell>
          <cell r="I615">
            <v>1378.34</v>
          </cell>
        </row>
        <row r="616">
          <cell r="A616">
            <v>1438328</v>
          </cell>
          <cell r="B616" t="str">
            <v>伊甸园酒店</v>
          </cell>
          <cell r="C616" t="str">
            <v>11901257537948</v>
          </cell>
          <cell r="D616" t="str">
            <v>1438328</v>
          </cell>
          <cell r="E616" t="str">
            <v/>
          </cell>
          <cell r="F616" t="str">
            <v>179.07</v>
          </cell>
          <cell r="G616" t="str">
            <v>RMB</v>
          </cell>
          <cell r="H616" t="str">
            <v>1</v>
          </cell>
          <cell r="I616">
            <v>179.07</v>
          </cell>
        </row>
        <row r="617">
          <cell r="A617">
            <v>1427173</v>
          </cell>
          <cell r="B617" t="str">
            <v>新加坡半岛怡东酒店</v>
          </cell>
          <cell r="C617" t="str">
            <v>11901066513950</v>
          </cell>
          <cell r="D617" t="str">
            <v>2504823</v>
          </cell>
          <cell r="E617" t="str">
            <v/>
          </cell>
          <cell r="F617" t="str">
            <v>2991</v>
          </cell>
          <cell r="G617" t="str">
            <v>RMB</v>
          </cell>
          <cell r="H617" t="str">
            <v>1</v>
          </cell>
          <cell r="I617">
            <v>2991.52</v>
          </cell>
        </row>
        <row r="618">
          <cell r="A618">
            <v>1420653</v>
          </cell>
          <cell r="B618" t="str">
            <v>新加坡加东智选假日酒店</v>
          </cell>
          <cell r="C618" t="str">
            <v>11812272633650</v>
          </cell>
          <cell r="D618" t="str">
            <v>26623134</v>
          </cell>
          <cell r="E618" t="str">
            <v/>
          </cell>
          <cell r="F618" t="str">
            <v>2687.46</v>
          </cell>
          <cell r="G618" t="str">
            <v>RMB</v>
          </cell>
          <cell r="H618" t="str">
            <v>1</v>
          </cell>
          <cell r="I618">
            <v>2687.46</v>
          </cell>
        </row>
        <row r="619">
          <cell r="A619">
            <v>1412994</v>
          </cell>
          <cell r="B619" t="str">
            <v>新加坡加东智选假日酒店</v>
          </cell>
          <cell r="C619" t="str">
            <v>11812140804970，11812145586790</v>
          </cell>
          <cell r="D619" t="str">
            <v>45361798,42785222</v>
          </cell>
          <cell r="E619" t="str">
            <v/>
          </cell>
          <cell r="F619" t="str">
            <v>23143.8</v>
          </cell>
          <cell r="G619" t="str">
            <v>RMB</v>
          </cell>
          <cell r="H619" t="str">
            <v>1</v>
          </cell>
          <cell r="I619">
            <v>23143.8</v>
          </cell>
        </row>
        <row r="620">
          <cell r="A620">
            <v>1439931</v>
          </cell>
          <cell r="B620" t="str">
            <v>新加坡卡通英迪格酒店</v>
          </cell>
          <cell r="C620" t="str">
            <v>11901285148026</v>
          </cell>
          <cell r="D620" t="str">
            <v>41632167</v>
          </cell>
          <cell r="E620" t="str">
            <v/>
          </cell>
          <cell r="F620" t="str">
            <v>2074.34</v>
          </cell>
          <cell r="G620" t="str">
            <v>RMB</v>
          </cell>
          <cell r="H620" t="str">
            <v>1</v>
          </cell>
          <cell r="I620">
            <v>2074.34</v>
          </cell>
        </row>
        <row r="621">
          <cell r="A621">
            <v>1421821</v>
          </cell>
          <cell r="B621" t="str">
            <v>长滩岛天堂花园会议中心度假酒店</v>
          </cell>
          <cell r="C621" t="str">
            <v>11812296173970</v>
          </cell>
          <cell r="D621" t="str">
            <v>14360005873</v>
          </cell>
          <cell r="E621" t="str">
            <v/>
          </cell>
          <cell r="F621" t="str">
            <v>4613</v>
          </cell>
          <cell r="G621" t="str">
            <v>RMB</v>
          </cell>
          <cell r="H621" t="str">
            <v>1</v>
          </cell>
          <cell r="I621">
            <v>4613.05</v>
          </cell>
        </row>
        <row r="622">
          <cell r="A622">
            <v>1425834</v>
          </cell>
          <cell r="B622" t="str">
            <v>长滩岛航路与蓝海度假村</v>
          </cell>
          <cell r="C622" t="str">
            <v>11901041680860</v>
          </cell>
          <cell r="D622" t="str">
            <v/>
          </cell>
          <cell r="E622" t="str">
            <v/>
          </cell>
          <cell r="F622" t="str">
            <v>2561</v>
          </cell>
          <cell r="G622" t="str">
            <v>RMB</v>
          </cell>
          <cell r="H622" t="str">
            <v>1</v>
          </cell>
          <cell r="I622">
            <v>2561.19</v>
          </cell>
        </row>
        <row r="623">
          <cell r="A623">
            <v>1425835</v>
          </cell>
          <cell r="B623" t="str">
            <v>长滩岛航路与蓝海度假村</v>
          </cell>
          <cell r="C623" t="str">
            <v>11901049046384</v>
          </cell>
          <cell r="D623" t="str">
            <v/>
          </cell>
          <cell r="E623" t="str">
            <v/>
          </cell>
          <cell r="F623" t="str">
            <v>1863</v>
          </cell>
          <cell r="G623" t="str">
            <v>RMB</v>
          </cell>
          <cell r="H623" t="str">
            <v>1</v>
          </cell>
          <cell r="I623">
            <v>1863.66</v>
          </cell>
        </row>
        <row r="624">
          <cell r="A624">
            <v>1401964</v>
          </cell>
          <cell r="B624" t="str">
            <v>长滩岛航路与蓝海度假村</v>
          </cell>
          <cell r="C624" t="str">
            <v>11811260950945</v>
          </cell>
          <cell r="D624" t="str">
            <v>5793937</v>
          </cell>
          <cell r="E624" t="str">
            <v/>
          </cell>
          <cell r="F624" t="str">
            <v>17507.75</v>
          </cell>
          <cell r="G624" t="str">
            <v>RMB</v>
          </cell>
          <cell r="H624" t="str">
            <v>1</v>
          </cell>
          <cell r="I624">
            <v>17507.75</v>
          </cell>
        </row>
        <row r="625">
          <cell r="A625">
            <v>1391862</v>
          </cell>
          <cell r="B625" t="str">
            <v>长滩岛航路与蓝海度假村</v>
          </cell>
          <cell r="C625" t="str">
            <v>11811098603627</v>
          </cell>
          <cell r="D625" t="str">
            <v>1391862</v>
          </cell>
          <cell r="E625" t="str">
            <v/>
          </cell>
          <cell r="F625" t="str">
            <v>1231.6</v>
          </cell>
          <cell r="G625" t="str">
            <v>RMB</v>
          </cell>
          <cell r="H625" t="str">
            <v>1</v>
          </cell>
          <cell r="I625">
            <v>1231.6</v>
          </cell>
        </row>
        <row r="626">
          <cell r="A626">
            <v>1438644</v>
          </cell>
          <cell r="B626" t="str">
            <v>芽庄豪华芒青酒店</v>
          </cell>
          <cell r="C626" t="str">
            <v>11901259588583</v>
          </cell>
          <cell r="D626" t="str">
            <v>149885</v>
          </cell>
          <cell r="E626" t="str">
            <v/>
          </cell>
          <cell r="F626" t="str">
            <v>619</v>
          </cell>
          <cell r="G626" t="str">
            <v>RMB</v>
          </cell>
          <cell r="H626" t="str">
            <v>1</v>
          </cell>
          <cell r="I626">
            <v>619.25</v>
          </cell>
        </row>
        <row r="627">
          <cell r="A627">
            <v>1395308</v>
          </cell>
          <cell r="B627" t="str">
            <v>吉隆坡 JW 万豪酒店</v>
          </cell>
          <cell r="C627" t="str">
            <v>11811147763442</v>
          </cell>
          <cell r="D627" t="str">
            <v>919471</v>
          </cell>
          <cell r="E627" t="str">
            <v/>
          </cell>
          <cell r="F627" t="str">
            <v>1570.08</v>
          </cell>
          <cell r="G627" t="str">
            <v>RMB</v>
          </cell>
          <cell r="H627" t="str">
            <v>1</v>
          </cell>
          <cell r="I627">
            <v>1570.08</v>
          </cell>
        </row>
        <row r="628">
          <cell r="A628">
            <v>1445177</v>
          </cell>
          <cell r="B628" t="str">
            <v>新加坡圣淘沙艾美酒店</v>
          </cell>
          <cell r="C628" t="str">
            <v>11902110731561</v>
          </cell>
          <cell r="D628" t="str">
            <v/>
          </cell>
          <cell r="E628" t="str">
            <v/>
          </cell>
          <cell r="F628" t="str">
            <v>1662.91</v>
          </cell>
          <cell r="G628" t="str">
            <v>RMB</v>
          </cell>
          <cell r="H628" t="str">
            <v>1</v>
          </cell>
          <cell r="I628">
            <v>1662.91</v>
          </cell>
        </row>
        <row r="629">
          <cell r="A629">
            <v>1394333</v>
          </cell>
          <cell r="B629" t="str">
            <v>新加坡曼尔洛大品质酒店</v>
          </cell>
          <cell r="C629" t="str">
            <v>11811076545254</v>
          </cell>
          <cell r="D629" t="str">
            <v>512715</v>
          </cell>
          <cell r="E629" t="str">
            <v/>
          </cell>
          <cell r="F629" t="str">
            <v>1124.9</v>
          </cell>
          <cell r="G629" t="str">
            <v>RMB</v>
          </cell>
          <cell r="H629" t="str">
            <v>1</v>
          </cell>
          <cell r="I629">
            <v>1124.9</v>
          </cell>
        </row>
        <row r="630">
          <cell r="A630">
            <v>1412346</v>
          </cell>
          <cell r="B630" t="str">
            <v>新加坡樟宜机场皇冠假日</v>
          </cell>
          <cell r="C630" t="str">
            <v>11812131399287</v>
          </cell>
          <cell r="D630" t="str">
            <v>23803139,47983136</v>
          </cell>
          <cell r="E630" t="str">
            <v/>
          </cell>
          <cell r="F630" t="str">
            <v>2095.1</v>
          </cell>
          <cell r="G630" t="str">
            <v>RMB</v>
          </cell>
          <cell r="H630" t="str">
            <v>1</v>
          </cell>
          <cell r="I630">
            <v>2095.1</v>
          </cell>
        </row>
        <row r="631">
          <cell r="A631">
            <v>1399271</v>
          </cell>
          <cell r="B631" t="str">
            <v>新加坡乌节路智选假日酒店</v>
          </cell>
          <cell r="C631" t="str">
            <v>11811208379245</v>
          </cell>
          <cell r="D631" t="str">
            <v>41107640</v>
          </cell>
          <cell r="E631" t="str">
            <v/>
          </cell>
          <cell r="F631" t="str">
            <v>6299.35</v>
          </cell>
          <cell r="G631" t="str">
            <v>RMB</v>
          </cell>
          <cell r="H631" t="str">
            <v>1</v>
          </cell>
          <cell r="I631">
            <v>6299.35</v>
          </cell>
        </row>
        <row r="632">
          <cell r="A632">
            <v>1437349</v>
          </cell>
          <cell r="B632" t="str">
            <v>岘港国王手指酒店</v>
          </cell>
          <cell r="C632" t="str">
            <v>11901230701244</v>
          </cell>
          <cell r="D632" t="str">
            <v>126592513</v>
          </cell>
          <cell r="E632" t="str">
            <v/>
          </cell>
          <cell r="F632" t="str">
            <v>379.78</v>
          </cell>
          <cell r="G632" t="str">
            <v>RMB</v>
          </cell>
          <cell r="H632" t="str">
            <v>1</v>
          </cell>
          <cell r="I632">
            <v>379.78</v>
          </cell>
        </row>
        <row r="633">
          <cell r="A633">
            <v>1437122</v>
          </cell>
          <cell r="B633" t="str">
            <v>岘港国王手指酒店</v>
          </cell>
          <cell r="C633" t="str">
            <v>11901221290230</v>
          </cell>
          <cell r="D633" t="str">
            <v>126592507</v>
          </cell>
          <cell r="E633" t="str">
            <v/>
          </cell>
          <cell r="F633" t="str">
            <v>189.88</v>
          </cell>
          <cell r="G633" t="str">
            <v>RMB</v>
          </cell>
          <cell r="H633" t="str">
            <v>1</v>
          </cell>
          <cell r="I633">
            <v>189.88</v>
          </cell>
        </row>
        <row r="634">
          <cell r="A634">
            <v>1437298</v>
          </cell>
          <cell r="B634" t="str">
            <v>岘港国王手指酒店</v>
          </cell>
          <cell r="C634" t="str">
            <v>11901230493369</v>
          </cell>
          <cell r="D634" t="str">
            <v>126592510</v>
          </cell>
          <cell r="E634" t="str">
            <v/>
          </cell>
          <cell r="F634" t="str">
            <v>379.78</v>
          </cell>
          <cell r="G634" t="str">
            <v>RMB</v>
          </cell>
          <cell r="H634" t="str">
            <v>1</v>
          </cell>
          <cell r="I634">
            <v>379.78</v>
          </cell>
        </row>
        <row r="635">
          <cell r="A635">
            <v>1431894</v>
          </cell>
          <cell r="B635" t="str">
            <v>吉隆坡凯煌大酒店</v>
          </cell>
          <cell r="C635" t="str">
            <v>11901145297381</v>
          </cell>
          <cell r="D635" t="str">
            <v>65638</v>
          </cell>
          <cell r="E635" t="str">
            <v/>
          </cell>
          <cell r="F635" t="str">
            <v>1036</v>
          </cell>
          <cell r="G635" t="str">
            <v>RMB</v>
          </cell>
          <cell r="H635" t="str">
            <v>1</v>
          </cell>
          <cell r="I635">
            <v>1036.65</v>
          </cell>
        </row>
        <row r="636">
          <cell r="A636">
            <v>1430364</v>
          </cell>
          <cell r="B636" t="str">
            <v>吉隆坡凯煌大酒店</v>
          </cell>
          <cell r="C636" t="str">
            <v>11901114565678</v>
          </cell>
          <cell r="D636" t="str">
            <v>64995</v>
          </cell>
          <cell r="E636" t="str">
            <v/>
          </cell>
          <cell r="F636" t="str">
            <v>347</v>
          </cell>
          <cell r="G636" t="str">
            <v>RMB</v>
          </cell>
          <cell r="H636" t="str">
            <v>1</v>
          </cell>
          <cell r="I636">
            <v>347.44</v>
          </cell>
        </row>
        <row r="637">
          <cell r="A637">
            <v>1430366</v>
          </cell>
          <cell r="B637" t="str">
            <v>吉隆坡凯煌大酒店</v>
          </cell>
          <cell r="C637" t="str">
            <v>11901115970884</v>
          </cell>
          <cell r="D637" t="str">
            <v>347382260</v>
          </cell>
          <cell r="E637" t="str">
            <v/>
          </cell>
          <cell r="F637" t="str">
            <v>694</v>
          </cell>
          <cell r="G637" t="str">
            <v>RMB</v>
          </cell>
          <cell r="H637" t="str">
            <v>1</v>
          </cell>
          <cell r="I637">
            <v>694.88</v>
          </cell>
        </row>
        <row r="638">
          <cell r="A638">
            <v>1444542</v>
          </cell>
          <cell r="B638" t="str">
            <v>吉隆坡凯煌大酒店</v>
          </cell>
          <cell r="C638" t="str">
            <v>11902106202524</v>
          </cell>
          <cell r="D638" t="str">
            <v/>
          </cell>
          <cell r="E638" t="str">
            <v/>
          </cell>
          <cell r="F638" t="str">
            <v>1191</v>
          </cell>
          <cell r="G638" t="str">
            <v>RMB</v>
          </cell>
          <cell r="H638" t="str">
            <v>1</v>
          </cell>
          <cell r="I638">
            <v>1191.93</v>
          </cell>
        </row>
        <row r="639">
          <cell r="A639">
            <v>1419830</v>
          </cell>
          <cell r="B639" t="str">
            <v>吉隆坡凯煌大酒店</v>
          </cell>
          <cell r="C639" t="str">
            <v>11812268750081</v>
          </cell>
          <cell r="D639" t="str">
            <v>60167,60168</v>
          </cell>
          <cell r="E639" t="str">
            <v/>
          </cell>
          <cell r="F639" t="str">
            <v>1350.72</v>
          </cell>
          <cell r="G639" t="str">
            <v>RMB</v>
          </cell>
          <cell r="H639" t="str">
            <v>1</v>
          </cell>
          <cell r="I639">
            <v>1350.72</v>
          </cell>
        </row>
        <row r="640">
          <cell r="A640">
            <v>1444543</v>
          </cell>
          <cell r="B640" t="str">
            <v>吉隆坡希尔顿逸林酒店</v>
          </cell>
          <cell r="C640" t="str">
            <v>11902103024112</v>
          </cell>
          <cell r="D640" t="str">
            <v/>
          </cell>
          <cell r="E640" t="str">
            <v/>
          </cell>
          <cell r="F640" t="str">
            <v>1402.53</v>
          </cell>
          <cell r="G640" t="str">
            <v>RMB</v>
          </cell>
          <cell r="H640" t="str">
            <v>1</v>
          </cell>
          <cell r="I640">
            <v>1402.53</v>
          </cell>
        </row>
        <row r="641">
          <cell r="A641">
            <v>1418767</v>
          </cell>
          <cell r="B641" t="str">
            <v>吉隆坡希尔顿逸林酒店</v>
          </cell>
          <cell r="C641" t="str">
            <v>11812248273983</v>
          </cell>
          <cell r="D641" t="str">
            <v>1418767</v>
          </cell>
          <cell r="E641" t="str">
            <v/>
          </cell>
          <cell r="F641" t="str">
            <v>2265.72</v>
          </cell>
          <cell r="G641" t="str">
            <v>RMB</v>
          </cell>
          <cell r="H641" t="str">
            <v>1</v>
          </cell>
          <cell r="I641">
            <v>2265.72</v>
          </cell>
        </row>
        <row r="642">
          <cell r="A642">
            <v>1418770</v>
          </cell>
          <cell r="B642" t="str">
            <v>吉隆坡希尔顿逸林酒店</v>
          </cell>
          <cell r="C642" t="str">
            <v>11812240219050</v>
          </cell>
          <cell r="D642" t="str">
            <v>reconfirm</v>
          </cell>
          <cell r="E642" t="str">
            <v/>
          </cell>
          <cell r="F642" t="str">
            <v>2265.72</v>
          </cell>
          <cell r="G642" t="str">
            <v>RMB</v>
          </cell>
          <cell r="H642" t="str">
            <v>1</v>
          </cell>
          <cell r="I642">
            <v>2265.72</v>
          </cell>
        </row>
        <row r="643">
          <cell r="A643">
            <v>1438663</v>
          </cell>
          <cell r="B643" t="str">
            <v>吉隆坡希尔顿逸林酒店</v>
          </cell>
          <cell r="C643" t="str">
            <v>11901258724755</v>
          </cell>
          <cell r="D643" t="str">
            <v>3528816615</v>
          </cell>
          <cell r="E643" t="str">
            <v/>
          </cell>
          <cell r="F643" t="str">
            <v>1522.82</v>
          </cell>
          <cell r="G643" t="str">
            <v>RMB</v>
          </cell>
          <cell r="H643" t="str">
            <v>1</v>
          </cell>
          <cell r="I643">
            <v>1522.82</v>
          </cell>
        </row>
        <row r="644">
          <cell r="A644">
            <v>1437151</v>
          </cell>
          <cell r="B644" t="str">
            <v>吉隆坡希尔顿逸林酒店</v>
          </cell>
          <cell r="C644" t="str">
            <v>11901232261471</v>
          </cell>
          <cell r="D644" t="str">
            <v>3527393341</v>
          </cell>
          <cell r="E644" t="str">
            <v/>
          </cell>
          <cell r="F644" t="str">
            <v>1445.16</v>
          </cell>
          <cell r="G644" t="str">
            <v>RMB</v>
          </cell>
          <cell r="H644" t="str">
            <v>1</v>
          </cell>
          <cell r="I644">
            <v>1445.16</v>
          </cell>
        </row>
        <row r="645">
          <cell r="A645">
            <v>1431594</v>
          </cell>
          <cell r="B645" t="str">
            <v>吉隆坡希尔顿逸林酒店</v>
          </cell>
          <cell r="C645" t="str">
            <v>11901138306241</v>
          </cell>
          <cell r="D645" t="str">
            <v>3513269291</v>
          </cell>
          <cell r="E645" t="str">
            <v/>
          </cell>
          <cell r="F645" t="str">
            <v>846.51</v>
          </cell>
          <cell r="G645" t="str">
            <v>RMB</v>
          </cell>
          <cell r="H645" t="str">
            <v>1</v>
          </cell>
          <cell r="I645">
            <v>846.51</v>
          </cell>
        </row>
        <row r="646">
          <cell r="A646">
            <v>1435631</v>
          </cell>
          <cell r="B646" t="str">
            <v>吉隆坡希尔顿逸林酒店</v>
          </cell>
          <cell r="C646" t="str">
            <v>11901204322517</v>
          </cell>
          <cell r="D646" t="str">
            <v/>
          </cell>
          <cell r="E646" t="str">
            <v/>
          </cell>
          <cell r="F646" t="str">
            <v>920.36</v>
          </cell>
          <cell r="G646" t="str">
            <v>RMB</v>
          </cell>
          <cell r="H646" t="str">
            <v>1</v>
          </cell>
          <cell r="I646">
            <v>920.36</v>
          </cell>
        </row>
        <row r="647">
          <cell r="A647">
            <v>1408336</v>
          </cell>
          <cell r="B647" t="str">
            <v>吉隆坡丽思卡尔顿酒店</v>
          </cell>
          <cell r="C647" t="str">
            <v>11812077198396</v>
          </cell>
          <cell r="D647" t="str">
            <v>552801,552802</v>
          </cell>
          <cell r="E647" t="str">
            <v/>
          </cell>
          <cell r="F647" t="str">
            <v>3402.72</v>
          </cell>
          <cell r="G647" t="str">
            <v>RMB</v>
          </cell>
          <cell r="H647" t="str">
            <v>1</v>
          </cell>
          <cell r="I647">
            <v>3402.72</v>
          </cell>
        </row>
        <row r="648">
          <cell r="A648">
            <v>1435618</v>
          </cell>
          <cell r="B648" t="str">
            <v>吉隆坡歌丽酒店</v>
          </cell>
          <cell r="C648" t="str">
            <v>11901201353268</v>
          </cell>
          <cell r="D648" t="str">
            <v/>
          </cell>
          <cell r="E648" t="str">
            <v/>
          </cell>
          <cell r="F648" t="str">
            <v>2475.12</v>
          </cell>
          <cell r="G648" t="str">
            <v>RMB</v>
          </cell>
          <cell r="H648" t="str">
            <v>1</v>
          </cell>
          <cell r="I648">
            <v>2475.12</v>
          </cell>
        </row>
        <row r="649">
          <cell r="A649">
            <v>1424111</v>
          </cell>
          <cell r="B649" t="str">
            <v>吉隆坡迎维多套房酒店</v>
          </cell>
          <cell r="C649" t="str">
            <v>11901026570597</v>
          </cell>
          <cell r="D649" t="str">
            <v>100016973</v>
          </cell>
          <cell r="E649" t="str">
            <v/>
          </cell>
          <cell r="F649" t="str">
            <v>1047.39</v>
          </cell>
          <cell r="G649" t="str">
            <v>RMB</v>
          </cell>
          <cell r="H649" t="str">
            <v>1</v>
          </cell>
          <cell r="I649">
            <v>1047.39</v>
          </cell>
        </row>
        <row r="650">
          <cell r="A650">
            <v>1391860</v>
          </cell>
          <cell r="B650" t="str">
            <v>长滩岛皇家公园酒店</v>
          </cell>
          <cell r="C650" t="str">
            <v>11811093976177</v>
          </cell>
          <cell r="D650" t="str">
            <v>1391860</v>
          </cell>
          <cell r="E650" t="str">
            <v/>
          </cell>
          <cell r="F650" t="str">
            <v>833.04</v>
          </cell>
          <cell r="G650" t="str">
            <v>RMB</v>
          </cell>
          <cell r="H650" t="str">
            <v>1</v>
          </cell>
          <cell r="I650">
            <v>833.04</v>
          </cell>
        </row>
        <row r="651">
          <cell r="A651">
            <v>1425998</v>
          </cell>
          <cell r="B651" t="str">
            <v>新加坡百乐景园酒店</v>
          </cell>
          <cell r="C651" t="str">
            <v>11901111471758</v>
          </cell>
          <cell r="D651" t="str">
            <v>119150</v>
          </cell>
          <cell r="E651" t="str">
            <v/>
          </cell>
          <cell r="F651" t="str">
            <v>7765.8</v>
          </cell>
          <cell r="G651" t="str">
            <v>RMB</v>
          </cell>
          <cell r="H651" t="str">
            <v>1</v>
          </cell>
          <cell r="I651">
            <v>7765.8</v>
          </cell>
        </row>
        <row r="652">
          <cell r="A652">
            <v>1421065</v>
          </cell>
          <cell r="B652" t="str">
            <v>悉尼瑞士大酒店</v>
          </cell>
          <cell r="C652" t="str">
            <v>11901204905833</v>
          </cell>
          <cell r="D652" t="str">
            <v>6559115</v>
          </cell>
          <cell r="E652" t="str">
            <v/>
          </cell>
          <cell r="F652" t="str">
            <v>1636.96</v>
          </cell>
          <cell r="G652" t="str">
            <v>RMB</v>
          </cell>
          <cell r="H652" t="str">
            <v>1</v>
          </cell>
          <cell r="I652">
            <v>1636.96</v>
          </cell>
        </row>
        <row r="653">
          <cell r="A653">
            <v>1444584</v>
          </cell>
          <cell r="B653" t="str">
            <v>斗湖凯城酒店</v>
          </cell>
          <cell r="C653" t="str">
            <v>11902106484680</v>
          </cell>
          <cell r="D653" t="str">
            <v/>
          </cell>
          <cell r="E653" t="str">
            <v/>
          </cell>
          <cell r="F653" t="str">
            <v>296.35</v>
          </cell>
          <cell r="G653" t="str">
            <v>RMB</v>
          </cell>
          <cell r="H653" t="str">
            <v>1</v>
          </cell>
          <cell r="I653">
            <v>296.35</v>
          </cell>
        </row>
        <row r="654">
          <cell r="A654">
            <v>1431188</v>
          </cell>
          <cell r="B654" t="str">
            <v>哥打京那巴鲁六十三酒店</v>
          </cell>
          <cell r="C654" t="str">
            <v>11901139157381</v>
          </cell>
          <cell r="D654" t="str">
            <v>reconfirmed by Ms Ronliah, RSVN</v>
          </cell>
          <cell r="E654" t="str">
            <v/>
          </cell>
          <cell r="F654" t="str">
            <v>1286.76</v>
          </cell>
          <cell r="G654" t="str">
            <v>RMB</v>
          </cell>
          <cell r="H654" t="str">
            <v>1</v>
          </cell>
          <cell r="I654">
            <v>1286.76</v>
          </cell>
        </row>
        <row r="655">
          <cell r="A655">
            <v>1435359</v>
          </cell>
          <cell r="B655" t="str">
            <v>悉尼威斯汀酒店</v>
          </cell>
          <cell r="C655" t="str">
            <v>11901193107377</v>
          </cell>
          <cell r="D655" t="str">
            <v>97282160</v>
          </cell>
          <cell r="E655" t="str">
            <v/>
          </cell>
          <cell r="F655" t="str">
            <v>7185.9</v>
          </cell>
          <cell r="G655" t="str">
            <v>RMB</v>
          </cell>
          <cell r="H655" t="str">
            <v>1</v>
          </cell>
          <cell r="I655">
            <v>7185.9</v>
          </cell>
        </row>
        <row r="656">
          <cell r="A656">
            <v>1443433</v>
          </cell>
          <cell r="B656" t="str">
            <v>悉尼马丁广场旅客之家酒店</v>
          </cell>
          <cell r="C656" t="str">
            <v>11902065736787</v>
          </cell>
          <cell r="D656" t="str">
            <v/>
          </cell>
          <cell r="E656" t="str">
            <v/>
          </cell>
          <cell r="F656" t="str">
            <v>1650.58</v>
          </cell>
          <cell r="G656" t="str">
            <v>RMB</v>
          </cell>
          <cell r="H656" t="str">
            <v>1</v>
          </cell>
          <cell r="I656">
            <v>1650.58</v>
          </cell>
        </row>
        <row r="657">
          <cell r="A657">
            <v>1443275</v>
          </cell>
          <cell r="B657" t="str">
            <v>双潮邦劳酒店</v>
          </cell>
          <cell r="C657" t="str">
            <v>11902061833972</v>
          </cell>
          <cell r="D657" t="str">
            <v>355031208</v>
          </cell>
          <cell r="E657" t="str">
            <v/>
          </cell>
          <cell r="F657" t="str">
            <v>517.34</v>
          </cell>
          <cell r="G657" t="str">
            <v>RMB</v>
          </cell>
          <cell r="H657" t="str">
            <v>1</v>
          </cell>
          <cell r="I657">
            <v>517.34</v>
          </cell>
        </row>
        <row r="658">
          <cell r="A658">
            <v>1422296</v>
          </cell>
          <cell r="B658" t="str">
            <v>双潮邦劳酒店</v>
          </cell>
          <cell r="C658" t="str">
            <v>11812306601984</v>
          </cell>
          <cell r="D658" t="str">
            <v>343486144</v>
          </cell>
          <cell r="E658" t="str">
            <v/>
          </cell>
          <cell r="F658" t="str">
            <v>840.54</v>
          </cell>
          <cell r="G658" t="str">
            <v>RMB</v>
          </cell>
          <cell r="H658" t="str">
            <v>1</v>
          </cell>
          <cell r="I658">
            <v>840.54</v>
          </cell>
        </row>
        <row r="659">
          <cell r="A659">
            <v>1431461</v>
          </cell>
          <cell r="B659" t="str">
            <v>双潮邦劳酒店</v>
          </cell>
          <cell r="C659" t="str">
            <v>11901139307631</v>
          </cell>
          <cell r="D659" t="str">
            <v/>
          </cell>
          <cell r="E659" t="str">
            <v/>
          </cell>
          <cell r="F659" t="str">
            <v>501.69</v>
          </cell>
          <cell r="G659" t="str">
            <v>RMB</v>
          </cell>
          <cell r="H659" t="str">
            <v>1</v>
          </cell>
          <cell r="I659">
            <v>501.69</v>
          </cell>
        </row>
        <row r="660">
          <cell r="A660">
            <v>1431326</v>
          </cell>
          <cell r="B660" t="str">
            <v>双潮邦劳酒店</v>
          </cell>
          <cell r="C660" t="str">
            <v>11901139119839</v>
          </cell>
          <cell r="D660" t="str">
            <v>10173</v>
          </cell>
          <cell r="E660" t="str">
            <v/>
          </cell>
          <cell r="F660" t="str">
            <v>998.5</v>
          </cell>
          <cell r="G660" t="str">
            <v>RMB</v>
          </cell>
          <cell r="H660" t="str">
            <v>1</v>
          </cell>
          <cell r="I660">
            <v>998.5</v>
          </cell>
        </row>
        <row r="661">
          <cell r="A661">
            <v>1430019</v>
          </cell>
          <cell r="B661" t="str">
            <v>双潮邦劳酒店</v>
          </cell>
          <cell r="C661" t="str">
            <v>11901114148430</v>
          </cell>
          <cell r="D661" t="str">
            <v>347204900</v>
          </cell>
          <cell r="E661" t="str">
            <v/>
          </cell>
          <cell r="F661" t="str">
            <v>503.69</v>
          </cell>
          <cell r="G661" t="str">
            <v>RMB</v>
          </cell>
          <cell r="H661" t="str">
            <v>1</v>
          </cell>
          <cell r="I661">
            <v>503.69</v>
          </cell>
        </row>
        <row r="662">
          <cell r="A662">
            <v>1395665</v>
          </cell>
          <cell r="B662" t="str">
            <v>悉尼盛橡金色城堡酒店</v>
          </cell>
          <cell r="C662" t="str">
            <v>11811162415062</v>
          </cell>
          <cell r="D662" t="str">
            <v>1395665</v>
          </cell>
          <cell r="E662" t="str">
            <v/>
          </cell>
          <cell r="F662" t="str">
            <v>1479.01</v>
          </cell>
          <cell r="G662" t="str">
            <v>RMB</v>
          </cell>
          <cell r="H662" t="str">
            <v>1</v>
          </cell>
          <cell r="I662">
            <v>1479.01</v>
          </cell>
        </row>
        <row r="663">
          <cell r="A663">
            <v>1395250</v>
          </cell>
          <cell r="B663" t="str">
            <v>悉尼盛橡金色城堡酒店</v>
          </cell>
          <cell r="C663" t="str">
            <v>11811141586244</v>
          </cell>
          <cell r="D663" t="str">
            <v>11382953</v>
          </cell>
          <cell r="E663" t="str">
            <v/>
          </cell>
          <cell r="F663" t="str">
            <v>1044.47</v>
          </cell>
          <cell r="G663" t="str">
            <v>RMB</v>
          </cell>
          <cell r="H663" t="str">
            <v>1</v>
          </cell>
          <cell r="I663">
            <v>1044.47</v>
          </cell>
        </row>
        <row r="664">
          <cell r="A664">
            <v>1398003</v>
          </cell>
          <cell r="B664" t="str">
            <v>悉尼盛橡金色城堡酒店</v>
          </cell>
          <cell r="C664" t="str">
            <v>11811208907135</v>
          </cell>
          <cell r="D664" t="str">
            <v>1398003</v>
          </cell>
          <cell r="E664" t="str">
            <v/>
          </cell>
          <cell r="F664" t="str">
            <v>1451.09</v>
          </cell>
          <cell r="G664" t="str">
            <v>RMB</v>
          </cell>
          <cell r="H664" t="str">
            <v>1</v>
          </cell>
          <cell r="I664">
            <v>1451.09</v>
          </cell>
        </row>
        <row r="665">
          <cell r="A665">
            <v>1395767</v>
          </cell>
          <cell r="B665" t="str">
            <v>悉尼盛橡金色城堡酒店</v>
          </cell>
          <cell r="C665" t="str">
            <v>11811151589210</v>
          </cell>
          <cell r="D665" t="str">
            <v/>
          </cell>
          <cell r="E665" t="str">
            <v/>
          </cell>
          <cell r="F665" t="str">
            <v>2752</v>
          </cell>
          <cell r="G665" t="str">
            <v>RMB</v>
          </cell>
          <cell r="H665" t="str">
            <v>1</v>
          </cell>
          <cell r="I665">
            <v>2752</v>
          </cell>
        </row>
        <row r="666">
          <cell r="A666">
            <v>1395374</v>
          </cell>
          <cell r="B666" t="str">
            <v>悉尼盛橡金色城堡酒店</v>
          </cell>
          <cell r="C666" t="str">
            <v>11811158607129</v>
          </cell>
          <cell r="D666" t="str">
            <v>1395374</v>
          </cell>
          <cell r="E666" t="str">
            <v/>
          </cell>
          <cell r="F666" t="str">
            <v>1417.53</v>
          </cell>
          <cell r="G666" t="str">
            <v>RMB</v>
          </cell>
          <cell r="H666" t="str">
            <v>1</v>
          </cell>
          <cell r="I666">
            <v>1417.53</v>
          </cell>
        </row>
        <row r="667">
          <cell r="A667">
            <v>1393746</v>
          </cell>
          <cell r="B667" t="str">
            <v>悉尼盛橡金色城堡酒店</v>
          </cell>
          <cell r="C667" t="str">
            <v>11811153580948</v>
          </cell>
          <cell r="D667" t="str">
            <v>1393746</v>
          </cell>
          <cell r="E667" t="str">
            <v/>
          </cell>
          <cell r="F667" t="str">
            <v>1302.07</v>
          </cell>
          <cell r="G667" t="str">
            <v>RMB</v>
          </cell>
          <cell r="H667" t="str">
            <v>1</v>
          </cell>
          <cell r="I667">
            <v>1302.07</v>
          </cell>
        </row>
        <row r="668">
          <cell r="A668">
            <v>1393422</v>
          </cell>
          <cell r="B668" t="str">
            <v>悉尼盛橡金色城堡酒店</v>
          </cell>
          <cell r="C668" t="str">
            <v>11811162095084</v>
          </cell>
          <cell r="D668" t="str">
            <v>1393422</v>
          </cell>
          <cell r="E668" t="str">
            <v/>
          </cell>
          <cell r="F668" t="str">
            <v>1550.04</v>
          </cell>
          <cell r="G668" t="str">
            <v>RMB</v>
          </cell>
          <cell r="H668" t="str">
            <v>1</v>
          </cell>
          <cell r="I668">
            <v>1550.04</v>
          </cell>
        </row>
        <row r="669">
          <cell r="A669">
            <v>1429466</v>
          </cell>
          <cell r="B669" t="str">
            <v>新山香格里拉公主港今旅酒店</v>
          </cell>
          <cell r="C669" t="str">
            <v>11901103484913</v>
          </cell>
          <cell r="D669" t="str">
            <v>346914076</v>
          </cell>
          <cell r="E669" t="str">
            <v/>
          </cell>
          <cell r="F669" t="str">
            <v>2538.08</v>
          </cell>
          <cell r="G669" t="str">
            <v>RMB</v>
          </cell>
          <cell r="H669" t="str">
            <v>1</v>
          </cell>
          <cell r="I669">
            <v>2538.08</v>
          </cell>
        </row>
        <row r="670">
          <cell r="A670">
            <v>1444191</v>
          </cell>
          <cell r="B670" t="str">
            <v>Alona Vida Beach Resort</v>
          </cell>
          <cell r="C670" t="str">
            <v>11902097027042</v>
          </cell>
          <cell r="D670" t="str">
            <v/>
          </cell>
          <cell r="E670" t="str">
            <v/>
          </cell>
          <cell r="F670" t="str">
            <v>705.51</v>
          </cell>
          <cell r="G670" t="str">
            <v>RMB</v>
          </cell>
          <cell r="H670" t="str">
            <v>1</v>
          </cell>
          <cell r="I670">
            <v>705.51</v>
          </cell>
        </row>
        <row r="671">
          <cell r="A671">
            <v>1444873</v>
          </cell>
          <cell r="B671" t="str">
            <v>悉尼机场宜必思快捷酒店</v>
          </cell>
          <cell r="C671" t="str">
            <v>11902116278679</v>
          </cell>
          <cell r="D671" t="str">
            <v>739379</v>
          </cell>
          <cell r="E671" t="str">
            <v/>
          </cell>
          <cell r="F671" t="str">
            <v>3237.24</v>
          </cell>
          <cell r="G671" t="str">
            <v>RMB</v>
          </cell>
          <cell r="H671" t="str">
            <v>1</v>
          </cell>
          <cell r="I671">
            <v>3237.24</v>
          </cell>
        </row>
        <row r="672">
          <cell r="A672">
            <v>1399233</v>
          </cell>
          <cell r="B672" t="str">
            <v>富丽华国际管理大酒店</v>
          </cell>
          <cell r="C672" t="str">
            <v>11812156257349</v>
          </cell>
          <cell r="D672" t="str">
            <v>2671890</v>
          </cell>
          <cell r="E672" t="str">
            <v/>
          </cell>
          <cell r="F672" t="str">
            <v>606.48</v>
          </cell>
          <cell r="G672" t="str">
            <v>RMB</v>
          </cell>
          <cell r="H672" t="str">
            <v>1</v>
          </cell>
          <cell r="I672">
            <v>606.48</v>
          </cell>
        </row>
        <row r="673">
          <cell r="A673">
            <v>1413418</v>
          </cell>
          <cell r="B673" t="str">
            <v>富丽华国际管理大酒店</v>
          </cell>
          <cell r="C673" t="str">
            <v>11812154051059</v>
          </cell>
          <cell r="D673" t="str">
            <v>2671889</v>
          </cell>
          <cell r="E673" t="str">
            <v/>
          </cell>
          <cell r="F673" t="str">
            <v>606.48</v>
          </cell>
          <cell r="G673" t="str">
            <v>RMB</v>
          </cell>
          <cell r="H673" t="str">
            <v>1</v>
          </cell>
          <cell r="I673">
            <v>606.48</v>
          </cell>
        </row>
        <row r="674">
          <cell r="A674">
            <v>1444743</v>
          </cell>
          <cell r="B674" t="str">
            <v>太平洋丽晶套房酒店</v>
          </cell>
          <cell r="C674" t="str">
            <v>11902115382447</v>
          </cell>
          <cell r="D674" t="str">
            <v>568277</v>
          </cell>
          <cell r="E674" t="str">
            <v/>
          </cell>
          <cell r="F674" t="str">
            <v>342.42</v>
          </cell>
          <cell r="G674" t="str">
            <v>RMB</v>
          </cell>
          <cell r="H674" t="str">
            <v>1</v>
          </cell>
          <cell r="I674">
            <v>342.42</v>
          </cell>
        </row>
        <row r="675">
          <cell r="A675">
            <v>1444561</v>
          </cell>
          <cell r="B675" t="str">
            <v>纽约沃森酒店（原纽约曼哈顿第57街假日酒店）</v>
          </cell>
          <cell r="C675" t="str">
            <v>11902103404033</v>
          </cell>
          <cell r="D675" t="str">
            <v>356265148</v>
          </cell>
          <cell r="E675" t="str">
            <v/>
          </cell>
          <cell r="F675" t="str">
            <v>536.28</v>
          </cell>
          <cell r="G675" t="str">
            <v>RMB</v>
          </cell>
          <cell r="H675" t="str">
            <v>1</v>
          </cell>
          <cell r="I675">
            <v>536.28</v>
          </cell>
        </row>
        <row r="676">
          <cell r="A676">
            <v>1444898</v>
          </cell>
          <cell r="B676" t="str">
            <v>线条酒店</v>
          </cell>
          <cell r="C676" t="str">
            <v>11902116655977</v>
          </cell>
          <cell r="D676" t="str">
            <v/>
          </cell>
          <cell r="E676" t="str">
            <v/>
          </cell>
          <cell r="F676" t="str">
            <v>1491.75</v>
          </cell>
          <cell r="G676" t="str">
            <v>RMB</v>
          </cell>
          <cell r="H676" t="str">
            <v>1</v>
          </cell>
          <cell r="I676">
            <v>1491.75</v>
          </cell>
        </row>
        <row r="677">
          <cell r="A677">
            <v>1426403</v>
          </cell>
          <cell r="B677" t="str">
            <v>洛杉矶机场希尔顿酒店</v>
          </cell>
          <cell r="C677" t="str">
            <v>11901122821326</v>
          </cell>
          <cell r="D677" t="str">
            <v>3517412028</v>
          </cell>
          <cell r="E677" t="str">
            <v/>
          </cell>
          <cell r="F677" t="str">
            <v>1315.79</v>
          </cell>
          <cell r="G677" t="str">
            <v>RMB</v>
          </cell>
          <cell r="H677" t="str">
            <v>1</v>
          </cell>
          <cell r="I677">
            <v>1315.79</v>
          </cell>
        </row>
        <row r="678">
          <cell r="A678">
            <v>1436207</v>
          </cell>
          <cell r="B678" t="str">
            <v>洛杉矶机场万豪酒店</v>
          </cell>
          <cell r="C678" t="str">
            <v>11901210639583</v>
          </cell>
          <cell r="D678" t="str">
            <v>97242843</v>
          </cell>
          <cell r="E678" t="str">
            <v/>
          </cell>
          <cell r="F678" t="str">
            <v>1411.38</v>
          </cell>
          <cell r="G678" t="str">
            <v>RMB</v>
          </cell>
          <cell r="H678" t="str">
            <v>1</v>
          </cell>
          <cell r="I678">
            <v>1411.38</v>
          </cell>
        </row>
        <row r="679">
          <cell r="A679">
            <v>1445427</v>
          </cell>
          <cell r="B679" t="str">
            <v>里约全套房酒店&amp;赌场</v>
          </cell>
          <cell r="C679" t="str">
            <v>11902126887388</v>
          </cell>
          <cell r="D679" t="str">
            <v/>
          </cell>
          <cell r="E679" t="str">
            <v/>
          </cell>
          <cell r="F679" t="str">
            <v>680.63</v>
          </cell>
          <cell r="G679" t="str">
            <v>RMB</v>
          </cell>
          <cell r="H679" t="str">
            <v>1</v>
          </cell>
          <cell r="I679">
            <v>680.63</v>
          </cell>
        </row>
        <row r="680">
          <cell r="A680">
            <v>1411814</v>
          </cell>
          <cell r="B680" t="str">
            <v>维达拉酒店及水疗中心</v>
          </cell>
          <cell r="C680" t="str">
            <v>11812138881448</v>
          </cell>
          <cell r="D680" t="str">
            <v>786628982</v>
          </cell>
          <cell r="E680" t="str">
            <v/>
          </cell>
          <cell r="F680" t="str">
            <v>6283.24</v>
          </cell>
          <cell r="G680" t="str">
            <v>RMB</v>
          </cell>
          <cell r="H680" t="str">
            <v>1</v>
          </cell>
          <cell r="I680">
            <v>6283.24</v>
          </cell>
        </row>
        <row r="681">
          <cell r="A681">
            <v>1417760</v>
          </cell>
          <cell r="B681" t="str">
            <v>希洛城堡夏威夷酒店</v>
          </cell>
          <cell r="C681" t="str">
            <v>11901123878746</v>
          </cell>
          <cell r="D681" t="str">
            <v/>
          </cell>
          <cell r="E681" t="str">
            <v/>
          </cell>
          <cell r="F681" t="str">
            <v>1009.58</v>
          </cell>
          <cell r="G681" t="str">
            <v>RMB</v>
          </cell>
          <cell r="H681" t="str">
            <v>1</v>
          </cell>
          <cell r="I681">
            <v>1009.58</v>
          </cell>
        </row>
        <row r="682">
          <cell r="A682">
            <v>1424177</v>
          </cell>
          <cell r="B682" t="str">
            <v>希洛城堡夏威夷酒店</v>
          </cell>
          <cell r="C682" t="str">
            <v>11901110324347</v>
          </cell>
          <cell r="D682" t="str">
            <v>434960</v>
          </cell>
          <cell r="E682" t="str">
            <v/>
          </cell>
          <cell r="F682" t="str">
            <v>2019.16</v>
          </cell>
          <cell r="G682" t="str">
            <v>RMB</v>
          </cell>
          <cell r="H682" t="str">
            <v>1</v>
          </cell>
          <cell r="I682">
            <v>2019.16</v>
          </cell>
        </row>
        <row r="683">
          <cell r="A683">
            <v>1419357</v>
          </cell>
          <cell r="B683" t="str">
            <v>希洛城堡夏威夷酒店</v>
          </cell>
          <cell r="C683" t="str">
            <v>11901144695864</v>
          </cell>
          <cell r="D683" t="str">
            <v>435128</v>
          </cell>
          <cell r="E683" t="str">
            <v/>
          </cell>
          <cell r="F683" t="str">
            <v>975</v>
          </cell>
          <cell r="G683" t="str">
            <v>RMB</v>
          </cell>
          <cell r="H683" t="str">
            <v>1</v>
          </cell>
          <cell r="I683">
            <v>975</v>
          </cell>
        </row>
        <row r="684">
          <cell r="A684">
            <v>1419274</v>
          </cell>
          <cell r="B684" t="str">
            <v>希洛城堡夏威夷酒店</v>
          </cell>
          <cell r="C684" t="str">
            <v>11901129829524</v>
          </cell>
          <cell r="D684" t="str">
            <v>433142</v>
          </cell>
          <cell r="E684" t="str">
            <v/>
          </cell>
          <cell r="F684" t="str">
            <v>3090.3</v>
          </cell>
          <cell r="G684" t="str">
            <v>RMB</v>
          </cell>
          <cell r="H684" t="str">
            <v>1</v>
          </cell>
          <cell r="I684">
            <v>3090.3</v>
          </cell>
        </row>
        <row r="685">
          <cell r="A685">
            <v>1427792</v>
          </cell>
          <cell r="B685" t="str">
            <v>希洛城堡夏威夷酒店</v>
          </cell>
          <cell r="C685" t="str">
            <v>11901090023839</v>
          </cell>
          <cell r="D685" t="str">
            <v>435512</v>
          </cell>
          <cell r="E685" t="str">
            <v/>
          </cell>
          <cell r="F685" t="str">
            <v>1511.7</v>
          </cell>
          <cell r="G685" t="str">
            <v>RMB</v>
          </cell>
          <cell r="H685" t="str">
            <v>1</v>
          </cell>
          <cell r="I685">
            <v>1511.7</v>
          </cell>
        </row>
        <row r="686">
          <cell r="A686">
            <v>1427432</v>
          </cell>
          <cell r="B686" t="str">
            <v>希洛城堡夏威夷酒店</v>
          </cell>
          <cell r="C686" t="str">
            <v>11901076557718</v>
          </cell>
          <cell r="D686" t="str">
            <v>434692</v>
          </cell>
          <cell r="E686" t="str">
            <v/>
          </cell>
          <cell r="F686" t="str">
            <v>733.22</v>
          </cell>
          <cell r="G686" t="str">
            <v>RMB</v>
          </cell>
          <cell r="H686" t="str">
            <v>1</v>
          </cell>
          <cell r="I686">
            <v>733.22</v>
          </cell>
        </row>
        <row r="687">
          <cell r="A687">
            <v>1427136</v>
          </cell>
          <cell r="B687" t="str">
            <v>希洛城堡夏威夷酒店</v>
          </cell>
          <cell r="C687" t="str">
            <v>11901064677087</v>
          </cell>
          <cell r="D687" t="str">
            <v>434690</v>
          </cell>
          <cell r="E687" t="str">
            <v/>
          </cell>
          <cell r="F687" t="str">
            <v>797.01</v>
          </cell>
          <cell r="G687" t="str">
            <v>RMB</v>
          </cell>
          <cell r="H687" t="str">
            <v>1</v>
          </cell>
          <cell r="I687">
            <v>797.01</v>
          </cell>
        </row>
        <row r="688">
          <cell r="A688">
            <v>1430573</v>
          </cell>
          <cell r="B688" t="str">
            <v>希洛城堡夏威夷酒店</v>
          </cell>
          <cell r="C688" t="str">
            <v>11901116708019</v>
          </cell>
          <cell r="D688" t="str">
            <v>435496</v>
          </cell>
          <cell r="E688" t="str">
            <v/>
          </cell>
          <cell r="F688" t="str">
            <v>752.73</v>
          </cell>
          <cell r="G688" t="str">
            <v>RMB</v>
          </cell>
          <cell r="H688" t="str">
            <v>1</v>
          </cell>
          <cell r="I688">
            <v>752.73</v>
          </cell>
        </row>
        <row r="689">
          <cell r="A689">
            <v>1441111</v>
          </cell>
          <cell r="B689" t="str">
            <v>坎布里亚酒店</v>
          </cell>
          <cell r="C689" t="str">
            <v>11901309370896</v>
          </cell>
          <cell r="D689" t="str">
            <v>690662</v>
          </cell>
          <cell r="E689" t="str">
            <v/>
          </cell>
          <cell r="F689" t="str">
            <v>657.93</v>
          </cell>
          <cell r="G689" t="str">
            <v>RMB</v>
          </cell>
          <cell r="H689" t="str">
            <v>1</v>
          </cell>
          <cell r="I689">
            <v>657.93</v>
          </cell>
        </row>
        <row r="690">
          <cell r="A690">
            <v>1440566</v>
          </cell>
          <cell r="B690" t="str">
            <v>坎布里亚酒店</v>
          </cell>
          <cell r="C690" t="str">
            <v>11901299111056</v>
          </cell>
          <cell r="D690" t="str">
            <v>690561</v>
          </cell>
          <cell r="E690" t="str">
            <v/>
          </cell>
          <cell r="F690" t="str">
            <v>659.72</v>
          </cell>
          <cell r="G690" t="str">
            <v>RMB</v>
          </cell>
          <cell r="H690" t="str">
            <v>1</v>
          </cell>
          <cell r="I690">
            <v>659.72</v>
          </cell>
        </row>
        <row r="691">
          <cell r="A691">
            <v>1431701</v>
          </cell>
          <cell r="B691" t="str">
            <v>夏威夷皇家拉海纳度假酒店</v>
          </cell>
          <cell r="C691" t="str">
            <v>11901143352476</v>
          </cell>
          <cell r="D691" t="str">
            <v>12207b,12207g</v>
          </cell>
          <cell r="E691" t="str">
            <v/>
          </cell>
          <cell r="F691" t="str">
            <v>3555.08</v>
          </cell>
          <cell r="G691" t="str">
            <v>RMB</v>
          </cell>
          <cell r="H691" t="str">
            <v>1</v>
          </cell>
          <cell r="I691">
            <v>3555.08</v>
          </cell>
        </row>
        <row r="692">
          <cell r="A692">
            <v>1438717</v>
          </cell>
          <cell r="B692" t="str">
            <v>热带拉斯维加斯希尔顿逸林酒店</v>
          </cell>
          <cell r="C692" t="str">
            <v>11901253693155</v>
          </cell>
          <cell r="D692" t="str">
            <v>zrdk3</v>
          </cell>
          <cell r="E692" t="str">
            <v/>
          </cell>
          <cell r="F692" t="str">
            <v>2556.9</v>
          </cell>
          <cell r="G692" t="str">
            <v>RMB</v>
          </cell>
          <cell r="H692" t="str">
            <v>1</v>
          </cell>
          <cell r="I692">
            <v>2556.9</v>
          </cell>
        </row>
        <row r="693">
          <cell r="A693">
            <v>1403016</v>
          </cell>
          <cell r="B693" t="str">
            <v>巴厘阿亚纳温泉度假酒店</v>
          </cell>
          <cell r="C693" t="str">
            <v>11811281068425</v>
          </cell>
          <cell r="D693" t="str">
            <v>5785614</v>
          </cell>
          <cell r="E693" t="str">
            <v/>
          </cell>
          <cell r="F693" t="str">
            <v>3655.64</v>
          </cell>
          <cell r="G693" t="str">
            <v>RMB</v>
          </cell>
          <cell r="H693" t="str">
            <v>1</v>
          </cell>
          <cell r="I693">
            <v>3655.64</v>
          </cell>
        </row>
        <row r="694">
          <cell r="A694">
            <v>1424925</v>
          </cell>
          <cell r="B694" t="str">
            <v>曼谷艾塔斯酒店</v>
          </cell>
          <cell r="C694" t="str">
            <v>11901034155199</v>
          </cell>
          <cell r="D694" t="str">
            <v>545876,545879</v>
          </cell>
          <cell r="E694" t="str">
            <v/>
          </cell>
          <cell r="F694" t="str">
            <v>1293</v>
          </cell>
          <cell r="G694" t="str">
            <v>RMB</v>
          </cell>
          <cell r="H694" t="str">
            <v>1</v>
          </cell>
          <cell r="I694">
            <v>1293.62</v>
          </cell>
        </row>
        <row r="695">
          <cell r="A695">
            <v>1417610</v>
          </cell>
          <cell r="B695" t="str">
            <v>曼谷盛泰乐水门酒店</v>
          </cell>
          <cell r="C695" t="str">
            <v>11812220449136</v>
          </cell>
          <cell r="D695" t="str">
            <v>168590</v>
          </cell>
          <cell r="E695" t="str">
            <v/>
          </cell>
          <cell r="F695" t="str">
            <v>923.4</v>
          </cell>
          <cell r="G695" t="str">
            <v>RMB</v>
          </cell>
          <cell r="H695" t="str">
            <v>1</v>
          </cell>
          <cell r="I695">
            <v>923.4</v>
          </cell>
        </row>
        <row r="696">
          <cell r="A696">
            <v>1432336</v>
          </cell>
          <cell r="B696" t="str">
            <v>曼谷S33精品酒店</v>
          </cell>
          <cell r="C696" t="str">
            <v>11901144840185</v>
          </cell>
          <cell r="D696" t="str">
            <v>%71508</v>
          </cell>
          <cell r="E696" t="str">
            <v/>
          </cell>
          <cell r="F696" t="str">
            <v>285.34</v>
          </cell>
          <cell r="G696" t="str">
            <v>RMB</v>
          </cell>
          <cell r="H696" t="str">
            <v>1</v>
          </cell>
          <cell r="I696">
            <v>285.34</v>
          </cell>
        </row>
        <row r="697">
          <cell r="A697">
            <v>1432012</v>
          </cell>
          <cell r="B697" t="str">
            <v>曼谷S33精品酒店</v>
          </cell>
          <cell r="C697" t="str">
            <v>11901145702627</v>
          </cell>
          <cell r="D697" t="str">
            <v>71476</v>
          </cell>
          <cell r="E697" t="str">
            <v/>
          </cell>
          <cell r="F697" t="str">
            <v>285.28</v>
          </cell>
          <cell r="G697" t="str">
            <v>RMB</v>
          </cell>
          <cell r="H697" t="str">
            <v>1</v>
          </cell>
          <cell r="I697">
            <v>285.28</v>
          </cell>
        </row>
        <row r="698">
          <cell r="A698">
            <v>1432016</v>
          </cell>
          <cell r="B698" t="str">
            <v>曼谷S33精品酒店</v>
          </cell>
          <cell r="C698" t="str">
            <v>11901146701572</v>
          </cell>
          <cell r="D698" t="str">
            <v>71475</v>
          </cell>
          <cell r="E698" t="str">
            <v/>
          </cell>
          <cell r="F698" t="str">
            <v>285.28</v>
          </cell>
          <cell r="G698" t="str">
            <v>RMB</v>
          </cell>
          <cell r="H698" t="str">
            <v>1</v>
          </cell>
          <cell r="I698">
            <v>285.28</v>
          </cell>
        </row>
        <row r="699">
          <cell r="A699">
            <v>1432805</v>
          </cell>
          <cell r="B699" t="str">
            <v>曼谷缪斯酒店</v>
          </cell>
          <cell r="C699" t="str">
            <v>11901157243414</v>
          </cell>
          <cell r="D699" t="str">
            <v>74674151</v>
          </cell>
          <cell r="E699" t="str">
            <v/>
          </cell>
          <cell r="F699" t="str">
            <v>4866.96</v>
          </cell>
          <cell r="G699" t="str">
            <v>RMB</v>
          </cell>
          <cell r="H699" t="str">
            <v>1</v>
          </cell>
          <cell r="I699">
            <v>4866.96</v>
          </cell>
        </row>
        <row r="700">
          <cell r="A700">
            <v>1434815</v>
          </cell>
          <cell r="B700" t="str">
            <v>曼谷缪斯酒店</v>
          </cell>
          <cell r="C700" t="str">
            <v>11901183449345</v>
          </cell>
          <cell r="D700" t="str">
            <v>74708650</v>
          </cell>
          <cell r="E700" t="str">
            <v/>
          </cell>
          <cell r="F700" t="str">
            <v>2745.12</v>
          </cell>
          <cell r="G700" t="str">
            <v>RMB</v>
          </cell>
          <cell r="H700" t="str">
            <v>1</v>
          </cell>
          <cell r="I700">
            <v>2745.12</v>
          </cell>
        </row>
        <row r="701">
          <cell r="A701">
            <v>1426641</v>
          </cell>
          <cell r="B701" t="str">
            <v>曼谷素坤逸维尔酒店</v>
          </cell>
          <cell r="C701" t="str">
            <v>11901064521311</v>
          </cell>
          <cell r="D701" t="str">
            <v>19000590</v>
          </cell>
          <cell r="E701" t="str">
            <v/>
          </cell>
          <cell r="F701" t="str">
            <v>1314.2</v>
          </cell>
          <cell r="G701" t="str">
            <v>RMB</v>
          </cell>
          <cell r="H701" t="str">
            <v>1</v>
          </cell>
          <cell r="I701">
            <v>1314.2</v>
          </cell>
        </row>
        <row r="702">
          <cell r="A702">
            <v>1434402</v>
          </cell>
          <cell r="B702" t="str">
            <v>曼谷普拉索拉恰达 12 巷子</v>
          </cell>
          <cell r="C702" t="str">
            <v>11901187246310</v>
          </cell>
          <cell r="D702" t="str">
            <v>39358</v>
          </cell>
          <cell r="E702" t="str">
            <v/>
          </cell>
          <cell r="F702" t="str">
            <v>281</v>
          </cell>
          <cell r="G702" t="str">
            <v>RMB</v>
          </cell>
          <cell r="H702" t="str">
            <v>1</v>
          </cell>
          <cell r="I702">
            <v>281.6</v>
          </cell>
        </row>
        <row r="703">
          <cell r="A703">
            <v>1426150</v>
          </cell>
          <cell r="B703" t="str">
            <v>曼谷莲花塔楼俱乐部酒店</v>
          </cell>
          <cell r="C703" t="str">
            <v>11901052850131</v>
          </cell>
          <cell r="D703" t="str">
            <v>2103435</v>
          </cell>
          <cell r="E703" t="str">
            <v/>
          </cell>
          <cell r="F703" t="str">
            <v>2150.02</v>
          </cell>
          <cell r="G703" t="str">
            <v>RMB</v>
          </cell>
          <cell r="H703" t="str">
            <v>1</v>
          </cell>
          <cell r="I703">
            <v>2150.02</v>
          </cell>
        </row>
        <row r="704">
          <cell r="A704">
            <v>1422591</v>
          </cell>
          <cell r="B704" t="str">
            <v>曼谷千禧希尔顿酒店</v>
          </cell>
          <cell r="C704" t="str">
            <v>11812305893655</v>
          </cell>
          <cell r="D704" t="str">
            <v>3520849363</v>
          </cell>
          <cell r="E704" t="str">
            <v/>
          </cell>
          <cell r="F704" t="str">
            <v>3236.46</v>
          </cell>
          <cell r="G704" t="str">
            <v>RMB</v>
          </cell>
          <cell r="H704" t="str">
            <v>1</v>
          </cell>
          <cell r="I704">
            <v>3236.46</v>
          </cell>
        </row>
        <row r="705">
          <cell r="A705">
            <v>1439212</v>
          </cell>
          <cell r="B705" t="str">
            <v>皇家拉达那哥欣酒店</v>
          </cell>
          <cell r="C705" t="str">
            <v>11901273950427</v>
          </cell>
          <cell r="D705" t="str">
            <v>150630</v>
          </cell>
          <cell r="E705" t="str">
            <v/>
          </cell>
          <cell r="F705" t="str">
            <v>998.56</v>
          </cell>
          <cell r="G705" t="str">
            <v>RMB</v>
          </cell>
          <cell r="H705" t="str">
            <v>1</v>
          </cell>
          <cell r="I705">
            <v>998.56</v>
          </cell>
        </row>
        <row r="706">
          <cell r="A706">
            <v>1439263</v>
          </cell>
          <cell r="B706" t="str">
            <v>皇家拉达那哥欣酒店</v>
          </cell>
          <cell r="C706" t="str">
            <v>11901276124282</v>
          </cell>
          <cell r="D706" t="str">
            <v>1439263</v>
          </cell>
          <cell r="E706" t="str">
            <v/>
          </cell>
          <cell r="F706" t="str">
            <v>998.56</v>
          </cell>
          <cell r="G706" t="str">
            <v>RMB</v>
          </cell>
          <cell r="H706" t="str">
            <v>1</v>
          </cell>
          <cell r="I706">
            <v>998.56</v>
          </cell>
        </row>
        <row r="707">
          <cell r="A707">
            <v>1439145</v>
          </cell>
          <cell r="B707" t="str">
            <v>皇家拉达那哥欣酒店</v>
          </cell>
          <cell r="C707" t="str">
            <v>11901279206890</v>
          </cell>
          <cell r="D707" t="str">
            <v>154634</v>
          </cell>
          <cell r="E707" t="str">
            <v/>
          </cell>
          <cell r="F707" t="str">
            <v>650.4</v>
          </cell>
          <cell r="G707" t="str">
            <v>RMB</v>
          </cell>
          <cell r="H707" t="str">
            <v>1</v>
          </cell>
          <cell r="I707">
            <v>650.4</v>
          </cell>
        </row>
        <row r="708">
          <cell r="A708">
            <v>1437307</v>
          </cell>
          <cell r="B708" t="str">
            <v>曼谷暹罗名家设计酒店</v>
          </cell>
          <cell r="C708" t="str">
            <v>11901230625711</v>
          </cell>
          <cell r="D708" t="str">
            <v>208752</v>
          </cell>
          <cell r="E708" t="str">
            <v/>
          </cell>
          <cell r="F708" t="str">
            <v>1055</v>
          </cell>
          <cell r="G708" t="str">
            <v>RMB</v>
          </cell>
          <cell r="H708" t="str">
            <v>1</v>
          </cell>
          <cell r="I708">
            <v>1055.47</v>
          </cell>
        </row>
        <row r="709">
          <cell r="A709">
            <v>1441611</v>
          </cell>
          <cell r="B709" t="str">
            <v>清迈东他挽酒店</v>
          </cell>
          <cell r="C709" t="str">
            <v>11902010834261</v>
          </cell>
          <cell r="D709" t="str">
            <v/>
          </cell>
          <cell r="E709" t="str">
            <v/>
          </cell>
          <cell r="F709" t="str">
            <v>356.73</v>
          </cell>
          <cell r="G709" t="str">
            <v>RMB</v>
          </cell>
          <cell r="H709" t="str">
            <v>1</v>
          </cell>
          <cell r="I709">
            <v>356.73</v>
          </cell>
        </row>
        <row r="710">
          <cell r="A710">
            <v>1425579</v>
          </cell>
          <cell r="B710" t="str">
            <v>大阪威斯汀酒店</v>
          </cell>
          <cell r="C710" t="str">
            <v>11901046792410</v>
          </cell>
          <cell r="D710" t="str">
            <v/>
          </cell>
          <cell r="E710" t="str">
            <v/>
          </cell>
          <cell r="F710" t="str">
            <v>2455.52</v>
          </cell>
          <cell r="G710" t="str">
            <v>RMB</v>
          </cell>
          <cell r="H710" t="str">
            <v>1</v>
          </cell>
          <cell r="I710">
            <v>2455.52</v>
          </cell>
        </row>
        <row r="711">
          <cell r="A711">
            <v>1425501</v>
          </cell>
          <cell r="B711" t="str">
            <v>大阪威斯汀酒店</v>
          </cell>
          <cell r="C711" t="str">
            <v>11901049667993</v>
          </cell>
          <cell r="D711" t="str">
            <v/>
          </cell>
          <cell r="E711" t="str">
            <v/>
          </cell>
          <cell r="F711" t="str">
            <v>1460.53</v>
          </cell>
          <cell r="G711" t="str">
            <v>RMB</v>
          </cell>
          <cell r="H711" t="str">
            <v>1</v>
          </cell>
          <cell r="I711">
            <v>1460.53</v>
          </cell>
        </row>
        <row r="712">
          <cell r="A712">
            <v>1444566</v>
          </cell>
          <cell r="B712" t="str">
            <v>巴厘岛桑迪帕拉度假村</v>
          </cell>
          <cell r="C712" t="str">
            <v>11902105437989</v>
          </cell>
          <cell r="D712" t="str">
            <v>06341</v>
          </cell>
          <cell r="E712" t="str">
            <v/>
          </cell>
          <cell r="F712" t="str">
            <v>917.49</v>
          </cell>
          <cell r="G712" t="str">
            <v>RMB</v>
          </cell>
          <cell r="H712" t="str">
            <v>1</v>
          </cell>
          <cell r="I712">
            <v>917.49</v>
          </cell>
        </row>
        <row r="713">
          <cell r="A713">
            <v>1437697</v>
          </cell>
          <cell r="B713" t="str">
            <v>清迈城市BP酒店</v>
          </cell>
          <cell r="C713" t="str">
            <v>11901234798914</v>
          </cell>
          <cell r="D713" t="str">
            <v>006344</v>
          </cell>
          <cell r="E713" t="str">
            <v/>
          </cell>
          <cell r="F713" t="str">
            <v>130.82</v>
          </cell>
          <cell r="G713" t="str">
            <v>RMB</v>
          </cell>
          <cell r="H713" t="str">
            <v>1</v>
          </cell>
          <cell r="I713">
            <v>130.82</v>
          </cell>
        </row>
        <row r="714">
          <cell r="A714">
            <v>1414157</v>
          </cell>
          <cell r="B714" t="str">
            <v>罗马贝斯特韦斯特皇家圣缇纳大酒店</v>
          </cell>
          <cell r="C714" t="str">
            <v>11901147545854</v>
          </cell>
          <cell r="D714" t="str">
            <v>729977</v>
          </cell>
          <cell r="E714" t="str">
            <v/>
          </cell>
          <cell r="F714" t="str">
            <v>1143.23</v>
          </cell>
          <cell r="G714" t="str">
            <v>RMB</v>
          </cell>
          <cell r="H714" t="str">
            <v>1</v>
          </cell>
          <cell r="I714">
            <v>1143.23</v>
          </cell>
        </row>
        <row r="715">
          <cell r="A715">
            <v>1408012</v>
          </cell>
          <cell r="B715" t="str">
            <v>罗马生活酒店</v>
          </cell>
          <cell r="C715" t="str">
            <v>11812079359365</v>
          </cell>
          <cell r="D715" t="str">
            <v>reconfirmed by Silvia,RSVN</v>
          </cell>
          <cell r="E715" t="str">
            <v/>
          </cell>
          <cell r="F715" t="str">
            <v>5222.24</v>
          </cell>
          <cell r="G715" t="str">
            <v>RMB</v>
          </cell>
          <cell r="H715" t="str">
            <v>1</v>
          </cell>
          <cell r="I715">
            <v>5222.24</v>
          </cell>
        </row>
        <row r="716">
          <cell r="A716">
            <v>1434747</v>
          </cell>
          <cell r="B716" t="str">
            <v>红与黑品质酒店</v>
          </cell>
          <cell r="C716" t="str">
            <v>11901180823129</v>
          </cell>
          <cell r="D716" t="str">
            <v>117906</v>
          </cell>
          <cell r="E716" t="str">
            <v/>
          </cell>
          <cell r="F716" t="str">
            <v>603.3</v>
          </cell>
          <cell r="G716" t="str">
            <v>RMB</v>
          </cell>
          <cell r="H716" t="str">
            <v>1</v>
          </cell>
          <cell r="I716">
            <v>603.3</v>
          </cell>
        </row>
        <row r="717">
          <cell r="A717">
            <v>1437564</v>
          </cell>
          <cell r="B717" t="str">
            <v>苏梅岛查汶海滩萨拉海滩酒店</v>
          </cell>
          <cell r="C717" t="str">
            <v>11901231774489</v>
          </cell>
          <cell r="D717" t="str">
            <v>63419 , 63420</v>
          </cell>
          <cell r="E717" t="str">
            <v/>
          </cell>
          <cell r="F717" t="str">
            <v>15075</v>
          </cell>
          <cell r="G717" t="str">
            <v>RMB</v>
          </cell>
          <cell r="H717" t="str">
            <v>1</v>
          </cell>
          <cell r="I717">
            <v>15075.52</v>
          </cell>
        </row>
        <row r="718">
          <cell r="A718">
            <v>1429805</v>
          </cell>
          <cell r="B718" t="str">
            <v>苏梅岛查汶海滩萨拉海滩酒店</v>
          </cell>
          <cell r="C718" t="str">
            <v>11901108037556</v>
          </cell>
          <cell r="D718" t="str">
            <v>61502</v>
          </cell>
          <cell r="E718" t="str">
            <v/>
          </cell>
          <cell r="F718" t="str">
            <v>12248.76</v>
          </cell>
          <cell r="G718" t="str">
            <v>RMB</v>
          </cell>
          <cell r="H718" t="str">
            <v>1</v>
          </cell>
          <cell r="I718">
            <v>12248.76</v>
          </cell>
        </row>
        <row r="719">
          <cell r="A719">
            <v>1439238</v>
          </cell>
          <cell r="B719" t="str">
            <v>曼谷奇莱克斯度假酒店</v>
          </cell>
          <cell r="C719" t="str">
            <v>11901268000677</v>
          </cell>
          <cell r="D719" t="str">
            <v>352165544</v>
          </cell>
          <cell r="E719" t="str">
            <v/>
          </cell>
          <cell r="F719" t="str">
            <v>558.39</v>
          </cell>
          <cell r="G719" t="str">
            <v>RMB</v>
          </cell>
          <cell r="H719" t="str">
            <v>1</v>
          </cell>
          <cell r="I719">
            <v>558.39</v>
          </cell>
        </row>
        <row r="720">
          <cell r="A720">
            <v>1404543</v>
          </cell>
          <cell r="B720" t="str">
            <v>金银花园素万那普机场酒店</v>
          </cell>
          <cell r="C720" t="str">
            <v>11812011820581</v>
          </cell>
          <cell r="D720" t="str">
            <v>0330219</v>
          </cell>
          <cell r="E720" t="str">
            <v/>
          </cell>
          <cell r="F720" t="str">
            <v>140.63</v>
          </cell>
          <cell r="G720" t="str">
            <v>RMB</v>
          </cell>
          <cell r="H720" t="str">
            <v>1</v>
          </cell>
          <cell r="I720">
            <v>140.63</v>
          </cell>
        </row>
        <row r="721">
          <cell r="A721">
            <v>1409586</v>
          </cell>
          <cell r="B721" t="str">
            <v>冲绳那霸歌町大和ROYNET酒店</v>
          </cell>
          <cell r="C721" t="str">
            <v>11812131023697</v>
          </cell>
          <cell r="D721" t="str">
            <v/>
          </cell>
          <cell r="E721" t="str">
            <v/>
          </cell>
          <cell r="F721" t="str">
            <v>1981.68</v>
          </cell>
          <cell r="G721" t="str">
            <v>RMB</v>
          </cell>
          <cell r="H721" t="str">
            <v>1</v>
          </cell>
          <cell r="I721">
            <v>1981.68</v>
          </cell>
        </row>
        <row r="722">
          <cell r="A722">
            <v>1435366</v>
          </cell>
          <cell r="B722" t="str">
            <v>黄金海岸Q1温泉度假村</v>
          </cell>
          <cell r="C722" t="str">
            <v>11901193093147</v>
          </cell>
          <cell r="D722" t="str">
            <v>565749</v>
          </cell>
          <cell r="E722" t="str">
            <v/>
          </cell>
          <cell r="F722" t="str">
            <v>2782.7</v>
          </cell>
          <cell r="G722" t="str">
            <v>RMB</v>
          </cell>
          <cell r="H722" t="str">
            <v>1</v>
          </cell>
          <cell r="I722">
            <v>2782.7</v>
          </cell>
        </row>
        <row r="723">
          <cell r="A723">
            <v>1438309</v>
          </cell>
          <cell r="B723" t="str">
            <v>马尼拉A大道酒店</v>
          </cell>
          <cell r="C723" t="str">
            <v>11901256510214</v>
          </cell>
          <cell r="D723" t="str">
            <v>55343</v>
          </cell>
          <cell r="E723" t="str">
            <v/>
          </cell>
          <cell r="F723" t="str">
            <v>1152</v>
          </cell>
          <cell r="G723" t="str">
            <v>RMB</v>
          </cell>
          <cell r="H723" t="str">
            <v>1</v>
          </cell>
          <cell r="I723">
            <v>1152</v>
          </cell>
        </row>
        <row r="724">
          <cell r="A724">
            <v>1426782</v>
          </cell>
          <cell r="B724" t="str">
            <v>马尼拉索菲特广场酒店</v>
          </cell>
          <cell r="C724" t="str">
            <v>11901106011327</v>
          </cell>
          <cell r="D724" t="str">
            <v/>
          </cell>
          <cell r="E724" t="str">
            <v/>
          </cell>
          <cell r="F724" t="str">
            <v>1815.16</v>
          </cell>
          <cell r="G724" t="str">
            <v>RMB</v>
          </cell>
          <cell r="H724" t="str">
            <v>1</v>
          </cell>
          <cell r="I724">
            <v>1815.16</v>
          </cell>
        </row>
        <row r="725">
          <cell r="A725">
            <v>1426783</v>
          </cell>
          <cell r="B725" t="str">
            <v>马尼拉索菲特广场酒店</v>
          </cell>
          <cell r="C725" t="str">
            <v>11901108935352</v>
          </cell>
          <cell r="D725" t="str">
            <v>1839302</v>
          </cell>
          <cell r="E725" t="str">
            <v/>
          </cell>
          <cell r="F725" t="str">
            <v>1815.16</v>
          </cell>
          <cell r="G725" t="str">
            <v>RMB</v>
          </cell>
          <cell r="H725" t="str">
            <v>1</v>
          </cell>
          <cell r="I725">
            <v>1815.16</v>
          </cell>
        </row>
        <row r="726">
          <cell r="A726">
            <v>1440351</v>
          </cell>
          <cell r="B726" t="str">
            <v>宿务探索酒店</v>
          </cell>
          <cell r="C726" t="str">
            <v>11901293937587</v>
          </cell>
          <cell r="D726" t="str">
            <v>39044858-1</v>
          </cell>
          <cell r="E726" t="str">
            <v/>
          </cell>
          <cell r="F726" t="str">
            <v>563.72</v>
          </cell>
          <cell r="G726" t="str">
            <v>RMB</v>
          </cell>
          <cell r="H726" t="str">
            <v>1</v>
          </cell>
          <cell r="I726">
            <v>563.72</v>
          </cell>
        </row>
        <row r="727">
          <cell r="A727">
            <v>1440340</v>
          </cell>
          <cell r="B727" t="str">
            <v>宿务探索酒店</v>
          </cell>
          <cell r="C727" t="str">
            <v>11901294772479</v>
          </cell>
          <cell r="D727" t="str">
            <v>46988566-1</v>
          </cell>
          <cell r="E727" t="str">
            <v/>
          </cell>
          <cell r="F727" t="str">
            <v>563.72</v>
          </cell>
          <cell r="G727" t="str">
            <v>RMB</v>
          </cell>
          <cell r="H727" t="str">
            <v>1</v>
          </cell>
          <cell r="I727">
            <v>563.72</v>
          </cell>
        </row>
        <row r="728">
          <cell r="A728">
            <v>1433535</v>
          </cell>
          <cell r="B728" t="str">
            <v>菲斯酒店</v>
          </cell>
          <cell r="C728" t="str">
            <v>11901163861460</v>
          </cell>
          <cell r="D728" t="str">
            <v/>
          </cell>
          <cell r="E728" t="str">
            <v/>
          </cell>
          <cell r="F728" t="str">
            <v>2027</v>
          </cell>
          <cell r="G728" t="str">
            <v>RMB</v>
          </cell>
          <cell r="H728" t="str">
            <v>1</v>
          </cell>
          <cell r="I728">
            <v>2027.61</v>
          </cell>
        </row>
        <row r="729">
          <cell r="A729">
            <v>1439286</v>
          </cell>
          <cell r="B729" t="str">
            <v>百利酒店</v>
          </cell>
          <cell r="C729" t="str">
            <v>11901260896316</v>
          </cell>
          <cell r="D729" t="str">
            <v>434902607980</v>
          </cell>
          <cell r="E729" t="str">
            <v/>
          </cell>
          <cell r="F729" t="str">
            <v>204.12</v>
          </cell>
          <cell r="G729" t="str">
            <v>RMB</v>
          </cell>
          <cell r="H729" t="str">
            <v>1</v>
          </cell>
          <cell r="I729">
            <v>204.12</v>
          </cell>
        </row>
        <row r="730">
          <cell r="A730">
            <v>1443825</v>
          </cell>
          <cell r="B730" t="str">
            <v>百利酒店</v>
          </cell>
          <cell r="C730" t="str">
            <v>11902082999412</v>
          </cell>
          <cell r="D730" t="str">
            <v>Y4BQL</v>
          </cell>
          <cell r="E730" t="str">
            <v/>
          </cell>
          <cell r="F730" t="str">
            <v>2624.94</v>
          </cell>
          <cell r="G730" t="str">
            <v>RMB</v>
          </cell>
          <cell r="H730" t="str">
            <v>1</v>
          </cell>
          <cell r="I730">
            <v>2624.94</v>
          </cell>
        </row>
        <row r="731">
          <cell r="A731">
            <v>1424825</v>
          </cell>
          <cell r="B731" t="str">
            <v>巴黎拉斯维加斯赌场度假酒店</v>
          </cell>
          <cell r="C731" t="str">
            <v>11901034900946</v>
          </cell>
          <cell r="D731" t="str">
            <v>S34WF</v>
          </cell>
          <cell r="E731" t="str">
            <v/>
          </cell>
          <cell r="F731" t="str">
            <v>692.21</v>
          </cell>
          <cell r="G731" t="str">
            <v>RMB</v>
          </cell>
          <cell r="H731" t="str">
            <v>1</v>
          </cell>
          <cell r="I731">
            <v>692.21</v>
          </cell>
        </row>
        <row r="732">
          <cell r="A732">
            <v>1410098</v>
          </cell>
          <cell r="B732" t="str">
            <v>洛杉矶福朋喜来登酒店</v>
          </cell>
          <cell r="C732" t="str">
            <v>11901085358117</v>
          </cell>
          <cell r="D732" t="str">
            <v>83982970</v>
          </cell>
          <cell r="E732" t="str">
            <v/>
          </cell>
          <cell r="F732" t="str">
            <v>1510.7</v>
          </cell>
          <cell r="G732" t="str">
            <v>RMB</v>
          </cell>
          <cell r="H732" t="str">
            <v>1</v>
          </cell>
          <cell r="I732">
            <v>1510.7</v>
          </cell>
        </row>
        <row r="733">
          <cell r="A733">
            <v>1425292</v>
          </cell>
          <cell r="B733" t="str">
            <v>洛杉矶福朋喜来登酒店</v>
          </cell>
          <cell r="C733" t="str">
            <v>11901086271038</v>
          </cell>
          <cell r="D733" t="str">
            <v>2514592</v>
          </cell>
          <cell r="E733" t="str">
            <v/>
          </cell>
          <cell r="F733" t="str">
            <v>667.83</v>
          </cell>
          <cell r="G733" t="str">
            <v>RMB</v>
          </cell>
          <cell r="H733" t="str">
            <v>1</v>
          </cell>
          <cell r="I733">
            <v>667.83</v>
          </cell>
        </row>
        <row r="734">
          <cell r="A734">
            <v>1432465</v>
          </cell>
          <cell r="B734" t="str">
            <v>洛杉矶国际机场凯悦酒店</v>
          </cell>
          <cell r="C734" t="str">
            <v>11901153763672</v>
          </cell>
          <cell r="D734" t="str">
            <v>21810035</v>
          </cell>
          <cell r="E734" t="str">
            <v/>
          </cell>
          <cell r="F734" t="str">
            <v>1117.59</v>
          </cell>
          <cell r="G734" t="str">
            <v>RMB</v>
          </cell>
          <cell r="H734" t="str">
            <v>1</v>
          </cell>
          <cell r="I734">
            <v>1117.59</v>
          </cell>
        </row>
        <row r="735">
          <cell r="A735">
            <v>1411065</v>
          </cell>
          <cell r="B735" t="str">
            <v>洛杉矶 - 洛杉矶国际机场假日酒店</v>
          </cell>
          <cell r="C735" t="str">
            <v>11812121154094</v>
          </cell>
          <cell r="D735" t="str">
            <v>1411065</v>
          </cell>
          <cell r="E735" t="str">
            <v/>
          </cell>
          <cell r="F735" t="str">
            <v>716.14</v>
          </cell>
          <cell r="G735" t="str">
            <v>RMB</v>
          </cell>
          <cell r="H735" t="str">
            <v>1</v>
          </cell>
          <cell r="I735">
            <v>716.14</v>
          </cell>
        </row>
        <row r="736">
          <cell r="A736">
            <v>1412344</v>
          </cell>
          <cell r="B736" t="str">
            <v>新加坡万豪酒店</v>
          </cell>
          <cell r="C736" t="str">
            <v>11812130189077</v>
          </cell>
          <cell r="D736" t="str">
            <v>89668162,89670575</v>
          </cell>
          <cell r="E736" t="str">
            <v/>
          </cell>
          <cell r="F736" t="str">
            <v>3070.98</v>
          </cell>
          <cell r="G736" t="str">
            <v>RMB</v>
          </cell>
          <cell r="H736" t="str">
            <v>1</v>
          </cell>
          <cell r="I736">
            <v>3070.98</v>
          </cell>
        </row>
        <row r="737">
          <cell r="A737">
            <v>1414666</v>
          </cell>
          <cell r="B737" t="str">
            <v>澳门喜来登金沙城中心大酒店</v>
          </cell>
          <cell r="C737" t="str">
            <v>11812187873767</v>
          </cell>
          <cell r="D737" t="str">
            <v/>
          </cell>
          <cell r="E737" t="str">
            <v/>
          </cell>
          <cell r="F737" t="str">
            <v>1124.5</v>
          </cell>
          <cell r="G737" t="str">
            <v>RMB</v>
          </cell>
          <cell r="H737" t="str">
            <v>1</v>
          </cell>
          <cell r="I737">
            <v>1124.5</v>
          </cell>
        </row>
        <row r="738">
          <cell r="A738">
            <v>1423697</v>
          </cell>
          <cell r="B738" t="str">
            <v>海景嘉福洲际酒店</v>
          </cell>
          <cell r="C738" t="str">
            <v>11901018324992</v>
          </cell>
          <cell r="D738" t="str">
            <v>25620780</v>
          </cell>
          <cell r="E738" t="str">
            <v/>
          </cell>
          <cell r="F738" t="str">
            <v>2748.01</v>
          </cell>
          <cell r="G738" t="str">
            <v>RMB</v>
          </cell>
          <cell r="H738" t="str">
            <v>1</v>
          </cell>
          <cell r="I738">
            <v>2748.01</v>
          </cell>
        </row>
        <row r="739">
          <cell r="A739">
            <v>1423370</v>
          </cell>
          <cell r="B739" t="str">
            <v>澳门威尼斯人-度假村-酒店</v>
          </cell>
          <cell r="C739" t="str">
            <v>11901014196691</v>
          </cell>
          <cell r="D739" t="str">
            <v>99827558</v>
          </cell>
          <cell r="E739" t="str">
            <v/>
          </cell>
          <cell r="F739" t="str">
            <v>2010.37</v>
          </cell>
          <cell r="G739" t="str">
            <v>RMB</v>
          </cell>
          <cell r="H739" t="str">
            <v>1</v>
          </cell>
          <cell r="I739">
            <v>2010.37</v>
          </cell>
        </row>
        <row r="740">
          <cell r="A740">
            <v>1437596</v>
          </cell>
          <cell r="B740" t="str">
            <v>上海浦东丽思卡尔顿酒店</v>
          </cell>
          <cell r="C740" t="str">
            <v>11901236708863</v>
          </cell>
          <cell r="D740" t="str">
            <v/>
          </cell>
          <cell r="E740" t="str">
            <v/>
          </cell>
          <cell r="F740" t="str">
            <v>4272.64</v>
          </cell>
          <cell r="G740" t="str">
            <v>RMB</v>
          </cell>
          <cell r="H740" t="str">
            <v>1</v>
          </cell>
          <cell r="I740">
            <v>4272.64</v>
          </cell>
        </row>
        <row r="741">
          <cell r="A741">
            <v>1441099</v>
          </cell>
          <cell r="B741" t="str">
            <v>芭提雅Mytt海滩酒店</v>
          </cell>
          <cell r="C741" t="str">
            <v>11901316362735</v>
          </cell>
          <cell r="D741" t="str">
            <v>38621</v>
          </cell>
          <cell r="E741" t="str">
            <v/>
          </cell>
          <cell r="F741" t="str">
            <v>3376.48</v>
          </cell>
          <cell r="G741" t="str">
            <v>RMB</v>
          </cell>
          <cell r="H741" t="str">
            <v>1</v>
          </cell>
          <cell r="I741">
            <v>3376.48</v>
          </cell>
        </row>
        <row r="742">
          <cell r="A742">
            <v>1410500</v>
          </cell>
          <cell r="B742" t="str">
            <v>薄荷岛海滩俱乐部酒店度假村</v>
          </cell>
          <cell r="C742" t="str">
            <v>11901304972586</v>
          </cell>
          <cell r="D742" t="str">
            <v>47131</v>
          </cell>
          <cell r="E742" t="str">
            <v/>
          </cell>
          <cell r="F742" t="str">
            <v>1621.71</v>
          </cell>
          <cell r="G742" t="str">
            <v>RMB</v>
          </cell>
          <cell r="H742" t="str">
            <v>1</v>
          </cell>
          <cell r="I742">
            <v>1621.71</v>
          </cell>
        </row>
        <row r="743">
          <cell r="A743">
            <v>1437497</v>
          </cell>
          <cell r="B743" t="str">
            <v>曼谷帝景度假村</v>
          </cell>
          <cell r="C743" t="str">
            <v>11901234436222</v>
          </cell>
          <cell r="D743" t="str">
            <v>3933965</v>
          </cell>
          <cell r="E743" t="str">
            <v/>
          </cell>
          <cell r="F743" t="str">
            <v>1387.5</v>
          </cell>
          <cell r="G743" t="str">
            <v>RMB</v>
          </cell>
          <cell r="H743" t="str">
            <v>1</v>
          </cell>
          <cell r="I743">
            <v>1387.5</v>
          </cell>
        </row>
        <row r="744">
          <cell r="A744">
            <v>1437052</v>
          </cell>
          <cell r="B744" t="str">
            <v>曼谷Fyn酒店</v>
          </cell>
          <cell r="C744" t="str">
            <v>11901221406398</v>
          </cell>
          <cell r="D744" t="str">
            <v>1900662</v>
          </cell>
          <cell r="E744" t="str">
            <v/>
          </cell>
          <cell r="F744" t="str">
            <v>1120.06</v>
          </cell>
          <cell r="G744" t="str">
            <v>RMB</v>
          </cell>
          <cell r="H744" t="str">
            <v>1</v>
          </cell>
          <cell r="I744">
            <v>1120.06</v>
          </cell>
        </row>
        <row r="745">
          <cell r="A745">
            <v>1421995</v>
          </cell>
          <cell r="B745" t="str">
            <v>普吉岛机场之家我的地方酒店</v>
          </cell>
          <cell r="C745" t="str">
            <v>11812290396134</v>
          </cell>
          <cell r="D745" t="str">
            <v/>
          </cell>
          <cell r="E745" t="str">
            <v/>
          </cell>
          <cell r="F745" t="str">
            <v>706</v>
          </cell>
          <cell r="G745" t="str">
            <v>RMB</v>
          </cell>
          <cell r="H745" t="str">
            <v>1</v>
          </cell>
          <cell r="I745">
            <v>706.44</v>
          </cell>
        </row>
        <row r="746">
          <cell r="A746">
            <v>1432963</v>
          </cell>
          <cell r="B746" t="str">
            <v>芭堤雅四月套房</v>
          </cell>
          <cell r="C746" t="str">
            <v>11901169461473</v>
          </cell>
          <cell r="D746" t="str">
            <v>57160</v>
          </cell>
          <cell r="E746" t="str">
            <v/>
          </cell>
          <cell r="F746" t="str">
            <v>760.92</v>
          </cell>
          <cell r="G746" t="str">
            <v>RMB</v>
          </cell>
          <cell r="H746" t="str">
            <v>1</v>
          </cell>
          <cell r="I746">
            <v>760.92</v>
          </cell>
        </row>
        <row r="747">
          <cell r="A747">
            <v>1425325</v>
          </cell>
          <cell r="B747" t="str">
            <v>清迈丘塔纳别墅</v>
          </cell>
          <cell r="C747" t="str">
            <v>11901045461920</v>
          </cell>
          <cell r="D747" t="str">
            <v/>
          </cell>
          <cell r="E747" t="str">
            <v/>
          </cell>
          <cell r="F747" t="str">
            <v>485.22</v>
          </cell>
          <cell r="G747" t="str">
            <v>RMB</v>
          </cell>
          <cell r="H747" t="str">
            <v>1</v>
          </cell>
          <cell r="I747">
            <v>485.22</v>
          </cell>
        </row>
        <row r="748">
          <cell r="A748">
            <v>1437901</v>
          </cell>
          <cell r="B748" t="str">
            <v>清迈德查尔梅酒店</v>
          </cell>
          <cell r="C748" t="str">
            <v>11901244142469</v>
          </cell>
          <cell r="D748" t="str">
            <v>1900661</v>
          </cell>
          <cell r="E748" t="str">
            <v/>
          </cell>
          <cell r="F748" t="str">
            <v>368.54</v>
          </cell>
          <cell r="G748" t="str">
            <v>RMB</v>
          </cell>
          <cell r="H748" t="str">
            <v>1</v>
          </cell>
          <cell r="I748">
            <v>368.54</v>
          </cell>
        </row>
        <row r="749">
          <cell r="A749">
            <v>1412149</v>
          </cell>
          <cell r="B749" t="str">
            <v>苏梅岛曼特拉度假村</v>
          </cell>
          <cell r="C749" t="str">
            <v>11812139280291</v>
          </cell>
          <cell r="D749" t="str">
            <v>69096,69098,69097</v>
          </cell>
          <cell r="E749" t="str">
            <v/>
          </cell>
          <cell r="F749" t="str">
            <v>6038.4</v>
          </cell>
          <cell r="G749" t="str">
            <v>RMB</v>
          </cell>
          <cell r="H749" t="str">
            <v>1</v>
          </cell>
          <cell r="I749">
            <v>6038.4</v>
          </cell>
        </row>
        <row r="750">
          <cell r="A750">
            <v>1429052</v>
          </cell>
          <cell r="B750" t="str">
            <v>皮皮岛酒店</v>
          </cell>
          <cell r="C750" t="str">
            <v>11901095262899</v>
          </cell>
          <cell r="D750" t="str">
            <v>297696,298142</v>
          </cell>
          <cell r="E750" t="str">
            <v/>
          </cell>
          <cell r="F750" t="str">
            <v>2495.92</v>
          </cell>
          <cell r="G750" t="str">
            <v>RMB</v>
          </cell>
          <cell r="H750" t="str">
            <v>1</v>
          </cell>
          <cell r="I750">
            <v>2495.92</v>
          </cell>
        </row>
        <row r="751">
          <cell r="A751">
            <v>1416115</v>
          </cell>
          <cell r="B751" t="str">
            <v>皇后镇盛橡湖岸度假酒店</v>
          </cell>
          <cell r="C751" t="str">
            <v>11812204594086</v>
          </cell>
          <cell r="D751" t="str">
            <v>1416115</v>
          </cell>
          <cell r="E751" t="str">
            <v/>
          </cell>
          <cell r="F751" t="str">
            <v>2229.86</v>
          </cell>
          <cell r="G751" t="str">
            <v>RMB</v>
          </cell>
          <cell r="H751" t="str">
            <v>1</v>
          </cell>
          <cell r="I751">
            <v>2229.86</v>
          </cell>
        </row>
        <row r="752">
          <cell r="A752">
            <v>1419226</v>
          </cell>
          <cell r="B752" t="str">
            <v>龟岛都喜邦查度假村</v>
          </cell>
          <cell r="C752" t="str">
            <v>11812251612159</v>
          </cell>
          <cell r="D752" t="str">
            <v>10016451</v>
          </cell>
          <cell r="E752" t="str">
            <v/>
          </cell>
          <cell r="F752" t="str">
            <v>2487</v>
          </cell>
          <cell r="G752" t="str">
            <v>RMB</v>
          </cell>
          <cell r="H752" t="str">
            <v>1</v>
          </cell>
          <cell r="I752">
            <v>2487.04</v>
          </cell>
        </row>
        <row r="753">
          <cell r="A753">
            <v>1408968</v>
          </cell>
          <cell r="B753" t="str">
            <v>北海道初雪谷臻品之选度假酒店</v>
          </cell>
          <cell r="C753" t="str">
            <v>11812087604466</v>
          </cell>
          <cell r="D753" t="str">
            <v>34900,34899</v>
          </cell>
          <cell r="E753" t="str">
            <v/>
          </cell>
          <cell r="F753" t="str">
            <v>15484.32</v>
          </cell>
          <cell r="G753" t="str">
            <v>RMB</v>
          </cell>
          <cell r="H753" t="str">
            <v>1</v>
          </cell>
          <cell r="I753">
            <v>15484.32</v>
          </cell>
        </row>
        <row r="754">
          <cell r="A754">
            <v>1436075</v>
          </cell>
          <cell r="B754" t="str">
            <v>科伦坡香格里拉酒店</v>
          </cell>
          <cell r="C754" t="str">
            <v>11901217547134</v>
          </cell>
          <cell r="D754" t="str">
            <v>148871616</v>
          </cell>
          <cell r="E754" t="str">
            <v/>
          </cell>
          <cell r="F754" t="str">
            <v>1395.07</v>
          </cell>
          <cell r="G754" t="str">
            <v>RMB</v>
          </cell>
          <cell r="H754" t="str">
            <v>1</v>
          </cell>
          <cell r="I754">
            <v>1395.07</v>
          </cell>
        </row>
        <row r="755">
          <cell r="A755">
            <v>1441916</v>
          </cell>
          <cell r="B755" t="str">
            <v>多莫联排别墅酒店</v>
          </cell>
          <cell r="C755" t="str">
            <v>11902014168525</v>
          </cell>
          <cell r="D755" t="str">
            <v>412831</v>
          </cell>
          <cell r="E755" t="str">
            <v/>
          </cell>
          <cell r="F755" t="str">
            <v>2492.96</v>
          </cell>
          <cell r="G755" t="str">
            <v>RMB</v>
          </cell>
          <cell r="H755" t="str">
            <v>1</v>
          </cell>
          <cell r="I755">
            <v>2492.96</v>
          </cell>
        </row>
        <row r="756">
          <cell r="A756">
            <v>1430707</v>
          </cell>
          <cell r="B756" t="str">
            <v>普吉岛Dinso酒店</v>
          </cell>
          <cell r="C756" t="str">
            <v>11901123537380</v>
          </cell>
          <cell r="D756" t="str">
            <v>4019</v>
          </cell>
          <cell r="E756" t="str">
            <v/>
          </cell>
          <cell r="F756" t="str">
            <v>4920.21</v>
          </cell>
          <cell r="G756" t="str">
            <v>RMB</v>
          </cell>
          <cell r="H756" t="str">
            <v>1</v>
          </cell>
          <cell r="I756">
            <v>4920.21</v>
          </cell>
        </row>
        <row r="757">
          <cell r="A757">
            <v>1429926</v>
          </cell>
          <cell r="B757" t="str">
            <v>普吉岛Dinso酒店</v>
          </cell>
          <cell r="C757" t="str">
            <v>11901106074847</v>
          </cell>
          <cell r="D757" t="str">
            <v/>
          </cell>
          <cell r="E757" t="str">
            <v/>
          </cell>
          <cell r="F757" t="str">
            <v>3471.56</v>
          </cell>
          <cell r="G757" t="str">
            <v>RMB</v>
          </cell>
          <cell r="H757" t="str">
            <v>1</v>
          </cell>
          <cell r="I757">
            <v>3471.56</v>
          </cell>
        </row>
        <row r="758">
          <cell r="A758">
            <v>1429227</v>
          </cell>
          <cell r="B758" t="str">
            <v>哥打京那巴鲁香格里拉丹绒亚路酒店</v>
          </cell>
          <cell r="C758" t="str">
            <v>11901094450426</v>
          </cell>
          <cell r="D758" t="str">
            <v/>
          </cell>
          <cell r="E758" t="str">
            <v/>
          </cell>
          <cell r="F758" t="str">
            <v>6043</v>
          </cell>
          <cell r="G758" t="str">
            <v>RMB</v>
          </cell>
          <cell r="H758" t="str">
            <v>1</v>
          </cell>
          <cell r="I758">
            <v>6043.8</v>
          </cell>
        </row>
        <row r="759">
          <cell r="A759">
            <v>1437415</v>
          </cell>
          <cell r="B759" t="str">
            <v>哥打京那巴鲁香格里拉丹绒亚路酒店</v>
          </cell>
          <cell r="C759" t="str">
            <v>11901233720087</v>
          </cell>
          <cell r="D759" t="str">
            <v/>
          </cell>
          <cell r="E759" t="str">
            <v/>
          </cell>
          <cell r="F759" t="str">
            <v>3515</v>
          </cell>
          <cell r="G759" t="str">
            <v>RMB</v>
          </cell>
          <cell r="H759" t="str">
            <v>1</v>
          </cell>
          <cell r="I759">
            <v>3515.04</v>
          </cell>
        </row>
        <row r="760">
          <cell r="A760">
            <v>1414345</v>
          </cell>
          <cell r="B760" t="str">
            <v>哥打京那巴鲁香格里拉丹绒亚路酒店</v>
          </cell>
          <cell r="C760" t="str">
            <v>11812172650188</v>
          </cell>
          <cell r="D760" t="str">
            <v/>
          </cell>
          <cell r="E760" t="str">
            <v/>
          </cell>
          <cell r="F760" t="str">
            <v>3275</v>
          </cell>
          <cell r="G760" t="str">
            <v>RMB</v>
          </cell>
          <cell r="H760" t="str">
            <v>1</v>
          </cell>
          <cell r="I760">
            <v>3275.82</v>
          </cell>
        </row>
        <row r="761">
          <cell r="A761">
            <v>1410475</v>
          </cell>
          <cell r="B761" t="str">
            <v>哥打京那巴鲁香格里拉丹绒亚路酒店</v>
          </cell>
          <cell r="C761" t="str">
            <v>11812115747418</v>
          </cell>
          <cell r="D761" t="str">
            <v>147860285</v>
          </cell>
          <cell r="E761" t="str">
            <v/>
          </cell>
          <cell r="F761" t="str">
            <v>3496</v>
          </cell>
          <cell r="G761" t="str">
            <v>RMB</v>
          </cell>
          <cell r="H761" t="str">
            <v>1</v>
          </cell>
          <cell r="I761">
            <v>3496.28</v>
          </cell>
        </row>
        <row r="762">
          <cell r="A762">
            <v>1416821</v>
          </cell>
          <cell r="B762" t="str">
            <v>哥打京那巴鲁香格里拉丹绒亚路酒店</v>
          </cell>
          <cell r="C762" t="str">
            <v>11812216619989</v>
          </cell>
          <cell r="D762" t="str">
            <v>148108282</v>
          </cell>
          <cell r="E762" t="str">
            <v/>
          </cell>
          <cell r="F762" t="str">
            <v>6551</v>
          </cell>
          <cell r="G762" t="str">
            <v>RMB</v>
          </cell>
          <cell r="H762" t="str">
            <v>1</v>
          </cell>
          <cell r="I762">
            <v>6551.22</v>
          </cell>
        </row>
        <row r="763">
          <cell r="A763">
            <v>1416823</v>
          </cell>
          <cell r="B763" t="str">
            <v>哥打京那巴鲁香格里拉丹绒亚路酒店</v>
          </cell>
          <cell r="C763" t="str">
            <v>11812211817595</v>
          </cell>
          <cell r="D763" t="str">
            <v>148108332</v>
          </cell>
          <cell r="E763" t="str">
            <v/>
          </cell>
          <cell r="F763" t="str">
            <v>6551</v>
          </cell>
          <cell r="G763" t="str">
            <v>RMB</v>
          </cell>
          <cell r="H763" t="str">
            <v>1</v>
          </cell>
          <cell r="I763">
            <v>6551.22</v>
          </cell>
        </row>
        <row r="764">
          <cell r="A764">
            <v>1410069</v>
          </cell>
          <cell r="B764" t="str">
            <v>哥打京那巴鲁香格里拉丹绒亚路酒店</v>
          </cell>
          <cell r="C764" t="str">
            <v>11812101175586</v>
          </cell>
          <cell r="D764" t="str">
            <v/>
          </cell>
          <cell r="E764" t="str">
            <v/>
          </cell>
          <cell r="F764" t="str">
            <v>1653</v>
          </cell>
          <cell r="G764" t="str">
            <v>RMB</v>
          </cell>
          <cell r="H764" t="str">
            <v>1</v>
          </cell>
          <cell r="I764">
            <v>1653.36</v>
          </cell>
        </row>
        <row r="765">
          <cell r="A765">
            <v>1422779</v>
          </cell>
          <cell r="B765" t="str">
            <v>哥打京那巴鲁香格里拉丹绒亚路酒店</v>
          </cell>
          <cell r="C765" t="str">
            <v>11812300761787</v>
          </cell>
          <cell r="D765" t="str">
            <v>re-confirmed</v>
          </cell>
          <cell r="E765" t="str">
            <v/>
          </cell>
          <cell r="F765" t="str">
            <v>3953</v>
          </cell>
          <cell r="G765" t="str">
            <v>RMB</v>
          </cell>
          <cell r="H765" t="str">
            <v>1</v>
          </cell>
          <cell r="I765">
            <v>3953.16</v>
          </cell>
        </row>
        <row r="766">
          <cell r="A766">
            <v>1444098</v>
          </cell>
          <cell r="B766" t="str">
            <v>清迈6号沙拉酒店</v>
          </cell>
          <cell r="C766" t="str">
            <v>11902089233187</v>
          </cell>
          <cell r="D766" t="str">
            <v/>
          </cell>
          <cell r="E766" t="str">
            <v/>
          </cell>
          <cell r="F766" t="str">
            <v>3175</v>
          </cell>
          <cell r="G766" t="str">
            <v>RMB</v>
          </cell>
          <cell r="H766" t="str">
            <v>1</v>
          </cell>
          <cell r="I766">
            <v>3175.11</v>
          </cell>
        </row>
        <row r="767">
          <cell r="A767">
            <v>1438926</v>
          </cell>
          <cell r="B767" t="str">
            <v>东京迪斯尼乐园大饭店(R)</v>
          </cell>
          <cell r="C767" t="str">
            <v>11901261819451</v>
          </cell>
          <cell r="D767" t="str">
            <v>003709659</v>
          </cell>
          <cell r="E767" t="str">
            <v/>
          </cell>
          <cell r="F767" t="str">
            <v>5649</v>
          </cell>
          <cell r="G767" t="str">
            <v>RMB</v>
          </cell>
          <cell r="H767" t="str">
            <v>1</v>
          </cell>
          <cell r="I767">
            <v>5649.01</v>
          </cell>
        </row>
        <row r="768">
          <cell r="A768">
            <v>1436064</v>
          </cell>
          <cell r="B768" t="str">
            <v>成田机场旅馆</v>
          </cell>
          <cell r="C768" t="str">
            <v>11901200545956</v>
          </cell>
          <cell r="D768" t="str">
            <v>2359033</v>
          </cell>
          <cell r="E768" t="str">
            <v/>
          </cell>
          <cell r="F768" t="str">
            <v>623.81</v>
          </cell>
          <cell r="G768" t="str">
            <v>RMB</v>
          </cell>
          <cell r="H768" t="str">
            <v>1</v>
          </cell>
          <cell r="I768">
            <v>623.81</v>
          </cell>
        </row>
        <row r="769">
          <cell r="A769">
            <v>1419548</v>
          </cell>
          <cell r="B769" t="str">
            <v>东京东阳町相铁Fresa-Inn酒店</v>
          </cell>
          <cell r="C769" t="str">
            <v>11812261854120</v>
          </cell>
          <cell r="D769" t="str">
            <v>221983</v>
          </cell>
          <cell r="E769" t="str">
            <v/>
          </cell>
          <cell r="F769" t="str">
            <v>1154.75</v>
          </cell>
          <cell r="G769" t="str">
            <v>RMB</v>
          </cell>
          <cell r="H769" t="str">
            <v>1</v>
          </cell>
          <cell r="I769">
            <v>1154.75</v>
          </cell>
        </row>
        <row r="770">
          <cell r="A770">
            <v>1431343</v>
          </cell>
          <cell r="B770" t="str">
            <v>札幌站住宿酒店</v>
          </cell>
          <cell r="C770" t="str">
            <v>11901131179550</v>
          </cell>
          <cell r="D770" t="str">
            <v>059171852</v>
          </cell>
          <cell r="E770" t="str">
            <v/>
          </cell>
          <cell r="F770" t="str">
            <v>1278.44</v>
          </cell>
          <cell r="G770" t="str">
            <v>RMB</v>
          </cell>
          <cell r="H770" t="str">
            <v>1</v>
          </cell>
          <cell r="I770">
            <v>1278.44</v>
          </cell>
        </row>
        <row r="771">
          <cell r="A771">
            <v>1432962</v>
          </cell>
          <cell r="B771" t="str">
            <v>新加坡明古连街宜必思酒店</v>
          </cell>
          <cell r="C771" t="str">
            <v>11901169372961</v>
          </cell>
          <cell r="D771" t="str">
            <v/>
          </cell>
          <cell r="E771" t="str">
            <v/>
          </cell>
          <cell r="F771" t="str">
            <v>1498.92</v>
          </cell>
          <cell r="G771" t="str">
            <v>RMB</v>
          </cell>
          <cell r="H771" t="str">
            <v>1</v>
          </cell>
          <cell r="I771">
            <v>1498.92</v>
          </cell>
        </row>
        <row r="772">
          <cell r="A772">
            <v>1432279</v>
          </cell>
          <cell r="B772" t="str">
            <v>夏威夷卡胡鲁伊机场万怡酒店 </v>
          </cell>
          <cell r="C772" t="str">
            <v>11901157452021</v>
          </cell>
          <cell r="D772" t="str">
            <v>91097208,91097217</v>
          </cell>
          <cell r="E772" t="str">
            <v/>
          </cell>
          <cell r="F772" t="str">
            <v>4630.28</v>
          </cell>
          <cell r="G772" t="str">
            <v>RMB</v>
          </cell>
          <cell r="H772" t="str">
            <v>1</v>
          </cell>
          <cell r="I772">
            <v>4630.28</v>
          </cell>
        </row>
        <row r="773">
          <cell r="A773">
            <v>1443655</v>
          </cell>
          <cell r="B773" t="str">
            <v>吉隆坡中央广场店太平洋快捷酒店</v>
          </cell>
          <cell r="C773" t="str">
            <v>11902071726892</v>
          </cell>
          <cell r="D773" t="str">
            <v>355365280</v>
          </cell>
          <cell r="E773" t="str">
            <v/>
          </cell>
          <cell r="F773" t="str">
            <v>284.73</v>
          </cell>
          <cell r="G773" t="str">
            <v>RMB</v>
          </cell>
          <cell r="H773" t="str">
            <v>1</v>
          </cell>
          <cell r="I773">
            <v>284.73</v>
          </cell>
        </row>
        <row r="774">
          <cell r="A774">
            <v>1444625</v>
          </cell>
          <cell r="B774" t="str">
            <v>仙本那龙门客栈度假村</v>
          </cell>
          <cell r="C774" t="str">
            <v>11902107493996</v>
          </cell>
          <cell r="D774" t="str">
            <v/>
          </cell>
          <cell r="E774" t="str">
            <v/>
          </cell>
          <cell r="F774" t="str">
            <v>873.28</v>
          </cell>
          <cell r="G774" t="str">
            <v>RMB</v>
          </cell>
          <cell r="H774" t="str">
            <v>1</v>
          </cell>
          <cell r="I774">
            <v>873.28</v>
          </cell>
        </row>
        <row r="775">
          <cell r="A775">
            <v>1443982</v>
          </cell>
          <cell r="B775" t="str">
            <v>仙本那龙门客栈度假村</v>
          </cell>
          <cell r="C775" t="str">
            <v>11902082079712</v>
          </cell>
          <cell r="D775" t="str">
            <v/>
          </cell>
          <cell r="E775" t="str">
            <v/>
          </cell>
          <cell r="F775" t="str">
            <v>850.62</v>
          </cell>
          <cell r="G775" t="str">
            <v>RMB</v>
          </cell>
          <cell r="H775" t="str">
            <v>1</v>
          </cell>
          <cell r="I775">
            <v>850.62</v>
          </cell>
        </row>
        <row r="776">
          <cell r="A776">
            <v>1442349</v>
          </cell>
          <cell r="B776" t="str">
            <v>仙本那滨海酒店</v>
          </cell>
          <cell r="C776" t="str">
            <v>11902025385886</v>
          </cell>
          <cell r="D776" t="str">
            <v/>
          </cell>
          <cell r="E776" t="str">
            <v/>
          </cell>
          <cell r="F776" t="str">
            <v>260.14</v>
          </cell>
          <cell r="G776" t="str">
            <v>RMB</v>
          </cell>
          <cell r="H776" t="str">
            <v>1</v>
          </cell>
          <cell r="I776">
            <v>260.14</v>
          </cell>
        </row>
        <row r="777">
          <cell r="A777">
            <v>1419966</v>
          </cell>
          <cell r="B777" t="str">
            <v>仙本那滨海酒店</v>
          </cell>
          <cell r="C777" t="str">
            <v>11812264586697</v>
          </cell>
          <cell r="D777" t="str">
            <v/>
          </cell>
          <cell r="E777" t="str">
            <v/>
          </cell>
          <cell r="F777" t="str">
            <v>1543</v>
          </cell>
          <cell r="G777" t="str">
            <v>RMB</v>
          </cell>
          <cell r="H777" t="str">
            <v>1</v>
          </cell>
          <cell r="I777">
            <v>1543.12</v>
          </cell>
        </row>
        <row r="778">
          <cell r="A778">
            <v>1428375</v>
          </cell>
          <cell r="B778" t="str">
            <v>科隆万怡酒店酒店</v>
          </cell>
          <cell r="C778" t="str">
            <v>11901081538133</v>
          </cell>
          <cell r="D778" t="str">
            <v/>
          </cell>
          <cell r="E778" t="str">
            <v/>
          </cell>
          <cell r="F778" t="str">
            <v>26229.12</v>
          </cell>
          <cell r="G778" t="str">
            <v>RMB</v>
          </cell>
          <cell r="H778" t="str">
            <v>1</v>
          </cell>
          <cell r="I778">
            <v>26229.12</v>
          </cell>
        </row>
        <row r="779">
          <cell r="A779">
            <v>1428421</v>
          </cell>
          <cell r="B779" t="str">
            <v>科隆万怡酒店酒店</v>
          </cell>
          <cell r="C779" t="str">
            <v>11901178249386</v>
          </cell>
          <cell r="D779" t="str">
            <v/>
          </cell>
          <cell r="E779" t="str">
            <v/>
          </cell>
          <cell r="F779" t="str">
            <v>17214.34</v>
          </cell>
          <cell r="G779" t="str">
            <v>RMB</v>
          </cell>
          <cell r="H779" t="str">
            <v>1</v>
          </cell>
          <cell r="I779">
            <v>17214.34</v>
          </cell>
        </row>
        <row r="780">
          <cell r="A780">
            <v>1411660</v>
          </cell>
          <cell r="B780" t="str">
            <v>铂尔曼马赛普罗旺斯机场酒店</v>
          </cell>
          <cell r="C780" t="str">
            <v>11901135265384</v>
          </cell>
          <cell r="D780" t="str">
            <v/>
          </cell>
          <cell r="E780" t="str">
            <v/>
          </cell>
          <cell r="F780" t="str">
            <v>846.93</v>
          </cell>
          <cell r="G780" t="str">
            <v>RMB</v>
          </cell>
          <cell r="H780" t="str">
            <v>1</v>
          </cell>
          <cell r="I780">
            <v>846.93</v>
          </cell>
        </row>
        <row r="781">
          <cell r="A781">
            <v>1438749</v>
          </cell>
          <cell r="B781" t="str">
            <v>吉隆坡大华酒店 - 傲途格精选酒店</v>
          </cell>
          <cell r="C781" t="str">
            <v>11901250851354</v>
          </cell>
          <cell r="D781" t="str">
            <v>75163153</v>
          </cell>
          <cell r="E781" t="str">
            <v/>
          </cell>
          <cell r="F781" t="str">
            <v>2365.05</v>
          </cell>
          <cell r="G781" t="str">
            <v>RMB</v>
          </cell>
          <cell r="H781" t="str">
            <v>1</v>
          </cell>
          <cell r="I781">
            <v>2365.05</v>
          </cell>
        </row>
        <row r="782">
          <cell r="A782">
            <v>1437545</v>
          </cell>
          <cell r="B782" t="str">
            <v>达沃马哥孛罗酒店</v>
          </cell>
          <cell r="C782" t="str">
            <v>11901236876525</v>
          </cell>
          <cell r="D782" t="str">
            <v>30447010</v>
          </cell>
          <cell r="E782" t="str">
            <v/>
          </cell>
          <cell r="F782" t="str">
            <v>1905.75</v>
          </cell>
          <cell r="G782" t="str">
            <v>RMB</v>
          </cell>
          <cell r="H782" t="str">
            <v>1</v>
          </cell>
          <cell r="I782">
            <v>1905.75</v>
          </cell>
        </row>
        <row r="783">
          <cell r="A783">
            <v>1436373</v>
          </cell>
          <cell r="B783" t="str">
            <v>芭堤雅沃伦塔度假村-索菲特美憬阁</v>
          </cell>
          <cell r="C783" t="str">
            <v>11901218667298</v>
          </cell>
          <cell r="D783" t="str">
            <v/>
          </cell>
          <cell r="E783" t="str">
            <v/>
          </cell>
          <cell r="F783" t="str">
            <v>1928.51</v>
          </cell>
          <cell r="G783" t="str">
            <v>RMB</v>
          </cell>
          <cell r="H783" t="str">
            <v>1</v>
          </cell>
          <cell r="I783">
            <v>1928.51</v>
          </cell>
        </row>
        <row r="784">
          <cell r="A784">
            <v>1427120</v>
          </cell>
          <cell r="B784" t="str">
            <v>乡村俱乐部别墅酒店</v>
          </cell>
          <cell r="C784" t="str">
            <v>11901064563187</v>
          </cell>
          <cell r="D784" t="str">
            <v>5959513, 595951</v>
          </cell>
          <cell r="E784" t="str">
            <v/>
          </cell>
          <cell r="F784" t="str">
            <v>3512</v>
          </cell>
          <cell r="G784" t="str">
            <v>RMB</v>
          </cell>
          <cell r="H784" t="str">
            <v>1</v>
          </cell>
          <cell r="I784">
            <v>3512</v>
          </cell>
        </row>
        <row r="785">
          <cell r="A785">
            <v>1398043</v>
          </cell>
          <cell r="B785" t="str">
            <v>夏威夷皇家柯那度假村 </v>
          </cell>
          <cell r="C785" t="str">
            <v>11901149645723</v>
          </cell>
          <cell r="D785" t="str">
            <v>r,1281,hi</v>
          </cell>
          <cell r="E785" t="str">
            <v/>
          </cell>
          <cell r="F785" t="str">
            <v>1098.72</v>
          </cell>
          <cell r="G785" t="str">
            <v>RMB</v>
          </cell>
          <cell r="H785" t="str">
            <v>1</v>
          </cell>
          <cell r="I785">
            <v>1098.72</v>
          </cell>
        </row>
        <row r="786">
          <cell r="A786">
            <v>1413811</v>
          </cell>
          <cell r="B786" t="str">
            <v>基韦斯特鹦鹉格调酒店和度假胜地</v>
          </cell>
          <cell r="C786" t="str">
            <v>11901128871379</v>
          </cell>
          <cell r="D786" t="str">
            <v/>
          </cell>
          <cell r="E786" t="str">
            <v/>
          </cell>
          <cell r="F786" t="str">
            <v>2796.88</v>
          </cell>
          <cell r="G786" t="str">
            <v>RMB</v>
          </cell>
          <cell r="H786" t="str">
            <v>1</v>
          </cell>
          <cell r="I786">
            <v>2796.88</v>
          </cell>
        </row>
        <row r="787">
          <cell r="A787">
            <v>1443038</v>
          </cell>
          <cell r="B787" t="str">
            <v>西雅图机场皇冠假日酒店</v>
          </cell>
          <cell r="C787" t="str">
            <v>11902051668211</v>
          </cell>
          <cell r="D787" t="str">
            <v/>
          </cell>
          <cell r="E787" t="str">
            <v/>
          </cell>
          <cell r="F787" t="str">
            <v>667.35</v>
          </cell>
          <cell r="G787" t="str">
            <v>RMB</v>
          </cell>
          <cell r="H787" t="str">
            <v>1</v>
          </cell>
          <cell r="I787">
            <v>667.35</v>
          </cell>
        </row>
        <row r="788">
          <cell r="A788">
            <v>1442199</v>
          </cell>
          <cell r="B788" t="str">
            <v>西雅图机场皇冠假日酒店</v>
          </cell>
          <cell r="C788" t="str">
            <v>11902029104288</v>
          </cell>
          <cell r="D788" t="str">
            <v/>
          </cell>
          <cell r="E788" t="str">
            <v/>
          </cell>
          <cell r="F788" t="str">
            <v>667.35</v>
          </cell>
          <cell r="G788" t="str">
            <v>RMB</v>
          </cell>
          <cell r="H788" t="str">
            <v>1</v>
          </cell>
          <cell r="I788">
            <v>667.35</v>
          </cell>
        </row>
        <row r="789">
          <cell r="A789">
            <v>1443187</v>
          </cell>
          <cell r="B789" t="str">
            <v>西雅图机场皇冠假日酒店</v>
          </cell>
          <cell r="C789" t="str">
            <v>11902065757725</v>
          </cell>
          <cell r="D789" t="str">
            <v/>
          </cell>
          <cell r="E789" t="str">
            <v/>
          </cell>
          <cell r="F789" t="str">
            <v>675.11</v>
          </cell>
          <cell r="G789" t="str">
            <v>RMB</v>
          </cell>
          <cell r="H789" t="str">
            <v>1</v>
          </cell>
          <cell r="I789">
            <v>675.11</v>
          </cell>
        </row>
        <row r="790">
          <cell r="A790">
            <v>1438810</v>
          </cell>
          <cell r="B790" t="str">
            <v>西雅图机场皇冠假日酒店</v>
          </cell>
          <cell r="C790" t="str">
            <v>11901258844988</v>
          </cell>
          <cell r="D790" t="str">
            <v>22345692</v>
          </cell>
          <cell r="E790" t="str">
            <v/>
          </cell>
          <cell r="F790" t="str">
            <v>2181.57</v>
          </cell>
          <cell r="G790" t="str">
            <v>RMB</v>
          </cell>
          <cell r="H790" t="str">
            <v>1</v>
          </cell>
          <cell r="I790">
            <v>2181.57</v>
          </cell>
        </row>
        <row r="791">
          <cell r="A791">
            <v>1437933</v>
          </cell>
          <cell r="B791" t="str">
            <v>达燕埠哈金兰湾度假村</v>
          </cell>
          <cell r="C791" t="str">
            <v>11901249178762</v>
          </cell>
          <cell r="D791" t="str">
            <v>194134</v>
          </cell>
          <cell r="E791" t="str">
            <v/>
          </cell>
          <cell r="F791" t="str">
            <v>1067</v>
          </cell>
          <cell r="G791" t="str">
            <v>RMB</v>
          </cell>
          <cell r="H791" t="str">
            <v>1</v>
          </cell>
          <cell r="I791">
            <v>1067.63</v>
          </cell>
        </row>
        <row r="792">
          <cell r="A792">
            <v>1410660</v>
          </cell>
          <cell r="B792" t="str">
            <v>达燕埠哈金兰湾度假村</v>
          </cell>
          <cell r="C792" t="str">
            <v>11812117020040</v>
          </cell>
          <cell r="D792" t="str">
            <v>179006</v>
          </cell>
          <cell r="E792" t="str">
            <v/>
          </cell>
          <cell r="F792" t="str">
            <v>6812.64</v>
          </cell>
          <cell r="G792" t="str">
            <v>RMB</v>
          </cell>
          <cell r="H792" t="str">
            <v>1</v>
          </cell>
          <cell r="I792">
            <v>6812.64</v>
          </cell>
        </row>
        <row r="793">
          <cell r="A793">
            <v>1406585</v>
          </cell>
          <cell r="B793" t="str">
            <v>墨尔本马尔科想象公寓</v>
          </cell>
          <cell r="C793" t="str">
            <v>11901156853142</v>
          </cell>
          <cell r="D793" t="str">
            <v>10074558</v>
          </cell>
          <cell r="E793" t="str">
            <v/>
          </cell>
          <cell r="F793" t="str">
            <v>1964.18</v>
          </cell>
          <cell r="G793" t="str">
            <v>RMB</v>
          </cell>
          <cell r="H793" t="str">
            <v>1</v>
          </cell>
          <cell r="I793">
            <v>1964.18</v>
          </cell>
        </row>
        <row r="794">
          <cell r="A794">
            <v>1399466</v>
          </cell>
          <cell r="B794" t="str">
            <v>纽约牙买加JFK机场戴斯酒店</v>
          </cell>
          <cell r="C794" t="str">
            <v>11901143464652</v>
          </cell>
          <cell r="D794" t="str">
            <v>83166,ec,013878</v>
          </cell>
          <cell r="E794" t="str">
            <v/>
          </cell>
          <cell r="F794" t="str">
            <v>1195.46</v>
          </cell>
          <cell r="G794" t="str">
            <v>RMB</v>
          </cell>
          <cell r="H794" t="str">
            <v>1</v>
          </cell>
          <cell r="I794">
            <v>1195.46</v>
          </cell>
        </row>
        <row r="795">
          <cell r="A795">
            <v>1414671</v>
          </cell>
          <cell r="B795" t="str">
            <v>卡美哈美哈国王科纳海滩万豪酒店 </v>
          </cell>
          <cell r="C795" t="str">
            <v>11901105021212</v>
          </cell>
          <cell r="D795" t="str">
            <v>92432157</v>
          </cell>
          <cell r="E795" t="str">
            <v/>
          </cell>
          <cell r="F795" t="str">
            <v>3274.16</v>
          </cell>
          <cell r="G795" t="str">
            <v>RMB</v>
          </cell>
          <cell r="H795" t="str">
            <v>1</v>
          </cell>
          <cell r="I795">
            <v>3274.16</v>
          </cell>
        </row>
        <row r="796">
          <cell r="A796">
            <v>1427714</v>
          </cell>
          <cell r="B796" t="str">
            <v>鳄鱼曼特拉俱乐部酒店  </v>
          </cell>
          <cell r="C796" t="str">
            <v>11901196923371</v>
          </cell>
          <cell r="D796" t="str">
            <v>202943817486</v>
          </cell>
          <cell r="E796" t="str">
            <v/>
          </cell>
          <cell r="F796" t="str">
            <v>1038.48</v>
          </cell>
          <cell r="G796" t="str">
            <v>RMB</v>
          </cell>
          <cell r="H796" t="str">
            <v>1</v>
          </cell>
          <cell r="I796">
            <v>1038.48</v>
          </cell>
        </row>
        <row r="797">
          <cell r="A797">
            <v>1412254</v>
          </cell>
          <cell r="B797" t="str">
            <v>普吉岛盖格酒店</v>
          </cell>
          <cell r="C797" t="str">
            <v>11812155190347</v>
          </cell>
          <cell r="D797" t="str">
            <v>61073</v>
          </cell>
          <cell r="E797" t="str">
            <v/>
          </cell>
          <cell r="F797" t="str">
            <v>2463.04</v>
          </cell>
          <cell r="G797" t="str">
            <v>RMB</v>
          </cell>
          <cell r="H797" t="str">
            <v>1</v>
          </cell>
          <cell r="I797">
            <v>2463.04</v>
          </cell>
        </row>
        <row r="798">
          <cell r="A798">
            <v>1426269</v>
          </cell>
          <cell r="B798" t="str">
            <v>曼达韦白酒店</v>
          </cell>
          <cell r="C798" t="str">
            <v>11901058135389</v>
          </cell>
          <cell r="D798" t="str">
            <v>r21279</v>
          </cell>
          <cell r="E798" t="str">
            <v/>
          </cell>
          <cell r="F798" t="str">
            <v>1720.77</v>
          </cell>
          <cell r="G798" t="str">
            <v>RMB</v>
          </cell>
          <cell r="H798" t="str">
            <v>1</v>
          </cell>
          <cell r="I798">
            <v>1720.77</v>
          </cell>
        </row>
        <row r="799">
          <cell r="A799">
            <v>1428733</v>
          </cell>
          <cell r="B799" t="str">
            <v>河内地标72洲际酒店</v>
          </cell>
          <cell r="C799" t="str">
            <v>11901081819474</v>
          </cell>
          <cell r="D799" t="str">
            <v>42833798、43500684</v>
          </cell>
          <cell r="E799" t="str">
            <v/>
          </cell>
          <cell r="F799" t="str">
            <v>1482.46</v>
          </cell>
          <cell r="G799" t="str">
            <v>RMB</v>
          </cell>
          <cell r="H799" t="str">
            <v>1</v>
          </cell>
          <cell r="I799">
            <v>1482.46</v>
          </cell>
        </row>
        <row r="800">
          <cell r="A800">
            <v>1428755</v>
          </cell>
          <cell r="B800" t="str">
            <v>河内地标72洲际酒店</v>
          </cell>
          <cell r="C800" t="str">
            <v>11901082913167</v>
          </cell>
          <cell r="D800" t="str">
            <v>29159061</v>
          </cell>
          <cell r="E800" t="str">
            <v/>
          </cell>
          <cell r="F800" t="str">
            <v>710.85</v>
          </cell>
          <cell r="G800" t="str">
            <v>RMB</v>
          </cell>
          <cell r="H800" t="str">
            <v>1</v>
          </cell>
          <cell r="I800">
            <v>710.85</v>
          </cell>
        </row>
        <row r="801">
          <cell r="A801">
            <v>1433657</v>
          </cell>
          <cell r="B801" t="str">
            <v>会安皇家酒店 - 索菲特美憬阁</v>
          </cell>
          <cell r="C801" t="str">
            <v>11901178057083</v>
          </cell>
          <cell r="D801" t="str">
            <v/>
          </cell>
          <cell r="E801" t="str">
            <v/>
          </cell>
          <cell r="F801" t="str">
            <v>904.28</v>
          </cell>
          <cell r="G801" t="str">
            <v>RMB</v>
          </cell>
          <cell r="H801" t="str">
            <v>1</v>
          </cell>
          <cell r="I801">
            <v>904.28</v>
          </cell>
        </row>
        <row r="802">
          <cell r="A802">
            <v>1440958</v>
          </cell>
          <cell r="B802" t="str">
            <v>吉隆坡双威伟乐酒店</v>
          </cell>
          <cell r="C802" t="str">
            <v>11901306281585</v>
          </cell>
          <cell r="D802" t="str">
            <v/>
          </cell>
          <cell r="E802" t="str">
            <v/>
          </cell>
          <cell r="F802" t="str">
            <v>306.4</v>
          </cell>
          <cell r="G802" t="str">
            <v>RMB</v>
          </cell>
          <cell r="H802" t="str">
            <v>1</v>
          </cell>
          <cell r="I802">
            <v>306.4</v>
          </cell>
        </row>
        <row r="803">
          <cell r="A803">
            <v>1425473</v>
          </cell>
          <cell r="B803" t="str">
            <v>巴厘岛蒂吉利贝诺阿旅馆</v>
          </cell>
          <cell r="C803" t="str">
            <v>11901044602747</v>
          </cell>
          <cell r="D803" t="str">
            <v>52365,52367,52366</v>
          </cell>
          <cell r="E803" t="str">
            <v/>
          </cell>
          <cell r="F803" t="str">
            <v>2110</v>
          </cell>
          <cell r="G803" t="str">
            <v>RMB</v>
          </cell>
          <cell r="H803" t="str">
            <v>1</v>
          </cell>
          <cell r="I803">
            <v>2110.44</v>
          </cell>
        </row>
        <row r="804">
          <cell r="A804">
            <v>1436967</v>
          </cell>
          <cell r="B804" t="str">
            <v>巴厘岛蒂吉利贝诺阿旅馆</v>
          </cell>
          <cell r="C804" t="str">
            <v>11901225419272</v>
          </cell>
          <cell r="D804" t="str">
            <v>54245,54246</v>
          </cell>
          <cell r="E804" t="str">
            <v/>
          </cell>
          <cell r="F804" t="str">
            <v>1883.6</v>
          </cell>
          <cell r="G804" t="str">
            <v>RMB</v>
          </cell>
          <cell r="H804" t="str">
            <v>1</v>
          </cell>
          <cell r="I804">
            <v>1883.6</v>
          </cell>
        </row>
        <row r="805">
          <cell r="A805">
            <v>1429126</v>
          </cell>
          <cell r="B805" t="str">
            <v>巴黎CDG机场智选假日酒店</v>
          </cell>
          <cell r="C805" t="str">
            <v>11901094406663</v>
          </cell>
          <cell r="D805" t="str">
            <v>49342558</v>
          </cell>
          <cell r="E805" t="str">
            <v/>
          </cell>
          <cell r="F805" t="str">
            <v>757.4</v>
          </cell>
          <cell r="G805" t="str">
            <v>RMB</v>
          </cell>
          <cell r="H805" t="str">
            <v>1</v>
          </cell>
          <cell r="I805">
            <v>757.4</v>
          </cell>
        </row>
        <row r="806">
          <cell r="A806">
            <v>1412107</v>
          </cell>
          <cell r="B806" t="str">
            <v>首尔龙山大使宜必思尚品酒店 </v>
          </cell>
          <cell r="C806" t="str">
            <v>11901110590821</v>
          </cell>
          <cell r="D806" t="str">
            <v>268716</v>
          </cell>
          <cell r="E806" t="str">
            <v/>
          </cell>
          <cell r="F806" t="str">
            <v>1759.53</v>
          </cell>
          <cell r="G806" t="str">
            <v>RMB</v>
          </cell>
          <cell r="H806" t="str">
            <v>1</v>
          </cell>
          <cell r="I806">
            <v>1759.53</v>
          </cell>
        </row>
        <row r="807">
          <cell r="A807">
            <v>1441870</v>
          </cell>
          <cell r="B807" t="str">
            <v>巴厘岛普利五元素阿什玛萨酒店</v>
          </cell>
          <cell r="C807" t="str">
            <v>11902019220142</v>
          </cell>
          <cell r="D807" t="str">
            <v/>
          </cell>
          <cell r="E807" t="str">
            <v/>
          </cell>
          <cell r="F807" t="str">
            <v>2185.58</v>
          </cell>
          <cell r="G807" t="str">
            <v>RMB</v>
          </cell>
          <cell r="H807" t="str">
            <v>1</v>
          </cell>
          <cell r="I807">
            <v>2185.58</v>
          </cell>
        </row>
        <row r="808">
          <cell r="A808">
            <v>1441872</v>
          </cell>
          <cell r="B808" t="str">
            <v>巴厘岛普利五元素阿什玛萨酒店</v>
          </cell>
          <cell r="C808" t="str">
            <v>11902010046534</v>
          </cell>
          <cell r="D808" t="str">
            <v/>
          </cell>
          <cell r="E808" t="str">
            <v/>
          </cell>
          <cell r="F808" t="str">
            <v>2859</v>
          </cell>
          <cell r="G808" t="str">
            <v>RMB</v>
          </cell>
          <cell r="H808" t="str">
            <v>1</v>
          </cell>
          <cell r="I808">
            <v>2859.7</v>
          </cell>
        </row>
        <row r="809">
          <cell r="A809">
            <v>1425072</v>
          </cell>
          <cell r="B809" t="str">
            <v>清迈瑞坦娜酒店</v>
          </cell>
          <cell r="C809" t="str">
            <v>11901031357296</v>
          </cell>
          <cell r="D809" t="str">
            <v>LS19010313913330</v>
          </cell>
          <cell r="E809" t="str">
            <v/>
          </cell>
          <cell r="F809" t="str">
            <v>860.88</v>
          </cell>
          <cell r="G809" t="str">
            <v>RMB</v>
          </cell>
          <cell r="H809" t="str">
            <v>1</v>
          </cell>
          <cell r="I809">
            <v>860.88</v>
          </cell>
        </row>
        <row r="810">
          <cell r="A810">
            <v>1429386</v>
          </cell>
          <cell r="B810" t="str">
            <v>曼谷宝石素坤逸酒店</v>
          </cell>
          <cell r="C810" t="str">
            <v>11901114209267</v>
          </cell>
          <cell r="D810" t="str">
            <v>44407</v>
          </cell>
          <cell r="E810" t="str">
            <v/>
          </cell>
          <cell r="F810" t="str">
            <v>760.52</v>
          </cell>
          <cell r="G810" t="str">
            <v>RMB</v>
          </cell>
          <cell r="H810" t="str">
            <v>1</v>
          </cell>
          <cell r="I810">
            <v>760.52</v>
          </cell>
        </row>
        <row r="811">
          <cell r="A811">
            <v>1414221</v>
          </cell>
          <cell r="B811" t="str">
            <v>金边戴薇丝酒店 </v>
          </cell>
          <cell r="C811" t="str">
            <v>11901230840673</v>
          </cell>
          <cell r="D811" t="str">
            <v>13991</v>
          </cell>
          <cell r="E811" t="str">
            <v/>
          </cell>
          <cell r="F811" t="str">
            <v>651.8</v>
          </cell>
          <cell r="G811" t="str">
            <v>RMB</v>
          </cell>
          <cell r="H811" t="str">
            <v>1</v>
          </cell>
          <cell r="I811">
            <v>651.8</v>
          </cell>
        </row>
        <row r="812">
          <cell r="A812">
            <v>1439457</v>
          </cell>
          <cell r="B812" t="str">
            <v>加勒比海全套房皇家度假酒店</v>
          </cell>
          <cell r="C812" t="str">
            <v>11901277095636</v>
          </cell>
          <cell r="D812" t="str">
            <v>WH00827820A</v>
          </cell>
          <cell r="E812" t="str">
            <v/>
          </cell>
          <cell r="F812" t="str">
            <v>967.48</v>
          </cell>
          <cell r="G812" t="str">
            <v>RMB</v>
          </cell>
          <cell r="H812" t="str">
            <v>1</v>
          </cell>
          <cell r="I812">
            <v>967.48</v>
          </cell>
        </row>
        <row r="813">
          <cell r="A813">
            <v>1425330</v>
          </cell>
          <cell r="B813" t="str">
            <v>阿布扎比阿玛尔岛四季酒店</v>
          </cell>
          <cell r="C813" t="str">
            <v>11901043566012</v>
          </cell>
          <cell r="D813" t="str">
            <v>222539</v>
          </cell>
          <cell r="E813" t="str">
            <v/>
          </cell>
          <cell r="F813" t="str">
            <v>1387.93</v>
          </cell>
          <cell r="G813" t="str">
            <v>RMB</v>
          </cell>
          <cell r="H813" t="str">
            <v>1</v>
          </cell>
          <cell r="I813">
            <v>1387.93</v>
          </cell>
        </row>
        <row r="814">
          <cell r="A814">
            <v>1409160</v>
          </cell>
          <cell r="B814" t="str">
            <v>阿布扎比(大运河)丽思卡尔顿酒店</v>
          </cell>
          <cell r="C814" t="str">
            <v>11812090614742</v>
          </cell>
          <cell r="D814" t="str">
            <v>reconfirm</v>
          </cell>
          <cell r="E814" t="str">
            <v/>
          </cell>
          <cell r="F814" t="str">
            <v>1349.05</v>
          </cell>
          <cell r="G814" t="str">
            <v>RMB</v>
          </cell>
          <cell r="H814" t="str">
            <v>1</v>
          </cell>
          <cell r="I814">
            <v>1349.05</v>
          </cell>
        </row>
        <row r="815">
          <cell r="A815">
            <v>1399256</v>
          </cell>
          <cell r="B815" t="str">
            <v>迪拜公爵酒店</v>
          </cell>
          <cell r="C815" t="str">
            <v>11811200361973</v>
          </cell>
          <cell r="D815" t="str">
            <v>116861</v>
          </cell>
          <cell r="E815" t="str">
            <v/>
          </cell>
          <cell r="F815" t="str">
            <v>1240.61</v>
          </cell>
          <cell r="G815" t="str">
            <v>RMB</v>
          </cell>
          <cell r="H815" t="str">
            <v>1</v>
          </cell>
          <cell r="I815">
            <v>1240.61</v>
          </cell>
        </row>
        <row r="816">
          <cell r="A816">
            <v>1429160</v>
          </cell>
          <cell r="B816" t="str">
            <v>因姆劳尔布劳酒店</v>
          </cell>
          <cell r="C816" t="str">
            <v>11901095363579</v>
          </cell>
          <cell r="D816" t="str">
            <v>1008330</v>
          </cell>
          <cell r="E816" t="str">
            <v/>
          </cell>
          <cell r="F816" t="str">
            <v>679.94</v>
          </cell>
          <cell r="G816" t="str">
            <v>RMB</v>
          </cell>
          <cell r="H816" t="str">
            <v>1</v>
          </cell>
          <cell r="I816">
            <v>679.94</v>
          </cell>
        </row>
        <row r="817">
          <cell r="A817">
            <v>1442509</v>
          </cell>
          <cell r="B817" t="str">
            <v>维也纳火车总站诺富特酒店</v>
          </cell>
          <cell r="C817" t="str">
            <v>11902117327431</v>
          </cell>
          <cell r="D817" t="str">
            <v/>
          </cell>
          <cell r="E817" t="str">
            <v/>
          </cell>
          <cell r="F817" t="str">
            <v>1731.51</v>
          </cell>
          <cell r="G817" t="str">
            <v>RMB</v>
          </cell>
          <cell r="H817" t="str">
            <v>1</v>
          </cell>
          <cell r="I817">
            <v>1731.51</v>
          </cell>
        </row>
        <row r="818">
          <cell r="A818">
            <v>1428061</v>
          </cell>
          <cell r="B818" t="str">
            <v>布拉格格雷斯酒店</v>
          </cell>
          <cell r="C818" t="str">
            <v>11901084394381</v>
          </cell>
          <cell r="D818" t="str">
            <v>147387</v>
          </cell>
          <cell r="E818" t="str">
            <v/>
          </cell>
          <cell r="F818" t="str">
            <v>533.18</v>
          </cell>
          <cell r="G818" t="str">
            <v>RMB</v>
          </cell>
          <cell r="H818" t="str">
            <v>1</v>
          </cell>
          <cell r="I818">
            <v>533.18</v>
          </cell>
        </row>
        <row r="819">
          <cell r="A819">
            <v>1423112</v>
          </cell>
          <cell r="B819" t="str">
            <v>宜必思布拉格老城酒店</v>
          </cell>
          <cell r="C819" t="str">
            <v>11901142694591</v>
          </cell>
          <cell r="D819" t="str">
            <v>13744568</v>
          </cell>
          <cell r="E819" t="str">
            <v/>
          </cell>
          <cell r="F819" t="str">
            <v>794.9</v>
          </cell>
          <cell r="G819" t="str">
            <v>RMB</v>
          </cell>
          <cell r="H819" t="str">
            <v>1</v>
          </cell>
          <cell r="I819">
            <v>794.9</v>
          </cell>
        </row>
        <row r="820">
          <cell r="A820">
            <v>1427104</v>
          </cell>
          <cell r="B820" t="str">
            <v>布拉格优纳酒店</v>
          </cell>
          <cell r="C820" t="str">
            <v>11901065645354</v>
          </cell>
          <cell r="D820" t="str">
            <v>63900</v>
          </cell>
          <cell r="E820" t="str">
            <v/>
          </cell>
          <cell r="F820" t="str">
            <v>1014.08</v>
          </cell>
          <cell r="G820" t="str">
            <v>RMB</v>
          </cell>
          <cell r="H820" t="str">
            <v>1</v>
          </cell>
          <cell r="I820">
            <v>1014.08</v>
          </cell>
        </row>
        <row r="821">
          <cell r="A821">
            <v>1393546</v>
          </cell>
          <cell r="B821" t="str">
            <v>哥本哈根埃德莫瑞酒店</v>
          </cell>
          <cell r="C821" t="str">
            <v>11812058731069</v>
          </cell>
          <cell r="D821" t="str">
            <v>4037694</v>
          </cell>
          <cell r="E821" t="str">
            <v/>
          </cell>
          <cell r="F821" t="str">
            <v>934.73</v>
          </cell>
          <cell r="G821" t="str">
            <v>RMB</v>
          </cell>
          <cell r="H821" t="str">
            <v>1</v>
          </cell>
          <cell r="I821">
            <v>934.73</v>
          </cell>
        </row>
        <row r="822">
          <cell r="A822">
            <v>1403138</v>
          </cell>
          <cell r="B822" t="str">
            <v>伊斯坦布尔菲尔酒店</v>
          </cell>
          <cell r="C822" t="str">
            <v>11811281267539</v>
          </cell>
          <cell r="D822" t="str">
            <v>2199403</v>
          </cell>
          <cell r="E822" t="str">
            <v/>
          </cell>
          <cell r="F822" t="str">
            <v>682.22</v>
          </cell>
          <cell r="G822" t="str">
            <v>RMB</v>
          </cell>
          <cell r="H822" t="str">
            <v>1</v>
          </cell>
          <cell r="I822">
            <v>682.22</v>
          </cell>
        </row>
        <row r="823">
          <cell r="A823">
            <v>1414099</v>
          </cell>
          <cell r="B823" t="str">
            <v>卢比斯贝斯特韦斯特优质酒店</v>
          </cell>
          <cell r="C823" t="str">
            <v>11812165631950</v>
          </cell>
          <cell r="D823" t="str">
            <v>12763845</v>
          </cell>
          <cell r="E823" t="str">
            <v/>
          </cell>
          <cell r="F823" t="str">
            <v>436.36</v>
          </cell>
          <cell r="G823" t="str">
            <v>RMB</v>
          </cell>
          <cell r="H823" t="str">
            <v>1</v>
          </cell>
          <cell r="I823">
            <v>436.36</v>
          </cell>
        </row>
        <row r="824">
          <cell r="A824">
            <v>1437680</v>
          </cell>
          <cell r="B824" t="str">
            <v>大雅典温德姆酒店</v>
          </cell>
          <cell r="C824" t="str">
            <v>11901237694593</v>
          </cell>
          <cell r="D824" t="str">
            <v>273627</v>
          </cell>
          <cell r="E824" t="str">
            <v/>
          </cell>
          <cell r="F824" t="str">
            <v>1875.26</v>
          </cell>
          <cell r="G824" t="str">
            <v>RMB</v>
          </cell>
          <cell r="H824" t="str">
            <v>1</v>
          </cell>
          <cell r="I824">
            <v>1875.26</v>
          </cell>
        </row>
        <row r="825">
          <cell r="A825">
            <v>1411681</v>
          </cell>
          <cell r="B825" t="str">
            <v>沙漠天堂胜地钻石度假公寓式酒店</v>
          </cell>
          <cell r="C825" t="str">
            <v>11901249765846</v>
          </cell>
          <cell r="D825" t="str">
            <v/>
          </cell>
          <cell r="E825" t="str">
            <v/>
          </cell>
          <cell r="F825" t="str">
            <v>1270.88</v>
          </cell>
          <cell r="G825" t="str">
            <v>RMB</v>
          </cell>
          <cell r="H825" t="str">
            <v>1</v>
          </cell>
          <cell r="I825">
            <v>1270.88</v>
          </cell>
        </row>
        <row r="826">
          <cell r="A826">
            <v>1432239</v>
          </cell>
          <cell r="B826" t="str">
            <v>洛杉矶市中心洲际酒店</v>
          </cell>
          <cell r="C826" t="str">
            <v>11901145829368</v>
          </cell>
          <cell r="D826" t="str">
            <v>42157458</v>
          </cell>
          <cell r="E826" t="str">
            <v/>
          </cell>
          <cell r="F826" t="str">
            <v>1798.61</v>
          </cell>
          <cell r="G826" t="str">
            <v>RMB</v>
          </cell>
          <cell r="H826" t="str">
            <v>1</v>
          </cell>
          <cell r="I826">
            <v>1798.61</v>
          </cell>
        </row>
        <row r="827">
          <cell r="A827">
            <v>1432669</v>
          </cell>
          <cell r="B827" t="str">
            <v>时代广场南智选假日酒店</v>
          </cell>
          <cell r="C827" t="str">
            <v>11901154271444</v>
          </cell>
          <cell r="D827" t="str">
            <v>47124923</v>
          </cell>
          <cell r="E827" t="str">
            <v/>
          </cell>
          <cell r="F827" t="str">
            <v>1253.38</v>
          </cell>
          <cell r="G827" t="str">
            <v>RMB</v>
          </cell>
          <cell r="H827" t="str">
            <v>1</v>
          </cell>
          <cell r="I827">
            <v>1253.38</v>
          </cell>
        </row>
        <row r="828">
          <cell r="A828">
            <v>1437312</v>
          </cell>
          <cell r="B828" t="str">
            <v>时代广场南智选假日酒店</v>
          </cell>
          <cell r="C828" t="str">
            <v>11901238337942</v>
          </cell>
          <cell r="D828" t="str">
            <v>24836185</v>
          </cell>
          <cell r="E828" t="str">
            <v/>
          </cell>
          <cell r="F828" t="str">
            <v>631.56</v>
          </cell>
          <cell r="G828" t="str">
            <v>RMB</v>
          </cell>
          <cell r="H828" t="str">
            <v>1</v>
          </cell>
          <cell r="I828">
            <v>631.56</v>
          </cell>
        </row>
        <row r="829">
          <cell r="A829">
            <v>1390170</v>
          </cell>
          <cell r="B829" t="str">
            <v>纽约市金融中心/曼哈顿市区希尔顿花园酒店</v>
          </cell>
          <cell r="C829" t="str">
            <v>11901174011432</v>
          </cell>
          <cell r="D829" t="str">
            <v>3500361863</v>
          </cell>
          <cell r="E829" t="str">
            <v/>
          </cell>
          <cell r="F829" t="str">
            <v>704.59</v>
          </cell>
          <cell r="G829" t="str">
            <v>RMB</v>
          </cell>
          <cell r="H829" t="str">
            <v>1</v>
          </cell>
          <cell r="I829">
            <v>704.59</v>
          </cell>
        </row>
        <row r="830">
          <cell r="A830">
            <v>1416495</v>
          </cell>
          <cell r="B830" t="str">
            <v>纽约时代广场梅拉酒店</v>
          </cell>
          <cell r="C830" t="str">
            <v>11812205637813</v>
          </cell>
          <cell r="D830" t="str">
            <v/>
          </cell>
          <cell r="E830" t="str">
            <v/>
          </cell>
          <cell r="F830" t="str">
            <v>9286.4</v>
          </cell>
          <cell r="G830" t="str">
            <v>RMB</v>
          </cell>
          <cell r="H830" t="str">
            <v>1</v>
          </cell>
          <cell r="I830">
            <v>9286.4</v>
          </cell>
        </row>
        <row r="831">
          <cell r="A831">
            <v>1438662</v>
          </cell>
          <cell r="B831" t="str">
            <v>纽约市中心千禧希尔顿酒店</v>
          </cell>
          <cell r="C831" t="str">
            <v>11901252706165</v>
          </cell>
          <cell r="D831" t="str">
            <v/>
          </cell>
          <cell r="E831" t="str">
            <v/>
          </cell>
          <cell r="F831" t="str">
            <v>2993.18</v>
          </cell>
          <cell r="G831" t="str">
            <v>RMB</v>
          </cell>
          <cell r="H831" t="str">
            <v>1</v>
          </cell>
          <cell r="I831">
            <v>2993.18</v>
          </cell>
        </row>
        <row r="832">
          <cell r="A832">
            <v>1442228</v>
          </cell>
          <cell r="B832" t="str">
            <v>布达佩斯希尔顿酒店</v>
          </cell>
          <cell r="C832" t="str">
            <v>11902025358586</v>
          </cell>
          <cell r="D832" t="str">
            <v/>
          </cell>
          <cell r="E832" t="str">
            <v/>
          </cell>
          <cell r="F832" t="str">
            <v>788.02</v>
          </cell>
          <cell r="G832" t="str">
            <v>RMB</v>
          </cell>
          <cell r="H832" t="str">
            <v>1</v>
          </cell>
          <cell r="I832">
            <v>788.02</v>
          </cell>
        </row>
        <row r="833">
          <cell r="A833">
            <v>1422785</v>
          </cell>
          <cell r="B833" t="str">
            <v>布达佩斯市希尔顿酒店</v>
          </cell>
          <cell r="C833" t="str">
            <v>11901150820240</v>
          </cell>
          <cell r="D833" t="str">
            <v>3521537040</v>
          </cell>
          <cell r="E833" t="str">
            <v/>
          </cell>
          <cell r="F833" t="str">
            <v>636.55</v>
          </cell>
          <cell r="G833" t="str">
            <v>RMB</v>
          </cell>
          <cell r="H833" t="str">
            <v>1</v>
          </cell>
          <cell r="I833">
            <v>636.55</v>
          </cell>
        </row>
        <row r="834">
          <cell r="A834">
            <v>1431149</v>
          </cell>
          <cell r="B834" t="str">
            <v>都柏林市中心智选假日酒店</v>
          </cell>
          <cell r="C834" t="str">
            <v>11901135192631</v>
          </cell>
          <cell r="D834" t="str">
            <v>47215219</v>
          </cell>
          <cell r="E834" t="str">
            <v/>
          </cell>
          <cell r="F834" t="str">
            <v>783.7</v>
          </cell>
          <cell r="G834" t="str">
            <v>RMB</v>
          </cell>
          <cell r="H834" t="str">
            <v>1</v>
          </cell>
          <cell r="I834">
            <v>783.7</v>
          </cell>
        </row>
        <row r="835">
          <cell r="A835">
            <v>1438075</v>
          </cell>
          <cell r="B835" t="str">
            <v>都柏林市中心智选假日酒店</v>
          </cell>
          <cell r="C835" t="str">
            <v>11901244199673</v>
          </cell>
          <cell r="D835" t="str">
            <v>46496168</v>
          </cell>
          <cell r="E835" t="str">
            <v/>
          </cell>
          <cell r="F835" t="str">
            <v>3177.72</v>
          </cell>
          <cell r="G835" t="str">
            <v>RMB</v>
          </cell>
          <cell r="H835" t="str">
            <v>1</v>
          </cell>
          <cell r="I835">
            <v>3177.72</v>
          </cell>
        </row>
        <row r="836">
          <cell r="A836">
            <v>1436766</v>
          </cell>
          <cell r="B836" t="str">
            <v>奥罗拉之星机场酒店</v>
          </cell>
          <cell r="C836" t="str">
            <v>11901223146032</v>
          </cell>
          <cell r="D836" t="str">
            <v/>
          </cell>
          <cell r="E836" t="str">
            <v/>
          </cell>
          <cell r="F836" t="str">
            <v>809.11</v>
          </cell>
          <cell r="G836" t="str">
            <v>RMB</v>
          </cell>
          <cell r="H836" t="str">
            <v>1</v>
          </cell>
          <cell r="I836">
            <v>809.11</v>
          </cell>
        </row>
        <row r="837">
          <cell r="A837">
            <v>1445126</v>
          </cell>
          <cell r="B837" t="str">
            <v>凤凰城机场皇冠假日酒店</v>
          </cell>
          <cell r="C837" t="str">
            <v>11902110595419</v>
          </cell>
          <cell r="D837" t="str">
            <v/>
          </cell>
          <cell r="E837" t="str">
            <v/>
          </cell>
          <cell r="F837" t="str">
            <v>1360.76</v>
          </cell>
          <cell r="G837" t="str">
            <v>RMB</v>
          </cell>
          <cell r="H837" t="str">
            <v>1</v>
          </cell>
          <cell r="I837">
            <v>1360.76</v>
          </cell>
        </row>
        <row r="838">
          <cell r="A838">
            <v>1442882</v>
          </cell>
          <cell r="B838" t="str">
            <v>阿姆斯特丹斯特劳戴克智选假日酒店</v>
          </cell>
          <cell r="C838" t="str">
            <v>11902046502772</v>
          </cell>
          <cell r="D838" t="str">
            <v>49258501</v>
          </cell>
          <cell r="E838" t="str">
            <v/>
          </cell>
          <cell r="F838" t="str">
            <v>2454.52</v>
          </cell>
          <cell r="G838" t="str">
            <v>RMB</v>
          </cell>
          <cell r="H838" t="str">
            <v>1</v>
          </cell>
          <cell r="I838">
            <v>2454.52</v>
          </cell>
        </row>
        <row r="839">
          <cell r="A839">
            <v>1441255</v>
          </cell>
          <cell r="B839" t="str">
            <v>NH格罗宁根酒店</v>
          </cell>
          <cell r="C839" t="str">
            <v>11901310579623</v>
          </cell>
          <cell r="D839" t="str">
            <v>64783588</v>
          </cell>
          <cell r="E839" t="str">
            <v/>
          </cell>
          <cell r="F839" t="str">
            <v>2137.32</v>
          </cell>
          <cell r="G839" t="str">
            <v>RMB</v>
          </cell>
          <cell r="H839" t="str">
            <v>1</v>
          </cell>
          <cell r="I839">
            <v>2137.32</v>
          </cell>
        </row>
        <row r="840">
          <cell r="A840">
            <v>1389499</v>
          </cell>
          <cell r="B840" t="str">
            <v>美家全套房酒店</v>
          </cell>
          <cell r="C840" t="str">
            <v>11901101958910</v>
          </cell>
          <cell r="D840" t="str">
            <v>6070910</v>
          </cell>
          <cell r="E840" t="str">
            <v/>
          </cell>
          <cell r="F840" t="str">
            <v>1367.72</v>
          </cell>
          <cell r="G840" t="str">
            <v>RMB</v>
          </cell>
          <cell r="H840" t="str">
            <v>1</v>
          </cell>
          <cell r="I840">
            <v>1367.72</v>
          </cell>
        </row>
        <row r="841">
          <cell r="A841">
            <v>1436753</v>
          </cell>
          <cell r="B841" t="str">
            <v>法国酒店</v>
          </cell>
          <cell r="C841" t="str">
            <v>11901227134317</v>
          </cell>
          <cell r="D841" t="str">
            <v/>
          </cell>
          <cell r="E841" t="str">
            <v/>
          </cell>
          <cell r="F841" t="str">
            <v>5957.82</v>
          </cell>
          <cell r="G841" t="str">
            <v>RMB</v>
          </cell>
          <cell r="H841" t="str">
            <v>1</v>
          </cell>
          <cell r="I841">
            <v>5957.82</v>
          </cell>
        </row>
        <row r="842">
          <cell r="A842">
            <v>1434428</v>
          </cell>
          <cell r="B842" t="str">
            <v>意大利酒店</v>
          </cell>
          <cell r="C842" t="str">
            <v>11901183299266</v>
          </cell>
          <cell r="D842" t="str">
            <v>12372</v>
          </cell>
          <cell r="E842" t="str">
            <v/>
          </cell>
          <cell r="F842" t="str">
            <v>729.97</v>
          </cell>
          <cell r="G842" t="str">
            <v>RMB</v>
          </cell>
          <cell r="H842" t="str">
            <v>1</v>
          </cell>
          <cell r="I842">
            <v>729.97</v>
          </cell>
        </row>
        <row r="843">
          <cell r="A843">
            <v>1440087</v>
          </cell>
          <cell r="B843" t="str">
            <v>非斯尼甘宫万豪酒店&amp;度假村</v>
          </cell>
          <cell r="C843" t="str">
            <v>11902010075428</v>
          </cell>
          <cell r="D843" t="str">
            <v>85256775</v>
          </cell>
          <cell r="E843" t="str">
            <v/>
          </cell>
          <cell r="F843" t="str">
            <v>1580.48</v>
          </cell>
          <cell r="G843" t="str">
            <v>RMB</v>
          </cell>
          <cell r="H843" t="str">
            <v>1</v>
          </cell>
          <cell r="I843">
            <v>1580.48</v>
          </cell>
        </row>
        <row r="844">
          <cell r="A844">
            <v>1441849</v>
          </cell>
          <cell r="B844" t="str">
            <v>非斯尼甘宫万豪酒店&amp;度假村</v>
          </cell>
          <cell r="C844" t="str">
            <v>11902013092285</v>
          </cell>
          <cell r="D844" t="str">
            <v>85348873</v>
          </cell>
          <cell r="E844" t="str">
            <v/>
          </cell>
          <cell r="F844" t="str">
            <v>845.42</v>
          </cell>
          <cell r="G844" t="str">
            <v>RMB</v>
          </cell>
          <cell r="H844" t="str">
            <v>1</v>
          </cell>
          <cell r="I844">
            <v>845.42</v>
          </cell>
        </row>
        <row r="845">
          <cell r="A845">
            <v>1412955</v>
          </cell>
          <cell r="B845" t="str">
            <v>苏黎世大厦万丽酒店</v>
          </cell>
          <cell r="C845" t="str">
            <v>11812309698069</v>
          </cell>
          <cell r="D845" t="str">
            <v>72707528</v>
          </cell>
          <cell r="E845" t="str">
            <v/>
          </cell>
          <cell r="F845" t="str">
            <v>2655.74</v>
          </cell>
          <cell r="G845" t="str">
            <v>RMB</v>
          </cell>
          <cell r="H845" t="str">
            <v>1</v>
          </cell>
          <cell r="I845">
            <v>2655.74</v>
          </cell>
        </row>
        <row r="846">
          <cell r="A846">
            <v>1399272</v>
          </cell>
          <cell r="B846" t="str">
            <v>苏黎世大厦万丽酒店</v>
          </cell>
          <cell r="C846" t="str">
            <v>11901145140854</v>
          </cell>
          <cell r="D846" t="str">
            <v>87027273</v>
          </cell>
          <cell r="E846" t="str">
            <v/>
          </cell>
          <cell r="F846" t="str">
            <v>3366.9</v>
          </cell>
          <cell r="G846" t="str">
            <v>RMB</v>
          </cell>
          <cell r="H846" t="str">
            <v>1</v>
          </cell>
          <cell r="I846">
            <v>3366.9</v>
          </cell>
        </row>
        <row r="847">
          <cell r="A847">
            <v>1413575</v>
          </cell>
          <cell r="B847" t="str">
            <v>艾塔那万豪AC酒店</v>
          </cell>
          <cell r="C847" t="str">
            <v>11812153181212</v>
          </cell>
          <cell r="D847" t="str">
            <v>90828947</v>
          </cell>
          <cell r="E847" t="str">
            <v/>
          </cell>
          <cell r="F847" t="str">
            <v>1166.03</v>
          </cell>
          <cell r="G847" t="str">
            <v>RMB</v>
          </cell>
          <cell r="H847" t="str">
            <v>1</v>
          </cell>
          <cell r="I847">
            <v>1166.03</v>
          </cell>
        </row>
        <row r="848">
          <cell r="A848">
            <v>1395014</v>
          </cell>
          <cell r="B848" t="str">
            <v>艾图塔基泻湖私人岛屿度假村</v>
          </cell>
          <cell r="C848" t="str">
            <v>11811136506760</v>
          </cell>
          <cell r="D848" t="str">
            <v>62103</v>
          </cell>
          <cell r="E848" t="str">
            <v/>
          </cell>
          <cell r="F848" t="str">
            <v>16541.81</v>
          </cell>
          <cell r="G848" t="str">
            <v>RMB</v>
          </cell>
          <cell r="H848" t="str">
            <v>1</v>
          </cell>
          <cell r="I848">
            <v>16541.81</v>
          </cell>
        </row>
        <row r="849">
          <cell r="A849">
            <v>1421628</v>
          </cell>
          <cell r="B849" t="str">
            <v>布里斯班机场铂尔曼酒店</v>
          </cell>
          <cell r="C849" t="str">
            <v>11812291925282</v>
          </cell>
          <cell r="D849" t="str">
            <v>211125</v>
          </cell>
          <cell r="E849" t="str">
            <v/>
          </cell>
          <cell r="F849" t="str">
            <v>990.07</v>
          </cell>
          <cell r="G849" t="str">
            <v>RMB</v>
          </cell>
          <cell r="H849" t="str">
            <v>1</v>
          </cell>
          <cell r="I849">
            <v>990.07</v>
          </cell>
        </row>
        <row r="850">
          <cell r="A850">
            <v>1405327</v>
          </cell>
          <cell r="B850" t="str">
            <v>宜必思布里斯班机场酒店</v>
          </cell>
          <cell r="C850" t="str">
            <v>11902019871870</v>
          </cell>
          <cell r="D850" t="str">
            <v>222576</v>
          </cell>
          <cell r="E850" t="str">
            <v/>
          </cell>
          <cell r="F850" t="str">
            <v>616.63</v>
          </cell>
          <cell r="G850" t="str">
            <v>RMB</v>
          </cell>
          <cell r="H850" t="str">
            <v>1</v>
          </cell>
          <cell r="I850">
            <v>616.63</v>
          </cell>
        </row>
        <row r="851">
          <cell r="A851">
            <v>1440825</v>
          </cell>
          <cell r="B851" t="str">
            <v>清迈班迪基酒店</v>
          </cell>
          <cell r="C851" t="str">
            <v>11901302892285</v>
          </cell>
          <cell r="D851" t="str">
            <v>1810874</v>
          </cell>
          <cell r="E851" t="str">
            <v/>
          </cell>
          <cell r="F851" t="str">
            <v>1019.88</v>
          </cell>
          <cell r="G851" t="str">
            <v>RMB</v>
          </cell>
          <cell r="H851" t="str">
            <v>1</v>
          </cell>
          <cell r="I851">
            <v>1019.88</v>
          </cell>
        </row>
        <row r="852">
          <cell r="A852">
            <v>1412018</v>
          </cell>
          <cell r="B852" t="str">
            <v>阿里亚纳·斯马尔特康达泰芽庄酒店</v>
          </cell>
          <cell r="C852" t="str">
            <v>11812130073426</v>
          </cell>
          <cell r="D852" t="str">
            <v>1005324</v>
          </cell>
          <cell r="E852" t="str">
            <v/>
          </cell>
          <cell r="F852" t="str">
            <v>4761.36</v>
          </cell>
          <cell r="G852" t="str">
            <v>RMB</v>
          </cell>
          <cell r="H852" t="str">
            <v>1</v>
          </cell>
          <cell r="I852">
            <v>4761.36</v>
          </cell>
        </row>
        <row r="853">
          <cell r="A853">
            <v>1432981</v>
          </cell>
          <cell r="B853" t="str">
            <v>巴塞罗那扩展区1864加泰罗尼亚酒店</v>
          </cell>
          <cell r="C853" t="str">
            <v>11901168575272</v>
          </cell>
          <cell r="D853" t="str">
            <v>30831625 ,30831626</v>
          </cell>
          <cell r="E853" t="str">
            <v/>
          </cell>
          <cell r="F853" t="str">
            <v>2241.32</v>
          </cell>
          <cell r="G853" t="str">
            <v>RMB</v>
          </cell>
          <cell r="H853" t="str">
            <v>1</v>
          </cell>
          <cell r="I853">
            <v>2241.32</v>
          </cell>
        </row>
        <row r="854">
          <cell r="A854">
            <v>1401590</v>
          </cell>
          <cell r="B854" t="str">
            <v>布尔迪拜瑞享酒店</v>
          </cell>
          <cell r="C854" t="str">
            <v>11901038638416</v>
          </cell>
          <cell r="D854" t="str">
            <v>69119101</v>
          </cell>
          <cell r="E854" t="str">
            <v/>
          </cell>
          <cell r="F854" t="str">
            <v>7525.42</v>
          </cell>
          <cell r="G854" t="str">
            <v>RMB</v>
          </cell>
          <cell r="H854" t="str">
            <v>1</v>
          </cell>
          <cell r="I854">
            <v>7525.42</v>
          </cell>
        </row>
        <row r="855">
          <cell r="A855">
            <v>1420637</v>
          </cell>
          <cell r="B855" t="str">
            <v>多伦多威斯汀王子饭店</v>
          </cell>
          <cell r="C855" t="str">
            <v>11901140511335</v>
          </cell>
          <cell r="D855" t="str">
            <v>257-693654</v>
          </cell>
          <cell r="E855" t="str">
            <v/>
          </cell>
          <cell r="F855" t="str">
            <v>1994.48</v>
          </cell>
          <cell r="G855" t="str">
            <v>RMB</v>
          </cell>
          <cell r="H855" t="str">
            <v>1</v>
          </cell>
          <cell r="I855">
            <v>1994.48</v>
          </cell>
        </row>
        <row r="856">
          <cell r="A856">
            <v>1441056</v>
          </cell>
          <cell r="B856" t="str">
            <v>国王花园度假酒店</v>
          </cell>
          <cell r="C856" t="str">
            <v>11901303498251</v>
          </cell>
          <cell r="D856" t="str">
            <v/>
          </cell>
          <cell r="E856" t="str">
            <v/>
          </cell>
          <cell r="F856" t="str">
            <v>2328.52</v>
          </cell>
          <cell r="G856" t="str">
            <v>RMB</v>
          </cell>
          <cell r="H856" t="str">
            <v>1</v>
          </cell>
          <cell r="I856">
            <v>2328.52</v>
          </cell>
        </row>
        <row r="857">
          <cell r="A857">
            <v>1405341</v>
          </cell>
          <cell r="B857" t="str">
            <v>雷蒙德酒店</v>
          </cell>
          <cell r="C857" t="str">
            <v>11901268934938</v>
          </cell>
          <cell r="D857" t="str">
            <v>49553</v>
          </cell>
          <cell r="E857" t="str">
            <v/>
          </cell>
          <cell r="F857" t="str">
            <v>253.96</v>
          </cell>
          <cell r="G857" t="str">
            <v>RMB</v>
          </cell>
          <cell r="H857" t="str">
            <v>1</v>
          </cell>
          <cell r="I857">
            <v>253.96</v>
          </cell>
        </row>
        <row r="858">
          <cell r="A858">
            <v>1428568</v>
          </cell>
          <cell r="B858" t="str">
            <v>马德里福罗欧洲之星酒店</v>
          </cell>
          <cell r="C858" t="str">
            <v>11901087802056</v>
          </cell>
          <cell r="D858" t="str">
            <v>4864381</v>
          </cell>
          <cell r="E858" t="str">
            <v/>
          </cell>
          <cell r="F858" t="str">
            <v>1224.56</v>
          </cell>
          <cell r="G858" t="str">
            <v>RMB</v>
          </cell>
          <cell r="H858" t="str">
            <v>1</v>
          </cell>
          <cell r="I858">
            <v>1224.56</v>
          </cell>
        </row>
        <row r="859">
          <cell r="A859">
            <v>1407789</v>
          </cell>
          <cell r="B859" t="str">
            <v>圣玛尔塔宫殿欧洲之星酒店</v>
          </cell>
          <cell r="C859" t="str">
            <v>11901227343563</v>
          </cell>
          <cell r="D859" t="str">
            <v>5023961</v>
          </cell>
          <cell r="E859" t="str">
            <v/>
          </cell>
          <cell r="F859" t="str">
            <v>561.14</v>
          </cell>
          <cell r="G859" t="str">
            <v>RMB</v>
          </cell>
          <cell r="H859" t="str">
            <v>1</v>
          </cell>
          <cell r="I859">
            <v>561.14</v>
          </cell>
        </row>
        <row r="860">
          <cell r="A860">
            <v>1437785</v>
          </cell>
          <cell r="B860" t="str">
            <v>盖勒西塔迪纳千禧酒店</v>
          </cell>
          <cell r="C860" t="str">
            <v>11901249064678</v>
          </cell>
          <cell r="D860" t="str">
            <v>21017133</v>
          </cell>
          <cell r="E860" t="str">
            <v/>
          </cell>
          <cell r="F860" t="str">
            <v>1882</v>
          </cell>
          <cell r="G860" t="str">
            <v>RMB</v>
          </cell>
          <cell r="H860" t="str">
            <v>1</v>
          </cell>
          <cell r="I860">
            <v>1882</v>
          </cell>
        </row>
        <row r="861">
          <cell r="A861">
            <v>1438238</v>
          </cell>
          <cell r="B861" t="str">
            <v>首尔贝顿东大门酒店</v>
          </cell>
          <cell r="C861" t="str">
            <v>11901245247720</v>
          </cell>
          <cell r="D861" t="str">
            <v>109503</v>
          </cell>
          <cell r="E861" t="str">
            <v/>
          </cell>
          <cell r="F861" t="str">
            <v>409.42</v>
          </cell>
          <cell r="G861" t="str">
            <v>RMB</v>
          </cell>
          <cell r="H861" t="str">
            <v>1</v>
          </cell>
          <cell r="I861">
            <v>409.42</v>
          </cell>
        </row>
        <row r="862">
          <cell r="A862">
            <v>1434950</v>
          </cell>
          <cell r="B862" t="str">
            <v>首尔贝顿东大门酒店</v>
          </cell>
          <cell r="C862" t="str">
            <v>11901183791940</v>
          </cell>
          <cell r="D862" t="str">
            <v>109137</v>
          </cell>
          <cell r="E862" t="str">
            <v/>
          </cell>
          <cell r="F862" t="str">
            <v>1755.92</v>
          </cell>
          <cell r="G862" t="str">
            <v>RMB</v>
          </cell>
          <cell r="H862" t="str">
            <v>1</v>
          </cell>
          <cell r="I862">
            <v>1755.92</v>
          </cell>
        </row>
        <row r="863">
          <cell r="A863">
            <v>1431437</v>
          </cell>
          <cell r="B863" t="str">
            <v>班布娜海滩酒店</v>
          </cell>
          <cell r="C863" t="str">
            <v>11901130187866</v>
          </cell>
          <cell r="D863" t="str">
            <v>200246499</v>
          </cell>
          <cell r="E863" t="str">
            <v/>
          </cell>
          <cell r="F863" t="str">
            <v>723.66</v>
          </cell>
          <cell r="G863" t="str">
            <v>RMB</v>
          </cell>
          <cell r="H863" t="str">
            <v>1</v>
          </cell>
          <cell r="I863">
            <v>723.66</v>
          </cell>
        </row>
        <row r="864">
          <cell r="A864">
            <v>1434114</v>
          </cell>
          <cell r="B864" t="str">
            <v>曼德勒黄金酒店</v>
          </cell>
          <cell r="C864" t="str">
            <v>11901176355135</v>
          </cell>
          <cell r="D864" t="str">
            <v>GETO-19-2084</v>
          </cell>
          <cell r="E864" t="str">
            <v/>
          </cell>
          <cell r="F864" t="str">
            <v>516.52</v>
          </cell>
          <cell r="G864" t="str">
            <v>RMB</v>
          </cell>
          <cell r="H864" t="str">
            <v>1</v>
          </cell>
          <cell r="I864">
            <v>516.52</v>
          </cell>
        </row>
        <row r="865">
          <cell r="A865">
            <v>1442640</v>
          </cell>
          <cell r="B865" t="str">
            <v>萨法瑞酒店</v>
          </cell>
          <cell r="C865" t="str">
            <v>11902036483513</v>
          </cell>
          <cell r="D865" t="str">
            <v>8095162</v>
          </cell>
          <cell r="E865" t="str">
            <v/>
          </cell>
          <cell r="F865" t="str">
            <v>1057.67</v>
          </cell>
          <cell r="G865" t="str">
            <v>RMB</v>
          </cell>
          <cell r="H865" t="str">
            <v>1</v>
          </cell>
          <cell r="I865">
            <v>1057.67</v>
          </cell>
        </row>
        <row r="866">
          <cell r="A866">
            <v>1438987</v>
          </cell>
          <cell r="B866" t="str">
            <v>阿绍克开放式公寓酒店</v>
          </cell>
          <cell r="C866" t="str">
            <v>11901263104836</v>
          </cell>
          <cell r="D866" t="str">
            <v/>
          </cell>
          <cell r="E866" t="str">
            <v/>
          </cell>
          <cell r="F866" t="str">
            <v>1393.32</v>
          </cell>
          <cell r="G866" t="str">
            <v>RMB</v>
          </cell>
          <cell r="H866" t="str">
            <v>1</v>
          </cell>
          <cell r="I866">
            <v>1393.32</v>
          </cell>
        </row>
        <row r="867">
          <cell r="A867">
            <v>1441505</v>
          </cell>
          <cell r="B867" t="str">
            <v>山间小屋汽车旅馆</v>
          </cell>
          <cell r="C867" t="str">
            <v>11901312759880</v>
          </cell>
          <cell r="D867" t="str">
            <v>18592</v>
          </cell>
          <cell r="E867" t="str">
            <v/>
          </cell>
          <cell r="F867" t="str">
            <v>633.89</v>
          </cell>
          <cell r="G867" t="str">
            <v>RMB</v>
          </cell>
          <cell r="H867" t="str">
            <v>1</v>
          </cell>
          <cell r="I867">
            <v>633.89</v>
          </cell>
        </row>
        <row r="868">
          <cell r="A868">
            <v>1438602</v>
          </cell>
          <cell r="B868" t="str">
            <v>山间小屋汽车旅馆</v>
          </cell>
          <cell r="C868" t="str">
            <v>11901251242131</v>
          </cell>
          <cell r="D868" t="str">
            <v>18502</v>
          </cell>
          <cell r="E868" t="str">
            <v/>
          </cell>
          <cell r="F868" t="str">
            <v>743.94</v>
          </cell>
          <cell r="G868" t="str">
            <v>RMB</v>
          </cell>
          <cell r="H868" t="str">
            <v>1</v>
          </cell>
          <cell r="I868">
            <v>743.94</v>
          </cell>
        </row>
        <row r="869">
          <cell r="A869">
            <v>1414917</v>
          </cell>
          <cell r="B869" t="str">
            <v>台北东龙大饭店</v>
          </cell>
          <cell r="C869" t="str">
            <v>11812184768217</v>
          </cell>
          <cell r="D869" t="str">
            <v>115932,115930</v>
          </cell>
          <cell r="E869" t="str">
            <v/>
          </cell>
          <cell r="F869" t="str">
            <v>2552.52</v>
          </cell>
          <cell r="G869" t="str">
            <v>RMB</v>
          </cell>
          <cell r="H869" t="str">
            <v>1</v>
          </cell>
          <cell r="I869">
            <v>2552.52</v>
          </cell>
        </row>
        <row r="870">
          <cell r="A870">
            <v>1439042</v>
          </cell>
          <cell r="B870" t="str">
            <v>威里嘎马湾度假村</v>
          </cell>
          <cell r="C870" t="str">
            <v>11901261934378</v>
          </cell>
          <cell r="D870" t="str">
            <v>352053068</v>
          </cell>
          <cell r="E870" t="str">
            <v/>
          </cell>
          <cell r="F870" t="str">
            <v>1067.52</v>
          </cell>
          <cell r="G870" t="str">
            <v>RMB</v>
          </cell>
          <cell r="H870" t="str">
            <v>1</v>
          </cell>
          <cell r="I870">
            <v>1067.52</v>
          </cell>
        </row>
        <row r="871">
          <cell r="A871">
            <v>1440715</v>
          </cell>
          <cell r="B871" t="str">
            <v>首尔情侣酒店</v>
          </cell>
          <cell r="C871" t="str">
            <v>11901302212291</v>
          </cell>
          <cell r="D871" t="str">
            <v>19078096</v>
          </cell>
          <cell r="E871" t="str">
            <v/>
          </cell>
          <cell r="F871" t="str">
            <v>449.24</v>
          </cell>
          <cell r="G871" t="str">
            <v>RMB</v>
          </cell>
          <cell r="H871" t="str">
            <v>1</v>
          </cell>
          <cell r="I871">
            <v>449.24</v>
          </cell>
        </row>
        <row r="872">
          <cell r="A872">
            <v>1434898</v>
          </cell>
          <cell r="B872" t="str">
            <v>娜迦公寓</v>
          </cell>
          <cell r="C872" t="str">
            <v>11901187878367</v>
          </cell>
          <cell r="D872" t="str">
            <v>.</v>
          </cell>
          <cell r="E872" t="str">
            <v/>
          </cell>
          <cell r="F872" t="str">
            <v>937.95</v>
          </cell>
          <cell r="G872" t="str">
            <v>RMB</v>
          </cell>
          <cell r="H872" t="str">
            <v>1</v>
          </cell>
          <cell r="I872">
            <v>1087.35</v>
          </cell>
        </row>
        <row r="873">
          <cell r="A873">
            <v>1437571</v>
          </cell>
          <cell r="B873" t="str">
            <v>宾当巴厘岛度假村</v>
          </cell>
          <cell r="C873" t="str">
            <v>11901237578281</v>
          </cell>
          <cell r="D873" t="str">
            <v>13101496</v>
          </cell>
          <cell r="E873" t="str">
            <v/>
          </cell>
          <cell r="F873" t="str">
            <v>1082.26</v>
          </cell>
          <cell r="G873" t="str">
            <v>RMB</v>
          </cell>
          <cell r="H873" t="str">
            <v>1</v>
          </cell>
          <cell r="I873">
            <v>1082.26</v>
          </cell>
        </row>
        <row r="874">
          <cell r="A874">
            <v>1439340</v>
          </cell>
          <cell r="B874" t="str">
            <v>塞雷妮蒂华欣酒店</v>
          </cell>
          <cell r="C874" t="str">
            <v>11901272149877</v>
          </cell>
          <cell r="D874" t="str">
            <v>53261</v>
          </cell>
          <cell r="E874" t="str">
            <v/>
          </cell>
          <cell r="F874" t="str">
            <v>348.03</v>
          </cell>
          <cell r="G874" t="str">
            <v>RMB</v>
          </cell>
          <cell r="H874" t="str">
            <v>1</v>
          </cell>
          <cell r="I874">
            <v>348.03</v>
          </cell>
        </row>
        <row r="875">
          <cell r="A875">
            <v>1423252</v>
          </cell>
          <cell r="B875" t="str">
            <v>密特拉卡弗酒店</v>
          </cell>
          <cell r="C875" t="str">
            <v>11812314197335</v>
          </cell>
          <cell r="D875" t="str">
            <v>1568566</v>
          </cell>
          <cell r="E875" t="str">
            <v/>
          </cell>
          <cell r="F875" t="str">
            <v>1042.98</v>
          </cell>
          <cell r="G875" t="str">
            <v>RMB</v>
          </cell>
          <cell r="H875" t="str">
            <v>1</v>
          </cell>
          <cell r="I875">
            <v>1042.98</v>
          </cell>
        </row>
        <row r="876">
          <cell r="A876">
            <v>1413778</v>
          </cell>
          <cell r="B876" t="str">
            <v>费尔南多三世酒店</v>
          </cell>
          <cell r="C876" t="str">
            <v>11812165203458</v>
          </cell>
          <cell r="D876" t="str">
            <v/>
          </cell>
          <cell r="E876" t="str">
            <v/>
          </cell>
          <cell r="F876" t="str">
            <v>995.12</v>
          </cell>
          <cell r="G876" t="str">
            <v>RMB</v>
          </cell>
          <cell r="H876" t="str">
            <v>1</v>
          </cell>
          <cell r="I876">
            <v>995.12</v>
          </cell>
        </row>
        <row r="877">
          <cell r="A877">
            <v>1444029</v>
          </cell>
          <cell r="B877" t="str">
            <v>花园海景度假酒店</v>
          </cell>
          <cell r="C877" t="str">
            <v>11902089766547</v>
          </cell>
          <cell r="D877" t="str">
            <v>27619</v>
          </cell>
          <cell r="E877" t="str">
            <v/>
          </cell>
          <cell r="F877" t="str">
            <v>985.68</v>
          </cell>
          <cell r="G877" t="str">
            <v>RMB</v>
          </cell>
          <cell r="H877" t="str">
            <v>1</v>
          </cell>
          <cell r="I877">
            <v>985.68</v>
          </cell>
        </row>
        <row r="878">
          <cell r="A878">
            <v>1443214</v>
          </cell>
          <cell r="B878" t="str">
            <v>马达尼斯酒店</v>
          </cell>
          <cell r="C878" t="str">
            <v>11902069444822</v>
          </cell>
          <cell r="D878" t="str">
            <v>54966 ,54967</v>
          </cell>
          <cell r="E878" t="str">
            <v/>
          </cell>
          <cell r="F878" t="str">
            <v>2669.02</v>
          </cell>
          <cell r="G878" t="str">
            <v>RMB</v>
          </cell>
          <cell r="H878" t="str">
            <v>1</v>
          </cell>
          <cell r="I878">
            <v>2669.02</v>
          </cell>
        </row>
        <row r="879">
          <cell r="A879">
            <v>1429154</v>
          </cell>
          <cell r="B879" t="str">
            <v>张武里水疗度假饭店</v>
          </cell>
          <cell r="C879" t="str">
            <v>11901094156458</v>
          </cell>
          <cell r="D879" t="str">
            <v>69319</v>
          </cell>
          <cell r="E879" t="str">
            <v/>
          </cell>
          <cell r="F879" t="str">
            <v>1570.92</v>
          </cell>
          <cell r="G879" t="str">
            <v>RMB</v>
          </cell>
          <cell r="H879" t="str">
            <v>1</v>
          </cell>
          <cell r="I879">
            <v>1570.92</v>
          </cell>
        </row>
        <row r="880">
          <cell r="A880">
            <v>1429148</v>
          </cell>
          <cell r="B880" t="str">
            <v>张武里水疗度假饭店</v>
          </cell>
          <cell r="C880" t="str">
            <v>11901099294680</v>
          </cell>
          <cell r="D880" t="str">
            <v>1176254764</v>
          </cell>
          <cell r="E880" t="str">
            <v/>
          </cell>
          <cell r="F880" t="str">
            <v>1461.12</v>
          </cell>
          <cell r="G880" t="str">
            <v>RMB</v>
          </cell>
          <cell r="H880" t="str">
            <v>1</v>
          </cell>
          <cell r="I880">
            <v>1461.12</v>
          </cell>
        </row>
        <row r="881">
          <cell r="A881">
            <v>1431897</v>
          </cell>
          <cell r="B881" t="str">
            <v>张武里水疗度假饭店</v>
          </cell>
          <cell r="C881" t="str">
            <v>11901149492797</v>
          </cell>
          <cell r="D881" t="str">
            <v>25755</v>
          </cell>
          <cell r="E881" t="str">
            <v/>
          </cell>
          <cell r="F881" t="str">
            <v>4512</v>
          </cell>
          <cell r="G881" t="str">
            <v>RMB</v>
          </cell>
          <cell r="H881" t="str">
            <v>1</v>
          </cell>
          <cell r="I881">
            <v>4512.57</v>
          </cell>
        </row>
        <row r="882">
          <cell r="A882">
            <v>1434542</v>
          </cell>
          <cell r="B882" t="str">
            <v>艾尔梅森得劳斯坡艾塔斯酒店</v>
          </cell>
          <cell r="C882" t="str">
            <v>11901181551781</v>
          </cell>
          <cell r="D882" t="str">
            <v>726104961</v>
          </cell>
          <cell r="E882" t="str">
            <v/>
          </cell>
          <cell r="F882" t="str">
            <v>1137.56</v>
          </cell>
          <cell r="G882" t="str">
            <v>RMB</v>
          </cell>
          <cell r="H882" t="str">
            <v>1</v>
          </cell>
          <cell r="I882">
            <v>1137.56</v>
          </cell>
        </row>
        <row r="883">
          <cell r="A883">
            <v>1403615</v>
          </cell>
          <cell r="B883" t="str">
            <v>瓦伦西亚旅馆</v>
          </cell>
          <cell r="C883" t="str">
            <v>11901143280510</v>
          </cell>
          <cell r="D883" t="str">
            <v>102-9451053</v>
          </cell>
          <cell r="E883" t="str">
            <v/>
          </cell>
          <cell r="F883" t="str">
            <v>1417.56</v>
          </cell>
          <cell r="G883" t="str">
            <v>RMB</v>
          </cell>
          <cell r="H883" t="str">
            <v>1</v>
          </cell>
          <cell r="I883">
            <v>1417.56</v>
          </cell>
        </row>
        <row r="884">
          <cell r="A884">
            <v>1396836</v>
          </cell>
          <cell r="B884" t="str">
            <v>卡森德尔托尔梅斯酒店</v>
          </cell>
          <cell r="C884" t="str">
            <v>11812215844739</v>
          </cell>
          <cell r="D884" t="str">
            <v>135313</v>
          </cell>
          <cell r="E884" t="str">
            <v/>
          </cell>
          <cell r="F884" t="str">
            <v>644.6</v>
          </cell>
          <cell r="G884" t="str">
            <v>RMB</v>
          </cell>
          <cell r="H884" t="str">
            <v>1</v>
          </cell>
          <cell r="I884">
            <v>644.6</v>
          </cell>
        </row>
        <row r="885">
          <cell r="A885">
            <v>1436039</v>
          </cell>
          <cell r="B885" t="str">
            <v>伦敦希思罗机场凯悦嘉轩酒店</v>
          </cell>
          <cell r="C885" t="str">
            <v>11901200352423</v>
          </cell>
          <cell r="D885" t="str">
            <v>22229636</v>
          </cell>
          <cell r="E885" t="str">
            <v/>
          </cell>
          <cell r="F885" t="str">
            <v>410.13</v>
          </cell>
          <cell r="G885" t="str">
            <v>RMB</v>
          </cell>
          <cell r="H885" t="str">
            <v>1</v>
          </cell>
          <cell r="I885">
            <v>410.13</v>
          </cell>
        </row>
        <row r="886">
          <cell r="A886">
            <v>1398011</v>
          </cell>
          <cell r="B886" t="str">
            <v>HOTEL THE FLAG 心斋桥</v>
          </cell>
          <cell r="C886" t="str">
            <v>11811151644819</v>
          </cell>
          <cell r="D886" t="str">
            <v>1398011</v>
          </cell>
          <cell r="E886" t="str">
            <v/>
          </cell>
          <cell r="F886" t="str">
            <v>4368.45</v>
          </cell>
          <cell r="G886" t="str">
            <v>RMB</v>
          </cell>
          <cell r="H886" t="str">
            <v>1</v>
          </cell>
          <cell r="I886">
            <v>4368.45</v>
          </cell>
        </row>
        <row r="887">
          <cell r="A887">
            <v>1398014</v>
          </cell>
          <cell r="B887" t="str">
            <v>HOTEL THE FLAG 心斋桥</v>
          </cell>
          <cell r="C887" t="str">
            <v>11811153792042</v>
          </cell>
          <cell r="D887" t="str">
            <v>1398014</v>
          </cell>
          <cell r="E887" t="str">
            <v/>
          </cell>
          <cell r="F887" t="str">
            <v>4368.45</v>
          </cell>
          <cell r="G887" t="str">
            <v>RMB</v>
          </cell>
          <cell r="H887" t="str">
            <v>1</v>
          </cell>
          <cell r="I887">
            <v>4368.45</v>
          </cell>
        </row>
        <row r="888">
          <cell r="A888">
            <v>1417023</v>
          </cell>
          <cell r="B888" t="str">
            <v>北汤泽绿风温泉度假酒店</v>
          </cell>
          <cell r="C888" t="str">
            <v>11812218820380</v>
          </cell>
          <cell r="D888" t="str">
            <v>7DFHDH</v>
          </cell>
          <cell r="E888" t="str">
            <v/>
          </cell>
          <cell r="F888" t="str">
            <v>2064.12</v>
          </cell>
          <cell r="G888" t="str">
            <v>RMB</v>
          </cell>
          <cell r="H888" t="str">
            <v>1</v>
          </cell>
          <cell r="I888">
            <v>2064.12</v>
          </cell>
        </row>
        <row r="889">
          <cell r="A889">
            <v>1444086</v>
          </cell>
          <cell r="B889" t="str">
            <v>平渡华林精品酒店</v>
          </cell>
          <cell r="C889" t="str">
            <v>11902086178086</v>
          </cell>
          <cell r="D889" t="str">
            <v/>
          </cell>
          <cell r="E889" t="str">
            <v/>
          </cell>
          <cell r="F889" t="str">
            <v>1135</v>
          </cell>
          <cell r="G889" t="str">
            <v>RMB</v>
          </cell>
          <cell r="H889" t="str">
            <v>1</v>
          </cell>
          <cell r="I889">
            <v>1135.9</v>
          </cell>
        </row>
        <row r="890">
          <cell r="A890">
            <v>1426700</v>
          </cell>
          <cell r="B890" t="str">
            <v>宁凡湾拉雅纳别墅（原宁凡湾安林别墅）</v>
          </cell>
          <cell r="C890" t="str">
            <v>11901114504479</v>
          </cell>
          <cell r="D890" t="str">
            <v>1017416</v>
          </cell>
          <cell r="E890" t="str">
            <v/>
          </cell>
          <cell r="F890" t="str">
            <v>3879.8</v>
          </cell>
          <cell r="G890" t="str">
            <v>RMB</v>
          </cell>
          <cell r="H890" t="str">
            <v>1</v>
          </cell>
          <cell r="I890">
            <v>3879.8</v>
          </cell>
        </row>
        <row r="891">
          <cell r="A891">
            <v>1430474</v>
          </cell>
          <cell r="B891" t="str">
            <v>芽庄珍珠帝国酒店</v>
          </cell>
          <cell r="C891" t="str">
            <v>11901116702929</v>
          </cell>
          <cell r="D891" t="str">
            <v>147131</v>
          </cell>
          <cell r="E891" t="str">
            <v/>
          </cell>
          <cell r="F891" t="str">
            <v>8461.98</v>
          </cell>
          <cell r="G891" t="str">
            <v>RMB</v>
          </cell>
          <cell r="H891" t="str">
            <v>1</v>
          </cell>
          <cell r="I891">
            <v>8461.98</v>
          </cell>
        </row>
        <row r="892">
          <cell r="A892">
            <v>1442356</v>
          </cell>
          <cell r="B892" t="str">
            <v>美而雅酒店</v>
          </cell>
          <cell r="C892" t="str">
            <v>11902038270729</v>
          </cell>
          <cell r="D892" t="str">
            <v/>
          </cell>
          <cell r="E892" t="str">
            <v/>
          </cell>
          <cell r="F892" t="str">
            <v>412.49</v>
          </cell>
          <cell r="G892" t="str">
            <v>RMB</v>
          </cell>
          <cell r="H892" t="str">
            <v>1</v>
          </cell>
          <cell r="I892">
            <v>412.49</v>
          </cell>
        </row>
        <row r="893">
          <cell r="A893">
            <v>1441884</v>
          </cell>
          <cell r="B893" t="str">
            <v>美而雅酒店</v>
          </cell>
          <cell r="C893" t="str">
            <v>11902018143869</v>
          </cell>
          <cell r="D893" t="str">
            <v/>
          </cell>
          <cell r="E893" t="str">
            <v/>
          </cell>
          <cell r="F893" t="str">
            <v>1068.6</v>
          </cell>
          <cell r="G893" t="str">
            <v>RMB</v>
          </cell>
          <cell r="H893" t="str">
            <v>1</v>
          </cell>
          <cell r="I893">
            <v>1068.6</v>
          </cell>
        </row>
        <row r="894">
          <cell r="A894">
            <v>1431970</v>
          </cell>
          <cell r="B894" t="str">
            <v>清迈X2感应第西姆酒店</v>
          </cell>
          <cell r="C894" t="str">
            <v>11901143618272</v>
          </cell>
          <cell r="D894" t="str">
            <v>18724</v>
          </cell>
          <cell r="E894" t="str">
            <v/>
          </cell>
          <cell r="F894" t="str">
            <v>3270</v>
          </cell>
          <cell r="G894" t="str">
            <v>RMB</v>
          </cell>
          <cell r="H894" t="str">
            <v>1</v>
          </cell>
          <cell r="I894">
            <v>3270.1</v>
          </cell>
        </row>
        <row r="895">
          <cell r="A895">
            <v>1431842</v>
          </cell>
          <cell r="B895" t="str">
            <v>清迈X2感应第西姆酒店</v>
          </cell>
          <cell r="C895" t="str">
            <v>11901144534467</v>
          </cell>
          <cell r="D895" t="str">
            <v/>
          </cell>
          <cell r="E895" t="str">
            <v/>
          </cell>
          <cell r="F895" t="str">
            <v>5326</v>
          </cell>
          <cell r="G895" t="str">
            <v>RMB</v>
          </cell>
          <cell r="H895" t="str">
            <v>1</v>
          </cell>
          <cell r="I895">
            <v>5326</v>
          </cell>
        </row>
        <row r="896">
          <cell r="A896">
            <v>1402807</v>
          </cell>
          <cell r="B896" t="str">
            <v>巴厘岛努纱杜阿威斯汀假日酒店</v>
          </cell>
          <cell r="C896" t="str">
            <v>11811287653859</v>
          </cell>
          <cell r="D896" t="str">
            <v>816473, 816474</v>
          </cell>
          <cell r="E896" t="str">
            <v/>
          </cell>
          <cell r="F896" t="str">
            <v>7262.1</v>
          </cell>
          <cell r="G896" t="str">
            <v>RMB</v>
          </cell>
          <cell r="H896" t="str">
            <v>1</v>
          </cell>
          <cell r="I896">
            <v>7262.1</v>
          </cell>
        </row>
        <row r="897">
          <cell r="A897">
            <v>1434813</v>
          </cell>
          <cell r="B897" t="str">
            <v>拉斯维加斯美高梅公园酒店</v>
          </cell>
          <cell r="C897" t="str">
            <v>11901184449824</v>
          </cell>
          <cell r="D897" t="str">
            <v>787794990</v>
          </cell>
          <cell r="E897" t="str">
            <v/>
          </cell>
          <cell r="F897" t="str">
            <v>4665.15</v>
          </cell>
          <cell r="G897" t="str">
            <v>RMB</v>
          </cell>
          <cell r="H897" t="str">
            <v>1</v>
          </cell>
          <cell r="I897">
            <v>4665.15</v>
          </cell>
        </row>
        <row r="898">
          <cell r="A898">
            <v>1421253</v>
          </cell>
          <cell r="B898" t="str">
            <v>锡安娜生态温泉别墅 </v>
          </cell>
          <cell r="C898" t="str">
            <v>11812286819673</v>
          </cell>
          <cell r="D898" t="str">
            <v>4106</v>
          </cell>
          <cell r="E898" t="str">
            <v/>
          </cell>
          <cell r="F898" t="str">
            <v>2171.68</v>
          </cell>
          <cell r="G898" t="str">
            <v>RMB</v>
          </cell>
          <cell r="H898" t="str">
            <v>1</v>
          </cell>
          <cell r="I898">
            <v>2171.68</v>
          </cell>
        </row>
        <row r="899">
          <cell r="A899">
            <v>1437689</v>
          </cell>
          <cell r="B899" t="str">
            <v>帕斯卡尼度假村</v>
          </cell>
          <cell r="C899" t="str">
            <v>11901239000930</v>
          </cell>
          <cell r="D899" t="str">
            <v/>
          </cell>
          <cell r="E899" t="str">
            <v/>
          </cell>
          <cell r="F899" t="str">
            <v>812.89</v>
          </cell>
          <cell r="G899" t="str">
            <v>RMB</v>
          </cell>
          <cell r="H899" t="str">
            <v>1</v>
          </cell>
          <cell r="I899">
            <v>812.89</v>
          </cell>
        </row>
        <row r="900">
          <cell r="A900">
            <v>1425853</v>
          </cell>
          <cell r="B900" t="str">
            <v>奥利维亚度假服务式公寓和别墅</v>
          </cell>
          <cell r="C900" t="str">
            <v>11901045827961</v>
          </cell>
          <cell r="D900" t="str">
            <v>345062096</v>
          </cell>
          <cell r="E900" t="str">
            <v/>
          </cell>
          <cell r="F900" t="str">
            <v>2510.39</v>
          </cell>
          <cell r="G900" t="str">
            <v>RMB</v>
          </cell>
          <cell r="H900" t="str">
            <v>1</v>
          </cell>
          <cell r="I900">
            <v>2510.39</v>
          </cell>
        </row>
        <row r="901">
          <cell r="A901">
            <v>1420870</v>
          </cell>
          <cell r="B901" t="str">
            <v>匠之宿深山樱庵旅馆</v>
          </cell>
          <cell r="C901" t="str">
            <v>11812277745381</v>
          </cell>
          <cell r="D901" t="str">
            <v/>
          </cell>
          <cell r="E901" t="str">
            <v/>
          </cell>
          <cell r="F901" t="str">
            <v>2190</v>
          </cell>
          <cell r="G901" t="str">
            <v>RMB</v>
          </cell>
          <cell r="H901" t="str">
            <v>1</v>
          </cell>
          <cell r="I901">
            <v>2190.1</v>
          </cell>
        </row>
        <row r="902">
          <cell r="A902">
            <v>1440651</v>
          </cell>
          <cell r="B902" t="str">
            <v>潘多拉酒店 </v>
          </cell>
          <cell r="C902" t="str">
            <v>11901295913323</v>
          </cell>
          <cell r="D902" t="str">
            <v>0966420042</v>
          </cell>
          <cell r="E902" t="str">
            <v/>
          </cell>
          <cell r="F902" t="str">
            <v>194.4</v>
          </cell>
          <cell r="G902" t="str">
            <v>RMB</v>
          </cell>
          <cell r="H902" t="str">
            <v>1</v>
          </cell>
          <cell r="I902">
            <v>194.4</v>
          </cell>
        </row>
        <row r="903">
          <cell r="A903">
            <v>1425374</v>
          </cell>
          <cell r="B903" t="str">
            <v>香港华大海景酒店</v>
          </cell>
          <cell r="C903" t="str">
            <v>11901048474678</v>
          </cell>
          <cell r="D903" t="str">
            <v>96196</v>
          </cell>
          <cell r="E903" t="str">
            <v/>
          </cell>
          <cell r="F903" t="str">
            <v>1073.25</v>
          </cell>
          <cell r="G903" t="str">
            <v>RMB</v>
          </cell>
          <cell r="H903" t="str">
            <v>1</v>
          </cell>
          <cell r="I903">
            <v>1073.25</v>
          </cell>
        </row>
        <row r="904">
          <cell r="A904">
            <v>1430808</v>
          </cell>
          <cell r="B904" t="str">
            <v>香港湾仔睿景酒店(原湾仔维景酒店)</v>
          </cell>
          <cell r="C904" t="str">
            <v>11901123832581</v>
          </cell>
          <cell r="D904" t="str">
            <v>1251802</v>
          </cell>
          <cell r="E904" t="str">
            <v/>
          </cell>
          <cell r="F904" t="str">
            <v>1153.2</v>
          </cell>
          <cell r="G904" t="str">
            <v>RMB</v>
          </cell>
          <cell r="H904" t="str">
            <v>1</v>
          </cell>
          <cell r="I904">
            <v>1153.2</v>
          </cell>
        </row>
        <row r="905">
          <cell r="A905">
            <v>1423389</v>
          </cell>
          <cell r="B905" t="str">
            <v>香港悦品海景酒店(原观塘丽东酒店)</v>
          </cell>
          <cell r="C905" t="str">
            <v>11901015207055</v>
          </cell>
          <cell r="D905" t="str">
            <v/>
          </cell>
          <cell r="E905" t="str">
            <v/>
          </cell>
          <cell r="F905" t="str">
            <v>410.4</v>
          </cell>
          <cell r="G905" t="str">
            <v>RMB</v>
          </cell>
          <cell r="H905" t="str">
            <v>1</v>
          </cell>
          <cell r="I905">
            <v>410.4</v>
          </cell>
        </row>
        <row r="906">
          <cell r="A906">
            <v>1421932</v>
          </cell>
          <cell r="B906" t="str">
            <v>香港悦品海景酒店(原观塘丽东酒店)</v>
          </cell>
          <cell r="C906" t="str">
            <v>11812297517029</v>
          </cell>
          <cell r="D906" t="str">
            <v>93388291</v>
          </cell>
          <cell r="E906" t="str">
            <v/>
          </cell>
          <cell r="F906" t="str">
            <v>410.4</v>
          </cell>
          <cell r="G906" t="str">
            <v>RMB</v>
          </cell>
          <cell r="H906" t="str">
            <v>1</v>
          </cell>
          <cell r="I906">
            <v>410.4</v>
          </cell>
        </row>
        <row r="907">
          <cell r="A907">
            <v>1435376</v>
          </cell>
          <cell r="B907" t="str">
            <v>W 布里斯班酒店</v>
          </cell>
          <cell r="C907" t="str">
            <v>11901199219883</v>
          </cell>
          <cell r="D907" t="str">
            <v>97291301</v>
          </cell>
          <cell r="E907" t="str">
            <v/>
          </cell>
          <cell r="F907" t="str">
            <v>3097.64</v>
          </cell>
          <cell r="G907" t="str">
            <v>RMB</v>
          </cell>
          <cell r="H907" t="str">
            <v>1</v>
          </cell>
          <cell r="I907">
            <v>3097.64</v>
          </cell>
        </row>
        <row r="908">
          <cell r="A908">
            <v>1421155</v>
          </cell>
          <cell r="B908" t="str">
            <v>旺克姆酒店</v>
          </cell>
          <cell r="C908" t="str">
            <v>11812286799219</v>
          </cell>
          <cell r="D908" t="str">
            <v>73044</v>
          </cell>
          <cell r="E908" t="str">
            <v/>
          </cell>
          <cell r="F908" t="str">
            <v>1623</v>
          </cell>
          <cell r="G908" t="str">
            <v>RMB</v>
          </cell>
          <cell r="H908" t="str">
            <v>1</v>
          </cell>
          <cell r="I908">
            <v>1623.08</v>
          </cell>
        </row>
        <row r="909">
          <cell r="A909">
            <v>1421225</v>
          </cell>
          <cell r="B909" t="str">
            <v>旺克姆酒店</v>
          </cell>
          <cell r="C909" t="str">
            <v>11812282917891</v>
          </cell>
          <cell r="D909" t="str">
            <v>reconfirmed</v>
          </cell>
          <cell r="E909" t="str">
            <v/>
          </cell>
          <cell r="F909" t="str">
            <v>604</v>
          </cell>
          <cell r="G909" t="str">
            <v>RMB</v>
          </cell>
          <cell r="H909" t="str">
            <v>1</v>
          </cell>
          <cell r="I909">
            <v>604.86</v>
          </cell>
        </row>
        <row r="910">
          <cell r="A910">
            <v>1414974</v>
          </cell>
          <cell r="B910" t="str">
            <v>九份施家民宿</v>
          </cell>
          <cell r="C910" t="str">
            <v>11812185407327</v>
          </cell>
          <cell r="D910" t="str">
            <v>340190632</v>
          </cell>
          <cell r="E910" t="str">
            <v/>
          </cell>
          <cell r="F910" t="str">
            <v>1048.28</v>
          </cell>
          <cell r="G910" t="str">
            <v>RMB</v>
          </cell>
          <cell r="H910" t="str">
            <v>1</v>
          </cell>
          <cell r="I910">
            <v>1048.28</v>
          </cell>
        </row>
        <row r="911">
          <cell r="A911">
            <v>1415532</v>
          </cell>
          <cell r="B911" t="str">
            <v>提兰卡度假村温泉酒店</v>
          </cell>
          <cell r="C911" t="str">
            <v>11812190746177</v>
          </cell>
          <cell r="D911" t="str">
            <v>R023032</v>
          </cell>
          <cell r="E911" t="str">
            <v/>
          </cell>
          <cell r="F911" t="str">
            <v>464.17</v>
          </cell>
          <cell r="G911" t="str">
            <v>RMB</v>
          </cell>
          <cell r="H911" t="str">
            <v>1</v>
          </cell>
          <cell r="I911">
            <v>464.17</v>
          </cell>
        </row>
        <row r="912">
          <cell r="A912">
            <v>1424417</v>
          </cell>
          <cell r="B912" t="str">
            <v>富国岛尊享度假村酒店</v>
          </cell>
          <cell r="C912" t="str">
            <v>11901029592814</v>
          </cell>
          <cell r="D912" t="str">
            <v>89651</v>
          </cell>
          <cell r="E912" t="str">
            <v/>
          </cell>
          <cell r="F912" t="str">
            <v>46894.51</v>
          </cell>
          <cell r="G912" t="str">
            <v>RMB</v>
          </cell>
          <cell r="H912" t="str">
            <v>1</v>
          </cell>
          <cell r="I912">
            <v>46894.51</v>
          </cell>
        </row>
        <row r="913">
          <cell r="A913">
            <v>1437641</v>
          </cell>
          <cell r="B913" t="str">
            <v>开普西恩纳美食别墅度假酒店</v>
          </cell>
          <cell r="C913" t="str">
            <v>11901230899558</v>
          </cell>
          <cell r="D913" t="str">
            <v>96271</v>
          </cell>
          <cell r="E913" t="str">
            <v/>
          </cell>
          <cell r="F913" t="str">
            <v>3833.61</v>
          </cell>
          <cell r="G913" t="str">
            <v>RMB</v>
          </cell>
          <cell r="H913" t="str">
            <v>1</v>
          </cell>
          <cell r="I913">
            <v>3833.61</v>
          </cell>
        </row>
        <row r="914">
          <cell r="A914">
            <v>1430543</v>
          </cell>
          <cell r="B914" t="str">
            <v>吉隆坡市中心宜必思酒店</v>
          </cell>
          <cell r="C914" t="str">
            <v>11901116770291</v>
          </cell>
          <cell r="D914" t="str">
            <v>45856, 45857</v>
          </cell>
          <cell r="E914" t="str">
            <v/>
          </cell>
          <cell r="F914" t="str">
            <v>3620</v>
          </cell>
          <cell r="G914" t="str">
            <v>RMB</v>
          </cell>
          <cell r="H914" t="str">
            <v>1</v>
          </cell>
          <cell r="I914">
            <v>3620.76</v>
          </cell>
        </row>
        <row r="915">
          <cell r="A915">
            <v>1417126</v>
          </cell>
          <cell r="B915" t="str">
            <v>西贡洲际酒店</v>
          </cell>
          <cell r="C915" t="str">
            <v>11812207627693</v>
          </cell>
          <cell r="D915" t="str">
            <v>1480731 , 1480732 , 1480733</v>
          </cell>
          <cell r="E915" t="str">
            <v/>
          </cell>
          <cell r="F915" t="str">
            <v>6167.4</v>
          </cell>
          <cell r="G915" t="str">
            <v>RMB</v>
          </cell>
          <cell r="H915" t="str">
            <v>1</v>
          </cell>
          <cell r="I915">
            <v>6167.4</v>
          </cell>
        </row>
        <row r="916">
          <cell r="A916">
            <v>1443892</v>
          </cell>
          <cell r="B916" t="str">
            <v>普吉岛格雷斯兰温泉度假酒店</v>
          </cell>
          <cell r="C916" t="str">
            <v>11902081101951</v>
          </cell>
          <cell r="D916" t="str">
            <v>328603</v>
          </cell>
          <cell r="E916" t="str">
            <v/>
          </cell>
          <cell r="F916" t="str">
            <v>6048</v>
          </cell>
          <cell r="G916" t="str">
            <v>RMB</v>
          </cell>
          <cell r="H916" t="str">
            <v>1</v>
          </cell>
          <cell r="I916">
            <v>6048.2</v>
          </cell>
        </row>
        <row r="917">
          <cell r="A917">
            <v>1439706</v>
          </cell>
          <cell r="B917" t="str">
            <v>京都京阪八条口酒店</v>
          </cell>
          <cell r="C917" t="str">
            <v>11901251496079</v>
          </cell>
          <cell r="D917" t="str">
            <v>2019718</v>
          </cell>
          <cell r="E917" t="str">
            <v/>
          </cell>
          <cell r="F917" t="str">
            <v>2042.93</v>
          </cell>
          <cell r="G917" t="str">
            <v>RMB</v>
          </cell>
          <cell r="H917" t="str">
            <v>1</v>
          </cell>
          <cell r="I917">
            <v>2042.93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6"/>
  <sheetViews>
    <sheetView tabSelected="1" topLeftCell="A135" workbookViewId="0">
      <selection activeCell="Y135" sqref="Y135"/>
    </sheetView>
  </sheetViews>
  <sheetFormatPr defaultColWidth="9" defaultRowHeight="15"/>
  <cols>
    <col min="1" max="1" width="17" customWidth="1"/>
    <col min="18" max="18" width="10.5714285714286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0" t="s">
        <v>44</v>
      </c>
    </row>
    <row r="20" spans="1:20">
      <c r="A20" s="6" t="s">
        <v>8</v>
      </c>
      <c r="B20" s="7">
        <v>1441857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258.78</v>
      </c>
      <c r="K20" s="6">
        <v>258.78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258.78</v>
      </c>
      <c r="S20">
        <f>K20-R20</f>
        <v>0</v>
      </c>
      <c r="T20" t="str">
        <f>$T$19&amp;B20</f>
        <v>，1441857</v>
      </c>
    </row>
    <row r="21" spans="1:20">
      <c r="A21" s="6" t="s">
        <v>8</v>
      </c>
      <c r="B21" s="7">
        <v>1441850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48</v>
      </c>
      <c r="H21" s="6" t="s">
        <v>19</v>
      </c>
      <c r="I21" s="6" t="s">
        <v>56</v>
      </c>
      <c r="J21" s="6">
        <v>800.75</v>
      </c>
      <c r="K21" s="6">
        <v>800.75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51</v>
      </c>
      <c r="Q21" s="6" t="s">
        <v>52</v>
      </c>
      <c r="R21" s="6">
        <f>VLOOKUP(B21,[1]应付款管理!$A$1:$I$65536,9,0)</f>
        <v>800.75</v>
      </c>
      <c r="S21">
        <f t="shared" ref="S21:S84" si="0">K21-R21</f>
        <v>0</v>
      </c>
      <c r="T21" t="str">
        <f t="shared" ref="T21:T52" si="1">$T$19&amp;B21</f>
        <v>，1441850</v>
      </c>
    </row>
    <row r="22" spans="1:20">
      <c r="A22" s="6" t="s">
        <v>8</v>
      </c>
      <c r="B22" s="7">
        <v>1441611</v>
      </c>
      <c r="C22" s="6" t="s">
        <v>57</v>
      </c>
      <c r="D22" s="6" t="s">
        <v>58</v>
      </c>
      <c r="E22" s="6" t="s">
        <v>47</v>
      </c>
      <c r="F22" s="6">
        <v>1</v>
      </c>
      <c r="G22" s="6" t="s">
        <v>48</v>
      </c>
      <c r="H22" s="6" t="s">
        <v>19</v>
      </c>
      <c r="I22" s="6" t="s">
        <v>59</v>
      </c>
      <c r="J22" s="6">
        <v>356.73</v>
      </c>
      <c r="K22" s="6">
        <v>356.73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51</v>
      </c>
      <c r="Q22" s="6" t="s">
        <v>52</v>
      </c>
      <c r="R22" s="6">
        <f>VLOOKUP(B22,[1]应付款管理!$A$1:$I$65536,9,0)</f>
        <v>356.73</v>
      </c>
      <c r="S22">
        <f t="shared" si="0"/>
        <v>0</v>
      </c>
      <c r="T22" t="str">
        <f t="shared" si="1"/>
        <v>，1441611</v>
      </c>
    </row>
    <row r="23" spans="1:20">
      <c r="A23" s="6" t="s">
        <v>8</v>
      </c>
      <c r="B23" s="7">
        <v>1441230</v>
      </c>
      <c r="C23" s="6" t="s">
        <v>60</v>
      </c>
      <c r="D23" s="6" t="s">
        <v>61</v>
      </c>
      <c r="E23" s="6" t="s">
        <v>62</v>
      </c>
      <c r="F23" s="6">
        <v>1</v>
      </c>
      <c r="G23" s="6" t="s">
        <v>50</v>
      </c>
      <c r="H23" s="6" t="s">
        <v>48</v>
      </c>
      <c r="I23" s="6" t="s">
        <v>63</v>
      </c>
      <c r="J23" s="6">
        <v>466.03</v>
      </c>
      <c r="K23" s="6">
        <v>466.03</v>
      </c>
      <c r="L23" s="6">
        <v>0</v>
      </c>
      <c r="M23" s="6" t="s">
        <v>8</v>
      </c>
      <c r="N23" s="6" t="s">
        <v>64</v>
      </c>
      <c r="O23" s="6" t="s">
        <v>64</v>
      </c>
      <c r="P23" s="6" t="s">
        <v>51</v>
      </c>
      <c r="Q23" s="6" t="s">
        <v>52</v>
      </c>
      <c r="R23" s="6">
        <f>VLOOKUP(B23,[1]应付款管理!$A$1:$I$65536,9,0)</f>
        <v>466.03</v>
      </c>
      <c r="S23">
        <f t="shared" si="0"/>
        <v>0</v>
      </c>
      <c r="T23" t="str">
        <f t="shared" si="1"/>
        <v>，1441230</v>
      </c>
    </row>
    <row r="24" spans="1:20">
      <c r="A24" s="6" t="s">
        <v>8</v>
      </c>
      <c r="B24" s="7">
        <v>1441104</v>
      </c>
      <c r="C24" s="6" t="s">
        <v>65</v>
      </c>
      <c r="D24" s="6" t="s">
        <v>66</v>
      </c>
      <c r="E24" s="6" t="s">
        <v>67</v>
      </c>
      <c r="F24" s="6">
        <v>1</v>
      </c>
      <c r="G24" s="6" t="s">
        <v>64</v>
      </c>
      <c r="H24" s="6" t="s">
        <v>50</v>
      </c>
      <c r="I24" s="6" t="s">
        <v>68</v>
      </c>
      <c r="J24" s="6">
        <v>405.73</v>
      </c>
      <c r="K24" s="6">
        <v>405.73</v>
      </c>
      <c r="L24" s="6">
        <v>0</v>
      </c>
      <c r="M24" s="6" t="s">
        <v>8</v>
      </c>
      <c r="N24" s="6" t="s">
        <v>69</v>
      </c>
      <c r="O24" s="6" t="s">
        <v>69</v>
      </c>
      <c r="P24" s="6" t="s">
        <v>51</v>
      </c>
      <c r="Q24" s="6" t="s">
        <v>52</v>
      </c>
      <c r="R24" s="6">
        <f>VLOOKUP(B24,[1]应付款管理!$A$1:$I$65536,9,0)</f>
        <v>405.73</v>
      </c>
      <c r="S24">
        <f t="shared" si="0"/>
        <v>0</v>
      </c>
      <c r="T24" t="str">
        <f t="shared" si="1"/>
        <v>，1441104</v>
      </c>
    </row>
    <row r="25" spans="1:20">
      <c r="A25" s="6" t="s">
        <v>8</v>
      </c>
      <c r="B25" s="7">
        <v>1441103</v>
      </c>
      <c r="C25" s="6" t="s">
        <v>70</v>
      </c>
      <c r="D25" s="6" t="s">
        <v>71</v>
      </c>
      <c r="E25" s="6" t="s">
        <v>72</v>
      </c>
      <c r="F25" s="6">
        <v>1</v>
      </c>
      <c r="G25" s="6" t="s">
        <v>50</v>
      </c>
      <c r="H25" s="6" t="s">
        <v>48</v>
      </c>
      <c r="I25" s="6" t="s">
        <v>73</v>
      </c>
      <c r="J25" s="6">
        <v>188.67</v>
      </c>
      <c r="K25" s="6">
        <v>188.67</v>
      </c>
      <c r="L25" s="6">
        <v>0</v>
      </c>
      <c r="M25" s="6" t="s">
        <v>8</v>
      </c>
      <c r="N25" s="6" t="s">
        <v>69</v>
      </c>
      <c r="O25" s="6" t="s">
        <v>69</v>
      </c>
      <c r="P25" s="6" t="s">
        <v>51</v>
      </c>
      <c r="Q25" s="6" t="s">
        <v>52</v>
      </c>
      <c r="R25" s="6">
        <f>VLOOKUP(B25,[1]应付款管理!$A$1:$I$65536,9,0)</f>
        <v>188.67</v>
      </c>
      <c r="S25">
        <f t="shared" si="0"/>
        <v>0</v>
      </c>
      <c r="T25" t="str">
        <f t="shared" si="1"/>
        <v>，1441103</v>
      </c>
    </row>
    <row r="26" spans="1:20">
      <c r="A26" s="6" t="s">
        <v>8</v>
      </c>
      <c r="B26" s="7">
        <v>1441043</v>
      </c>
      <c r="C26" s="6" t="s">
        <v>74</v>
      </c>
      <c r="D26" s="6" t="s">
        <v>75</v>
      </c>
      <c r="E26" s="6" t="s">
        <v>76</v>
      </c>
      <c r="F26" s="6">
        <v>1</v>
      </c>
      <c r="G26" s="6" t="s">
        <v>48</v>
      </c>
      <c r="H26" s="6" t="s">
        <v>19</v>
      </c>
      <c r="I26" s="6" t="s">
        <v>77</v>
      </c>
      <c r="J26" s="6">
        <v>186.65</v>
      </c>
      <c r="K26" s="6">
        <v>186.65</v>
      </c>
      <c r="L26" s="6">
        <v>0</v>
      </c>
      <c r="M26" s="6" t="s">
        <v>8</v>
      </c>
      <c r="N26" s="6" t="s">
        <v>69</v>
      </c>
      <c r="O26" s="6" t="s">
        <v>69</v>
      </c>
      <c r="P26" s="6" t="s">
        <v>51</v>
      </c>
      <c r="Q26" s="6" t="s">
        <v>52</v>
      </c>
      <c r="R26" s="6">
        <f>VLOOKUP(B26,[1]应付款管理!$A$1:$I$65536,9,0)</f>
        <v>186.65</v>
      </c>
      <c r="S26">
        <f t="shared" si="0"/>
        <v>0</v>
      </c>
      <c r="T26" t="str">
        <f t="shared" si="1"/>
        <v>，1441043</v>
      </c>
    </row>
    <row r="27" spans="1:20">
      <c r="A27" s="6" t="s">
        <v>8</v>
      </c>
      <c r="B27" s="7">
        <v>1440976</v>
      </c>
      <c r="C27" s="6" t="s">
        <v>78</v>
      </c>
      <c r="D27" s="6" t="s">
        <v>79</v>
      </c>
      <c r="E27" s="6" t="s">
        <v>55</v>
      </c>
      <c r="F27" s="6">
        <v>1</v>
      </c>
      <c r="G27" s="6" t="s">
        <v>64</v>
      </c>
      <c r="H27" s="6" t="s">
        <v>50</v>
      </c>
      <c r="I27" s="6" t="s">
        <v>80</v>
      </c>
      <c r="J27" s="6">
        <v>367.92</v>
      </c>
      <c r="K27" s="6">
        <v>367.92</v>
      </c>
      <c r="L27" s="6">
        <v>0</v>
      </c>
      <c r="M27" s="6" t="s">
        <v>8</v>
      </c>
      <c r="N27" s="6" t="s">
        <v>69</v>
      </c>
      <c r="O27" s="6" t="s">
        <v>69</v>
      </c>
      <c r="P27" s="6" t="s">
        <v>51</v>
      </c>
      <c r="Q27" s="6" t="s">
        <v>52</v>
      </c>
      <c r="R27" s="6">
        <f>VLOOKUP(B27,[1]应付款管理!$A$1:$I$65536,9,0)</f>
        <v>367.92</v>
      </c>
      <c r="S27">
        <f t="shared" si="0"/>
        <v>0</v>
      </c>
      <c r="T27" t="str">
        <f t="shared" si="1"/>
        <v>，1440976</v>
      </c>
    </row>
    <row r="28" spans="1:20">
      <c r="A28" s="6" t="s">
        <v>8</v>
      </c>
      <c r="B28" s="7">
        <v>1440958</v>
      </c>
      <c r="C28" s="6" t="s">
        <v>81</v>
      </c>
      <c r="D28" s="6" t="s">
        <v>82</v>
      </c>
      <c r="E28" s="6" t="s">
        <v>67</v>
      </c>
      <c r="F28" s="6">
        <v>1</v>
      </c>
      <c r="G28" s="6" t="s">
        <v>50</v>
      </c>
      <c r="H28" s="6" t="s">
        <v>48</v>
      </c>
      <c r="I28" s="6" t="s">
        <v>83</v>
      </c>
      <c r="J28" s="6">
        <v>306.4</v>
      </c>
      <c r="K28" s="6">
        <v>306.4</v>
      </c>
      <c r="L28" s="6">
        <v>0</v>
      </c>
      <c r="M28" s="6" t="s">
        <v>8</v>
      </c>
      <c r="N28" s="6" t="s">
        <v>69</v>
      </c>
      <c r="O28" s="6" t="s">
        <v>69</v>
      </c>
      <c r="P28" s="6" t="s">
        <v>51</v>
      </c>
      <c r="Q28" s="6" t="s">
        <v>52</v>
      </c>
      <c r="R28" s="6">
        <f>VLOOKUP(B28,[1]应付款管理!$A$1:$I$65536,9,0)</f>
        <v>306.4</v>
      </c>
      <c r="S28">
        <f t="shared" si="0"/>
        <v>0</v>
      </c>
      <c r="T28" t="str">
        <f t="shared" si="1"/>
        <v>，1440958</v>
      </c>
    </row>
    <row r="29" spans="1:20">
      <c r="A29" s="6" t="s">
        <v>8</v>
      </c>
      <c r="B29" s="7">
        <v>1440825</v>
      </c>
      <c r="C29" s="6" t="s">
        <v>84</v>
      </c>
      <c r="D29" s="6" t="s">
        <v>85</v>
      </c>
      <c r="E29" s="6" t="s">
        <v>55</v>
      </c>
      <c r="F29" s="6">
        <v>1</v>
      </c>
      <c r="G29" s="6" t="s">
        <v>50</v>
      </c>
      <c r="H29" s="6" t="s">
        <v>25</v>
      </c>
      <c r="I29" s="6" t="s">
        <v>86</v>
      </c>
      <c r="J29" s="6">
        <v>1019.89</v>
      </c>
      <c r="K29" s="6">
        <v>1019.89</v>
      </c>
      <c r="L29" s="6">
        <v>0</v>
      </c>
      <c r="M29" s="6" t="s">
        <v>8</v>
      </c>
      <c r="N29" s="6" t="s">
        <v>69</v>
      </c>
      <c r="O29" s="6" t="s">
        <v>69</v>
      </c>
      <c r="P29" s="6" t="s">
        <v>87</v>
      </c>
      <c r="Q29" s="6" t="s">
        <v>87</v>
      </c>
      <c r="R29" s="6">
        <f>VLOOKUP(B29,[1]应付款管理!$A$1:$I$65536,9,0)</f>
        <v>1019.88</v>
      </c>
      <c r="S29">
        <f t="shared" si="0"/>
        <v>0.00999999999999091</v>
      </c>
      <c r="T29" t="str">
        <f t="shared" si="1"/>
        <v>，1440825</v>
      </c>
    </row>
    <row r="30" spans="1:20">
      <c r="A30" s="6" t="s">
        <v>8</v>
      </c>
      <c r="B30" s="7">
        <v>1440814</v>
      </c>
      <c r="C30" s="6" t="s">
        <v>88</v>
      </c>
      <c r="D30" s="6" t="s">
        <v>89</v>
      </c>
      <c r="E30" s="6" t="s">
        <v>67</v>
      </c>
      <c r="F30" s="6">
        <v>1</v>
      </c>
      <c r="G30" s="6" t="s">
        <v>50</v>
      </c>
      <c r="H30" s="6" t="s">
        <v>25</v>
      </c>
      <c r="I30" s="6" t="s">
        <v>90</v>
      </c>
      <c r="J30" s="6">
        <v>1068.16</v>
      </c>
      <c r="K30" s="6">
        <v>1068.16</v>
      </c>
      <c r="L30" s="6">
        <v>0</v>
      </c>
      <c r="M30" s="6" t="s">
        <v>8</v>
      </c>
      <c r="N30" s="6" t="s">
        <v>69</v>
      </c>
      <c r="O30" s="6" t="s">
        <v>69</v>
      </c>
      <c r="P30" s="6" t="s">
        <v>51</v>
      </c>
      <c r="Q30" s="6" t="s">
        <v>52</v>
      </c>
      <c r="R30" s="6">
        <f>VLOOKUP(B30,[1]应付款管理!$A$1:$I$65536,9,0)</f>
        <v>1068.16</v>
      </c>
      <c r="S30">
        <f t="shared" si="0"/>
        <v>0</v>
      </c>
      <c r="T30" t="str">
        <f t="shared" si="1"/>
        <v>，1440814</v>
      </c>
    </row>
    <row r="31" spans="1:20">
      <c r="A31" s="6" t="s">
        <v>8</v>
      </c>
      <c r="B31" s="7">
        <v>1440798</v>
      </c>
      <c r="C31" s="6" t="s">
        <v>91</v>
      </c>
      <c r="D31" s="6" t="s">
        <v>92</v>
      </c>
      <c r="E31" s="6" t="s">
        <v>55</v>
      </c>
      <c r="F31" s="6">
        <v>1</v>
      </c>
      <c r="G31" s="6" t="s">
        <v>50</v>
      </c>
      <c r="H31" s="6" t="s">
        <v>48</v>
      </c>
      <c r="I31" s="6" t="s">
        <v>93</v>
      </c>
      <c r="J31" s="6">
        <v>500.27</v>
      </c>
      <c r="K31" s="6">
        <v>500.27</v>
      </c>
      <c r="L31" s="6">
        <v>0</v>
      </c>
      <c r="M31" s="6" t="s">
        <v>8</v>
      </c>
      <c r="N31" s="6" t="s">
        <v>69</v>
      </c>
      <c r="O31" s="6" t="s">
        <v>69</v>
      </c>
      <c r="P31" s="6" t="s">
        <v>51</v>
      </c>
      <c r="Q31" s="6" t="s">
        <v>52</v>
      </c>
      <c r="R31" s="6">
        <f>VLOOKUP(B31,[1]应付款管理!$A$1:$I$65536,9,0)</f>
        <v>500.27</v>
      </c>
      <c r="S31">
        <f t="shared" si="0"/>
        <v>0</v>
      </c>
      <c r="T31" t="str">
        <f t="shared" si="1"/>
        <v>，1440798</v>
      </c>
    </row>
    <row r="32" spans="1:20">
      <c r="A32" s="6" t="s">
        <v>8</v>
      </c>
      <c r="B32" s="7">
        <v>1440651</v>
      </c>
      <c r="C32" s="6" t="s">
        <v>94</v>
      </c>
      <c r="D32" s="6" t="s">
        <v>95</v>
      </c>
      <c r="E32" s="6" t="s">
        <v>96</v>
      </c>
      <c r="F32" s="6">
        <v>1</v>
      </c>
      <c r="G32" s="6" t="s">
        <v>69</v>
      </c>
      <c r="H32" s="6" t="s">
        <v>64</v>
      </c>
      <c r="I32" s="6" t="s">
        <v>97</v>
      </c>
      <c r="J32" s="6">
        <v>194.4</v>
      </c>
      <c r="K32" s="6">
        <v>194.4</v>
      </c>
      <c r="L32" s="6">
        <v>0</v>
      </c>
      <c r="M32" s="6" t="s">
        <v>8</v>
      </c>
      <c r="N32" s="6" t="s">
        <v>98</v>
      </c>
      <c r="O32" s="6" t="s">
        <v>98</v>
      </c>
      <c r="P32" s="6" t="s">
        <v>51</v>
      </c>
      <c r="Q32" s="6" t="s">
        <v>52</v>
      </c>
      <c r="R32" s="6">
        <f>VLOOKUP(B32,[1]应付款管理!$A$1:$I$65536,9,0)</f>
        <v>194.4</v>
      </c>
      <c r="S32">
        <f t="shared" si="0"/>
        <v>0</v>
      </c>
      <c r="T32" t="str">
        <f t="shared" si="1"/>
        <v>，1440651</v>
      </c>
    </row>
    <row r="33" spans="1:20">
      <c r="A33" s="6" t="s">
        <v>8</v>
      </c>
      <c r="B33" s="7">
        <v>1440284</v>
      </c>
      <c r="C33" s="6" t="s">
        <v>99</v>
      </c>
      <c r="D33" s="6" t="s">
        <v>100</v>
      </c>
      <c r="E33" s="6" t="s">
        <v>101</v>
      </c>
      <c r="F33" s="6">
        <v>1</v>
      </c>
      <c r="G33" s="6" t="s">
        <v>98</v>
      </c>
      <c r="H33" s="6" t="s">
        <v>50</v>
      </c>
      <c r="I33" s="6" t="s">
        <v>102</v>
      </c>
      <c r="J33" s="6">
        <v>1311.9</v>
      </c>
      <c r="K33" s="6">
        <v>1311.9</v>
      </c>
      <c r="L33" s="6">
        <v>0</v>
      </c>
      <c r="M33" s="6" t="s">
        <v>8</v>
      </c>
      <c r="N33" s="6" t="s">
        <v>98</v>
      </c>
      <c r="O33" s="6" t="s">
        <v>98</v>
      </c>
      <c r="P33" s="6" t="s">
        <v>51</v>
      </c>
      <c r="Q33" s="6" t="s">
        <v>52</v>
      </c>
      <c r="R33" s="6">
        <f>VLOOKUP(B33,[1]应付款管理!$A$1:$I$65536,9,0)</f>
        <v>1311.9</v>
      </c>
      <c r="S33">
        <f t="shared" si="0"/>
        <v>0</v>
      </c>
      <c r="T33" t="str">
        <f t="shared" si="1"/>
        <v>，1440284</v>
      </c>
    </row>
    <row r="34" spans="1:20">
      <c r="A34" s="6" t="s">
        <v>8</v>
      </c>
      <c r="B34" s="7">
        <v>1439931</v>
      </c>
      <c r="C34" s="6" t="s">
        <v>103</v>
      </c>
      <c r="D34" s="6" t="s">
        <v>104</v>
      </c>
      <c r="E34" s="6" t="s">
        <v>101</v>
      </c>
      <c r="F34" s="6">
        <v>2</v>
      </c>
      <c r="G34" s="6" t="s">
        <v>69</v>
      </c>
      <c r="H34" s="6" t="s">
        <v>64</v>
      </c>
      <c r="I34" s="6" t="s">
        <v>105</v>
      </c>
      <c r="J34" s="6">
        <v>2074.34</v>
      </c>
      <c r="K34" s="6">
        <v>2074.34</v>
      </c>
      <c r="L34" s="6">
        <v>0</v>
      </c>
      <c r="M34" s="6" t="s">
        <v>8</v>
      </c>
      <c r="N34" s="6" t="s">
        <v>17</v>
      </c>
      <c r="O34" s="6" t="s">
        <v>17</v>
      </c>
      <c r="P34" s="6" t="s">
        <v>51</v>
      </c>
      <c r="Q34" s="6" t="s">
        <v>52</v>
      </c>
      <c r="R34" s="6">
        <f>VLOOKUP(B34,[1]应付款管理!$A$1:$I$65536,9,0)</f>
        <v>2074.34</v>
      </c>
      <c r="S34">
        <f t="shared" si="0"/>
        <v>0</v>
      </c>
      <c r="T34" t="str">
        <f t="shared" si="1"/>
        <v>，1439931</v>
      </c>
    </row>
    <row r="35" spans="1:20">
      <c r="A35" s="6" t="s">
        <v>8</v>
      </c>
      <c r="B35" s="7">
        <v>1439861</v>
      </c>
      <c r="C35" s="6" t="s">
        <v>106</v>
      </c>
      <c r="D35" s="6" t="s">
        <v>107</v>
      </c>
      <c r="E35" s="6" t="s">
        <v>101</v>
      </c>
      <c r="F35" s="6">
        <v>1</v>
      </c>
      <c r="G35" s="6" t="s">
        <v>98</v>
      </c>
      <c r="H35" s="6" t="s">
        <v>69</v>
      </c>
      <c r="I35" s="6" t="s">
        <v>108</v>
      </c>
      <c r="J35" s="6">
        <v>729.64</v>
      </c>
      <c r="K35" s="6">
        <v>729.64</v>
      </c>
      <c r="L35" s="6">
        <v>0</v>
      </c>
      <c r="M35" s="6" t="s">
        <v>8</v>
      </c>
      <c r="N35" s="6" t="s">
        <v>17</v>
      </c>
      <c r="O35" s="6" t="s">
        <v>17</v>
      </c>
      <c r="P35" s="6" t="s">
        <v>51</v>
      </c>
      <c r="Q35" s="6" t="s">
        <v>52</v>
      </c>
      <c r="R35" s="6">
        <f>VLOOKUP(B35,[1]应付款管理!$A$1:$I$65536,9,0)</f>
        <v>729.64</v>
      </c>
      <c r="S35">
        <f t="shared" si="0"/>
        <v>0</v>
      </c>
      <c r="T35" t="str">
        <f t="shared" si="1"/>
        <v>，1439861</v>
      </c>
    </row>
    <row r="36" spans="1:20">
      <c r="A36" s="6" t="s">
        <v>8</v>
      </c>
      <c r="B36" s="7">
        <v>1439501</v>
      </c>
      <c r="C36" s="6" t="s">
        <v>109</v>
      </c>
      <c r="D36" s="6" t="s">
        <v>110</v>
      </c>
      <c r="E36" s="6" t="s">
        <v>111</v>
      </c>
      <c r="F36" s="6">
        <v>1</v>
      </c>
      <c r="G36" s="6" t="s">
        <v>64</v>
      </c>
      <c r="H36" s="6" t="s">
        <v>48</v>
      </c>
      <c r="I36" s="6" t="s">
        <v>112</v>
      </c>
      <c r="J36" s="6">
        <v>6814.03</v>
      </c>
      <c r="K36" s="6">
        <v>6814.03</v>
      </c>
      <c r="L36" s="6">
        <v>0</v>
      </c>
      <c r="M36" s="6" t="s">
        <v>8</v>
      </c>
      <c r="N36" s="6" t="s">
        <v>113</v>
      </c>
      <c r="O36" s="6" t="s">
        <v>113</v>
      </c>
      <c r="P36" s="6" t="s">
        <v>51</v>
      </c>
      <c r="Q36" s="6" t="s">
        <v>52</v>
      </c>
      <c r="R36" s="6">
        <f>VLOOKUP(B36,[1]应付款管理!$A$1:$I$65536,9,0)</f>
        <v>6814.03</v>
      </c>
      <c r="S36">
        <f t="shared" si="0"/>
        <v>0</v>
      </c>
      <c r="T36" t="str">
        <f t="shared" si="1"/>
        <v>，1439501</v>
      </c>
    </row>
    <row r="37" spans="1:20">
      <c r="A37" s="6" t="s">
        <v>8</v>
      </c>
      <c r="B37" s="7">
        <v>1439145</v>
      </c>
      <c r="C37" s="6" t="s">
        <v>114</v>
      </c>
      <c r="D37" s="6" t="s">
        <v>115</v>
      </c>
      <c r="E37" s="6" t="s">
        <v>101</v>
      </c>
      <c r="F37" s="6">
        <v>1</v>
      </c>
      <c r="G37" s="6" t="s">
        <v>98</v>
      </c>
      <c r="H37" s="6" t="s">
        <v>64</v>
      </c>
      <c r="I37" s="6" t="s">
        <v>116</v>
      </c>
      <c r="J37" s="6">
        <v>650.4</v>
      </c>
      <c r="K37" s="6">
        <v>650.4</v>
      </c>
      <c r="L37" s="6">
        <v>0</v>
      </c>
      <c r="M37" s="6" t="s">
        <v>8</v>
      </c>
      <c r="N37" s="6" t="s">
        <v>113</v>
      </c>
      <c r="O37" s="6" t="s">
        <v>113</v>
      </c>
      <c r="P37" s="6" t="s">
        <v>117</v>
      </c>
      <c r="Q37" s="6" t="s">
        <v>117</v>
      </c>
      <c r="R37" s="6">
        <f>VLOOKUP(B37,[1]应付款管理!$A$1:$I$65536,9,0)</f>
        <v>650.4</v>
      </c>
      <c r="S37">
        <f t="shared" si="0"/>
        <v>0</v>
      </c>
      <c r="T37" t="str">
        <f t="shared" si="1"/>
        <v>，1439145</v>
      </c>
    </row>
    <row r="38" spans="1:20">
      <c r="A38" s="6" t="s">
        <v>8</v>
      </c>
      <c r="B38" s="7">
        <v>1439263</v>
      </c>
      <c r="C38" s="6" t="s">
        <v>118</v>
      </c>
      <c r="D38" s="6" t="s">
        <v>115</v>
      </c>
      <c r="E38" s="6" t="s">
        <v>119</v>
      </c>
      <c r="F38" s="6">
        <v>1</v>
      </c>
      <c r="G38" s="6" t="s">
        <v>98</v>
      </c>
      <c r="H38" s="6" t="s">
        <v>64</v>
      </c>
      <c r="I38" s="6" t="s">
        <v>120</v>
      </c>
      <c r="J38" s="6">
        <v>998.56</v>
      </c>
      <c r="K38" s="6">
        <v>998.56</v>
      </c>
      <c r="L38" s="6">
        <v>0</v>
      </c>
      <c r="M38" s="6" t="s">
        <v>8</v>
      </c>
      <c r="N38" s="6" t="s">
        <v>113</v>
      </c>
      <c r="O38" s="6" t="s">
        <v>17</v>
      </c>
      <c r="P38" s="6" t="s">
        <v>117</v>
      </c>
      <c r="Q38" s="6" t="s">
        <v>117</v>
      </c>
      <c r="R38" s="6">
        <f>VLOOKUP(B38,[1]应付款管理!$A$1:$I$65536,9,0)</f>
        <v>998.56</v>
      </c>
      <c r="S38">
        <f t="shared" si="0"/>
        <v>0</v>
      </c>
      <c r="T38" t="str">
        <f t="shared" si="1"/>
        <v>，1439263</v>
      </c>
    </row>
    <row r="39" spans="1:20">
      <c r="A39" s="6" t="s">
        <v>8</v>
      </c>
      <c r="B39" s="7">
        <v>1439212</v>
      </c>
      <c r="C39" s="6" t="s">
        <v>121</v>
      </c>
      <c r="D39" s="6" t="s">
        <v>115</v>
      </c>
      <c r="E39" s="6" t="s">
        <v>119</v>
      </c>
      <c r="F39" s="6">
        <v>1</v>
      </c>
      <c r="G39" s="6" t="s">
        <v>17</v>
      </c>
      <c r="H39" s="6" t="s">
        <v>69</v>
      </c>
      <c r="I39" s="6" t="s">
        <v>122</v>
      </c>
      <c r="J39" s="6">
        <v>998.56</v>
      </c>
      <c r="K39" s="6">
        <v>998.56</v>
      </c>
      <c r="L39" s="6">
        <v>0</v>
      </c>
      <c r="M39" s="6" t="s">
        <v>8</v>
      </c>
      <c r="N39" s="6" t="s">
        <v>113</v>
      </c>
      <c r="O39" s="6" t="s">
        <v>113</v>
      </c>
      <c r="P39" s="6" t="s">
        <v>117</v>
      </c>
      <c r="Q39" s="6" t="s">
        <v>117</v>
      </c>
      <c r="R39" s="6">
        <f>VLOOKUP(B39,[1]应付款管理!$A$1:$I$65536,9,0)</f>
        <v>998.56</v>
      </c>
      <c r="S39">
        <f t="shared" si="0"/>
        <v>0</v>
      </c>
      <c r="T39" t="str">
        <f t="shared" si="1"/>
        <v>，1439212</v>
      </c>
    </row>
    <row r="40" spans="1:20">
      <c r="A40" s="6" t="s">
        <v>8</v>
      </c>
      <c r="B40" s="7">
        <v>1439384</v>
      </c>
      <c r="C40" s="6" t="s">
        <v>123</v>
      </c>
      <c r="D40" s="6" t="s">
        <v>124</v>
      </c>
      <c r="E40" s="6" t="s">
        <v>67</v>
      </c>
      <c r="F40" s="6">
        <v>1</v>
      </c>
      <c r="G40" s="6" t="s">
        <v>69</v>
      </c>
      <c r="H40" s="6" t="s">
        <v>64</v>
      </c>
      <c r="I40" s="6" t="s">
        <v>125</v>
      </c>
      <c r="J40" s="6">
        <v>228.35</v>
      </c>
      <c r="K40" s="6">
        <v>228.35</v>
      </c>
      <c r="L40" s="6">
        <v>0</v>
      </c>
      <c r="M40" s="6" t="s">
        <v>8</v>
      </c>
      <c r="N40" s="6" t="s">
        <v>113</v>
      </c>
      <c r="O40" s="6" t="s">
        <v>113</v>
      </c>
      <c r="P40" s="6" t="s">
        <v>51</v>
      </c>
      <c r="Q40" s="6" t="s">
        <v>52</v>
      </c>
      <c r="R40" s="6">
        <f>VLOOKUP(B40,[1]应付款管理!$A$1:$I$65536,9,0)</f>
        <v>228.35</v>
      </c>
      <c r="S40">
        <f t="shared" si="0"/>
        <v>0</v>
      </c>
      <c r="T40" t="str">
        <f t="shared" si="1"/>
        <v>，1439384</v>
      </c>
    </row>
    <row r="41" spans="1:20">
      <c r="A41" s="6" t="s">
        <v>8</v>
      </c>
      <c r="B41" s="7">
        <v>1439340</v>
      </c>
      <c r="C41" s="6" t="s">
        <v>126</v>
      </c>
      <c r="D41" s="6" t="s">
        <v>127</v>
      </c>
      <c r="E41" s="6" t="s">
        <v>128</v>
      </c>
      <c r="F41" s="6">
        <v>1</v>
      </c>
      <c r="G41" s="6" t="s">
        <v>50</v>
      </c>
      <c r="H41" s="6" t="s">
        <v>48</v>
      </c>
      <c r="I41" s="6" t="s">
        <v>129</v>
      </c>
      <c r="J41" s="6">
        <v>348.03</v>
      </c>
      <c r="K41" s="6">
        <v>348.03</v>
      </c>
      <c r="L41" s="6">
        <v>0</v>
      </c>
      <c r="M41" s="6" t="s">
        <v>8</v>
      </c>
      <c r="N41" s="6" t="s">
        <v>113</v>
      </c>
      <c r="O41" s="6" t="s">
        <v>113</v>
      </c>
      <c r="P41" s="6" t="s">
        <v>51</v>
      </c>
      <c r="Q41" s="6" t="s">
        <v>52</v>
      </c>
      <c r="R41" s="6">
        <f>VLOOKUP(B41,[1]应付款管理!$A$1:$I$65536,9,0)</f>
        <v>348.03</v>
      </c>
      <c r="S41">
        <f t="shared" si="0"/>
        <v>0</v>
      </c>
      <c r="T41" t="str">
        <f t="shared" si="1"/>
        <v>，1439340</v>
      </c>
    </row>
    <row r="42" spans="1:20">
      <c r="A42" s="6" t="s">
        <v>8</v>
      </c>
      <c r="B42" s="7">
        <v>1439238</v>
      </c>
      <c r="C42" s="6" t="s">
        <v>130</v>
      </c>
      <c r="D42" s="6" t="s">
        <v>131</v>
      </c>
      <c r="E42" s="6" t="s">
        <v>101</v>
      </c>
      <c r="F42" s="6">
        <v>1</v>
      </c>
      <c r="G42" s="6" t="s">
        <v>17</v>
      </c>
      <c r="H42" s="6" t="s">
        <v>98</v>
      </c>
      <c r="I42" s="6" t="s">
        <v>132</v>
      </c>
      <c r="J42" s="6">
        <v>558.39</v>
      </c>
      <c r="K42" s="6">
        <v>558.39</v>
      </c>
      <c r="L42" s="6">
        <v>0</v>
      </c>
      <c r="M42" s="6" t="s">
        <v>8</v>
      </c>
      <c r="N42" s="6" t="s">
        <v>133</v>
      </c>
      <c r="O42" s="6" t="s">
        <v>133</v>
      </c>
      <c r="P42" s="6" t="s">
        <v>51</v>
      </c>
      <c r="Q42" s="6" t="s">
        <v>52</v>
      </c>
      <c r="R42" s="6">
        <f>VLOOKUP(B42,[1]应付款管理!$A$1:$I$65536,9,0)</f>
        <v>558.39</v>
      </c>
      <c r="S42">
        <f t="shared" si="0"/>
        <v>0</v>
      </c>
      <c r="T42" t="str">
        <f t="shared" si="1"/>
        <v>，1439238</v>
      </c>
    </row>
    <row r="43" spans="1:20">
      <c r="A43" s="6" t="s">
        <v>8</v>
      </c>
      <c r="B43" s="7">
        <v>1439042</v>
      </c>
      <c r="C43" s="6" t="s">
        <v>134</v>
      </c>
      <c r="D43" s="6" t="s">
        <v>135</v>
      </c>
      <c r="E43" s="6" t="s">
        <v>47</v>
      </c>
      <c r="F43" s="6">
        <v>1</v>
      </c>
      <c r="G43" s="6" t="s">
        <v>17</v>
      </c>
      <c r="H43" s="6" t="s">
        <v>98</v>
      </c>
      <c r="I43" s="6" t="s">
        <v>136</v>
      </c>
      <c r="J43" s="6">
        <v>1067.52</v>
      </c>
      <c r="K43" s="6">
        <v>1067.52</v>
      </c>
      <c r="L43" s="6">
        <v>0</v>
      </c>
      <c r="M43" s="6" t="s">
        <v>8</v>
      </c>
      <c r="N43" s="6" t="s">
        <v>133</v>
      </c>
      <c r="O43" s="6" t="s">
        <v>133</v>
      </c>
      <c r="P43" s="6" t="s">
        <v>51</v>
      </c>
      <c r="Q43" s="6" t="s">
        <v>52</v>
      </c>
      <c r="R43" s="6">
        <f>VLOOKUP(B43,[1]应付款管理!$A$1:$I$65536,9,0)</f>
        <v>1067.52</v>
      </c>
      <c r="S43">
        <f t="shared" si="0"/>
        <v>0</v>
      </c>
      <c r="T43" t="str">
        <f t="shared" si="1"/>
        <v>，1439042</v>
      </c>
    </row>
    <row r="44" spans="1:20">
      <c r="A44" s="6" t="s">
        <v>8</v>
      </c>
      <c r="B44" s="7">
        <v>1438902</v>
      </c>
      <c r="C44" s="6" t="s">
        <v>137</v>
      </c>
      <c r="D44" s="6" t="s">
        <v>138</v>
      </c>
      <c r="E44" s="6" t="s">
        <v>139</v>
      </c>
      <c r="F44" s="6">
        <v>1</v>
      </c>
      <c r="G44" s="6" t="s">
        <v>64</v>
      </c>
      <c r="H44" s="6" t="s">
        <v>50</v>
      </c>
      <c r="I44" s="6" t="s">
        <v>140</v>
      </c>
      <c r="J44" s="6">
        <v>1581.76</v>
      </c>
      <c r="K44" s="6">
        <v>1581.76</v>
      </c>
      <c r="L44" s="6">
        <v>0</v>
      </c>
      <c r="M44" s="6" t="s">
        <v>8</v>
      </c>
      <c r="N44" s="6" t="s">
        <v>133</v>
      </c>
      <c r="O44" s="6" t="s">
        <v>133</v>
      </c>
      <c r="P44" s="6" t="s">
        <v>87</v>
      </c>
      <c r="Q44" s="6" t="s">
        <v>87</v>
      </c>
      <c r="R44" s="6">
        <f>VLOOKUP(B44,[1]应付款管理!$A$1:$I$65536,9,0)</f>
        <v>1581.76</v>
      </c>
      <c r="S44">
        <f t="shared" si="0"/>
        <v>0</v>
      </c>
      <c r="T44" t="str">
        <f t="shared" si="1"/>
        <v>，1438902</v>
      </c>
    </row>
    <row r="45" s="1" customFormat="1" spans="1:20">
      <c r="A45" s="8" t="s">
        <v>8</v>
      </c>
      <c r="B45" s="9">
        <v>1438669</v>
      </c>
      <c r="C45" s="8" t="s">
        <v>141</v>
      </c>
      <c r="D45" s="8" t="s">
        <v>142</v>
      </c>
      <c r="E45" s="8" t="s">
        <v>143</v>
      </c>
      <c r="F45" s="8">
        <v>2</v>
      </c>
      <c r="G45" s="8" t="s">
        <v>69</v>
      </c>
      <c r="H45" s="8" t="s">
        <v>50</v>
      </c>
      <c r="I45" s="8" t="s">
        <v>144</v>
      </c>
      <c r="J45" s="8">
        <v>4913.92</v>
      </c>
      <c r="K45" s="8">
        <v>4913.92</v>
      </c>
      <c r="L45" s="8">
        <v>0</v>
      </c>
      <c r="M45" s="8" t="s">
        <v>8</v>
      </c>
      <c r="N45" s="8" t="s">
        <v>145</v>
      </c>
      <c r="O45" s="8" t="s">
        <v>145</v>
      </c>
      <c r="P45" s="8" t="s">
        <v>117</v>
      </c>
      <c r="Q45" s="8" t="s">
        <v>117</v>
      </c>
      <c r="R45" s="8">
        <v>4913.92</v>
      </c>
      <c r="S45" s="1">
        <f t="shared" si="0"/>
        <v>0</v>
      </c>
      <c r="T45" t="str">
        <f t="shared" si="1"/>
        <v>，1438669</v>
      </c>
    </row>
    <row r="46" spans="1:20">
      <c r="A46" s="6" t="s">
        <v>8</v>
      </c>
      <c r="B46" s="7">
        <v>1438644</v>
      </c>
      <c r="C46" s="6" t="s">
        <v>146</v>
      </c>
      <c r="D46" s="6" t="s">
        <v>147</v>
      </c>
      <c r="E46" s="6" t="s">
        <v>148</v>
      </c>
      <c r="F46" s="6">
        <v>1</v>
      </c>
      <c r="G46" s="6" t="s">
        <v>17</v>
      </c>
      <c r="H46" s="6" t="s">
        <v>98</v>
      </c>
      <c r="I46" s="6" t="s">
        <v>149</v>
      </c>
      <c r="J46" s="6">
        <v>619.25</v>
      </c>
      <c r="K46" s="6">
        <v>619.25</v>
      </c>
      <c r="L46" s="6">
        <v>0</v>
      </c>
      <c r="M46" s="6" t="s">
        <v>8</v>
      </c>
      <c r="N46" s="6" t="s">
        <v>145</v>
      </c>
      <c r="O46" s="6" t="s">
        <v>145</v>
      </c>
      <c r="P46" s="6" t="s">
        <v>51</v>
      </c>
      <c r="Q46" s="6" t="s">
        <v>52</v>
      </c>
      <c r="R46" s="6">
        <f>VLOOKUP(B46,[1]应付款管理!$A$1:$I$65536,9,0)</f>
        <v>619.25</v>
      </c>
      <c r="S46">
        <f t="shared" si="0"/>
        <v>0</v>
      </c>
      <c r="T46" t="str">
        <f t="shared" si="1"/>
        <v>，1438644</v>
      </c>
    </row>
    <row r="47" spans="1:20">
      <c r="A47" s="6" t="s">
        <v>8</v>
      </c>
      <c r="B47" s="7">
        <v>1438525</v>
      </c>
      <c r="C47" s="6" t="s">
        <v>150</v>
      </c>
      <c r="D47" s="6" t="s">
        <v>151</v>
      </c>
      <c r="E47" s="6" t="s">
        <v>152</v>
      </c>
      <c r="F47" s="6">
        <v>1</v>
      </c>
      <c r="G47" s="6" t="s">
        <v>17</v>
      </c>
      <c r="H47" s="6" t="s">
        <v>69</v>
      </c>
      <c r="I47" s="6" t="s">
        <v>153</v>
      </c>
      <c r="J47" s="6">
        <v>3191.56</v>
      </c>
      <c r="K47" s="6">
        <v>3191.56</v>
      </c>
      <c r="L47" s="6">
        <v>0</v>
      </c>
      <c r="M47" s="6" t="s">
        <v>8</v>
      </c>
      <c r="N47" s="6" t="s">
        <v>145</v>
      </c>
      <c r="O47" s="6" t="s">
        <v>145</v>
      </c>
      <c r="P47" s="6" t="s">
        <v>51</v>
      </c>
      <c r="Q47" s="6" t="s">
        <v>52</v>
      </c>
      <c r="R47" s="6">
        <f>VLOOKUP(B47,[1]应付款管理!$A$1:$I$65536,9,0)</f>
        <v>3191.56</v>
      </c>
      <c r="S47">
        <f t="shared" si="0"/>
        <v>0</v>
      </c>
      <c r="T47" t="str">
        <f t="shared" si="1"/>
        <v>，1438525</v>
      </c>
    </row>
    <row r="48" spans="1:20">
      <c r="A48" s="6" t="s">
        <v>8</v>
      </c>
      <c r="B48" s="7">
        <v>1438157</v>
      </c>
      <c r="C48" s="6" t="s">
        <v>154</v>
      </c>
      <c r="D48" s="6" t="s">
        <v>155</v>
      </c>
      <c r="E48" s="6" t="s">
        <v>67</v>
      </c>
      <c r="F48" s="6">
        <v>1</v>
      </c>
      <c r="G48" s="6" t="s">
        <v>64</v>
      </c>
      <c r="H48" s="6" t="s">
        <v>50</v>
      </c>
      <c r="I48" s="6" t="s">
        <v>156</v>
      </c>
      <c r="J48" s="6">
        <v>212.35</v>
      </c>
      <c r="K48" s="6">
        <v>212.35</v>
      </c>
      <c r="L48" s="6">
        <v>0</v>
      </c>
      <c r="M48" s="6" t="s">
        <v>8</v>
      </c>
      <c r="N48" s="6" t="s">
        <v>157</v>
      </c>
      <c r="O48" s="6" t="s">
        <v>133</v>
      </c>
      <c r="P48" s="6" t="s">
        <v>51</v>
      </c>
      <c r="Q48" s="6" t="s">
        <v>52</v>
      </c>
      <c r="R48" s="6">
        <f>VLOOKUP(B48,[1]应付款管理!$A$1:$I$65536,9,0)</f>
        <v>212.35</v>
      </c>
      <c r="S48">
        <f t="shared" si="0"/>
        <v>0</v>
      </c>
      <c r="T48" t="str">
        <f t="shared" si="1"/>
        <v>，1438157</v>
      </c>
    </row>
    <row r="49" spans="1:20">
      <c r="A49" s="6" t="s">
        <v>8</v>
      </c>
      <c r="B49" s="7">
        <v>1438154</v>
      </c>
      <c r="C49" s="6" t="s">
        <v>158</v>
      </c>
      <c r="D49" s="6" t="s">
        <v>155</v>
      </c>
      <c r="E49" s="6" t="s">
        <v>67</v>
      </c>
      <c r="F49" s="6">
        <v>1</v>
      </c>
      <c r="G49" s="6" t="s">
        <v>19</v>
      </c>
      <c r="H49" s="6" t="s">
        <v>159</v>
      </c>
      <c r="I49" s="6" t="s">
        <v>156</v>
      </c>
      <c r="J49" s="6">
        <v>783.21</v>
      </c>
      <c r="K49" s="6">
        <v>783.21</v>
      </c>
      <c r="L49" s="6">
        <v>0</v>
      </c>
      <c r="M49" s="6" t="s">
        <v>8</v>
      </c>
      <c r="N49" s="6" t="s">
        <v>157</v>
      </c>
      <c r="O49" s="6" t="s">
        <v>48</v>
      </c>
      <c r="P49" s="6" t="s">
        <v>51</v>
      </c>
      <c r="Q49" s="6" t="s">
        <v>52</v>
      </c>
      <c r="R49" s="6">
        <f>VLOOKUP(B49,[1]应付款管理!$A$1:$I$65536,9,0)</f>
        <v>783.21</v>
      </c>
      <c r="S49">
        <f t="shared" si="0"/>
        <v>0</v>
      </c>
      <c r="T49" t="str">
        <f t="shared" si="1"/>
        <v>，1438154</v>
      </c>
    </row>
    <row r="50" spans="1:20">
      <c r="A50" s="6" t="s">
        <v>8</v>
      </c>
      <c r="B50" s="7">
        <v>1438081</v>
      </c>
      <c r="C50" s="6" t="s">
        <v>160</v>
      </c>
      <c r="D50" s="6" t="s">
        <v>161</v>
      </c>
      <c r="E50" s="6" t="s">
        <v>101</v>
      </c>
      <c r="F50" s="6">
        <v>1</v>
      </c>
      <c r="G50" s="6" t="s">
        <v>98</v>
      </c>
      <c r="H50" s="6" t="s">
        <v>50</v>
      </c>
      <c r="I50" s="6" t="s">
        <v>162</v>
      </c>
      <c r="J50" s="6">
        <v>2111.7</v>
      </c>
      <c r="K50" s="6">
        <v>2111.7</v>
      </c>
      <c r="L50" s="6">
        <v>0</v>
      </c>
      <c r="M50" s="6" t="s">
        <v>8</v>
      </c>
      <c r="N50" s="6" t="s">
        <v>157</v>
      </c>
      <c r="O50" s="6" t="s">
        <v>17</v>
      </c>
      <c r="P50" s="6" t="s">
        <v>51</v>
      </c>
      <c r="Q50" s="6" t="s">
        <v>52</v>
      </c>
      <c r="R50" s="6">
        <f>VLOOKUP(B50,[1]应付款管理!$A$1:$I$65536,9,0)</f>
        <v>2111.7</v>
      </c>
      <c r="S50">
        <f t="shared" si="0"/>
        <v>0</v>
      </c>
      <c r="T50" t="str">
        <f t="shared" si="1"/>
        <v>，1438081</v>
      </c>
    </row>
    <row r="51" spans="1:20">
      <c r="A51" s="6" t="s">
        <v>8</v>
      </c>
      <c r="B51" s="7">
        <v>1437933</v>
      </c>
      <c r="C51" s="6" t="s">
        <v>163</v>
      </c>
      <c r="D51" s="6" t="s">
        <v>164</v>
      </c>
      <c r="E51" s="6" t="s">
        <v>165</v>
      </c>
      <c r="F51" s="6">
        <v>1</v>
      </c>
      <c r="G51" s="6" t="s">
        <v>69</v>
      </c>
      <c r="H51" s="6" t="s">
        <v>64</v>
      </c>
      <c r="I51" s="6" t="s">
        <v>166</v>
      </c>
      <c r="J51" s="6">
        <v>1067.63</v>
      </c>
      <c r="K51" s="6">
        <v>1067.63</v>
      </c>
      <c r="L51" s="6">
        <v>0</v>
      </c>
      <c r="M51" s="6" t="s">
        <v>8</v>
      </c>
      <c r="N51" s="6" t="s">
        <v>157</v>
      </c>
      <c r="O51" s="6" t="s">
        <v>157</v>
      </c>
      <c r="P51" s="6" t="s">
        <v>51</v>
      </c>
      <c r="Q51" s="6" t="s">
        <v>52</v>
      </c>
      <c r="R51" s="6">
        <f>VLOOKUP(B51,[1]应付款管理!$A$1:$I$65536,9,0)</f>
        <v>1067.63</v>
      </c>
      <c r="S51">
        <f t="shared" si="0"/>
        <v>0</v>
      </c>
      <c r="T51" t="str">
        <f t="shared" si="1"/>
        <v>，1437933</v>
      </c>
    </row>
    <row r="52" spans="1:20">
      <c r="A52" s="6" t="s">
        <v>8</v>
      </c>
      <c r="B52" s="7">
        <v>1437785</v>
      </c>
      <c r="C52" s="6" t="s">
        <v>167</v>
      </c>
      <c r="D52" s="6" t="s">
        <v>168</v>
      </c>
      <c r="E52" s="6" t="s">
        <v>169</v>
      </c>
      <c r="F52" s="6">
        <v>1</v>
      </c>
      <c r="G52" s="6" t="s">
        <v>17</v>
      </c>
      <c r="H52" s="6" t="s">
        <v>48</v>
      </c>
      <c r="I52" s="6" t="s">
        <v>170</v>
      </c>
      <c r="J52" s="6">
        <v>1882</v>
      </c>
      <c r="K52" s="6">
        <v>1882</v>
      </c>
      <c r="L52" s="6">
        <v>0</v>
      </c>
      <c r="M52" s="6" t="s">
        <v>8</v>
      </c>
      <c r="N52" s="6" t="s">
        <v>157</v>
      </c>
      <c r="O52" s="6" t="s">
        <v>113</v>
      </c>
      <c r="P52" s="6" t="s">
        <v>51</v>
      </c>
      <c r="Q52" s="6" t="s">
        <v>52</v>
      </c>
      <c r="R52" s="6">
        <f>VLOOKUP(B52,[1]应付款管理!$A$1:$I$65536,9,0)</f>
        <v>1882</v>
      </c>
      <c r="S52">
        <f t="shared" si="0"/>
        <v>0</v>
      </c>
      <c r="T52" t="str">
        <f t="shared" si="1"/>
        <v>，1437785</v>
      </c>
    </row>
    <row r="53" spans="1:20">
      <c r="A53" s="6" t="s">
        <v>8</v>
      </c>
      <c r="B53" s="7">
        <v>1437545</v>
      </c>
      <c r="C53" s="6" t="s">
        <v>171</v>
      </c>
      <c r="D53" s="6" t="s">
        <v>172</v>
      </c>
      <c r="E53" s="6" t="s">
        <v>101</v>
      </c>
      <c r="F53" s="6">
        <v>1</v>
      </c>
      <c r="G53" s="6" t="s">
        <v>69</v>
      </c>
      <c r="H53" s="6" t="s">
        <v>48</v>
      </c>
      <c r="I53" s="6" t="s">
        <v>173</v>
      </c>
      <c r="J53" s="6">
        <v>1905.75</v>
      </c>
      <c r="K53" s="6">
        <v>1905.75</v>
      </c>
      <c r="L53" s="6">
        <v>0</v>
      </c>
      <c r="M53" s="6" t="s">
        <v>8</v>
      </c>
      <c r="N53" s="6" t="s">
        <v>174</v>
      </c>
      <c r="O53" s="6" t="s">
        <v>98</v>
      </c>
      <c r="P53" s="6" t="s">
        <v>175</v>
      </c>
      <c r="Q53" s="6" t="s">
        <v>176</v>
      </c>
      <c r="R53" s="6">
        <f>VLOOKUP(B53,[1]应付款管理!$A$1:$I$65536,9,0)</f>
        <v>1905.75</v>
      </c>
      <c r="S53">
        <f t="shared" si="0"/>
        <v>0</v>
      </c>
      <c r="T53" t="str">
        <f t="shared" ref="T53:T84" si="2">$T$19&amp;B53</f>
        <v>，1437545</v>
      </c>
    </row>
    <row r="54" spans="1:20">
      <c r="A54" s="6" t="s">
        <v>8</v>
      </c>
      <c r="B54" s="7">
        <v>1437497</v>
      </c>
      <c r="C54" s="6" t="s">
        <v>177</v>
      </c>
      <c r="D54" s="6" t="s">
        <v>178</v>
      </c>
      <c r="E54" s="6" t="s">
        <v>179</v>
      </c>
      <c r="F54" s="6">
        <v>1</v>
      </c>
      <c r="G54" s="6" t="s">
        <v>17</v>
      </c>
      <c r="H54" s="6" t="s">
        <v>64</v>
      </c>
      <c r="I54" s="6" t="s">
        <v>180</v>
      </c>
      <c r="J54" s="6">
        <v>1387.5</v>
      </c>
      <c r="K54" s="6">
        <v>1387.5</v>
      </c>
      <c r="L54" s="6">
        <v>0</v>
      </c>
      <c r="M54" s="6" t="s">
        <v>8</v>
      </c>
      <c r="N54" s="6" t="s">
        <v>174</v>
      </c>
      <c r="O54" s="6" t="s">
        <v>174</v>
      </c>
      <c r="P54" s="6" t="s">
        <v>51</v>
      </c>
      <c r="Q54" s="6" t="s">
        <v>52</v>
      </c>
      <c r="R54" s="6">
        <f>VLOOKUP(B54,[1]应付款管理!$A$1:$I$65536,9,0)</f>
        <v>1387.5</v>
      </c>
      <c r="S54">
        <f t="shared" si="0"/>
        <v>0</v>
      </c>
      <c r="T54" t="str">
        <f t="shared" si="2"/>
        <v>，1437497</v>
      </c>
    </row>
    <row r="55" spans="1:20">
      <c r="A55" s="6" t="s">
        <v>8</v>
      </c>
      <c r="B55" s="7">
        <v>1437472</v>
      </c>
      <c r="C55" s="6" t="s">
        <v>181</v>
      </c>
      <c r="D55" s="6" t="s">
        <v>182</v>
      </c>
      <c r="E55" s="6" t="s">
        <v>101</v>
      </c>
      <c r="F55" s="6">
        <v>1</v>
      </c>
      <c r="G55" s="6" t="s">
        <v>64</v>
      </c>
      <c r="H55" s="6" t="s">
        <v>48</v>
      </c>
      <c r="I55" s="6" t="s">
        <v>183</v>
      </c>
      <c r="J55" s="6">
        <v>2184.7</v>
      </c>
      <c r="K55" s="6">
        <v>2184.7</v>
      </c>
      <c r="L55" s="6">
        <v>0</v>
      </c>
      <c r="M55" s="6" t="s">
        <v>8</v>
      </c>
      <c r="N55" s="6" t="s">
        <v>174</v>
      </c>
      <c r="O55" s="6" t="s">
        <v>174</v>
      </c>
      <c r="P55" s="6" t="s">
        <v>184</v>
      </c>
      <c r="Q55" s="6" t="s">
        <v>184</v>
      </c>
      <c r="R55" s="6">
        <f>VLOOKUP(B55,[1]应付款管理!$A$1:$I$65536,9,0)</f>
        <v>2184.7</v>
      </c>
      <c r="S55">
        <f t="shared" si="0"/>
        <v>0</v>
      </c>
      <c r="T55" t="str">
        <f t="shared" si="2"/>
        <v>，1437472</v>
      </c>
    </row>
    <row r="56" spans="1:20">
      <c r="A56" s="6" t="s">
        <v>8</v>
      </c>
      <c r="B56" s="7">
        <v>1437378</v>
      </c>
      <c r="C56" s="6" t="s">
        <v>185</v>
      </c>
      <c r="D56" s="6" t="s">
        <v>186</v>
      </c>
      <c r="E56" s="6" t="s">
        <v>55</v>
      </c>
      <c r="F56" s="6">
        <v>1</v>
      </c>
      <c r="G56" s="6" t="s">
        <v>17</v>
      </c>
      <c r="H56" s="6" t="s">
        <v>98</v>
      </c>
      <c r="I56" s="6" t="s">
        <v>187</v>
      </c>
      <c r="J56" s="6">
        <v>420.73</v>
      </c>
      <c r="K56" s="6">
        <v>420.73</v>
      </c>
      <c r="L56" s="6">
        <v>0</v>
      </c>
      <c r="M56" s="6" t="s">
        <v>8</v>
      </c>
      <c r="N56" s="6" t="s">
        <v>174</v>
      </c>
      <c r="O56" s="6" t="s">
        <v>133</v>
      </c>
      <c r="P56" s="6" t="s">
        <v>51</v>
      </c>
      <c r="Q56" s="6" t="s">
        <v>52</v>
      </c>
      <c r="R56" s="6">
        <f>VLOOKUP(B56,[1]应付款管理!$A$1:$I$65536,9,0)</f>
        <v>420.73</v>
      </c>
      <c r="S56">
        <f t="shared" si="0"/>
        <v>0</v>
      </c>
      <c r="T56" t="str">
        <f t="shared" si="2"/>
        <v>，1437378</v>
      </c>
    </row>
    <row r="57" spans="1:20">
      <c r="A57" s="6" t="s">
        <v>8</v>
      </c>
      <c r="B57" s="7">
        <v>1437377</v>
      </c>
      <c r="C57" s="6" t="s">
        <v>188</v>
      </c>
      <c r="D57" s="6" t="s">
        <v>189</v>
      </c>
      <c r="E57" s="6" t="s">
        <v>67</v>
      </c>
      <c r="F57" s="6">
        <v>1</v>
      </c>
      <c r="G57" s="6" t="s">
        <v>48</v>
      </c>
      <c r="H57" s="6" t="s">
        <v>19</v>
      </c>
      <c r="I57" s="6" t="s">
        <v>190</v>
      </c>
      <c r="J57" s="6">
        <v>1243.92</v>
      </c>
      <c r="K57" s="6">
        <v>1243.92</v>
      </c>
      <c r="L57" s="6">
        <v>0</v>
      </c>
      <c r="M57" s="6" t="s">
        <v>8</v>
      </c>
      <c r="N57" s="6" t="s">
        <v>174</v>
      </c>
      <c r="O57" s="6" t="s">
        <v>174</v>
      </c>
      <c r="P57" s="6" t="s">
        <v>51</v>
      </c>
      <c r="Q57" s="6" t="s">
        <v>52</v>
      </c>
      <c r="R57" s="6">
        <f>VLOOKUP(B57,[1]应付款管理!$A$1:$I$65536,9,0)</f>
        <v>1243.92</v>
      </c>
      <c r="S57">
        <f t="shared" si="0"/>
        <v>0</v>
      </c>
      <c r="T57" t="str">
        <f t="shared" si="2"/>
        <v>，1437377</v>
      </c>
    </row>
    <row r="58" spans="1:20">
      <c r="A58" s="6" t="s">
        <v>8</v>
      </c>
      <c r="B58" s="7">
        <v>1437353</v>
      </c>
      <c r="C58" s="6" t="s">
        <v>191</v>
      </c>
      <c r="D58" s="6" t="s">
        <v>192</v>
      </c>
      <c r="E58" s="6" t="s">
        <v>193</v>
      </c>
      <c r="F58" s="6">
        <v>1</v>
      </c>
      <c r="G58" s="6" t="s">
        <v>17</v>
      </c>
      <c r="H58" s="6" t="s">
        <v>48</v>
      </c>
      <c r="I58" s="6" t="s">
        <v>194</v>
      </c>
      <c r="J58" s="6">
        <v>10440.8</v>
      </c>
      <c r="K58" s="6">
        <v>10440.8</v>
      </c>
      <c r="L58" s="6">
        <v>0</v>
      </c>
      <c r="M58" s="6" t="s">
        <v>8</v>
      </c>
      <c r="N58" s="6" t="s">
        <v>174</v>
      </c>
      <c r="O58" s="6" t="s">
        <v>113</v>
      </c>
      <c r="P58" s="6" t="s">
        <v>195</v>
      </c>
      <c r="Q58" s="6" t="s">
        <v>196</v>
      </c>
      <c r="R58" s="6">
        <f>VLOOKUP(B58,[1]应付款管理!$A$1:$I$65536,9,0)</f>
        <v>10440.8</v>
      </c>
      <c r="S58">
        <f t="shared" si="0"/>
        <v>0</v>
      </c>
      <c r="T58" t="str">
        <f t="shared" si="2"/>
        <v>，1437353</v>
      </c>
    </row>
    <row r="59" spans="1:20">
      <c r="A59" s="6" t="s">
        <v>8</v>
      </c>
      <c r="B59" s="7">
        <v>1437312</v>
      </c>
      <c r="C59" s="6" t="s">
        <v>197</v>
      </c>
      <c r="D59" s="6" t="s">
        <v>198</v>
      </c>
      <c r="E59" s="6" t="s">
        <v>55</v>
      </c>
      <c r="F59" s="6">
        <v>1</v>
      </c>
      <c r="G59" s="6" t="s">
        <v>98</v>
      </c>
      <c r="H59" s="6" t="s">
        <v>69</v>
      </c>
      <c r="I59" s="6" t="s">
        <v>199</v>
      </c>
      <c r="J59" s="6">
        <v>631.56</v>
      </c>
      <c r="K59" s="6">
        <v>631.56</v>
      </c>
      <c r="L59" s="6">
        <v>0</v>
      </c>
      <c r="M59" s="6" t="s">
        <v>8</v>
      </c>
      <c r="N59" s="6" t="s">
        <v>174</v>
      </c>
      <c r="O59" s="6" t="s">
        <v>174</v>
      </c>
      <c r="P59" s="6" t="s">
        <v>51</v>
      </c>
      <c r="Q59" s="6" t="s">
        <v>52</v>
      </c>
      <c r="R59" s="6">
        <f>VLOOKUP(B59,[1]应付款管理!$A$1:$I$65536,9,0)</f>
        <v>631.56</v>
      </c>
      <c r="S59">
        <f t="shared" si="0"/>
        <v>0</v>
      </c>
      <c r="T59" t="str">
        <f t="shared" si="2"/>
        <v>，1437312</v>
      </c>
    </row>
    <row r="60" spans="1:20">
      <c r="A60" s="6" t="s">
        <v>8</v>
      </c>
      <c r="B60">
        <v>1446228</v>
      </c>
      <c r="C60" s="6" t="s">
        <v>200</v>
      </c>
      <c r="D60" s="6" t="s">
        <v>198</v>
      </c>
      <c r="E60" s="6" t="s">
        <v>55</v>
      </c>
      <c r="F60" s="6">
        <v>1</v>
      </c>
      <c r="G60" s="6" t="s">
        <v>50</v>
      </c>
      <c r="H60" s="6" t="s">
        <v>19</v>
      </c>
      <c r="I60" s="6" t="s">
        <v>201</v>
      </c>
      <c r="J60" s="6">
        <v>1704.39</v>
      </c>
      <c r="K60" s="6">
        <v>1704.39</v>
      </c>
      <c r="L60" s="6">
        <v>1704.39</v>
      </c>
      <c r="M60" s="6" t="s">
        <v>202</v>
      </c>
      <c r="N60" s="6" t="s">
        <v>174</v>
      </c>
      <c r="O60" s="6" t="s">
        <v>174</v>
      </c>
      <c r="P60" s="6" t="s">
        <v>51</v>
      </c>
      <c r="Q60" s="6" t="s">
        <v>52</v>
      </c>
      <c r="R60" s="6">
        <v>1704.4</v>
      </c>
      <c r="S60">
        <f t="shared" si="0"/>
        <v>-0.00999999999999091</v>
      </c>
      <c r="T60" t="str">
        <f t="shared" si="2"/>
        <v>，1446228</v>
      </c>
    </row>
    <row r="61" spans="1:20">
      <c r="A61" s="6" t="s">
        <v>8</v>
      </c>
      <c r="B61">
        <v>1446223</v>
      </c>
      <c r="C61" s="6" t="s">
        <v>203</v>
      </c>
      <c r="D61" s="6" t="s">
        <v>198</v>
      </c>
      <c r="E61" s="6" t="s">
        <v>55</v>
      </c>
      <c r="F61" s="6">
        <v>1</v>
      </c>
      <c r="G61" s="6" t="s">
        <v>50</v>
      </c>
      <c r="H61" s="6" t="s">
        <v>19</v>
      </c>
      <c r="I61" s="6" t="s">
        <v>204</v>
      </c>
      <c r="J61" s="6">
        <v>1706.24</v>
      </c>
      <c r="K61" s="6">
        <v>1706.24</v>
      </c>
      <c r="L61" s="6">
        <v>0</v>
      </c>
      <c r="M61" s="6" t="s">
        <v>8</v>
      </c>
      <c r="N61" s="6" t="s">
        <v>174</v>
      </c>
      <c r="O61" s="6" t="s">
        <v>174</v>
      </c>
      <c r="P61" s="6" t="s">
        <v>51</v>
      </c>
      <c r="Q61" s="6" t="s">
        <v>52</v>
      </c>
      <c r="R61" s="6">
        <v>1706.24</v>
      </c>
      <c r="S61">
        <f t="shared" si="0"/>
        <v>0</v>
      </c>
      <c r="T61" t="str">
        <f t="shared" si="2"/>
        <v>，1446223</v>
      </c>
    </row>
    <row r="62" spans="1:20">
      <c r="A62" s="6" t="s">
        <v>8</v>
      </c>
      <c r="B62" s="7">
        <v>1437151</v>
      </c>
      <c r="C62" s="6" t="s">
        <v>205</v>
      </c>
      <c r="D62" s="6" t="s">
        <v>206</v>
      </c>
      <c r="E62" s="6" t="s">
        <v>207</v>
      </c>
      <c r="F62" s="6">
        <v>1</v>
      </c>
      <c r="G62" s="6" t="s">
        <v>69</v>
      </c>
      <c r="H62" s="6" t="s">
        <v>50</v>
      </c>
      <c r="I62" s="6" t="s">
        <v>208</v>
      </c>
      <c r="J62" s="6">
        <v>1445.16</v>
      </c>
      <c r="K62" s="6">
        <v>1445.16</v>
      </c>
      <c r="L62" s="6">
        <v>0</v>
      </c>
      <c r="M62" s="6" t="s">
        <v>8</v>
      </c>
      <c r="N62" s="6" t="s">
        <v>174</v>
      </c>
      <c r="O62" s="6" t="s">
        <v>174</v>
      </c>
      <c r="P62" s="6" t="s">
        <v>184</v>
      </c>
      <c r="Q62" s="6" t="s">
        <v>184</v>
      </c>
      <c r="R62" s="6">
        <f>VLOOKUP(B62,[1]应付款管理!$A$1:$I$65536,9,0)</f>
        <v>1445.16</v>
      </c>
      <c r="S62">
        <f t="shared" si="0"/>
        <v>0</v>
      </c>
      <c r="T62" t="str">
        <f t="shared" si="2"/>
        <v>，1437151</v>
      </c>
    </row>
    <row r="63" spans="1:20">
      <c r="A63" s="6" t="s">
        <v>8</v>
      </c>
      <c r="B63" s="7">
        <v>1436971</v>
      </c>
      <c r="C63" s="6" t="s">
        <v>209</v>
      </c>
      <c r="D63" s="6" t="s">
        <v>210</v>
      </c>
      <c r="E63" s="6" t="s">
        <v>211</v>
      </c>
      <c r="F63" s="6">
        <v>1</v>
      </c>
      <c r="G63" s="6" t="s">
        <v>50</v>
      </c>
      <c r="H63" s="6" t="s">
        <v>48</v>
      </c>
      <c r="I63" s="6" t="s">
        <v>212</v>
      </c>
      <c r="J63" s="6">
        <v>850.84</v>
      </c>
      <c r="K63" s="6">
        <v>850.84</v>
      </c>
      <c r="L63" s="6">
        <v>0</v>
      </c>
      <c r="M63" s="6" t="s">
        <v>8</v>
      </c>
      <c r="N63" s="6" t="s">
        <v>213</v>
      </c>
      <c r="O63" s="6" t="s">
        <v>17</v>
      </c>
      <c r="P63" s="6" t="s">
        <v>117</v>
      </c>
      <c r="Q63" s="6" t="s">
        <v>117</v>
      </c>
      <c r="R63" s="6">
        <f>VLOOKUP(B63,[1]应付款管理!$A$1:$I$65536,9,0)</f>
        <v>850.84</v>
      </c>
      <c r="S63">
        <f t="shared" si="0"/>
        <v>0</v>
      </c>
      <c r="T63" t="str">
        <f t="shared" si="2"/>
        <v>，1436971</v>
      </c>
    </row>
    <row r="64" spans="1:20">
      <c r="A64" s="6" t="s">
        <v>8</v>
      </c>
      <c r="B64" s="7">
        <v>1436965</v>
      </c>
      <c r="C64" s="6" t="s">
        <v>214</v>
      </c>
      <c r="D64" s="6" t="s">
        <v>215</v>
      </c>
      <c r="E64" s="6" t="s">
        <v>216</v>
      </c>
      <c r="F64" s="6">
        <v>1</v>
      </c>
      <c r="G64" s="6" t="s">
        <v>17</v>
      </c>
      <c r="H64" s="6" t="s">
        <v>69</v>
      </c>
      <c r="I64" s="6" t="s">
        <v>217</v>
      </c>
      <c r="J64" s="6">
        <v>2458.56</v>
      </c>
      <c r="K64" s="6">
        <v>2458.56</v>
      </c>
      <c r="L64" s="6">
        <v>0</v>
      </c>
      <c r="M64" s="6" t="s">
        <v>8</v>
      </c>
      <c r="N64" s="6" t="s">
        <v>213</v>
      </c>
      <c r="O64" s="6" t="s">
        <v>174</v>
      </c>
      <c r="P64" s="6" t="s">
        <v>51</v>
      </c>
      <c r="Q64" s="6" t="s">
        <v>52</v>
      </c>
      <c r="R64" s="6">
        <f>VLOOKUP(B64,[1]应付款管理!$A$1:$I$65536,9,0)</f>
        <v>2458.56</v>
      </c>
      <c r="S64">
        <f t="shared" si="0"/>
        <v>0</v>
      </c>
      <c r="T64" t="str">
        <f t="shared" si="2"/>
        <v>，1436965</v>
      </c>
    </row>
    <row r="65" spans="1:20">
      <c r="A65" s="6" t="s">
        <v>8</v>
      </c>
      <c r="B65" s="7">
        <v>1436964</v>
      </c>
      <c r="C65" s="6" t="s">
        <v>218</v>
      </c>
      <c r="D65" s="6" t="s">
        <v>219</v>
      </c>
      <c r="E65" s="6" t="s">
        <v>101</v>
      </c>
      <c r="F65" s="6">
        <v>2</v>
      </c>
      <c r="G65" s="6" t="s">
        <v>69</v>
      </c>
      <c r="H65" s="6" t="s">
        <v>50</v>
      </c>
      <c r="I65" s="6" t="s">
        <v>220</v>
      </c>
      <c r="J65" s="6">
        <v>1590.88</v>
      </c>
      <c r="K65" s="6">
        <v>1590.88</v>
      </c>
      <c r="L65" s="6">
        <v>0</v>
      </c>
      <c r="M65" s="6" t="s">
        <v>8</v>
      </c>
      <c r="N65" s="6" t="s">
        <v>213</v>
      </c>
      <c r="O65" s="6" t="s">
        <v>213</v>
      </c>
      <c r="P65" s="6" t="s">
        <v>51</v>
      </c>
      <c r="Q65" s="6" t="s">
        <v>52</v>
      </c>
      <c r="R65" s="6">
        <f>VLOOKUP(B65,[1]应付款管理!$A$1:$I$65536,9,0)</f>
        <v>1590.88</v>
      </c>
      <c r="S65">
        <f t="shared" si="0"/>
        <v>0</v>
      </c>
      <c r="T65" t="str">
        <f t="shared" si="2"/>
        <v>，1436964</v>
      </c>
    </row>
    <row r="66" spans="1:20">
      <c r="A66" s="6" t="s">
        <v>8</v>
      </c>
      <c r="B66" s="7">
        <v>1436766</v>
      </c>
      <c r="C66" s="6" t="s">
        <v>221</v>
      </c>
      <c r="D66" s="6" t="s">
        <v>222</v>
      </c>
      <c r="E66" s="6" t="s">
        <v>223</v>
      </c>
      <c r="F66" s="6">
        <v>1</v>
      </c>
      <c r="G66" s="6" t="s">
        <v>64</v>
      </c>
      <c r="H66" s="6" t="s">
        <v>50</v>
      </c>
      <c r="I66" s="6" t="s">
        <v>224</v>
      </c>
      <c r="J66" s="6">
        <v>809.11</v>
      </c>
      <c r="K66" s="6">
        <v>809.11</v>
      </c>
      <c r="L66" s="6">
        <v>0</v>
      </c>
      <c r="M66" s="6" t="s">
        <v>8</v>
      </c>
      <c r="N66" s="6" t="s">
        <v>213</v>
      </c>
      <c r="O66" s="6" t="s">
        <v>98</v>
      </c>
      <c r="P66" s="6" t="s">
        <v>51</v>
      </c>
      <c r="Q66" s="6" t="s">
        <v>52</v>
      </c>
      <c r="R66" s="6">
        <f>VLOOKUP(B66,[1]应付款管理!$A$1:$I$65536,9,0)</f>
        <v>809.11</v>
      </c>
      <c r="S66">
        <f t="shared" si="0"/>
        <v>0</v>
      </c>
      <c r="T66" t="str">
        <f t="shared" si="2"/>
        <v>，1436766</v>
      </c>
    </row>
    <row r="67" spans="1:20">
      <c r="A67" s="6" t="s">
        <v>8</v>
      </c>
      <c r="B67" s="7">
        <v>1436385</v>
      </c>
      <c r="C67" s="6" t="s">
        <v>225</v>
      </c>
      <c r="D67" s="6" t="s">
        <v>226</v>
      </c>
      <c r="E67" s="6" t="s">
        <v>55</v>
      </c>
      <c r="F67" s="6">
        <v>1</v>
      </c>
      <c r="G67" s="6" t="s">
        <v>17</v>
      </c>
      <c r="H67" s="6" t="s">
        <v>98</v>
      </c>
      <c r="I67" s="6" t="s">
        <v>227</v>
      </c>
      <c r="J67" s="6">
        <v>489.77</v>
      </c>
      <c r="K67" s="6">
        <v>489.77</v>
      </c>
      <c r="L67" s="6">
        <v>0</v>
      </c>
      <c r="M67" s="6" t="s">
        <v>8</v>
      </c>
      <c r="N67" s="6" t="s">
        <v>228</v>
      </c>
      <c r="O67" s="6" t="s">
        <v>157</v>
      </c>
      <c r="P67" s="6" t="s">
        <v>195</v>
      </c>
      <c r="Q67" s="6" t="s">
        <v>196</v>
      </c>
      <c r="R67" s="6">
        <f>VLOOKUP(B67,[1]应付款管理!$A$1:$I$65536,9,0)</f>
        <v>489.77</v>
      </c>
      <c r="S67">
        <f t="shared" si="0"/>
        <v>0</v>
      </c>
      <c r="T67" t="str">
        <f t="shared" si="2"/>
        <v>，1436385</v>
      </c>
    </row>
    <row r="68" spans="1:20">
      <c r="A68" s="6" t="s">
        <v>8</v>
      </c>
      <c r="B68" s="7">
        <v>1406311</v>
      </c>
      <c r="C68" s="6" t="s">
        <v>229</v>
      </c>
      <c r="D68" s="6" t="s">
        <v>230</v>
      </c>
      <c r="E68" s="6" t="s">
        <v>231</v>
      </c>
      <c r="F68" s="6">
        <v>1</v>
      </c>
      <c r="G68" s="6" t="s">
        <v>98</v>
      </c>
      <c r="H68" s="6" t="s">
        <v>50</v>
      </c>
      <c r="I68" s="6" t="s">
        <v>232</v>
      </c>
      <c r="J68" s="6">
        <v>1543.23</v>
      </c>
      <c r="K68" s="6">
        <v>1543.23</v>
      </c>
      <c r="L68" s="6">
        <v>0</v>
      </c>
      <c r="M68" s="6" t="s">
        <v>8</v>
      </c>
      <c r="N68" s="6" t="s">
        <v>228</v>
      </c>
      <c r="O68" s="6" t="s">
        <v>157</v>
      </c>
      <c r="P68" s="6" t="s">
        <v>184</v>
      </c>
      <c r="Q68" s="6" t="s">
        <v>184</v>
      </c>
      <c r="R68" s="6">
        <f>VLOOKUP(B68,[1]应付款管理!$A$1:$I$65536,9,0)</f>
        <v>1543.23</v>
      </c>
      <c r="S68">
        <f t="shared" si="0"/>
        <v>0</v>
      </c>
      <c r="T68" t="str">
        <f t="shared" si="2"/>
        <v>，1406311</v>
      </c>
    </row>
    <row r="69" spans="1:20">
      <c r="A69" s="6" t="s">
        <v>8</v>
      </c>
      <c r="B69" s="7">
        <v>1436180</v>
      </c>
      <c r="C69" s="6" t="s">
        <v>233</v>
      </c>
      <c r="D69" s="6" t="s">
        <v>234</v>
      </c>
      <c r="E69" s="6" t="s">
        <v>55</v>
      </c>
      <c r="F69" s="6">
        <v>1</v>
      </c>
      <c r="G69" s="6" t="s">
        <v>64</v>
      </c>
      <c r="H69" s="6" t="s">
        <v>19</v>
      </c>
      <c r="I69" s="6" t="s">
        <v>235</v>
      </c>
      <c r="J69" s="6">
        <v>2133.39</v>
      </c>
      <c r="K69" s="6">
        <v>2133.39</v>
      </c>
      <c r="L69" s="6">
        <v>0</v>
      </c>
      <c r="M69" s="6" t="s">
        <v>8</v>
      </c>
      <c r="N69" s="6" t="s">
        <v>228</v>
      </c>
      <c r="O69" s="6" t="s">
        <v>228</v>
      </c>
      <c r="P69" s="6" t="s">
        <v>51</v>
      </c>
      <c r="Q69" s="6" t="s">
        <v>52</v>
      </c>
      <c r="R69" s="6">
        <f>VLOOKUP(B69,[1]应付款管理!$A$1:$I$65536,9,0)</f>
        <v>2133.39</v>
      </c>
      <c r="S69">
        <f t="shared" si="0"/>
        <v>0</v>
      </c>
      <c r="T69" t="str">
        <f t="shared" si="2"/>
        <v>，1436180</v>
      </c>
    </row>
    <row r="70" spans="1:20">
      <c r="A70" s="6" t="s">
        <v>8</v>
      </c>
      <c r="B70" s="7">
        <v>1436064</v>
      </c>
      <c r="C70" s="6" t="s">
        <v>236</v>
      </c>
      <c r="D70" s="6" t="s">
        <v>237</v>
      </c>
      <c r="E70" s="6" t="s">
        <v>238</v>
      </c>
      <c r="F70" s="6">
        <v>1</v>
      </c>
      <c r="G70" s="6" t="s">
        <v>98</v>
      </c>
      <c r="H70" s="6" t="s">
        <v>69</v>
      </c>
      <c r="I70" s="6" t="s">
        <v>239</v>
      </c>
      <c r="J70" s="6">
        <v>623.81</v>
      </c>
      <c r="K70" s="6">
        <v>623.81</v>
      </c>
      <c r="L70" s="6">
        <v>0</v>
      </c>
      <c r="M70" s="6" t="s">
        <v>8</v>
      </c>
      <c r="N70" s="6" t="s">
        <v>240</v>
      </c>
      <c r="O70" s="6" t="s">
        <v>240</v>
      </c>
      <c r="P70" s="6" t="s">
        <v>51</v>
      </c>
      <c r="Q70" s="6" t="s">
        <v>52</v>
      </c>
      <c r="R70" s="6">
        <f>VLOOKUP(B70,[1]应付款管理!$A$1:$I$65536,9,0)</f>
        <v>623.81</v>
      </c>
      <c r="S70">
        <f t="shared" si="0"/>
        <v>0</v>
      </c>
      <c r="T70" t="str">
        <f t="shared" si="2"/>
        <v>，1436064</v>
      </c>
    </row>
    <row r="71" spans="1:20">
      <c r="A71" s="6" t="s">
        <v>8</v>
      </c>
      <c r="B71" s="7">
        <v>1435396</v>
      </c>
      <c r="C71" s="6" t="s">
        <v>241</v>
      </c>
      <c r="D71" s="6" t="s">
        <v>242</v>
      </c>
      <c r="E71" s="6" t="s">
        <v>243</v>
      </c>
      <c r="F71" s="6">
        <v>1</v>
      </c>
      <c r="G71" s="6" t="s">
        <v>64</v>
      </c>
      <c r="H71" s="6" t="s">
        <v>50</v>
      </c>
      <c r="I71" s="6" t="s">
        <v>244</v>
      </c>
      <c r="J71" s="6">
        <v>578.16</v>
      </c>
      <c r="K71" s="6">
        <v>578.16</v>
      </c>
      <c r="L71" s="6">
        <v>0</v>
      </c>
      <c r="M71" s="6" t="s">
        <v>8</v>
      </c>
      <c r="N71" s="6" t="s">
        <v>245</v>
      </c>
      <c r="O71" s="6" t="s">
        <v>245</v>
      </c>
      <c r="P71" s="6" t="s">
        <v>51</v>
      </c>
      <c r="Q71" s="6" t="s">
        <v>52</v>
      </c>
      <c r="R71" s="6">
        <f>VLOOKUP(B71,[1]应付款管理!$A$1:$I$65536,9,0)</f>
        <v>578.16</v>
      </c>
      <c r="S71">
        <f t="shared" si="0"/>
        <v>0</v>
      </c>
      <c r="T71" t="str">
        <f t="shared" si="2"/>
        <v>，1435396</v>
      </c>
    </row>
    <row r="72" spans="1:20">
      <c r="A72" s="6" t="s">
        <v>8</v>
      </c>
      <c r="B72" s="7">
        <v>1435359</v>
      </c>
      <c r="C72" s="6" t="s">
        <v>246</v>
      </c>
      <c r="D72" s="6" t="s">
        <v>247</v>
      </c>
      <c r="E72" s="6" t="s">
        <v>248</v>
      </c>
      <c r="F72" s="6">
        <v>1</v>
      </c>
      <c r="G72" s="6" t="s">
        <v>19</v>
      </c>
      <c r="H72" s="6" t="s">
        <v>159</v>
      </c>
      <c r="I72" s="6" t="s">
        <v>249</v>
      </c>
      <c r="J72" s="6">
        <v>7185.9</v>
      </c>
      <c r="K72" s="6">
        <v>7185.9</v>
      </c>
      <c r="L72" s="6">
        <v>0</v>
      </c>
      <c r="M72" s="6" t="s">
        <v>8</v>
      </c>
      <c r="N72" s="6" t="s">
        <v>245</v>
      </c>
      <c r="O72" s="6" t="s">
        <v>245</v>
      </c>
      <c r="P72" s="6" t="s">
        <v>250</v>
      </c>
      <c r="Q72" s="6" t="s">
        <v>250</v>
      </c>
      <c r="R72" s="6">
        <f>VLOOKUP(B72,[1]应付款管理!$A$1:$I$65536,9,0)</f>
        <v>7185.9</v>
      </c>
      <c r="S72">
        <f t="shared" si="0"/>
        <v>0</v>
      </c>
      <c r="T72" t="str">
        <f t="shared" si="2"/>
        <v>，1435359</v>
      </c>
    </row>
    <row r="73" spans="1:20">
      <c r="A73" s="6" t="s">
        <v>8</v>
      </c>
      <c r="B73" s="7">
        <v>1435247</v>
      </c>
      <c r="C73" s="6" t="s">
        <v>251</v>
      </c>
      <c r="D73" s="6" t="s">
        <v>252</v>
      </c>
      <c r="E73" s="6" t="s">
        <v>101</v>
      </c>
      <c r="F73" s="6">
        <v>1</v>
      </c>
      <c r="G73" s="6" t="s">
        <v>48</v>
      </c>
      <c r="H73" s="6" t="s">
        <v>25</v>
      </c>
      <c r="I73" s="6" t="s">
        <v>253</v>
      </c>
      <c r="J73" s="6">
        <v>854.15</v>
      </c>
      <c r="K73" s="6">
        <v>854.15</v>
      </c>
      <c r="L73" s="6">
        <v>0</v>
      </c>
      <c r="M73" s="6" t="s">
        <v>8</v>
      </c>
      <c r="N73" s="6" t="s">
        <v>245</v>
      </c>
      <c r="O73" s="6" t="s">
        <v>245</v>
      </c>
      <c r="P73" s="6" t="s">
        <v>51</v>
      </c>
      <c r="Q73" s="6" t="s">
        <v>52</v>
      </c>
      <c r="R73" s="6">
        <f>VLOOKUP(B73,[1]应付款管理!$A$1:$I$65536,9,0)</f>
        <v>854.15</v>
      </c>
      <c r="S73">
        <f t="shared" si="0"/>
        <v>0</v>
      </c>
      <c r="T73" t="str">
        <f t="shared" si="2"/>
        <v>，1435247</v>
      </c>
    </row>
    <row r="74" spans="1:20">
      <c r="A74" s="6" t="s">
        <v>8</v>
      </c>
      <c r="B74" s="7">
        <v>1434832</v>
      </c>
      <c r="C74" s="6" t="s">
        <v>254</v>
      </c>
      <c r="D74" s="6" t="s">
        <v>255</v>
      </c>
      <c r="E74" s="6" t="s">
        <v>256</v>
      </c>
      <c r="F74" s="6">
        <v>1</v>
      </c>
      <c r="G74" s="6" t="s">
        <v>50</v>
      </c>
      <c r="H74" s="6" t="s">
        <v>257</v>
      </c>
      <c r="I74" s="6" t="s">
        <v>258</v>
      </c>
      <c r="J74" s="6">
        <v>5778.02</v>
      </c>
      <c r="K74" s="6">
        <v>5778.02</v>
      </c>
      <c r="L74" s="6">
        <v>0</v>
      </c>
      <c r="M74" s="6" t="s">
        <v>8</v>
      </c>
      <c r="N74" s="6" t="s">
        <v>259</v>
      </c>
      <c r="O74" s="6" t="s">
        <v>259</v>
      </c>
      <c r="P74" s="6" t="s">
        <v>51</v>
      </c>
      <c r="Q74" s="6" t="s">
        <v>52</v>
      </c>
      <c r="R74" s="6">
        <f>VLOOKUP(B74,[1]应付款管理!$A$1:$I$65536,9,0)</f>
        <v>5778.02</v>
      </c>
      <c r="S74">
        <f t="shared" si="0"/>
        <v>0</v>
      </c>
      <c r="T74" t="str">
        <f t="shared" si="2"/>
        <v>，1434832</v>
      </c>
    </row>
    <row r="75" spans="1:20">
      <c r="A75" s="6" t="s">
        <v>8</v>
      </c>
      <c r="B75" s="7">
        <v>1434747</v>
      </c>
      <c r="C75" s="6" t="s">
        <v>260</v>
      </c>
      <c r="D75" s="6" t="s">
        <v>261</v>
      </c>
      <c r="E75" s="6" t="s">
        <v>55</v>
      </c>
      <c r="F75" s="6">
        <v>1</v>
      </c>
      <c r="G75" s="6" t="s">
        <v>69</v>
      </c>
      <c r="H75" s="6" t="s">
        <v>48</v>
      </c>
      <c r="I75" s="6" t="s">
        <v>262</v>
      </c>
      <c r="J75" s="6">
        <v>603.3</v>
      </c>
      <c r="K75" s="6">
        <v>603.3</v>
      </c>
      <c r="L75" s="6">
        <v>0</v>
      </c>
      <c r="M75" s="6" t="s">
        <v>8</v>
      </c>
      <c r="N75" s="6" t="s">
        <v>259</v>
      </c>
      <c r="O75" s="6" t="s">
        <v>259</v>
      </c>
      <c r="P75" s="6" t="s">
        <v>117</v>
      </c>
      <c r="Q75" s="6" t="s">
        <v>117</v>
      </c>
      <c r="R75" s="6">
        <f>VLOOKUP(B75,[1]应付款管理!$A$1:$I$65536,9,0)</f>
        <v>603.3</v>
      </c>
      <c r="S75">
        <f t="shared" si="0"/>
        <v>0</v>
      </c>
      <c r="T75" t="str">
        <f t="shared" si="2"/>
        <v>，1434747</v>
      </c>
    </row>
    <row r="76" spans="1:20">
      <c r="A76" s="6" t="s">
        <v>8</v>
      </c>
      <c r="B76" s="7">
        <v>1434647</v>
      </c>
      <c r="C76" s="6" t="s">
        <v>263</v>
      </c>
      <c r="D76" s="6" t="s">
        <v>264</v>
      </c>
      <c r="E76" s="6" t="s">
        <v>265</v>
      </c>
      <c r="F76" s="6">
        <v>1</v>
      </c>
      <c r="G76" s="6" t="s">
        <v>98</v>
      </c>
      <c r="H76" s="6" t="s">
        <v>69</v>
      </c>
      <c r="I76" s="6" t="s">
        <v>266</v>
      </c>
      <c r="J76" s="6">
        <v>2202.41</v>
      </c>
      <c r="K76" s="6">
        <v>2202.41</v>
      </c>
      <c r="L76" s="6">
        <v>0</v>
      </c>
      <c r="M76" s="6" t="s">
        <v>8</v>
      </c>
      <c r="N76" s="6" t="s">
        <v>259</v>
      </c>
      <c r="O76" s="6" t="s">
        <v>259</v>
      </c>
      <c r="P76" s="6" t="s">
        <v>51</v>
      </c>
      <c r="Q76" s="6" t="s">
        <v>52</v>
      </c>
      <c r="R76" s="6">
        <f>VLOOKUP(B76,[1]应付款管理!$A$1:$I$65536,9,0)</f>
        <v>2202.41</v>
      </c>
      <c r="S76">
        <f t="shared" si="0"/>
        <v>0</v>
      </c>
      <c r="T76" t="str">
        <f t="shared" si="2"/>
        <v>，1434647</v>
      </c>
    </row>
    <row r="77" spans="1:20">
      <c r="A77" s="6" t="s">
        <v>8</v>
      </c>
      <c r="B77" s="7">
        <v>1434641</v>
      </c>
      <c r="C77" s="6" t="s">
        <v>267</v>
      </c>
      <c r="D77" s="6" t="s">
        <v>268</v>
      </c>
      <c r="E77" s="6" t="s">
        <v>55</v>
      </c>
      <c r="F77" s="6">
        <v>1</v>
      </c>
      <c r="G77" s="6" t="s">
        <v>50</v>
      </c>
      <c r="H77" s="6" t="s">
        <v>48</v>
      </c>
      <c r="I77" s="6" t="s">
        <v>269</v>
      </c>
      <c r="J77" s="6">
        <v>254.55</v>
      </c>
      <c r="K77" s="6">
        <v>254.55</v>
      </c>
      <c r="L77" s="6">
        <v>0</v>
      </c>
      <c r="M77" s="6" t="s">
        <v>8</v>
      </c>
      <c r="N77" s="6" t="s">
        <v>259</v>
      </c>
      <c r="O77" s="6" t="s">
        <v>259</v>
      </c>
      <c r="P77" s="6" t="s">
        <v>51</v>
      </c>
      <c r="Q77" s="6" t="s">
        <v>52</v>
      </c>
      <c r="R77" s="6">
        <f>VLOOKUP(B77,[1]应付款管理!$A$1:$I$65536,9,0)</f>
        <v>254.55</v>
      </c>
      <c r="S77">
        <f t="shared" si="0"/>
        <v>0</v>
      </c>
      <c r="T77" t="str">
        <f t="shared" si="2"/>
        <v>，1434641</v>
      </c>
    </row>
    <row r="78" spans="1:20">
      <c r="A78" s="6" t="s">
        <v>8</v>
      </c>
      <c r="B78" s="7">
        <v>1434581</v>
      </c>
      <c r="C78" s="6" t="s">
        <v>270</v>
      </c>
      <c r="D78" s="6" t="s">
        <v>271</v>
      </c>
      <c r="E78" s="6" t="s">
        <v>101</v>
      </c>
      <c r="F78" s="6">
        <v>1</v>
      </c>
      <c r="G78" s="6" t="s">
        <v>19</v>
      </c>
      <c r="H78" s="6" t="s">
        <v>257</v>
      </c>
      <c r="I78" s="6" t="s">
        <v>272</v>
      </c>
      <c r="J78" s="6">
        <v>1107.12</v>
      </c>
      <c r="K78" s="6">
        <v>1107.12</v>
      </c>
      <c r="L78" s="6">
        <v>0</v>
      </c>
      <c r="M78" s="6" t="s">
        <v>8</v>
      </c>
      <c r="N78" s="6" t="s">
        <v>259</v>
      </c>
      <c r="O78" s="6" t="s">
        <v>259</v>
      </c>
      <c r="P78" s="6" t="s">
        <v>184</v>
      </c>
      <c r="Q78" s="6" t="s">
        <v>184</v>
      </c>
      <c r="R78" s="6">
        <f>VLOOKUP(B78,[1]应付款管理!$A$1:$I$65536,9,0)</f>
        <v>1107.12</v>
      </c>
      <c r="S78">
        <f t="shared" si="0"/>
        <v>0</v>
      </c>
      <c r="T78" t="str">
        <f t="shared" si="2"/>
        <v>，1434581</v>
      </c>
    </row>
    <row r="79" spans="1:20">
      <c r="A79" s="6" t="s">
        <v>8</v>
      </c>
      <c r="B79" s="7">
        <v>1434114</v>
      </c>
      <c r="C79" s="6" t="s">
        <v>273</v>
      </c>
      <c r="D79" s="6" t="s">
        <v>274</v>
      </c>
      <c r="E79" s="6" t="s">
        <v>67</v>
      </c>
      <c r="F79" s="6">
        <v>1</v>
      </c>
      <c r="G79" s="6" t="s">
        <v>19</v>
      </c>
      <c r="H79" s="6" t="s">
        <v>257</v>
      </c>
      <c r="I79" s="6" t="s">
        <v>275</v>
      </c>
      <c r="J79" s="6">
        <v>516.52</v>
      </c>
      <c r="K79" s="6">
        <v>516.52</v>
      </c>
      <c r="L79" s="6">
        <v>0</v>
      </c>
      <c r="M79" s="6" t="s">
        <v>8</v>
      </c>
      <c r="N79" s="6" t="s">
        <v>276</v>
      </c>
      <c r="O79" s="6" t="s">
        <v>276</v>
      </c>
      <c r="P79" s="6" t="s">
        <v>87</v>
      </c>
      <c r="Q79" s="6" t="s">
        <v>87</v>
      </c>
      <c r="R79" s="6">
        <f>VLOOKUP(B79,[1]应付款管理!$A$1:$I$65536,9,0)</f>
        <v>516.52</v>
      </c>
      <c r="S79">
        <f t="shared" si="0"/>
        <v>0</v>
      </c>
      <c r="T79" t="str">
        <f t="shared" si="2"/>
        <v>，1434114</v>
      </c>
    </row>
    <row r="80" spans="1:20">
      <c r="A80" s="6" t="s">
        <v>8</v>
      </c>
      <c r="B80" s="7">
        <v>1433632</v>
      </c>
      <c r="C80" s="6" t="s">
        <v>277</v>
      </c>
      <c r="D80" s="6" t="s">
        <v>278</v>
      </c>
      <c r="E80" s="6" t="s">
        <v>67</v>
      </c>
      <c r="F80" s="6">
        <v>1</v>
      </c>
      <c r="G80" s="6" t="s">
        <v>48</v>
      </c>
      <c r="H80" s="6" t="s">
        <v>19</v>
      </c>
      <c r="I80" s="6" t="s">
        <v>279</v>
      </c>
      <c r="J80" s="6">
        <v>929.15</v>
      </c>
      <c r="K80" s="6">
        <v>929.15</v>
      </c>
      <c r="L80" s="6">
        <v>0</v>
      </c>
      <c r="M80" s="6" t="s">
        <v>8</v>
      </c>
      <c r="N80" s="6" t="s">
        <v>280</v>
      </c>
      <c r="O80" s="6" t="s">
        <v>280</v>
      </c>
      <c r="P80" s="6" t="s">
        <v>51</v>
      </c>
      <c r="Q80" s="6" t="s">
        <v>52</v>
      </c>
      <c r="R80" s="6">
        <f>VLOOKUP(B80,[1]应付款管理!$A$1:$I$65536,9,0)</f>
        <v>929.15</v>
      </c>
      <c r="S80">
        <f t="shared" si="0"/>
        <v>0</v>
      </c>
      <c r="T80" t="str">
        <f t="shared" si="2"/>
        <v>，1433632</v>
      </c>
    </row>
    <row r="81" spans="1:20">
      <c r="A81" s="6" t="s">
        <v>8</v>
      </c>
      <c r="B81" s="7">
        <v>1433436</v>
      </c>
      <c r="C81" s="6" t="s">
        <v>281</v>
      </c>
      <c r="D81" s="6" t="s">
        <v>282</v>
      </c>
      <c r="E81" s="6" t="s">
        <v>283</v>
      </c>
      <c r="F81" s="6">
        <v>2</v>
      </c>
      <c r="G81" s="6" t="s">
        <v>98</v>
      </c>
      <c r="H81" s="6" t="s">
        <v>69</v>
      </c>
      <c r="I81" s="6" t="s">
        <v>284</v>
      </c>
      <c r="J81" s="6">
        <v>6646.88</v>
      </c>
      <c r="K81" s="6">
        <v>6646.88</v>
      </c>
      <c r="L81" s="6">
        <v>0</v>
      </c>
      <c r="M81" s="6" t="s">
        <v>8</v>
      </c>
      <c r="N81" s="6" t="s">
        <v>280</v>
      </c>
      <c r="O81" s="6" t="s">
        <v>280</v>
      </c>
      <c r="P81" s="6" t="s">
        <v>184</v>
      </c>
      <c r="Q81" s="6" t="s">
        <v>184</v>
      </c>
      <c r="R81" s="6">
        <f>VLOOKUP(B81,[1]应付款管理!$A$1:$I$65536,9,0)</f>
        <v>6646.88</v>
      </c>
      <c r="S81">
        <f t="shared" si="0"/>
        <v>0</v>
      </c>
      <c r="T81" t="str">
        <f t="shared" si="2"/>
        <v>，1433436</v>
      </c>
    </row>
    <row r="82" spans="1:20">
      <c r="A82" s="6" t="s">
        <v>8</v>
      </c>
      <c r="B82" s="7">
        <v>1433380</v>
      </c>
      <c r="C82" s="6" t="s">
        <v>285</v>
      </c>
      <c r="D82" s="6" t="s">
        <v>286</v>
      </c>
      <c r="E82" s="6" t="s">
        <v>67</v>
      </c>
      <c r="F82" s="6">
        <v>1</v>
      </c>
      <c r="G82" s="6" t="s">
        <v>64</v>
      </c>
      <c r="H82" s="6" t="s">
        <v>48</v>
      </c>
      <c r="I82" s="6" t="s">
        <v>287</v>
      </c>
      <c r="J82" s="6">
        <v>390.28</v>
      </c>
      <c r="K82" s="6">
        <v>390.28</v>
      </c>
      <c r="L82" s="6">
        <v>0</v>
      </c>
      <c r="M82" s="6" t="s">
        <v>8</v>
      </c>
      <c r="N82" s="6" t="s">
        <v>280</v>
      </c>
      <c r="O82" s="6" t="s">
        <v>98</v>
      </c>
      <c r="P82" s="6" t="s">
        <v>51</v>
      </c>
      <c r="Q82" s="6" t="s">
        <v>52</v>
      </c>
      <c r="R82" s="6">
        <f>VLOOKUP(B82,[1]应付款管理!$A$1:$I$65536,9,0)</f>
        <v>390.28</v>
      </c>
      <c r="S82">
        <f t="shared" si="0"/>
        <v>0</v>
      </c>
      <c r="T82" t="str">
        <f t="shared" si="2"/>
        <v>，1433380</v>
      </c>
    </row>
    <row r="83" spans="1:20">
      <c r="A83" s="6" t="s">
        <v>8</v>
      </c>
      <c r="B83" s="7">
        <v>1433181</v>
      </c>
      <c r="C83" s="6" t="s">
        <v>288</v>
      </c>
      <c r="D83" s="6" t="s">
        <v>289</v>
      </c>
      <c r="E83" s="6" t="s">
        <v>290</v>
      </c>
      <c r="F83" s="6">
        <v>1</v>
      </c>
      <c r="G83" s="6" t="s">
        <v>19</v>
      </c>
      <c r="H83" s="6" t="s">
        <v>25</v>
      </c>
      <c r="I83" s="6" t="s">
        <v>291</v>
      </c>
      <c r="J83" s="6">
        <v>342.54</v>
      </c>
      <c r="K83" s="6">
        <v>342.54</v>
      </c>
      <c r="L83" s="6">
        <v>0</v>
      </c>
      <c r="M83" s="6" t="s">
        <v>8</v>
      </c>
      <c r="N83" s="6" t="s">
        <v>280</v>
      </c>
      <c r="O83" s="6" t="s">
        <v>280</v>
      </c>
      <c r="P83" s="6" t="s">
        <v>87</v>
      </c>
      <c r="Q83" s="6" t="s">
        <v>87</v>
      </c>
      <c r="R83" s="6">
        <f>VLOOKUP(B83,[1]应付款管理!$A$1:$I$65536,9,0)</f>
        <v>342.54</v>
      </c>
      <c r="S83">
        <f t="shared" si="0"/>
        <v>0</v>
      </c>
      <c r="T83" t="str">
        <f t="shared" si="2"/>
        <v>，1433181</v>
      </c>
    </row>
    <row r="84" spans="1:20">
      <c r="A84" s="6" t="s">
        <v>8</v>
      </c>
      <c r="B84" s="7">
        <v>1433065</v>
      </c>
      <c r="C84" s="6" t="s">
        <v>292</v>
      </c>
      <c r="D84" s="6" t="s">
        <v>293</v>
      </c>
      <c r="E84" s="6" t="s">
        <v>294</v>
      </c>
      <c r="F84" s="6">
        <v>1</v>
      </c>
      <c r="G84" s="6" t="s">
        <v>48</v>
      </c>
      <c r="H84" s="6" t="s">
        <v>19</v>
      </c>
      <c r="I84" s="6" t="s">
        <v>295</v>
      </c>
      <c r="J84" s="6">
        <v>866.88</v>
      </c>
      <c r="K84" s="6">
        <v>866.88</v>
      </c>
      <c r="L84" s="6">
        <v>0</v>
      </c>
      <c r="M84" s="6" t="s">
        <v>8</v>
      </c>
      <c r="N84" s="6" t="s">
        <v>280</v>
      </c>
      <c r="O84" s="6" t="s">
        <v>280</v>
      </c>
      <c r="P84" s="6" t="s">
        <v>195</v>
      </c>
      <c r="Q84" s="6" t="s">
        <v>196</v>
      </c>
      <c r="R84" s="6">
        <f>VLOOKUP(B84,[1]应付款管理!$A$1:$I$65536,9,0)</f>
        <v>866.88</v>
      </c>
      <c r="S84">
        <f t="shared" si="0"/>
        <v>0</v>
      </c>
      <c r="T84" t="str">
        <f t="shared" si="2"/>
        <v>，1433065</v>
      </c>
    </row>
    <row r="85" spans="1:20">
      <c r="A85" s="6" t="s">
        <v>8</v>
      </c>
      <c r="B85" s="7">
        <v>1433075</v>
      </c>
      <c r="C85" s="6" t="s">
        <v>296</v>
      </c>
      <c r="D85" s="6" t="s">
        <v>293</v>
      </c>
      <c r="E85" s="6" t="s">
        <v>294</v>
      </c>
      <c r="F85" s="6">
        <v>1</v>
      </c>
      <c r="G85" s="6" t="s">
        <v>48</v>
      </c>
      <c r="H85" s="6" t="s">
        <v>19</v>
      </c>
      <c r="I85" s="6" t="s">
        <v>297</v>
      </c>
      <c r="J85" s="6">
        <v>866.88</v>
      </c>
      <c r="K85" s="6">
        <v>866.88</v>
      </c>
      <c r="L85" s="6">
        <v>0</v>
      </c>
      <c r="M85" s="6" t="s">
        <v>8</v>
      </c>
      <c r="N85" s="6" t="s">
        <v>280</v>
      </c>
      <c r="O85" s="6" t="s">
        <v>280</v>
      </c>
      <c r="P85" s="6" t="s">
        <v>195</v>
      </c>
      <c r="Q85" s="6" t="s">
        <v>196</v>
      </c>
      <c r="R85" s="6">
        <f>VLOOKUP(B85,[1]应付款管理!$A$1:$I$65536,9,0)</f>
        <v>867</v>
      </c>
      <c r="S85">
        <f t="shared" ref="S85:S148" si="3">K85-R85</f>
        <v>-0.120000000000005</v>
      </c>
      <c r="T85" t="str">
        <f t="shared" ref="T85:T116" si="4">$T$19&amp;B85</f>
        <v>，1433075</v>
      </c>
    </row>
    <row r="86" spans="1:20">
      <c r="A86" s="6" t="s">
        <v>8</v>
      </c>
      <c r="B86" s="7">
        <v>1433022</v>
      </c>
      <c r="C86" s="6" t="s">
        <v>298</v>
      </c>
      <c r="D86" s="6" t="s">
        <v>299</v>
      </c>
      <c r="E86" s="6" t="s">
        <v>300</v>
      </c>
      <c r="F86" s="6">
        <v>1</v>
      </c>
      <c r="G86" s="6" t="s">
        <v>69</v>
      </c>
      <c r="H86" s="6" t="s">
        <v>64</v>
      </c>
      <c r="I86" s="6" t="s">
        <v>301</v>
      </c>
      <c r="J86" s="6">
        <v>1327.97</v>
      </c>
      <c r="K86" s="6">
        <v>1327.97</v>
      </c>
      <c r="L86" s="6">
        <v>0</v>
      </c>
      <c r="M86" s="6" t="s">
        <v>8</v>
      </c>
      <c r="N86" s="6" t="s">
        <v>280</v>
      </c>
      <c r="O86" s="6" t="s">
        <v>280</v>
      </c>
      <c r="P86" s="6" t="s">
        <v>51</v>
      </c>
      <c r="Q86" s="6" t="s">
        <v>52</v>
      </c>
      <c r="R86" s="8">
        <v>1327.97</v>
      </c>
      <c r="S86">
        <f t="shared" si="3"/>
        <v>0</v>
      </c>
      <c r="T86" t="str">
        <f t="shared" si="4"/>
        <v>，1433022</v>
      </c>
    </row>
    <row r="87" spans="1:20">
      <c r="A87" s="6" t="s">
        <v>8</v>
      </c>
      <c r="B87" s="7">
        <v>1432962</v>
      </c>
      <c r="C87" s="6" t="s">
        <v>302</v>
      </c>
      <c r="D87" s="6" t="s">
        <v>303</v>
      </c>
      <c r="E87" s="6" t="s">
        <v>55</v>
      </c>
      <c r="F87" s="6">
        <v>2</v>
      </c>
      <c r="G87" s="6" t="s">
        <v>69</v>
      </c>
      <c r="H87" s="6" t="s">
        <v>64</v>
      </c>
      <c r="I87" s="6" t="s">
        <v>304</v>
      </c>
      <c r="J87" s="6">
        <v>1498.92</v>
      </c>
      <c r="K87" s="6">
        <v>1498.92</v>
      </c>
      <c r="L87" s="6">
        <v>0</v>
      </c>
      <c r="M87" s="6" t="s">
        <v>8</v>
      </c>
      <c r="N87" s="6" t="s">
        <v>280</v>
      </c>
      <c r="O87" s="6" t="s">
        <v>280</v>
      </c>
      <c r="P87" s="6" t="s">
        <v>51</v>
      </c>
      <c r="Q87" s="6" t="s">
        <v>52</v>
      </c>
      <c r="R87" s="6">
        <f>VLOOKUP(B87,[1]应付款管理!$A$1:$I$65536,9,0)</f>
        <v>1498.92</v>
      </c>
      <c r="S87">
        <f t="shared" si="3"/>
        <v>0</v>
      </c>
      <c r="T87" t="str">
        <f t="shared" si="4"/>
        <v>，1432962</v>
      </c>
    </row>
    <row r="88" spans="1:20">
      <c r="A88" s="6" t="s">
        <v>8</v>
      </c>
      <c r="B88" s="7">
        <v>1432861</v>
      </c>
      <c r="C88" s="6" t="s">
        <v>305</v>
      </c>
      <c r="D88" s="6" t="s">
        <v>306</v>
      </c>
      <c r="E88" s="6" t="s">
        <v>67</v>
      </c>
      <c r="F88" s="6">
        <v>1</v>
      </c>
      <c r="G88" s="6" t="s">
        <v>17</v>
      </c>
      <c r="H88" s="6" t="s">
        <v>64</v>
      </c>
      <c r="I88" s="6" t="s">
        <v>307</v>
      </c>
      <c r="J88" s="6">
        <v>2042.43</v>
      </c>
      <c r="K88" s="6">
        <v>2042.43</v>
      </c>
      <c r="L88" s="6">
        <v>0</v>
      </c>
      <c r="M88" s="6" t="s">
        <v>8</v>
      </c>
      <c r="N88" s="6" t="s">
        <v>308</v>
      </c>
      <c r="O88" s="6" t="s">
        <v>308</v>
      </c>
      <c r="P88" s="6" t="s">
        <v>51</v>
      </c>
      <c r="Q88" s="6" t="s">
        <v>52</v>
      </c>
      <c r="R88" s="6">
        <f>VLOOKUP(B88,[1]应付款管理!$A$1:$I$65536,9,0)</f>
        <v>2042.43</v>
      </c>
      <c r="S88">
        <f t="shared" si="3"/>
        <v>0</v>
      </c>
      <c r="T88" t="str">
        <f t="shared" si="4"/>
        <v>，1432861</v>
      </c>
    </row>
    <row r="89" spans="1:20">
      <c r="A89" s="6" t="s">
        <v>8</v>
      </c>
      <c r="B89" s="7">
        <v>1432765</v>
      </c>
      <c r="C89" s="6" t="s">
        <v>309</v>
      </c>
      <c r="D89" s="6" t="s">
        <v>310</v>
      </c>
      <c r="E89" s="6" t="s">
        <v>311</v>
      </c>
      <c r="F89" s="6">
        <v>1</v>
      </c>
      <c r="G89" s="6" t="s">
        <v>69</v>
      </c>
      <c r="H89" s="6" t="s">
        <v>25</v>
      </c>
      <c r="I89" s="6" t="s">
        <v>312</v>
      </c>
      <c r="J89" s="6">
        <v>11352.68</v>
      </c>
      <c r="K89" s="6">
        <v>11352.68</v>
      </c>
      <c r="L89" s="6">
        <v>0</v>
      </c>
      <c r="M89" s="6" t="s">
        <v>8</v>
      </c>
      <c r="N89" s="6" t="s">
        <v>308</v>
      </c>
      <c r="O89" s="6" t="s">
        <v>308</v>
      </c>
      <c r="P89" s="6" t="s">
        <v>51</v>
      </c>
      <c r="Q89" s="6" t="s">
        <v>52</v>
      </c>
      <c r="R89" s="6">
        <f>VLOOKUP(B89,[1]应付款管理!$A$1:$I$65536,9,0)</f>
        <v>11352.68</v>
      </c>
      <c r="S89">
        <f t="shared" si="3"/>
        <v>0</v>
      </c>
      <c r="T89" t="str">
        <f t="shared" si="4"/>
        <v>，1432765</v>
      </c>
    </row>
    <row r="90" spans="1:20">
      <c r="A90" s="6" t="s">
        <v>8</v>
      </c>
      <c r="B90" s="7">
        <v>1432714</v>
      </c>
      <c r="C90" s="6" t="s">
        <v>313</v>
      </c>
      <c r="D90" s="6" t="s">
        <v>314</v>
      </c>
      <c r="E90" s="6" t="s">
        <v>315</v>
      </c>
      <c r="F90" s="6">
        <v>1</v>
      </c>
      <c r="G90" s="6" t="s">
        <v>69</v>
      </c>
      <c r="H90" s="6" t="s">
        <v>64</v>
      </c>
      <c r="I90" s="6" t="s">
        <v>316</v>
      </c>
      <c r="J90" s="6">
        <v>576.78</v>
      </c>
      <c r="K90" s="6">
        <v>576.78</v>
      </c>
      <c r="L90" s="6">
        <v>0</v>
      </c>
      <c r="M90" s="6" t="s">
        <v>8</v>
      </c>
      <c r="N90" s="6" t="s">
        <v>308</v>
      </c>
      <c r="O90" s="6" t="s">
        <v>308</v>
      </c>
      <c r="P90" s="6" t="s">
        <v>51</v>
      </c>
      <c r="Q90" s="6" t="s">
        <v>52</v>
      </c>
      <c r="R90" s="6">
        <f>VLOOKUP(B90,[1]应付款管理!$A$1:$I$65536,9,0)</f>
        <v>576.78</v>
      </c>
      <c r="S90">
        <f t="shared" si="3"/>
        <v>0</v>
      </c>
      <c r="T90" t="str">
        <f t="shared" si="4"/>
        <v>，1432714</v>
      </c>
    </row>
    <row r="91" spans="1:20">
      <c r="A91" s="6" t="s">
        <v>8</v>
      </c>
      <c r="B91" s="7">
        <v>1432669</v>
      </c>
      <c r="C91" s="6" t="s">
        <v>317</v>
      </c>
      <c r="D91" s="6" t="s">
        <v>198</v>
      </c>
      <c r="E91" s="6" t="s">
        <v>55</v>
      </c>
      <c r="F91" s="6">
        <v>1</v>
      </c>
      <c r="G91" s="6" t="s">
        <v>98</v>
      </c>
      <c r="H91" s="6" t="s">
        <v>64</v>
      </c>
      <c r="I91" s="6" t="s">
        <v>318</v>
      </c>
      <c r="J91" s="6">
        <v>1253.38</v>
      </c>
      <c r="K91" s="6">
        <v>1253.38</v>
      </c>
      <c r="L91" s="6">
        <v>0</v>
      </c>
      <c r="M91" s="6" t="s">
        <v>8</v>
      </c>
      <c r="N91" s="6" t="s">
        <v>308</v>
      </c>
      <c r="O91" s="6" t="s">
        <v>308</v>
      </c>
      <c r="P91" s="6" t="s">
        <v>51</v>
      </c>
      <c r="Q91" s="6" t="s">
        <v>52</v>
      </c>
      <c r="R91" s="6">
        <f>VLOOKUP(B91,[1]应付款管理!$A$1:$I$65536,9,0)</f>
        <v>1253.38</v>
      </c>
      <c r="S91">
        <f t="shared" si="3"/>
        <v>0</v>
      </c>
      <c r="T91" t="str">
        <f t="shared" si="4"/>
        <v>，1432669</v>
      </c>
    </row>
    <row r="92" spans="1:20">
      <c r="A92" s="6" t="s">
        <v>8</v>
      </c>
      <c r="B92" s="7">
        <v>1432653</v>
      </c>
      <c r="C92" s="6" t="s">
        <v>319</v>
      </c>
      <c r="D92" s="6" t="s">
        <v>320</v>
      </c>
      <c r="E92" s="6" t="s">
        <v>321</v>
      </c>
      <c r="F92" s="6">
        <v>1</v>
      </c>
      <c r="G92" s="6" t="s">
        <v>69</v>
      </c>
      <c r="H92" s="6" t="s">
        <v>64</v>
      </c>
      <c r="I92" s="6" t="s">
        <v>322</v>
      </c>
      <c r="J92" s="6">
        <v>524.54</v>
      </c>
      <c r="K92" s="6">
        <v>524.54</v>
      </c>
      <c r="L92" s="6">
        <v>0</v>
      </c>
      <c r="M92" s="6" t="s">
        <v>8</v>
      </c>
      <c r="N92" s="6" t="s">
        <v>308</v>
      </c>
      <c r="O92" s="6" t="s">
        <v>308</v>
      </c>
      <c r="P92" s="6" t="s">
        <v>51</v>
      </c>
      <c r="Q92" s="6" t="s">
        <v>52</v>
      </c>
      <c r="R92" s="6">
        <f>VLOOKUP(B92,[1]应付款管理!$A$1:$I$65536,9,0)</f>
        <v>524.54</v>
      </c>
      <c r="S92">
        <f t="shared" si="3"/>
        <v>0</v>
      </c>
      <c r="T92" t="str">
        <f t="shared" si="4"/>
        <v>，1432653</v>
      </c>
    </row>
    <row r="93" spans="1:20">
      <c r="A93" s="6" t="s">
        <v>8</v>
      </c>
      <c r="B93" s="7">
        <v>1432239</v>
      </c>
      <c r="C93" s="6" t="s">
        <v>323</v>
      </c>
      <c r="D93" s="6" t="s">
        <v>324</v>
      </c>
      <c r="E93" s="6" t="s">
        <v>55</v>
      </c>
      <c r="F93" s="6">
        <v>1</v>
      </c>
      <c r="G93" s="6" t="s">
        <v>64</v>
      </c>
      <c r="H93" s="6" t="s">
        <v>50</v>
      </c>
      <c r="I93" s="6" t="s">
        <v>325</v>
      </c>
      <c r="J93" s="6">
        <v>1798.61</v>
      </c>
      <c r="K93" s="6">
        <v>1798.61</v>
      </c>
      <c r="L93" s="6">
        <v>0</v>
      </c>
      <c r="M93" s="6" t="s">
        <v>8</v>
      </c>
      <c r="N93" s="6" t="s">
        <v>326</v>
      </c>
      <c r="O93" s="6" t="s">
        <v>17</v>
      </c>
      <c r="P93" s="6" t="s">
        <v>51</v>
      </c>
      <c r="Q93" s="6" t="s">
        <v>52</v>
      </c>
      <c r="R93" s="6">
        <f>VLOOKUP(B93,[1]应付款管理!$A$1:$I$65536,9,0)</f>
        <v>1798.61</v>
      </c>
      <c r="S93">
        <f t="shared" si="3"/>
        <v>0</v>
      </c>
      <c r="T93" t="str">
        <f t="shared" si="4"/>
        <v>，1432239</v>
      </c>
    </row>
    <row r="94" spans="1:20">
      <c r="A94" s="6" t="s">
        <v>8</v>
      </c>
      <c r="B94" s="7">
        <v>1431842</v>
      </c>
      <c r="C94" s="6" t="s">
        <v>327</v>
      </c>
      <c r="D94" s="6" t="s">
        <v>328</v>
      </c>
      <c r="E94" s="6" t="s">
        <v>329</v>
      </c>
      <c r="F94" s="6">
        <v>2</v>
      </c>
      <c r="G94" s="6" t="s">
        <v>69</v>
      </c>
      <c r="H94" s="6" t="s">
        <v>25</v>
      </c>
      <c r="I94" s="6" t="s">
        <v>330</v>
      </c>
      <c r="J94" s="6">
        <v>5326</v>
      </c>
      <c r="K94" s="6">
        <v>5326</v>
      </c>
      <c r="L94" s="6">
        <v>0</v>
      </c>
      <c r="M94" s="6" t="s">
        <v>8</v>
      </c>
      <c r="N94" s="6" t="s">
        <v>326</v>
      </c>
      <c r="O94" s="6" t="s">
        <v>326</v>
      </c>
      <c r="P94" s="6" t="s">
        <v>51</v>
      </c>
      <c r="Q94" s="6" t="s">
        <v>52</v>
      </c>
      <c r="R94" s="6">
        <f>VLOOKUP(B94,[1]应付款管理!$A$1:$I$65536,9,0)</f>
        <v>5326</v>
      </c>
      <c r="S94">
        <f t="shared" si="3"/>
        <v>0</v>
      </c>
      <c r="T94" t="str">
        <f t="shared" si="4"/>
        <v>，1431842</v>
      </c>
    </row>
    <row r="95" spans="1:20">
      <c r="A95" s="6" t="s">
        <v>8</v>
      </c>
      <c r="B95" s="7">
        <v>1431569</v>
      </c>
      <c r="C95" s="6" t="s">
        <v>331</v>
      </c>
      <c r="D95" s="6" t="s">
        <v>332</v>
      </c>
      <c r="E95" s="6" t="s">
        <v>101</v>
      </c>
      <c r="F95" s="6">
        <v>1</v>
      </c>
      <c r="G95" s="6" t="s">
        <v>19</v>
      </c>
      <c r="H95" s="6" t="s">
        <v>257</v>
      </c>
      <c r="I95" s="6" t="s">
        <v>333</v>
      </c>
      <c r="J95" s="6">
        <v>4037.78</v>
      </c>
      <c r="K95" s="6">
        <v>4037.78</v>
      </c>
      <c r="L95" s="6">
        <v>0</v>
      </c>
      <c r="M95" s="6" t="s">
        <v>8</v>
      </c>
      <c r="N95" s="6" t="s">
        <v>334</v>
      </c>
      <c r="O95" s="6" t="s">
        <v>245</v>
      </c>
      <c r="P95" s="6" t="s">
        <v>51</v>
      </c>
      <c r="Q95" s="6" t="s">
        <v>52</v>
      </c>
      <c r="R95" s="6">
        <f>VLOOKUP(B95,[1]应付款管理!$A$1:$I$65536,9,0)</f>
        <v>4037.78</v>
      </c>
      <c r="S95">
        <f t="shared" si="3"/>
        <v>0</v>
      </c>
      <c r="T95" t="str">
        <f t="shared" si="4"/>
        <v>，1431569</v>
      </c>
    </row>
    <row r="96" spans="1:20">
      <c r="A96" s="6" t="s">
        <v>8</v>
      </c>
      <c r="B96" s="7">
        <v>1431343</v>
      </c>
      <c r="C96" s="6" t="s">
        <v>335</v>
      </c>
      <c r="D96" s="6" t="s">
        <v>336</v>
      </c>
      <c r="E96" s="6" t="s">
        <v>337</v>
      </c>
      <c r="F96" s="6">
        <v>1</v>
      </c>
      <c r="G96" s="6" t="s">
        <v>17</v>
      </c>
      <c r="H96" s="6" t="s">
        <v>69</v>
      </c>
      <c r="I96" s="6" t="s">
        <v>338</v>
      </c>
      <c r="J96" s="6">
        <v>1278.44</v>
      </c>
      <c r="K96" s="6">
        <v>1278.44</v>
      </c>
      <c r="L96" s="6">
        <v>0</v>
      </c>
      <c r="M96" s="6" t="s">
        <v>8</v>
      </c>
      <c r="N96" s="6" t="s">
        <v>334</v>
      </c>
      <c r="O96" s="6" t="s">
        <v>213</v>
      </c>
      <c r="P96" s="6" t="s">
        <v>339</v>
      </c>
      <c r="Q96" s="6" t="s">
        <v>339</v>
      </c>
      <c r="R96" s="6">
        <f>VLOOKUP(B96,[1]应付款管理!$A$1:$I$65536,9,0)</f>
        <v>1278.44</v>
      </c>
      <c r="S96">
        <f t="shared" si="3"/>
        <v>0</v>
      </c>
      <c r="T96" t="str">
        <f t="shared" si="4"/>
        <v>，1431343</v>
      </c>
    </row>
    <row r="97" spans="1:20">
      <c r="A97" s="6" t="s">
        <v>8</v>
      </c>
      <c r="B97" s="7">
        <v>1430827</v>
      </c>
      <c r="C97" s="6" t="s">
        <v>340</v>
      </c>
      <c r="D97" s="6" t="s">
        <v>341</v>
      </c>
      <c r="E97" s="6" t="s">
        <v>342</v>
      </c>
      <c r="F97" s="6">
        <v>1</v>
      </c>
      <c r="G97" s="6" t="s">
        <v>64</v>
      </c>
      <c r="H97" s="6" t="s">
        <v>48</v>
      </c>
      <c r="I97" s="6" t="s">
        <v>343</v>
      </c>
      <c r="J97" s="6">
        <v>2905.24</v>
      </c>
      <c r="K97" s="6">
        <v>2905.24</v>
      </c>
      <c r="L97" s="6">
        <v>0</v>
      </c>
      <c r="M97" s="6" t="s">
        <v>8</v>
      </c>
      <c r="N97" s="6" t="s">
        <v>334</v>
      </c>
      <c r="O97" s="6" t="s">
        <v>334</v>
      </c>
      <c r="P97" s="6" t="s">
        <v>339</v>
      </c>
      <c r="Q97" s="6" t="s">
        <v>339</v>
      </c>
      <c r="R97" s="6">
        <f>VLOOKUP(B97,[1]应付款管理!$A$1:$I$65536,9,0)</f>
        <v>2905.24</v>
      </c>
      <c r="S97">
        <f t="shared" si="3"/>
        <v>0</v>
      </c>
      <c r="T97" t="str">
        <f t="shared" si="4"/>
        <v>，1430827</v>
      </c>
    </row>
    <row r="98" spans="1:20">
      <c r="A98" s="6" t="s">
        <v>8</v>
      </c>
      <c r="B98" s="7">
        <v>1431300</v>
      </c>
      <c r="C98" s="6" t="s">
        <v>344</v>
      </c>
      <c r="D98" s="6" t="s">
        <v>345</v>
      </c>
      <c r="E98" s="6" t="s">
        <v>346</v>
      </c>
      <c r="F98" s="6">
        <v>1</v>
      </c>
      <c r="G98" s="6" t="s">
        <v>98</v>
      </c>
      <c r="H98" s="6" t="s">
        <v>64</v>
      </c>
      <c r="I98" s="6" t="s">
        <v>347</v>
      </c>
      <c r="J98" s="6">
        <v>906.66</v>
      </c>
      <c r="K98" s="6">
        <v>906.66</v>
      </c>
      <c r="L98" s="6">
        <v>0</v>
      </c>
      <c r="M98" s="6" t="s">
        <v>8</v>
      </c>
      <c r="N98" s="6" t="s">
        <v>334</v>
      </c>
      <c r="O98" s="6" t="s">
        <v>334</v>
      </c>
      <c r="P98" s="6" t="s">
        <v>51</v>
      </c>
      <c r="Q98" s="6" t="s">
        <v>52</v>
      </c>
      <c r="R98" s="6">
        <f>VLOOKUP(B98,[1]应付款管理!$A$1:$I$65536,9,0)</f>
        <v>906.66</v>
      </c>
      <c r="S98">
        <f t="shared" si="3"/>
        <v>0</v>
      </c>
      <c r="T98" t="str">
        <f t="shared" si="4"/>
        <v>，1431300</v>
      </c>
    </row>
    <row r="99" spans="1:20">
      <c r="A99" s="6" t="s">
        <v>8</v>
      </c>
      <c r="B99" s="7">
        <v>1431272</v>
      </c>
      <c r="C99" s="6" t="s">
        <v>348</v>
      </c>
      <c r="D99" s="6" t="s">
        <v>349</v>
      </c>
      <c r="E99" s="6" t="s">
        <v>350</v>
      </c>
      <c r="F99" s="6">
        <v>1</v>
      </c>
      <c r="G99" s="6" t="s">
        <v>98</v>
      </c>
      <c r="H99" s="6" t="s">
        <v>69</v>
      </c>
      <c r="I99" s="6" t="s">
        <v>351</v>
      </c>
      <c r="J99" s="6">
        <v>553.92</v>
      </c>
      <c r="K99" s="6">
        <v>553.92</v>
      </c>
      <c r="L99" s="6">
        <v>0</v>
      </c>
      <c r="M99" s="6" t="s">
        <v>8</v>
      </c>
      <c r="N99" s="6" t="s">
        <v>334</v>
      </c>
      <c r="O99" s="6" t="s">
        <v>334</v>
      </c>
      <c r="P99" s="6" t="s">
        <v>51</v>
      </c>
      <c r="Q99" s="6" t="s">
        <v>52</v>
      </c>
      <c r="R99" s="6">
        <f>VLOOKUP(B99,[1]应付款管理!$A$1:$I$65536,9,0)</f>
        <v>553.92</v>
      </c>
      <c r="S99">
        <f t="shared" si="3"/>
        <v>0</v>
      </c>
      <c r="T99" t="str">
        <f t="shared" si="4"/>
        <v>，1431272</v>
      </c>
    </row>
    <row r="100" spans="1:20">
      <c r="A100" s="6" t="s">
        <v>8</v>
      </c>
      <c r="B100" s="7">
        <v>1431200</v>
      </c>
      <c r="C100" s="6" t="s">
        <v>352</v>
      </c>
      <c r="D100" s="6" t="s">
        <v>353</v>
      </c>
      <c r="E100" s="6" t="s">
        <v>354</v>
      </c>
      <c r="F100" s="6">
        <v>1</v>
      </c>
      <c r="G100" s="6" t="s">
        <v>64</v>
      </c>
      <c r="H100" s="6" t="s">
        <v>50</v>
      </c>
      <c r="I100" s="6" t="s">
        <v>355</v>
      </c>
      <c r="J100" s="6">
        <v>1869.71</v>
      </c>
      <c r="K100" s="6">
        <v>1869.71</v>
      </c>
      <c r="L100" s="6">
        <v>0</v>
      </c>
      <c r="M100" s="6" t="s">
        <v>8</v>
      </c>
      <c r="N100" s="6" t="s">
        <v>334</v>
      </c>
      <c r="O100" s="6" t="s">
        <v>334</v>
      </c>
      <c r="P100" s="6" t="s">
        <v>51</v>
      </c>
      <c r="Q100" s="6" t="s">
        <v>52</v>
      </c>
      <c r="R100" s="6">
        <f>VLOOKUP(B100,[1]应付款管理!$A$1:$I$65536,9,0)</f>
        <v>1869.71</v>
      </c>
      <c r="S100">
        <f t="shared" si="3"/>
        <v>0</v>
      </c>
      <c r="T100" t="str">
        <f t="shared" si="4"/>
        <v>，1431200</v>
      </c>
    </row>
    <row r="101" spans="1:20">
      <c r="A101" s="6" t="s">
        <v>8</v>
      </c>
      <c r="B101" s="7">
        <v>1431152</v>
      </c>
      <c r="C101" s="6" t="s">
        <v>356</v>
      </c>
      <c r="D101" s="6" t="s">
        <v>357</v>
      </c>
      <c r="E101" s="6" t="s">
        <v>101</v>
      </c>
      <c r="F101" s="6">
        <v>1</v>
      </c>
      <c r="G101" s="6" t="s">
        <v>50</v>
      </c>
      <c r="H101" s="6" t="s">
        <v>19</v>
      </c>
      <c r="I101" s="6" t="s">
        <v>358</v>
      </c>
      <c r="J101" s="6">
        <v>2131.36</v>
      </c>
      <c r="K101" s="6">
        <v>2131.36</v>
      </c>
      <c r="L101" s="6">
        <v>0</v>
      </c>
      <c r="M101" s="6" t="s">
        <v>8</v>
      </c>
      <c r="N101" s="6" t="s">
        <v>359</v>
      </c>
      <c r="O101" s="6" t="s">
        <v>64</v>
      </c>
      <c r="P101" s="6" t="s">
        <v>51</v>
      </c>
      <c r="Q101" s="6" t="s">
        <v>52</v>
      </c>
      <c r="R101" s="6">
        <f>VLOOKUP(B101,[1]应付款管理!$A$1:$I$65536,9,0)</f>
        <v>2131.36</v>
      </c>
      <c r="S101">
        <f t="shared" si="3"/>
        <v>0</v>
      </c>
      <c r="T101" t="str">
        <f t="shared" si="4"/>
        <v>，1431152</v>
      </c>
    </row>
    <row r="102" spans="1:20">
      <c r="A102" s="6" t="s">
        <v>8</v>
      </c>
      <c r="B102" s="7">
        <v>1431033</v>
      </c>
      <c r="C102" s="6" t="s">
        <v>360</v>
      </c>
      <c r="D102" s="6" t="s">
        <v>234</v>
      </c>
      <c r="E102" s="6" t="s">
        <v>55</v>
      </c>
      <c r="F102" s="6">
        <v>1</v>
      </c>
      <c r="G102" s="6" t="s">
        <v>50</v>
      </c>
      <c r="H102" s="6" t="s">
        <v>19</v>
      </c>
      <c r="I102" s="6" t="s">
        <v>361</v>
      </c>
      <c r="J102" s="6">
        <v>1756.11</v>
      </c>
      <c r="K102" s="6">
        <v>1756.11</v>
      </c>
      <c r="L102" s="6">
        <v>0</v>
      </c>
      <c r="M102" s="6" t="s">
        <v>8</v>
      </c>
      <c r="N102" s="6" t="s">
        <v>359</v>
      </c>
      <c r="O102" s="6" t="s">
        <v>359</v>
      </c>
      <c r="P102" s="6" t="s">
        <v>51</v>
      </c>
      <c r="Q102" s="6" t="s">
        <v>52</v>
      </c>
      <c r="R102" s="6">
        <f>VLOOKUP(B102,[1]应付款管理!$A$1:$I$65536,9,0)</f>
        <v>1756.12</v>
      </c>
      <c r="S102">
        <f t="shared" si="3"/>
        <v>-0.00999999999999091</v>
      </c>
      <c r="T102" t="str">
        <f t="shared" si="4"/>
        <v>，1431033</v>
      </c>
    </row>
    <row r="103" spans="1:20">
      <c r="A103" s="6" t="s">
        <v>8</v>
      </c>
      <c r="B103" s="7">
        <v>1430789</v>
      </c>
      <c r="C103" s="6" t="s">
        <v>362</v>
      </c>
      <c r="D103" s="6" t="s">
        <v>341</v>
      </c>
      <c r="E103" s="6" t="s">
        <v>363</v>
      </c>
      <c r="F103" s="6">
        <v>1</v>
      </c>
      <c r="G103" s="6" t="s">
        <v>64</v>
      </c>
      <c r="H103" s="6" t="s">
        <v>19</v>
      </c>
      <c r="I103" s="6" t="s">
        <v>364</v>
      </c>
      <c r="J103" s="6">
        <v>4825.38</v>
      </c>
      <c r="K103" s="6">
        <v>4825.38</v>
      </c>
      <c r="L103" s="6">
        <v>0</v>
      </c>
      <c r="M103" s="6" t="s">
        <v>8</v>
      </c>
      <c r="N103" s="6" t="s">
        <v>359</v>
      </c>
      <c r="O103" s="6" t="s">
        <v>359</v>
      </c>
      <c r="P103" s="6" t="s">
        <v>184</v>
      </c>
      <c r="Q103" s="6" t="s">
        <v>184</v>
      </c>
      <c r="R103" s="6">
        <f>VLOOKUP(B103,[1]应付款管理!$A$1:$I$65536,9,0)</f>
        <v>4825.38</v>
      </c>
      <c r="S103">
        <f t="shared" si="3"/>
        <v>0</v>
      </c>
      <c r="T103" t="str">
        <f t="shared" si="4"/>
        <v>，1430789</v>
      </c>
    </row>
    <row r="104" spans="1:20">
      <c r="A104" s="6" t="s">
        <v>8</v>
      </c>
      <c r="B104" s="7">
        <v>1430909</v>
      </c>
      <c r="C104" s="6" t="s">
        <v>365</v>
      </c>
      <c r="D104" s="6" t="s">
        <v>357</v>
      </c>
      <c r="E104" s="6" t="s">
        <v>101</v>
      </c>
      <c r="F104" s="6">
        <v>3</v>
      </c>
      <c r="G104" s="6" t="s">
        <v>69</v>
      </c>
      <c r="H104" s="6" t="s">
        <v>64</v>
      </c>
      <c r="I104" s="6" t="s">
        <v>366</v>
      </c>
      <c r="J104" s="6">
        <v>2549.49</v>
      </c>
      <c r="K104" s="6">
        <v>2549.49</v>
      </c>
      <c r="L104" s="6">
        <v>0</v>
      </c>
      <c r="M104" s="6" t="s">
        <v>8</v>
      </c>
      <c r="N104" s="6" t="s">
        <v>359</v>
      </c>
      <c r="O104" s="6" t="s">
        <v>17</v>
      </c>
      <c r="P104" s="6" t="s">
        <v>51</v>
      </c>
      <c r="Q104" s="6" t="s">
        <v>52</v>
      </c>
      <c r="R104" s="6">
        <f>VLOOKUP(B104,[1]应付款管理!$A$1:$I$65536,9,0)</f>
        <v>2549.49</v>
      </c>
      <c r="S104">
        <f t="shared" si="3"/>
        <v>0</v>
      </c>
      <c r="T104" t="str">
        <f t="shared" si="4"/>
        <v>，1430909</v>
      </c>
    </row>
    <row r="105" spans="1:20">
      <c r="A105" s="6" t="s">
        <v>8</v>
      </c>
      <c r="B105" s="7">
        <v>1430878</v>
      </c>
      <c r="C105" s="6" t="s">
        <v>367</v>
      </c>
      <c r="D105" s="6" t="s">
        <v>368</v>
      </c>
      <c r="E105" s="6" t="s">
        <v>55</v>
      </c>
      <c r="F105" s="6">
        <v>1</v>
      </c>
      <c r="G105" s="6" t="s">
        <v>17</v>
      </c>
      <c r="H105" s="6" t="s">
        <v>98</v>
      </c>
      <c r="I105" s="6" t="s">
        <v>369</v>
      </c>
      <c r="J105" s="6">
        <v>113.54</v>
      </c>
      <c r="K105" s="6">
        <v>113.54</v>
      </c>
      <c r="L105" s="6">
        <v>0</v>
      </c>
      <c r="M105" s="6" t="s">
        <v>8</v>
      </c>
      <c r="N105" s="6" t="s">
        <v>359</v>
      </c>
      <c r="O105" s="6" t="s">
        <v>157</v>
      </c>
      <c r="P105" s="6" t="s">
        <v>51</v>
      </c>
      <c r="Q105" s="6" t="s">
        <v>52</v>
      </c>
      <c r="R105" s="6">
        <f>VLOOKUP(B105,[1]应付款管理!$A$1:$I$65536,9,0)</f>
        <v>113.54</v>
      </c>
      <c r="S105">
        <f t="shared" si="3"/>
        <v>0</v>
      </c>
      <c r="T105" t="str">
        <f t="shared" si="4"/>
        <v>，1430878</v>
      </c>
    </row>
    <row r="106" spans="1:20">
      <c r="A106" s="6" t="s">
        <v>8</v>
      </c>
      <c r="B106" s="7">
        <v>1430872</v>
      </c>
      <c r="C106" s="6" t="s">
        <v>370</v>
      </c>
      <c r="D106" s="6" t="s">
        <v>371</v>
      </c>
      <c r="E106" s="6" t="s">
        <v>290</v>
      </c>
      <c r="F106" s="6">
        <v>1</v>
      </c>
      <c r="G106" s="6" t="s">
        <v>48</v>
      </c>
      <c r="H106" s="6" t="s">
        <v>25</v>
      </c>
      <c r="I106" s="6" t="s">
        <v>372</v>
      </c>
      <c r="J106" s="6">
        <v>1275</v>
      </c>
      <c r="K106" s="6">
        <v>1275</v>
      </c>
      <c r="L106" s="6">
        <v>0</v>
      </c>
      <c r="M106" s="6" t="s">
        <v>8</v>
      </c>
      <c r="N106" s="6" t="s">
        <v>359</v>
      </c>
      <c r="O106" s="6" t="s">
        <v>359</v>
      </c>
      <c r="P106" s="6" t="s">
        <v>51</v>
      </c>
      <c r="Q106" s="6" t="s">
        <v>52</v>
      </c>
      <c r="R106" s="6">
        <f>VLOOKUP(B106,[1]应付款管理!$A$1:$I$65536,9,0)</f>
        <v>1275</v>
      </c>
      <c r="S106">
        <f t="shared" si="3"/>
        <v>0</v>
      </c>
      <c r="T106" t="str">
        <f t="shared" si="4"/>
        <v>，1430872</v>
      </c>
    </row>
    <row r="107" spans="1:20">
      <c r="A107" s="6" t="s">
        <v>8</v>
      </c>
      <c r="B107" s="7">
        <v>1430459</v>
      </c>
      <c r="C107" s="6" t="s">
        <v>373</v>
      </c>
      <c r="D107" s="6" t="s">
        <v>374</v>
      </c>
      <c r="E107" s="6" t="s">
        <v>375</v>
      </c>
      <c r="F107" s="6">
        <v>1</v>
      </c>
      <c r="G107" s="6" t="s">
        <v>69</v>
      </c>
      <c r="H107" s="6" t="s">
        <v>64</v>
      </c>
      <c r="I107" s="6" t="s">
        <v>376</v>
      </c>
      <c r="J107" s="6">
        <v>388.11</v>
      </c>
      <c r="K107" s="6">
        <v>388.11</v>
      </c>
      <c r="L107" s="6">
        <v>0</v>
      </c>
      <c r="M107" s="6" t="s">
        <v>8</v>
      </c>
      <c r="N107" s="6" t="s">
        <v>377</v>
      </c>
      <c r="O107" s="6" t="s">
        <v>145</v>
      </c>
      <c r="P107" s="6" t="s">
        <v>51</v>
      </c>
      <c r="Q107" s="6" t="s">
        <v>52</v>
      </c>
      <c r="R107" s="6">
        <f>VLOOKUP(B107,[1]应付款管理!$A$1:$I$65536,9,0)</f>
        <v>388.11</v>
      </c>
      <c r="S107">
        <f t="shared" si="3"/>
        <v>0</v>
      </c>
      <c r="T107" t="str">
        <f t="shared" si="4"/>
        <v>，1430459</v>
      </c>
    </row>
    <row r="108" spans="1:20">
      <c r="A108" s="6" t="s">
        <v>8</v>
      </c>
      <c r="B108" s="7">
        <v>1430375</v>
      </c>
      <c r="C108" s="6" t="s">
        <v>378</v>
      </c>
      <c r="D108" s="6" t="s">
        <v>379</v>
      </c>
      <c r="E108" s="6" t="s">
        <v>380</v>
      </c>
      <c r="F108" s="6">
        <v>1</v>
      </c>
      <c r="G108" s="6" t="s">
        <v>19</v>
      </c>
      <c r="H108" s="6" t="s">
        <v>25</v>
      </c>
      <c r="I108" s="6" t="s">
        <v>381</v>
      </c>
      <c r="J108" s="6">
        <v>2100</v>
      </c>
      <c r="K108" s="6">
        <v>2100</v>
      </c>
      <c r="L108" s="6">
        <v>0</v>
      </c>
      <c r="M108" s="6" t="s">
        <v>8</v>
      </c>
      <c r="N108" s="6" t="s">
        <v>377</v>
      </c>
      <c r="O108" s="6" t="s">
        <v>377</v>
      </c>
      <c r="P108" s="6" t="s">
        <v>195</v>
      </c>
      <c r="Q108" s="6" t="s">
        <v>196</v>
      </c>
      <c r="R108" s="6">
        <f>VLOOKUP(B108,[1]应付款管理!$A$1:$I$65536,9,0)</f>
        <v>2100</v>
      </c>
      <c r="S108">
        <f t="shared" si="3"/>
        <v>0</v>
      </c>
      <c r="T108" t="str">
        <f t="shared" si="4"/>
        <v>，1430375</v>
      </c>
    </row>
    <row r="109" spans="1:20">
      <c r="A109" s="6" t="s">
        <v>8</v>
      </c>
      <c r="B109" s="7">
        <v>1430119</v>
      </c>
      <c r="C109" s="6" t="s">
        <v>382</v>
      </c>
      <c r="D109" s="6" t="s">
        <v>383</v>
      </c>
      <c r="E109" s="6" t="s">
        <v>55</v>
      </c>
      <c r="F109" s="6">
        <v>1</v>
      </c>
      <c r="G109" s="6" t="s">
        <v>69</v>
      </c>
      <c r="H109" s="6" t="s">
        <v>50</v>
      </c>
      <c r="I109" s="6" t="s">
        <v>384</v>
      </c>
      <c r="J109" s="6">
        <v>526.64</v>
      </c>
      <c r="K109" s="6">
        <v>526.64</v>
      </c>
      <c r="L109" s="6">
        <v>0</v>
      </c>
      <c r="M109" s="6" t="s">
        <v>8</v>
      </c>
      <c r="N109" s="6" t="s">
        <v>377</v>
      </c>
      <c r="O109" s="6" t="s">
        <v>377</v>
      </c>
      <c r="P109" s="6" t="s">
        <v>184</v>
      </c>
      <c r="Q109" s="6" t="s">
        <v>184</v>
      </c>
      <c r="R109" s="6">
        <f>VLOOKUP(B109,[1]应付款管理!$A$1:$I$65536,9,0)</f>
        <v>526.64</v>
      </c>
      <c r="S109">
        <f t="shared" si="3"/>
        <v>0</v>
      </c>
      <c r="T109" t="str">
        <f t="shared" si="4"/>
        <v>，1430119</v>
      </c>
    </row>
    <row r="110" spans="1:20">
      <c r="A110" s="6" t="s">
        <v>8</v>
      </c>
      <c r="B110" s="7">
        <v>1429944</v>
      </c>
      <c r="C110" s="6" t="s">
        <v>385</v>
      </c>
      <c r="D110" s="6" t="s">
        <v>386</v>
      </c>
      <c r="E110" s="6" t="s">
        <v>387</v>
      </c>
      <c r="F110" s="6">
        <v>1</v>
      </c>
      <c r="G110" s="6" t="s">
        <v>69</v>
      </c>
      <c r="H110" s="6" t="s">
        <v>64</v>
      </c>
      <c r="I110" s="6" t="s">
        <v>388</v>
      </c>
      <c r="J110" s="6">
        <v>2755.73</v>
      </c>
      <c r="K110" s="6">
        <v>2755.73</v>
      </c>
      <c r="L110" s="6">
        <v>0</v>
      </c>
      <c r="M110" s="6" t="s">
        <v>8</v>
      </c>
      <c r="N110" s="6" t="s">
        <v>389</v>
      </c>
      <c r="O110" s="6" t="s">
        <v>389</v>
      </c>
      <c r="P110" s="6" t="s">
        <v>51</v>
      </c>
      <c r="Q110" s="6" t="s">
        <v>52</v>
      </c>
      <c r="R110" s="6">
        <f>VLOOKUP(B110,[1]应付款管理!$A$1:$I$65536,9,0)</f>
        <v>2755.73</v>
      </c>
      <c r="S110">
        <f t="shared" si="3"/>
        <v>0</v>
      </c>
      <c r="T110" t="str">
        <f t="shared" si="4"/>
        <v>，1429944</v>
      </c>
    </row>
    <row r="111" spans="1:20">
      <c r="A111" s="6" t="s">
        <v>8</v>
      </c>
      <c r="B111" s="7">
        <v>1429860</v>
      </c>
      <c r="C111" s="6" t="s">
        <v>390</v>
      </c>
      <c r="D111" s="6" t="s">
        <v>391</v>
      </c>
      <c r="E111" s="6" t="s">
        <v>350</v>
      </c>
      <c r="F111" s="6">
        <v>1</v>
      </c>
      <c r="G111" s="6" t="s">
        <v>98</v>
      </c>
      <c r="H111" s="6" t="s">
        <v>64</v>
      </c>
      <c r="I111" s="6" t="s">
        <v>392</v>
      </c>
      <c r="J111" s="6">
        <v>2127.14</v>
      </c>
      <c r="K111" s="6">
        <v>2127.14</v>
      </c>
      <c r="L111" s="6">
        <v>0</v>
      </c>
      <c r="M111" s="6" t="s">
        <v>8</v>
      </c>
      <c r="N111" s="6" t="s">
        <v>389</v>
      </c>
      <c r="O111" s="6" t="s">
        <v>389</v>
      </c>
      <c r="P111" s="6" t="s">
        <v>51</v>
      </c>
      <c r="Q111" s="6" t="s">
        <v>52</v>
      </c>
      <c r="R111" s="6">
        <f>VLOOKUP(B111,[1]应付款管理!$A$1:$I$65536,9,0)</f>
        <v>2127.14</v>
      </c>
      <c r="S111">
        <f t="shared" si="3"/>
        <v>0</v>
      </c>
      <c r="T111" t="str">
        <f t="shared" si="4"/>
        <v>，1429860</v>
      </c>
    </row>
    <row r="112" spans="1:20">
      <c r="A112" s="6" t="s">
        <v>8</v>
      </c>
      <c r="B112" s="7">
        <v>1429560</v>
      </c>
      <c r="C112" s="6" t="s">
        <v>393</v>
      </c>
      <c r="D112" s="6" t="s">
        <v>394</v>
      </c>
      <c r="E112" s="6" t="s">
        <v>55</v>
      </c>
      <c r="F112" s="6">
        <v>1</v>
      </c>
      <c r="G112" s="6" t="s">
        <v>48</v>
      </c>
      <c r="H112" s="6" t="s">
        <v>19</v>
      </c>
      <c r="I112" s="6" t="s">
        <v>395</v>
      </c>
      <c r="J112" s="6">
        <v>400.14</v>
      </c>
      <c r="K112" s="6">
        <v>400.14</v>
      </c>
      <c r="L112" s="6">
        <v>0</v>
      </c>
      <c r="M112" s="6" t="s">
        <v>8</v>
      </c>
      <c r="N112" s="6" t="s">
        <v>389</v>
      </c>
      <c r="O112" s="6" t="s">
        <v>213</v>
      </c>
      <c r="P112" s="6" t="s">
        <v>51</v>
      </c>
      <c r="Q112" s="6" t="s">
        <v>52</v>
      </c>
      <c r="R112" s="6">
        <f>VLOOKUP(B112,[1]应付款管理!$A$1:$I$65536,9,0)</f>
        <v>400.14</v>
      </c>
      <c r="S112">
        <f t="shared" si="3"/>
        <v>0</v>
      </c>
      <c r="T112" t="str">
        <f t="shared" si="4"/>
        <v>，1429560</v>
      </c>
    </row>
    <row r="113" spans="1:20">
      <c r="A113" s="6" t="s">
        <v>8</v>
      </c>
      <c r="B113" s="7">
        <v>1429466</v>
      </c>
      <c r="C113" s="6" t="s">
        <v>396</v>
      </c>
      <c r="D113" s="6" t="s">
        <v>397</v>
      </c>
      <c r="E113" s="6" t="s">
        <v>350</v>
      </c>
      <c r="F113" s="6">
        <v>4</v>
      </c>
      <c r="G113" s="6" t="s">
        <v>50</v>
      </c>
      <c r="H113" s="6" t="s">
        <v>48</v>
      </c>
      <c r="I113" s="6" t="s">
        <v>398</v>
      </c>
      <c r="J113" s="6">
        <v>2538.08</v>
      </c>
      <c r="K113" s="6">
        <v>2538.08</v>
      </c>
      <c r="L113" s="6">
        <v>0</v>
      </c>
      <c r="M113" s="6" t="s">
        <v>8</v>
      </c>
      <c r="N113" s="6" t="s">
        <v>389</v>
      </c>
      <c r="O113" s="6" t="s">
        <v>69</v>
      </c>
      <c r="P113" s="6" t="s">
        <v>184</v>
      </c>
      <c r="Q113" s="6" t="s">
        <v>184</v>
      </c>
      <c r="R113" s="6">
        <f>VLOOKUP(B113,[1]应付款管理!$A$1:$I$65536,9,0)</f>
        <v>2538.08</v>
      </c>
      <c r="S113">
        <f t="shared" si="3"/>
        <v>0</v>
      </c>
      <c r="T113" t="str">
        <f t="shared" si="4"/>
        <v>，1429466</v>
      </c>
    </row>
    <row r="114" spans="1:20">
      <c r="A114" s="6" t="s">
        <v>8</v>
      </c>
      <c r="B114" s="7">
        <v>1429348</v>
      </c>
      <c r="C114" s="6" t="s">
        <v>399</v>
      </c>
      <c r="D114" s="6" t="s">
        <v>320</v>
      </c>
      <c r="E114" s="6" t="s">
        <v>321</v>
      </c>
      <c r="F114" s="6">
        <v>1</v>
      </c>
      <c r="G114" s="6" t="s">
        <v>17</v>
      </c>
      <c r="H114" s="6" t="s">
        <v>98</v>
      </c>
      <c r="I114" s="6" t="s">
        <v>400</v>
      </c>
      <c r="J114" s="6">
        <v>527.38</v>
      </c>
      <c r="K114" s="6">
        <v>527.38</v>
      </c>
      <c r="L114" s="6">
        <v>0</v>
      </c>
      <c r="M114" s="6" t="s">
        <v>8</v>
      </c>
      <c r="N114" s="6" t="s">
        <v>389</v>
      </c>
      <c r="O114" s="6" t="s">
        <v>389</v>
      </c>
      <c r="P114" s="6" t="s">
        <v>51</v>
      </c>
      <c r="Q114" s="6" t="s">
        <v>52</v>
      </c>
      <c r="R114" s="6">
        <f>VLOOKUP(B114,[1]应付款管理!$A$1:$I$65536,9,0)</f>
        <v>527.38</v>
      </c>
      <c r="S114">
        <f t="shared" si="3"/>
        <v>0</v>
      </c>
      <c r="T114" t="str">
        <f t="shared" si="4"/>
        <v>，1429348</v>
      </c>
    </row>
    <row r="115" spans="1:20">
      <c r="A115" s="6" t="s">
        <v>8</v>
      </c>
      <c r="B115" s="7">
        <v>1429052</v>
      </c>
      <c r="C115" s="6" t="s">
        <v>401</v>
      </c>
      <c r="D115" s="6" t="s">
        <v>402</v>
      </c>
      <c r="E115" s="6" t="s">
        <v>67</v>
      </c>
      <c r="F115" s="6">
        <v>2</v>
      </c>
      <c r="G115" s="6" t="s">
        <v>69</v>
      </c>
      <c r="H115" s="6" t="s">
        <v>50</v>
      </c>
      <c r="I115" s="6" t="s">
        <v>403</v>
      </c>
      <c r="J115" s="6">
        <v>2495.92</v>
      </c>
      <c r="K115" s="6">
        <v>2495.92</v>
      </c>
      <c r="L115" s="6">
        <v>0</v>
      </c>
      <c r="M115" s="6" t="s">
        <v>8</v>
      </c>
      <c r="N115" s="6" t="s">
        <v>404</v>
      </c>
      <c r="O115" s="6" t="s">
        <v>404</v>
      </c>
      <c r="P115" s="6" t="s">
        <v>51</v>
      </c>
      <c r="Q115" s="6" t="s">
        <v>52</v>
      </c>
      <c r="R115" s="6">
        <f>VLOOKUP(B115,[1]应付款管理!$A$1:$I$65536,9,0)</f>
        <v>2495.92</v>
      </c>
      <c r="S115">
        <f t="shared" si="3"/>
        <v>0</v>
      </c>
      <c r="T115" t="str">
        <f t="shared" si="4"/>
        <v>，1429052</v>
      </c>
    </row>
    <row r="116" spans="1:20">
      <c r="A116" s="6" t="s">
        <v>8</v>
      </c>
      <c r="B116" s="7">
        <v>1429007</v>
      </c>
      <c r="C116" s="6" t="s">
        <v>405</v>
      </c>
      <c r="D116" s="6" t="s">
        <v>349</v>
      </c>
      <c r="E116" s="6" t="s">
        <v>350</v>
      </c>
      <c r="F116" s="6">
        <v>1</v>
      </c>
      <c r="G116" s="6" t="s">
        <v>64</v>
      </c>
      <c r="H116" s="6" t="s">
        <v>48</v>
      </c>
      <c r="I116" s="6" t="s">
        <v>406</v>
      </c>
      <c r="J116" s="6">
        <v>1461.76</v>
      </c>
      <c r="K116" s="6">
        <v>1461.76</v>
      </c>
      <c r="L116" s="6">
        <v>0</v>
      </c>
      <c r="M116" s="6" t="s">
        <v>8</v>
      </c>
      <c r="N116" s="6" t="s">
        <v>404</v>
      </c>
      <c r="O116" s="6" t="s">
        <v>404</v>
      </c>
      <c r="P116" s="6" t="s">
        <v>184</v>
      </c>
      <c r="Q116" s="6" t="s">
        <v>184</v>
      </c>
      <c r="R116" s="6">
        <f>VLOOKUP(B116,[1]应付款管理!$A$1:$I$65536,9,0)</f>
        <v>1461.76</v>
      </c>
      <c r="S116">
        <f t="shared" si="3"/>
        <v>0</v>
      </c>
      <c r="T116" t="str">
        <f t="shared" si="4"/>
        <v>，1429007</v>
      </c>
    </row>
    <row r="117" spans="1:20">
      <c r="A117" s="6" t="s">
        <v>8</v>
      </c>
      <c r="B117" s="7">
        <v>1429012</v>
      </c>
      <c r="C117" s="6" t="s">
        <v>407</v>
      </c>
      <c r="D117" s="6" t="s">
        <v>408</v>
      </c>
      <c r="E117" s="6" t="s">
        <v>409</v>
      </c>
      <c r="F117" s="6">
        <v>1</v>
      </c>
      <c r="G117" s="6" t="s">
        <v>17</v>
      </c>
      <c r="H117" s="6" t="s">
        <v>69</v>
      </c>
      <c r="I117" s="6" t="s">
        <v>410</v>
      </c>
      <c r="J117" s="6">
        <v>1333.36</v>
      </c>
      <c r="K117" s="6">
        <v>1333.36</v>
      </c>
      <c r="L117" s="6">
        <v>0</v>
      </c>
      <c r="M117" s="6" t="s">
        <v>8</v>
      </c>
      <c r="N117" s="6" t="s">
        <v>404</v>
      </c>
      <c r="O117" s="6" t="s">
        <v>280</v>
      </c>
      <c r="P117" s="6" t="s">
        <v>51</v>
      </c>
      <c r="Q117" s="6" t="s">
        <v>52</v>
      </c>
      <c r="R117" s="6">
        <f>VLOOKUP(B117,[1]应付款管理!$A$1:$I$65536,9,0)</f>
        <v>1333.36</v>
      </c>
      <c r="S117">
        <f t="shared" si="3"/>
        <v>0</v>
      </c>
      <c r="T117" t="str">
        <f>$T$19&amp;B117</f>
        <v>，1429012</v>
      </c>
    </row>
    <row r="118" spans="1:20">
      <c r="A118" s="6" t="s">
        <v>8</v>
      </c>
      <c r="B118" s="7">
        <v>1428942</v>
      </c>
      <c r="C118" s="6" t="s">
        <v>411</v>
      </c>
      <c r="D118" s="6" t="s">
        <v>412</v>
      </c>
      <c r="E118" s="6" t="s">
        <v>101</v>
      </c>
      <c r="F118" s="6">
        <v>1</v>
      </c>
      <c r="G118" s="6" t="s">
        <v>50</v>
      </c>
      <c r="H118" s="6" t="s">
        <v>19</v>
      </c>
      <c r="I118" s="6" t="s">
        <v>413</v>
      </c>
      <c r="J118" s="6">
        <v>1519.49</v>
      </c>
      <c r="K118" s="6">
        <v>1519.49</v>
      </c>
      <c r="L118" s="6">
        <v>0</v>
      </c>
      <c r="M118" s="6" t="s">
        <v>8</v>
      </c>
      <c r="N118" s="6" t="s">
        <v>404</v>
      </c>
      <c r="O118" s="6" t="s">
        <v>17</v>
      </c>
      <c r="P118" s="6" t="s">
        <v>51</v>
      </c>
      <c r="Q118" s="6" t="s">
        <v>52</v>
      </c>
      <c r="R118" s="6">
        <f>VLOOKUP(B118,[1]应付款管理!$A$1:$I$65536,9,0)</f>
        <v>1519.5</v>
      </c>
      <c r="S118">
        <f t="shared" si="3"/>
        <v>-0.00999999999999091</v>
      </c>
      <c r="T118" t="str">
        <f>$T$19&amp;B118</f>
        <v>，1428942</v>
      </c>
    </row>
    <row r="119" spans="1:20">
      <c r="A119" s="6" t="s">
        <v>8</v>
      </c>
      <c r="B119" s="7">
        <v>1428609</v>
      </c>
      <c r="C119" s="6" t="s">
        <v>414</v>
      </c>
      <c r="D119" s="6" t="s">
        <v>415</v>
      </c>
      <c r="E119" s="6" t="s">
        <v>67</v>
      </c>
      <c r="F119" s="6">
        <v>1</v>
      </c>
      <c r="G119" s="6" t="s">
        <v>50</v>
      </c>
      <c r="H119" s="6" t="s">
        <v>25</v>
      </c>
      <c r="I119" s="6" t="s">
        <v>416</v>
      </c>
      <c r="J119" s="6">
        <v>1483.24</v>
      </c>
      <c r="K119" s="6">
        <v>1483.24</v>
      </c>
      <c r="L119" s="6">
        <v>0</v>
      </c>
      <c r="M119" s="6" t="s">
        <v>8</v>
      </c>
      <c r="N119" s="6" t="s">
        <v>417</v>
      </c>
      <c r="O119" s="6" t="s">
        <v>417</v>
      </c>
      <c r="P119" s="6" t="s">
        <v>51</v>
      </c>
      <c r="Q119" s="6" t="s">
        <v>52</v>
      </c>
      <c r="R119" s="6">
        <f>VLOOKUP(B119,[1]应付款管理!$A$1:$I$65536,9,0)</f>
        <v>1483.23</v>
      </c>
      <c r="S119">
        <f t="shared" si="3"/>
        <v>0.00999999999999091</v>
      </c>
      <c r="T119" t="str">
        <f>$T$19&amp;B119</f>
        <v>，1428609</v>
      </c>
    </row>
    <row r="120" spans="1:20">
      <c r="A120" s="6" t="s">
        <v>8</v>
      </c>
      <c r="B120" s="7">
        <v>1428266</v>
      </c>
      <c r="C120" s="6" t="s">
        <v>418</v>
      </c>
      <c r="D120" s="6" t="s">
        <v>419</v>
      </c>
      <c r="E120" s="6" t="s">
        <v>420</v>
      </c>
      <c r="F120" s="6">
        <v>1</v>
      </c>
      <c r="G120" s="6" t="s">
        <v>69</v>
      </c>
      <c r="H120" s="6" t="s">
        <v>50</v>
      </c>
      <c r="I120" s="6" t="s">
        <v>421</v>
      </c>
      <c r="J120" s="6">
        <v>1166.18</v>
      </c>
      <c r="K120" s="6">
        <v>1166.18</v>
      </c>
      <c r="L120" s="6">
        <v>0</v>
      </c>
      <c r="M120" s="6" t="s">
        <v>8</v>
      </c>
      <c r="N120" s="6" t="s">
        <v>417</v>
      </c>
      <c r="O120" s="6" t="s">
        <v>245</v>
      </c>
      <c r="P120" s="6" t="s">
        <v>51</v>
      </c>
      <c r="Q120" s="6" t="s">
        <v>52</v>
      </c>
      <c r="R120" s="6">
        <f>VLOOKUP(B120,[1]应付款管理!$A$1:$I$65536,9,0)</f>
        <v>1166.18</v>
      </c>
      <c r="S120">
        <f t="shared" si="3"/>
        <v>0</v>
      </c>
      <c r="T120" t="str">
        <f>$T$19&amp;B120</f>
        <v>，1428266</v>
      </c>
    </row>
    <row r="121" spans="1:20">
      <c r="A121" s="6" t="s">
        <v>8</v>
      </c>
      <c r="B121" s="7">
        <v>1399333</v>
      </c>
      <c r="C121" s="6" t="s">
        <v>422</v>
      </c>
      <c r="D121" s="6" t="s">
        <v>423</v>
      </c>
      <c r="E121" s="6" t="s">
        <v>55</v>
      </c>
      <c r="F121" s="6">
        <v>1</v>
      </c>
      <c r="G121" s="6" t="s">
        <v>98</v>
      </c>
      <c r="H121" s="6" t="s">
        <v>69</v>
      </c>
      <c r="I121" s="6" t="s">
        <v>424</v>
      </c>
      <c r="J121" s="6">
        <v>755.35</v>
      </c>
      <c r="K121" s="6">
        <v>755.35</v>
      </c>
      <c r="L121" s="6">
        <v>0</v>
      </c>
      <c r="M121" s="6" t="s">
        <v>8</v>
      </c>
      <c r="N121" s="6" t="s">
        <v>417</v>
      </c>
      <c r="O121" s="6" t="s">
        <v>17</v>
      </c>
      <c r="P121" s="6" t="s">
        <v>425</v>
      </c>
      <c r="Q121" s="6" t="s">
        <v>426</v>
      </c>
      <c r="R121" s="6">
        <v>755.35</v>
      </c>
      <c r="S121">
        <f t="shared" si="3"/>
        <v>0</v>
      </c>
      <c r="T121" t="str">
        <f>$T$19&amp;B121</f>
        <v>，1399333</v>
      </c>
    </row>
    <row r="122" spans="1:20">
      <c r="A122" s="6" t="s">
        <v>8</v>
      </c>
      <c r="B122" s="7">
        <v>1428061</v>
      </c>
      <c r="C122" s="6" t="s">
        <v>427</v>
      </c>
      <c r="D122" s="6" t="s">
        <v>428</v>
      </c>
      <c r="E122" s="6" t="s">
        <v>55</v>
      </c>
      <c r="F122" s="6">
        <v>1</v>
      </c>
      <c r="G122" s="6" t="s">
        <v>50</v>
      </c>
      <c r="H122" s="6" t="s">
        <v>19</v>
      </c>
      <c r="I122" s="6" t="s">
        <v>429</v>
      </c>
      <c r="J122" s="6">
        <v>533.18</v>
      </c>
      <c r="K122" s="6">
        <v>533.18</v>
      </c>
      <c r="L122" s="6">
        <v>0</v>
      </c>
      <c r="M122" s="6" t="s">
        <v>8</v>
      </c>
      <c r="N122" s="6" t="s">
        <v>417</v>
      </c>
      <c r="O122" s="6" t="s">
        <v>64</v>
      </c>
      <c r="P122" s="6" t="s">
        <v>51</v>
      </c>
      <c r="Q122" s="6" t="s">
        <v>52</v>
      </c>
      <c r="R122" s="6">
        <f>VLOOKUP(B122,[1]应付款管理!$A$1:$I$65536,9,0)</f>
        <v>533.18</v>
      </c>
      <c r="S122">
        <f t="shared" si="3"/>
        <v>0</v>
      </c>
      <c r="T122" t="str">
        <f>$T$19&amp;B122</f>
        <v>，1428061</v>
      </c>
    </row>
    <row r="123" spans="1:20">
      <c r="A123" s="6" t="s">
        <v>8</v>
      </c>
      <c r="B123" s="7">
        <v>1428042</v>
      </c>
      <c r="C123" s="6" t="s">
        <v>430</v>
      </c>
      <c r="D123" s="6" t="s">
        <v>431</v>
      </c>
      <c r="E123" s="6" t="s">
        <v>55</v>
      </c>
      <c r="F123" s="6">
        <v>1</v>
      </c>
      <c r="G123" s="6" t="s">
        <v>48</v>
      </c>
      <c r="H123" s="6" t="s">
        <v>19</v>
      </c>
      <c r="I123" s="6" t="s">
        <v>432</v>
      </c>
      <c r="J123" s="6">
        <v>382.51</v>
      </c>
      <c r="K123" s="6">
        <v>382.51</v>
      </c>
      <c r="L123" s="6">
        <v>0</v>
      </c>
      <c r="M123" s="6" t="s">
        <v>8</v>
      </c>
      <c r="N123" s="6" t="s">
        <v>417</v>
      </c>
      <c r="O123" s="6" t="s">
        <v>417</v>
      </c>
      <c r="P123" s="6" t="s">
        <v>51</v>
      </c>
      <c r="Q123" s="6" t="s">
        <v>52</v>
      </c>
      <c r="R123" s="6">
        <f>VLOOKUP(B123,[1]应付款管理!$A$1:$I$65536,9,0)</f>
        <v>382.51</v>
      </c>
      <c r="S123">
        <f t="shared" si="3"/>
        <v>0</v>
      </c>
      <c r="T123" t="str">
        <f>$T$19&amp;B123</f>
        <v>，1428042</v>
      </c>
    </row>
    <row r="124" spans="1:20">
      <c r="A124" s="6" t="s">
        <v>8</v>
      </c>
      <c r="B124" s="7">
        <v>1427965</v>
      </c>
      <c r="C124" s="6" t="s">
        <v>433</v>
      </c>
      <c r="D124" s="6" t="s">
        <v>434</v>
      </c>
      <c r="E124" s="6" t="s">
        <v>101</v>
      </c>
      <c r="F124" s="6">
        <v>2</v>
      </c>
      <c r="G124" s="6" t="s">
        <v>69</v>
      </c>
      <c r="H124" s="6" t="s">
        <v>50</v>
      </c>
      <c r="I124" s="6" t="s">
        <v>435</v>
      </c>
      <c r="J124" s="6">
        <v>2271.6</v>
      </c>
      <c r="K124" s="6">
        <v>2271.6</v>
      </c>
      <c r="L124" s="6">
        <v>0</v>
      </c>
      <c r="M124" s="6" t="s">
        <v>8</v>
      </c>
      <c r="N124" s="6" t="s">
        <v>436</v>
      </c>
      <c r="O124" s="6" t="s">
        <v>436</v>
      </c>
      <c r="P124" s="6" t="s">
        <v>51</v>
      </c>
      <c r="Q124" s="6" t="s">
        <v>52</v>
      </c>
      <c r="R124" s="6">
        <f>VLOOKUP(B124,[1]应付款管理!$A$1:$I$65536,9,0)</f>
        <v>2271.6</v>
      </c>
      <c r="S124">
        <f t="shared" si="3"/>
        <v>0</v>
      </c>
      <c r="T124" t="str">
        <f>$T$19&amp;B124</f>
        <v>，1427965</v>
      </c>
    </row>
    <row r="125" spans="1:20">
      <c r="A125" s="6" t="s">
        <v>8</v>
      </c>
      <c r="B125" s="7">
        <v>1427940</v>
      </c>
      <c r="C125" s="6" t="s">
        <v>437</v>
      </c>
      <c r="D125" s="6" t="s">
        <v>438</v>
      </c>
      <c r="E125" s="6" t="s">
        <v>55</v>
      </c>
      <c r="F125" s="6">
        <v>1</v>
      </c>
      <c r="G125" s="6" t="s">
        <v>19</v>
      </c>
      <c r="H125" s="6" t="s">
        <v>257</v>
      </c>
      <c r="I125" s="6" t="s">
        <v>439</v>
      </c>
      <c r="J125" s="6">
        <v>927.27</v>
      </c>
      <c r="K125" s="6">
        <v>927.27</v>
      </c>
      <c r="L125" s="6">
        <v>0</v>
      </c>
      <c r="M125" s="6" t="s">
        <v>8</v>
      </c>
      <c r="N125" s="6" t="s">
        <v>436</v>
      </c>
      <c r="O125" s="6" t="s">
        <v>436</v>
      </c>
      <c r="P125" s="6" t="s">
        <v>51</v>
      </c>
      <c r="Q125" s="6" t="s">
        <v>52</v>
      </c>
      <c r="R125" s="6">
        <f>VLOOKUP(B125,[1]应付款管理!$A$1:$I$65536,9,0)</f>
        <v>927.28</v>
      </c>
      <c r="S125">
        <f t="shared" si="3"/>
        <v>-0.00999999999999091</v>
      </c>
      <c r="T125" t="str">
        <f>$T$19&amp;B125</f>
        <v>，1427940</v>
      </c>
    </row>
    <row r="126" spans="1:20">
      <c r="A126" s="6" t="s">
        <v>8</v>
      </c>
      <c r="B126" s="7">
        <v>1427885</v>
      </c>
      <c r="C126" s="6" t="s">
        <v>440</v>
      </c>
      <c r="D126" s="6" t="s">
        <v>441</v>
      </c>
      <c r="E126" s="6" t="s">
        <v>139</v>
      </c>
      <c r="F126" s="6">
        <v>1</v>
      </c>
      <c r="G126" s="6" t="s">
        <v>19</v>
      </c>
      <c r="H126" s="6" t="s">
        <v>25</v>
      </c>
      <c r="I126" s="6" t="s">
        <v>442</v>
      </c>
      <c r="J126" s="6">
        <v>257.29</v>
      </c>
      <c r="K126" s="6">
        <v>257.29</v>
      </c>
      <c r="L126" s="6">
        <v>0</v>
      </c>
      <c r="M126" s="6" t="s">
        <v>8</v>
      </c>
      <c r="N126" s="6" t="s">
        <v>436</v>
      </c>
      <c r="O126" s="6" t="s">
        <v>436</v>
      </c>
      <c r="P126" s="6" t="s">
        <v>51</v>
      </c>
      <c r="Q126" s="6" t="s">
        <v>52</v>
      </c>
      <c r="R126" s="6">
        <f>VLOOKUP(B126,[1]应付款管理!$A$1:$I$65536,9,0)</f>
        <v>257.29</v>
      </c>
      <c r="S126">
        <f t="shared" si="3"/>
        <v>0</v>
      </c>
      <c r="T126" t="str">
        <f>$T$19&amp;B126</f>
        <v>，1427885</v>
      </c>
    </row>
    <row r="127" s="1" customFormat="1" spans="1:20">
      <c r="A127" s="8" t="s">
        <v>8</v>
      </c>
      <c r="B127" s="9">
        <v>1427912</v>
      </c>
      <c r="C127" s="8" t="s">
        <v>443</v>
      </c>
      <c r="D127" s="8" t="s">
        <v>444</v>
      </c>
      <c r="E127" s="8" t="s">
        <v>445</v>
      </c>
      <c r="F127" s="8">
        <v>2</v>
      </c>
      <c r="G127" s="8" t="s">
        <v>48</v>
      </c>
      <c r="H127" s="8" t="s">
        <v>25</v>
      </c>
      <c r="I127" s="8" t="s">
        <v>446</v>
      </c>
      <c r="J127" s="8">
        <v>5828.6</v>
      </c>
      <c r="K127" s="8">
        <v>5828.6</v>
      </c>
      <c r="L127" s="8">
        <v>0</v>
      </c>
      <c r="M127" s="8" t="s">
        <v>8</v>
      </c>
      <c r="N127" s="8" t="s">
        <v>436</v>
      </c>
      <c r="O127" s="8" t="s">
        <v>436</v>
      </c>
      <c r="P127" s="8" t="s">
        <v>195</v>
      </c>
      <c r="Q127" s="8" t="s">
        <v>196</v>
      </c>
      <c r="R127" s="8">
        <f>VLOOKUP(B127,[1]应付款管理!$A$1:$I$65536,9,0)</f>
        <v>5858.6</v>
      </c>
      <c r="S127" s="1">
        <f t="shared" si="3"/>
        <v>-30</v>
      </c>
      <c r="T127" t="str">
        <f t="shared" ref="T127:T158" si="5">$T$19&amp;B127</f>
        <v>，1427912</v>
      </c>
    </row>
    <row r="128" spans="1:20">
      <c r="A128" s="6" t="s">
        <v>8</v>
      </c>
      <c r="B128" s="7">
        <v>1427464</v>
      </c>
      <c r="C128" s="6" t="s">
        <v>447</v>
      </c>
      <c r="D128" s="6" t="s">
        <v>448</v>
      </c>
      <c r="E128" s="6" t="s">
        <v>449</v>
      </c>
      <c r="F128" s="6">
        <v>1</v>
      </c>
      <c r="G128" s="6" t="s">
        <v>50</v>
      </c>
      <c r="H128" s="6" t="s">
        <v>19</v>
      </c>
      <c r="I128" s="6" t="s">
        <v>450</v>
      </c>
      <c r="J128" s="6">
        <v>3167.2</v>
      </c>
      <c r="K128" s="6">
        <v>3167.2</v>
      </c>
      <c r="L128" s="6">
        <v>0</v>
      </c>
      <c r="M128" s="6" t="s">
        <v>8</v>
      </c>
      <c r="N128" s="6" t="s">
        <v>436</v>
      </c>
      <c r="O128" s="6" t="s">
        <v>436</v>
      </c>
      <c r="P128" s="6" t="s">
        <v>51</v>
      </c>
      <c r="Q128" s="6" t="s">
        <v>52</v>
      </c>
      <c r="R128" s="6">
        <f>VLOOKUP(B128,[1]应付款管理!$A$1:$I$65536,9,0)</f>
        <v>3167.2</v>
      </c>
      <c r="S128">
        <f t="shared" si="3"/>
        <v>0</v>
      </c>
      <c r="T128" t="str">
        <f t="shared" si="5"/>
        <v>，1427464</v>
      </c>
    </row>
    <row r="129" spans="1:20">
      <c r="A129" s="6" t="s">
        <v>8</v>
      </c>
      <c r="B129" s="7">
        <v>1427454</v>
      </c>
      <c r="C129" s="6" t="s">
        <v>451</v>
      </c>
      <c r="D129" s="6" t="s">
        <v>452</v>
      </c>
      <c r="E129" s="6" t="s">
        <v>453</v>
      </c>
      <c r="F129" s="6">
        <v>1</v>
      </c>
      <c r="G129" s="6" t="s">
        <v>69</v>
      </c>
      <c r="H129" s="6" t="s">
        <v>50</v>
      </c>
      <c r="I129" s="6" t="s">
        <v>450</v>
      </c>
      <c r="J129" s="6">
        <v>2289.28</v>
      </c>
      <c r="K129" s="6">
        <v>2289.28</v>
      </c>
      <c r="L129" s="6">
        <v>0</v>
      </c>
      <c r="M129" s="6" t="s">
        <v>8</v>
      </c>
      <c r="N129" s="6" t="s">
        <v>436</v>
      </c>
      <c r="O129" s="6" t="s">
        <v>436</v>
      </c>
      <c r="P129" s="6" t="s">
        <v>51</v>
      </c>
      <c r="Q129" s="6" t="s">
        <v>52</v>
      </c>
      <c r="R129" s="6">
        <f>VLOOKUP(B129,[1]应付款管理!$A$1:$I$65536,9,0)</f>
        <v>2289.28</v>
      </c>
      <c r="S129">
        <f t="shared" si="3"/>
        <v>0</v>
      </c>
      <c r="T129" t="str">
        <f t="shared" si="5"/>
        <v>，1427454</v>
      </c>
    </row>
    <row r="130" spans="1:20">
      <c r="A130" s="6" t="s">
        <v>8</v>
      </c>
      <c r="B130" s="7">
        <v>1427416</v>
      </c>
      <c r="C130" s="6" t="s">
        <v>454</v>
      </c>
      <c r="D130" s="6" t="s">
        <v>455</v>
      </c>
      <c r="E130" s="6" t="s">
        <v>456</v>
      </c>
      <c r="F130" s="6">
        <v>1</v>
      </c>
      <c r="G130" s="6" t="s">
        <v>69</v>
      </c>
      <c r="H130" s="6" t="s">
        <v>64</v>
      </c>
      <c r="I130" s="6" t="s">
        <v>457</v>
      </c>
      <c r="J130" s="6">
        <v>570.1</v>
      </c>
      <c r="K130" s="6">
        <v>570.1</v>
      </c>
      <c r="L130" s="6">
        <v>0</v>
      </c>
      <c r="M130" s="6" t="s">
        <v>8</v>
      </c>
      <c r="N130" s="6" t="s">
        <v>436</v>
      </c>
      <c r="O130" s="6" t="s">
        <v>436</v>
      </c>
      <c r="P130" s="6" t="s">
        <v>51</v>
      </c>
      <c r="Q130" s="6" t="s">
        <v>52</v>
      </c>
      <c r="R130" s="6">
        <f>VLOOKUP(B130,[1]应付款管理!$A$1:$I$65536,9,0)</f>
        <v>570.1</v>
      </c>
      <c r="S130">
        <f t="shared" si="3"/>
        <v>0</v>
      </c>
      <c r="T130" t="str">
        <f t="shared" si="5"/>
        <v>，1427416</v>
      </c>
    </row>
    <row r="131" spans="1:20">
      <c r="A131" s="6" t="s">
        <v>8</v>
      </c>
      <c r="B131" s="7">
        <v>1426398</v>
      </c>
      <c r="C131" s="6" t="s">
        <v>458</v>
      </c>
      <c r="D131" s="6" t="s">
        <v>459</v>
      </c>
      <c r="E131" s="6" t="s">
        <v>101</v>
      </c>
      <c r="F131" s="6">
        <v>1</v>
      </c>
      <c r="G131" s="6" t="s">
        <v>48</v>
      </c>
      <c r="H131" s="6" t="s">
        <v>25</v>
      </c>
      <c r="I131" s="6" t="s">
        <v>460</v>
      </c>
      <c r="J131" s="6">
        <v>1298.33</v>
      </c>
      <c r="K131" s="6">
        <v>1298.33</v>
      </c>
      <c r="L131" s="6">
        <v>0</v>
      </c>
      <c r="M131" s="6" t="s">
        <v>8</v>
      </c>
      <c r="N131" s="6" t="s">
        <v>461</v>
      </c>
      <c r="O131" s="6" t="s">
        <v>461</v>
      </c>
      <c r="P131" s="6" t="s">
        <v>51</v>
      </c>
      <c r="Q131" s="6" t="s">
        <v>52</v>
      </c>
      <c r="R131" s="6">
        <f>VLOOKUP(B131,[1]应付款管理!$A$1:$I$65536,9,0)</f>
        <v>1298.33</v>
      </c>
      <c r="S131">
        <f t="shared" si="3"/>
        <v>0</v>
      </c>
      <c r="T131" t="str">
        <f t="shared" si="5"/>
        <v>，1426398</v>
      </c>
    </row>
    <row r="132" spans="1:20">
      <c r="A132" s="6" t="s">
        <v>8</v>
      </c>
      <c r="B132" s="7">
        <v>1425930</v>
      </c>
      <c r="C132" s="6" t="s">
        <v>462</v>
      </c>
      <c r="D132" s="6" t="s">
        <v>463</v>
      </c>
      <c r="E132" s="6" t="s">
        <v>464</v>
      </c>
      <c r="F132" s="6">
        <v>1</v>
      </c>
      <c r="G132" s="6" t="s">
        <v>17</v>
      </c>
      <c r="H132" s="6" t="s">
        <v>48</v>
      </c>
      <c r="I132" s="6" t="s">
        <v>465</v>
      </c>
      <c r="J132" s="6">
        <v>4255.7</v>
      </c>
      <c r="K132" s="6">
        <v>4255.7</v>
      </c>
      <c r="L132" s="6">
        <v>0</v>
      </c>
      <c r="M132" s="6" t="s">
        <v>8</v>
      </c>
      <c r="N132" s="6" t="s">
        <v>466</v>
      </c>
      <c r="O132" s="6" t="s">
        <v>466</v>
      </c>
      <c r="P132" s="6" t="s">
        <v>51</v>
      </c>
      <c r="Q132" s="6" t="s">
        <v>52</v>
      </c>
      <c r="R132" s="6">
        <f>VLOOKUP(B132,[1]应付款管理!$A$1:$I$65536,9,0)</f>
        <v>4255.7</v>
      </c>
      <c r="S132">
        <f t="shared" si="3"/>
        <v>0</v>
      </c>
      <c r="T132" t="str">
        <f t="shared" si="5"/>
        <v>，1425930</v>
      </c>
    </row>
    <row r="133" spans="1:20">
      <c r="A133" s="6" t="s">
        <v>8</v>
      </c>
      <c r="B133" s="7">
        <v>1425929</v>
      </c>
      <c r="C133" s="6" t="s">
        <v>467</v>
      </c>
      <c r="D133" s="6" t="s">
        <v>468</v>
      </c>
      <c r="E133" s="6" t="s">
        <v>469</v>
      </c>
      <c r="F133" s="6">
        <v>1</v>
      </c>
      <c r="G133" s="6" t="s">
        <v>98</v>
      </c>
      <c r="H133" s="6" t="s">
        <v>50</v>
      </c>
      <c r="I133" s="6" t="s">
        <v>470</v>
      </c>
      <c r="J133" s="6">
        <v>3486.39</v>
      </c>
      <c r="K133" s="6">
        <v>3486.39</v>
      </c>
      <c r="L133" s="6">
        <v>0</v>
      </c>
      <c r="M133" s="6" t="s">
        <v>8</v>
      </c>
      <c r="N133" s="6" t="s">
        <v>466</v>
      </c>
      <c r="O133" s="6" t="s">
        <v>245</v>
      </c>
      <c r="P133" s="6" t="s">
        <v>51</v>
      </c>
      <c r="Q133" s="6" t="s">
        <v>52</v>
      </c>
      <c r="R133" s="6">
        <f>VLOOKUP(B133,[1]应付款管理!$A$1:$I$65536,9,0)</f>
        <v>3486.39</v>
      </c>
      <c r="S133">
        <f t="shared" si="3"/>
        <v>0</v>
      </c>
      <c r="T133" t="str">
        <f t="shared" si="5"/>
        <v>，1425929</v>
      </c>
    </row>
    <row r="134" spans="1:20">
      <c r="A134" s="6" t="s">
        <v>8</v>
      </c>
      <c r="B134" s="7">
        <v>1425924</v>
      </c>
      <c r="C134" s="6" t="s">
        <v>471</v>
      </c>
      <c r="D134" s="6" t="s">
        <v>468</v>
      </c>
      <c r="E134" s="6" t="s">
        <v>469</v>
      </c>
      <c r="F134" s="6">
        <v>1</v>
      </c>
      <c r="G134" s="6" t="s">
        <v>98</v>
      </c>
      <c r="H134" s="6" t="s">
        <v>50</v>
      </c>
      <c r="I134" s="6" t="s">
        <v>472</v>
      </c>
      <c r="J134" s="6">
        <v>3486.39</v>
      </c>
      <c r="K134" s="6">
        <v>3486.39</v>
      </c>
      <c r="L134" s="6">
        <v>0</v>
      </c>
      <c r="M134" s="6" t="s">
        <v>8</v>
      </c>
      <c r="N134" s="6" t="s">
        <v>466</v>
      </c>
      <c r="O134" s="6" t="s">
        <v>245</v>
      </c>
      <c r="P134" s="6" t="s">
        <v>51</v>
      </c>
      <c r="Q134" s="6" t="s">
        <v>52</v>
      </c>
      <c r="R134" s="6">
        <f>VLOOKUP(B134,[1]应付款管理!$A$1:$I$65536,9,0)</f>
        <v>3486.39</v>
      </c>
      <c r="S134">
        <f t="shared" si="3"/>
        <v>0</v>
      </c>
      <c r="T134" t="str">
        <f t="shared" si="5"/>
        <v>，1425924</v>
      </c>
    </row>
    <row r="135" spans="1:20">
      <c r="A135" s="6" t="s">
        <v>8</v>
      </c>
      <c r="B135" s="7">
        <v>1425853</v>
      </c>
      <c r="C135" s="6" t="s">
        <v>473</v>
      </c>
      <c r="D135" s="6" t="s">
        <v>474</v>
      </c>
      <c r="E135" s="6" t="s">
        <v>475</v>
      </c>
      <c r="F135" s="6">
        <v>1</v>
      </c>
      <c r="G135" s="6" t="s">
        <v>50</v>
      </c>
      <c r="H135" s="6" t="s">
        <v>25</v>
      </c>
      <c r="I135" s="6" t="s">
        <v>476</v>
      </c>
      <c r="J135" s="6">
        <v>2510.39</v>
      </c>
      <c r="K135" s="6">
        <v>2510.39</v>
      </c>
      <c r="L135" s="6">
        <v>0</v>
      </c>
      <c r="M135" s="6" t="s">
        <v>8</v>
      </c>
      <c r="N135" s="6" t="s">
        <v>466</v>
      </c>
      <c r="O135" s="6" t="s">
        <v>466</v>
      </c>
      <c r="P135" s="6" t="s">
        <v>195</v>
      </c>
      <c r="Q135" s="6" t="s">
        <v>196</v>
      </c>
      <c r="R135" s="6">
        <f>VLOOKUP(B135,[1]应付款管理!$A$1:$I$65536,9,0)</f>
        <v>2510.39</v>
      </c>
      <c r="S135">
        <f t="shared" si="3"/>
        <v>0</v>
      </c>
      <c r="T135" t="str">
        <f t="shared" si="5"/>
        <v>，1425853</v>
      </c>
    </row>
    <row r="136" spans="1:20">
      <c r="A136" s="6" t="s">
        <v>8</v>
      </c>
      <c r="B136" s="7">
        <v>1425609</v>
      </c>
      <c r="C136" s="6" t="s">
        <v>477</v>
      </c>
      <c r="D136" s="6" t="s">
        <v>478</v>
      </c>
      <c r="E136" s="6" t="s">
        <v>67</v>
      </c>
      <c r="F136" s="6">
        <v>2</v>
      </c>
      <c r="G136" s="6" t="s">
        <v>69</v>
      </c>
      <c r="H136" s="6" t="s">
        <v>25</v>
      </c>
      <c r="I136" s="6" t="s">
        <v>479</v>
      </c>
      <c r="J136" s="6">
        <v>4717.92</v>
      </c>
      <c r="K136" s="6">
        <v>4717.92</v>
      </c>
      <c r="L136" s="6">
        <v>0</v>
      </c>
      <c r="M136" s="6" t="s">
        <v>8</v>
      </c>
      <c r="N136" s="6" t="s">
        <v>466</v>
      </c>
      <c r="O136" s="6" t="s">
        <v>466</v>
      </c>
      <c r="P136" s="6" t="s">
        <v>51</v>
      </c>
      <c r="Q136" s="6" t="s">
        <v>52</v>
      </c>
      <c r="R136" s="6">
        <f>VLOOKUP(B136,[1]应付款管理!$A$1:$I$65536,9,0)</f>
        <v>4717.9</v>
      </c>
      <c r="S136">
        <f t="shared" si="3"/>
        <v>0.0200000000004366</v>
      </c>
      <c r="T136" t="str">
        <f t="shared" si="5"/>
        <v>，1425609</v>
      </c>
    </row>
    <row r="137" spans="1:20">
      <c r="A137" s="6" t="s">
        <v>8</v>
      </c>
      <c r="B137" s="7">
        <v>1425498</v>
      </c>
      <c r="C137" s="6" t="s">
        <v>480</v>
      </c>
      <c r="D137" s="6" t="s">
        <v>341</v>
      </c>
      <c r="E137" s="6" t="s">
        <v>283</v>
      </c>
      <c r="F137" s="6">
        <v>1</v>
      </c>
      <c r="G137" s="6" t="s">
        <v>48</v>
      </c>
      <c r="H137" s="6" t="s">
        <v>19</v>
      </c>
      <c r="I137" s="6" t="s">
        <v>481</v>
      </c>
      <c r="J137" s="6">
        <v>1754.05</v>
      </c>
      <c r="K137" s="6">
        <v>1754.05</v>
      </c>
      <c r="L137" s="6">
        <v>0</v>
      </c>
      <c r="M137" s="6" t="s">
        <v>8</v>
      </c>
      <c r="N137" s="6" t="s">
        <v>466</v>
      </c>
      <c r="O137" s="6" t="s">
        <v>466</v>
      </c>
      <c r="P137" s="6" t="s">
        <v>195</v>
      </c>
      <c r="Q137" s="6" t="s">
        <v>196</v>
      </c>
      <c r="R137" s="6">
        <f>VLOOKUP(B137,[1]应付款管理!$A$1:$I$65536,9,0)</f>
        <v>1754.05</v>
      </c>
      <c r="S137">
        <f t="shared" si="3"/>
        <v>0</v>
      </c>
      <c r="T137" t="str">
        <f t="shared" si="5"/>
        <v>，1425498</v>
      </c>
    </row>
    <row r="138" spans="1:20">
      <c r="A138" s="6" t="s">
        <v>8</v>
      </c>
      <c r="B138" s="7">
        <v>1425374</v>
      </c>
      <c r="C138" s="6" t="s">
        <v>482</v>
      </c>
      <c r="D138" s="6" t="s">
        <v>483</v>
      </c>
      <c r="E138" s="6" t="s">
        <v>484</v>
      </c>
      <c r="F138" s="6">
        <v>1</v>
      </c>
      <c r="G138" s="6" t="s">
        <v>98</v>
      </c>
      <c r="H138" s="6" t="s">
        <v>50</v>
      </c>
      <c r="I138" s="6" t="s">
        <v>485</v>
      </c>
      <c r="J138" s="6">
        <v>1073.25</v>
      </c>
      <c r="K138" s="6">
        <v>1073.25</v>
      </c>
      <c r="L138" s="6">
        <v>0</v>
      </c>
      <c r="M138" s="6" t="s">
        <v>8</v>
      </c>
      <c r="N138" s="6" t="s">
        <v>466</v>
      </c>
      <c r="O138" s="6" t="s">
        <v>466</v>
      </c>
      <c r="P138" s="6" t="s">
        <v>51</v>
      </c>
      <c r="Q138" s="6" t="s">
        <v>52</v>
      </c>
      <c r="R138" s="6">
        <f>VLOOKUP(B138,[1]应付款管理!$A$1:$I$65536,9,0)</f>
        <v>1073.25</v>
      </c>
      <c r="S138">
        <f t="shared" si="3"/>
        <v>0</v>
      </c>
      <c r="T138" t="str">
        <f t="shared" si="5"/>
        <v>，1425374</v>
      </c>
    </row>
    <row r="139" spans="1:20">
      <c r="A139" s="6" t="s">
        <v>8</v>
      </c>
      <c r="B139" s="7">
        <v>1425368</v>
      </c>
      <c r="C139" s="6" t="s">
        <v>486</v>
      </c>
      <c r="D139" s="6" t="s">
        <v>487</v>
      </c>
      <c r="E139" s="6" t="s">
        <v>488</v>
      </c>
      <c r="F139" s="6">
        <v>1</v>
      </c>
      <c r="G139" s="6" t="s">
        <v>17</v>
      </c>
      <c r="H139" s="6" t="s">
        <v>64</v>
      </c>
      <c r="I139" s="6" t="s">
        <v>489</v>
      </c>
      <c r="J139" s="6">
        <v>2431.26</v>
      </c>
      <c r="K139" s="6">
        <v>2431.26</v>
      </c>
      <c r="L139" s="6">
        <v>0</v>
      </c>
      <c r="M139" s="6" t="s">
        <v>8</v>
      </c>
      <c r="N139" s="6" t="s">
        <v>466</v>
      </c>
      <c r="O139" s="6" t="s">
        <v>113</v>
      </c>
      <c r="P139" s="6" t="s">
        <v>51</v>
      </c>
      <c r="Q139" s="6" t="s">
        <v>52</v>
      </c>
      <c r="R139" s="6">
        <f>VLOOKUP(B139,[1]应付款管理!$A$1:$I$65536,9,0)</f>
        <v>2431.26</v>
      </c>
      <c r="S139">
        <f t="shared" si="3"/>
        <v>0</v>
      </c>
      <c r="T139" t="str">
        <f t="shared" si="5"/>
        <v>，1425368</v>
      </c>
    </row>
    <row r="140" spans="1:20">
      <c r="A140" s="6" t="s">
        <v>8</v>
      </c>
      <c r="B140" s="7">
        <v>1425325</v>
      </c>
      <c r="C140" s="6" t="s">
        <v>490</v>
      </c>
      <c r="D140" s="6" t="s">
        <v>491</v>
      </c>
      <c r="E140" s="6" t="s">
        <v>101</v>
      </c>
      <c r="F140" s="6">
        <v>1</v>
      </c>
      <c r="G140" s="6" t="s">
        <v>64</v>
      </c>
      <c r="H140" s="6" t="s">
        <v>48</v>
      </c>
      <c r="I140" s="6" t="s">
        <v>492</v>
      </c>
      <c r="J140" s="6">
        <v>485.22</v>
      </c>
      <c r="K140" s="6">
        <v>485.22</v>
      </c>
      <c r="L140" s="6">
        <v>0</v>
      </c>
      <c r="M140" s="6" t="s">
        <v>8</v>
      </c>
      <c r="N140" s="6" t="s">
        <v>466</v>
      </c>
      <c r="O140" s="6" t="s">
        <v>17</v>
      </c>
      <c r="P140" s="6" t="s">
        <v>51</v>
      </c>
      <c r="Q140" s="6" t="s">
        <v>52</v>
      </c>
      <c r="R140" s="6">
        <f>VLOOKUP(B140,[1]应付款管理!$A$1:$I$65536,9,0)</f>
        <v>485.22</v>
      </c>
      <c r="S140">
        <f t="shared" si="3"/>
        <v>0</v>
      </c>
      <c r="T140" t="str">
        <f t="shared" si="5"/>
        <v>，1425325</v>
      </c>
    </row>
    <row r="141" spans="1:20">
      <c r="A141" s="6" t="s">
        <v>8</v>
      </c>
      <c r="B141" s="7">
        <v>1425305</v>
      </c>
      <c r="C141" s="6" t="s">
        <v>493</v>
      </c>
      <c r="D141" s="6" t="s">
        <v>494</v>
      </c>
      <c r="E141" s="6" t="s">
        <v>101</v>
      </c>
      <c r="F141" s="6">
        <v>1</v>
      </c>
      <c r="G141" s="6" t="s">
        <v>69</v>
      </c>
      <c r="H141" s="6" t="s">
        <v>48</v>
      </c>
      <c r="I141" s="6" t="s">
        <v>495</v>
      </c>
      <c r="J141" s="6">
        <v>2918.9</v>
      </c>
      <c r="K141" s="6">
        <v>2918.9</v>
      </c>
      <c r="L141" s="6">
        <v>0</v>
      </c>
      <c r="M141" s="6" t="s">
        <v>8</v>
      </c>
      <c r="N141" s="6" t="s">
        <v>496</v>
      </c>
      <c r="O141" s="6" t="s">
        <v>496</v>
      </c>
      <c r="P141" s="6" t="s">
        <v>51</v>
      </c>
      <c r="Q141" s="6" t="s">
        <v>52</v>
      </c>
      <c r="R141" s="6">
        <f>VLOOKUP(B141,[1]应付款管理!$A$1:$I$65536,9,0)</f>
        <v>2918.9</v>
      </c>
      <c r="S141">
        <f t="shared" si="3"/>
        <v>0</v>
      </c>
      <c r="T141" t="str">
        <f t="shared" si="5"/>
        <v>，1425305</v>
      </c>
    </row>
    <row r="142" spans="1:20">
      <c r="A142" s="6" t="s">
        <v>8</v>
      </c>
      <c r="B142" s="7">
        <v>1425072</v>
      </c>
      <c r="C142" s="6" t="s">
        <v>497</v>
      </c>
      <c r="D142" s="6" t="s">
        <v>498</v>
      </c>
      <c r="E142" s="6" t="s">
        <v>67</v>
      </c>
      <c r="F142" s="6">
        <v>1</v>
      </c>
      <c r="G142" s="6" t="s">
        <v>48</v>
      </c>
      <c r="H142" s="6" t="s">
        <v>159</v>
      </c>
      <c r="I142" s="6" t="s">
        <v>499</v>
      </c>
      <c r="J142" s="6">
        <v>860.88</v>
      </c>
      <c r="K142" s="6">
        <v>860.88</v>
      </c>
      <c r="L142" s="6">
        <v>0</v>
      </c>
      <c r="M142" s="6" t="s">
        <v>8</v>
      </c>
      <c r="N142" s="6" t="s">
        <v>496</v>
      </c>
      <c r="O142" s="6" t="s">
        <v>50</v>
      </c>
      <c r="P142" s="6" t="s">
        <v>184</v>
      </c>
      <c r="Q142" s="6" t="s">
        <v>184</v>
      </c>
      <c r="R142" s="6">
        <f>VLOOKUP(B142,[1]应付款管理!$A$1:$I$65536,9,0)</f>
        <v>860.88</v>
      </c>
      <c r="S142">
        <f t="shared" si="3"/>
        <v>0</v>
      </c>
      <c r="T142" t="str">
        <f t="shared" si="5"/>
        <v>，1425072</v>
      </c>
    </row>
    <row r="143" spans="1:20">
      <c r="A143" s="6" t="s">
        <v>8</v>
      </c>
      <c r="B143" s="7">
        <v>1424925</v>
      </c>
      <c r="C143" s="6" t="s">
        <v>500</v>
      </c>
      <c r="D143" s="6" t="s">
        <v>501</v>
      </c>
      <c r="E143" s="6" t="s">
        <v>67</v>
      </c>
      <c r="F143" s="6">
        <v>2</v>
      </c>
      <c r="G143" s="6" t="s">
        <v>98</v>
      </c>
      <c r="H143" s="6" t="s">
        <v>69</v>
      </c>
      <c r="I143" s="6" t="s">
        <v>502</v>
      </c>
      <c r="J143" s="6">
        <v>1293.62</v>
      </c>
      <c r="K143" s="6">
        <v>1293.62</v>
      </c>
      <c r="L143" s="6">
        <v>0</v>
      </c>
      <c r="M143" s="6" t="s">
        <v>8</v>
      </c>
      <c r="N143" s="6" t="s">
        <v>496</v>
      </c>
      <c r="O143" s="6" t="s">
        <v>174</v>
      </c>
      <c r="P143" s="6" t="s">
        <v>51</v>
      </c>
      <c r="Q143" s="6" t="s">
        <v>52</v>
      </c>
      <c r="R143" s="6">
        <f>VLOOKUP(B143,[1]应付款管理!$A$1:$I$65536,9,0)</f>
        <v>1293.62</v>
      </c>
      <c r="S143">
        <f t="shared" si="3"/>
        <v>0</v>
      </c>
      <c r="T143" t="str">
        <f t="shared" si="5"/>
        <v>，1424925</v>
      </c>
    </row>
    <row r="144" spans="1:20">
      <c r="A144" s="6" t="s">
        <v>8</v>
      </c>
      <c r="B144" s="7">
        <v>1424747</v>
      </c>
      <c r="C144" s="6" t="s">
        <v>503</v>
      </c>
      <c r="D144" s="6" t="s">
        <v>504</v>
      </c>
      <c r="E144" s="6" t="s">
        <v>47</v>
      </c>
      <c r="F144" s="6">
        <v>1</v>
      </c>
      <c r="G144" s="6" t="s">
        <v>98</v>
      </c>
      <c r="H144" s="6" t="s">
        <v>50</v>
      </c>
      <c r="I144" s="6" t="s">
        <v>505</v>
      </c>
      <c r="J144" s="6">
        <v>2323.83</v>
      </c>
      <c r="K144" s="6">
        <v>2323.83</v>
      </c>
      <c r="L144" s="6">
        <v>0</v>
      </c>
      <c r="M144" s="6" t="s">
        <v>8</v>
      </c>
      <c r="N144" s="6" t="s">
        <v>496</v>
      </c>
      <c r="O144" s="6" t="s">
        <v>496</v>
      </c>
      <c r="P144" s="6" t="s">
        <v>195</v>
      </c>
      <c r="Q144" s="6" t="s">
        <v>196</v>
      </c>
      <c r="R144" s="6">
        <f>VLOOKUP(B144,[1]应付款管理!$A$1:$I$65536,9,0)</f>
        <v>2323.83</v>
      </c>
      <c r="S144">
        <f t="shared" si="3"/>
        <v>0</v>
      </c>
      <c r="T144" t="str">
        <f t="shared" si="5"/>
        <v>，1424747</v>
      </c>
    </row>
    <row r="145" spans="1:20">
      <c r="A145" s="6" t="s">
        <v>8</v>
      </c>
      <c r="B145" s="7">
        <v>1424674</v>
      </c>
      <c r="C145" s="6" t="s">
        <v>506</v>
      </c>
      <c r="D145" s="6" t="s">
        <v>507</v>
      </c>
      <c r="E145" s="6" t="s">
        <v>508</v>
      </c>
      <c r="F145" s="6">
        <v>1</v>
      </c>
      <c r="G145" s="6" t="s">
        <v>19</v>
      </c>
      <c r="H145" s="6" t="s">
        <v>257</v>
      </c>
      <c r="I145" s="6" t="s">
        <v>509</v>
      </c>
      <c r="J145" s="6">
        <v>945.66</v>
      </c>
      <c r="K145" s="6">
        <v>945.66</v>
      </c>
      <c r="L145" s="6">
        <v>0</v>
      </c>
      <c r="M145" s="6" t="s">
        <v>8</v>
      </c>
      <c r="N145" s="6" t="s">
        <v>496</v>
      </c>
      <c r="O145" s="6" t="s">
        <v>69</v>
      </c>
      <c r="P145" s="6" t="s">
        <v>51</v>
      </c>
      <c r="Q145" s="6" t="s">
        <v>52</v>
      </c>
      <c r="R145" s="6">
        <f>VLOOKUP(B145,[1]应付款管理!$A$1:$I$65536,9,0)</f>
        <v>945.66</v>
      </c>
      <c r="S145">
        <f t="shared" si="3"/>
        <v>0</v>
      </c>
      <c r="T145" t="str">
        <f t="shared" si="5"/>
        <v>，1424674</v>
      </c>
    </row>
    <row r="146" spans="1:20">
      <c r="A146" s="6" t="s">
        <v>8</v>
      </c>
      <c r="B146" s="7">
        <v>1424334</v>
      </c>
      <c r="C146" s="6" t="s">
        <v>510</v>
      </c>
      <c r="D146" s="6" t="s">
        <v>371</v>
      </c>
      <c r="E146" s="6" t="s">
        <v>67</v>
      </c>
      <c r="F146" s="6">
        <v>1</v>
      </c>
      <c r="G146" s="6" t="s">
        <v>98</v>
      </c>
      <c r="H146" s="6" t="s">
        <v>64</v>
      </c>
      <c r="I146" s="6" t="s">
        <v>511</v>
      </c>
      <c r="J146" s="6">
        <v>1124.5</v>
      </c>
      <c r="K146" s="6">
        <v>1124.5</v>
      </c>
      <c r="L146" s="6">
        <v>0</v>
      </c>
      <c r="M146" s="6" t="s">
        <v>8</v>
      </c>
      <c r="N146" s="6" t="s">
        <v>512</v>
      </c>
      <c r="O146" s="6" t="s">
        <v>512</v>
      </c>
      <c r="P146" s="6" t="s">
        <v>51</v>
      </c>
      <c r="Q146" s="6" t="s">
        <v>52</v>
      </c>
      <c r="R146" s="6">
        <f>VLOOKUP(B146,[1]应付款管理!$A$1:$I$65536,9,0)</f>
        <v>1124.5</v>
      </c>
      <c r="S146">
        <f t="shared" si="3"/>
        <v>0</v>
      </c>
      <c r="T146" t="str">
        <f t="shared" si="5"/>
        <v>，1424334</v>
      </c>
    </row>
    <row r="147" spans="1:20">
      <c r="A147" s="6" t="s">
        <v>8</v>
      </c>
      <c r="B147" s="7">
        <v>1424199</v>
      </c>
      <c r="C147" s="6" t="s">
        <v>513</v>
      </c>
      <c r="D147" s="6" t="s">
        <v>514</v>
      </c>
      <c r="E147" s="6" t="s">
        <v>101</v>
      </c>
      <c r="F147" s="6">
        <v>1</v>
      </c>
      <c r="G147" s="6" t="s">
        <v>19</v>
      </c>
      <c r="H147" s="6" t="s">
        <v>159</v>
      </c>
      <c r="I147" s="6" t="s">
        <v>515</v>
      </c>
      <c r="J147" s="6">
        <v>3659.59</v>
      </c>
      <c r="K147" s="6">
        <v>3659.59</v>
      </c>
      <c r="L147" s="6">
        <v>0</v>
      </c>
      <c r="M147" s="6" t="s">
        <v>8</v>
      </c>
      <c r="N147" s="6" t="s">
        <v>512</v>
      </c>
      <c r="O147" s="6" t="s">
        <v>512</v>
      </c>
      <c r="P147" s="6" t="s">
        <v>51</v>
      </c>
      <c r="Q147" s="6" t="s">
        <v>52</v>
      </c>
      <c r="R147" s="6">
        <f>VLOOKUP(B147,[1]应付款管理!$A$1:$I$65536,9,0)</f>
        <v>3659.58</v>
      </c>
      <c r="S147">
        <f t="shared" si="3"/>
        <v>0.0100000000002183</v>
      </c>
      <c r="T147" t="str">
        <f t="shared" si="5"/>
        <v>，1424199</v>
      </c>
    </row>
    <row r="148" spans="1:20">
      <c r="A148" s="6" t="s">
        <v>8</v>
      </c>
      <c r="B148" s="7">
        <v>1424117</v>
      </c>
      <c r="C148" s="6" t="s">
        <v>516</v>
      </c>
      <c r="D148" s="6" t="s">
        <v>320</v>
      </c>
      <c r="E148" s="6" t="s">
        <v>517</v>
      </c>
      <c r="F148" s="6">
        <v>1</v>
      </c>
      <c r="G148" s="6" t="s">
        <v>69</v>
      </c>
      <c r="H148" s="6" t="s">
        <v>50</v>
      </c>
      <c r="I148" s="6" t="s">
        <v>518</v>
      </c>
      <c r="J148" s="6">
        <v>1390.78</v>
      </c>
      <c r="K148" s="6">
        <v>1390.78</v>
      </c>
      <c r="L148" s="6">
        <v>0</v>
      </c>
      <c r="M148" s="6" t="s">
        <v>8</v>
      </c>
      <c r="N148" s="6" t="s">
        <v>512</v>
      </c>
      <c r="O148" s="6" t="s">
        <v>17</v>
      </c>
      <c r="P148" s="6" t="s">
        <v>51</v>
      </c>
      <c r="Q148" s="6" t="s">
        <v>52</v>
      </c>
      <c r="R148" s="6">
        <f>VLOOKUP(B148,[1]应付款管理!$A$1:$I$65536,9,0)</f>
        <v>1390.78</v>
      </c>
      <c r="S148">
        <f t="shared" si="3"/>
        <v>0</v>
      </c>
      <c r="T148" t="str">
        <f t="shared" si="5"/>
        <v>，1424117</v>
      </c>
    </row>
    <row r="149" spans="1:20">
      <c r="A149" s="6" t="s">
        <v>8</v>
      </c>
      <c r="B149" s="7">
        <v>1424021</v>
      </c>
      <c r="C149" s="6" t="s">
        <v>519</v>
      </c>
      <c r="D149" s="6" t="s">
        <v>391</v>
      </c>
      <c r="E149" s="6" t="s">
        <v>47</v>
      </c>
      <c r="F149" s="6">
        <v>1</v>
      </c>
      <c r="G149" s="6" t="s">
        <v>17</v>
      </c>
      <c r="H149" s="6" t="s">
        <v>64</v>
      </c>
      <c r="I149" s="6" t="s">
        <v>520</v>
      </c>
      <c r="J149" s="6">
        <v>2551.08</v>
      </c>
      <c r="K149" s="6">
        <v>2551.08</v>
      </c>
      <c r="L149" s="6">
        <v>0</v>
      </c>
      <c r="M149" s="6" t="s">
        <v>8</v>
      </c>
      <c r="N149" s="6" t="s">
        <v>512</v>
      </c>
      <c r="O149" s="6" t="s">
        <v>512</v>
      </c>
      <c r="P149" s="6" t="s">
        <v>51</v>
      </c>
      <c r="Q149" s="6" t="s">
        <v>52</v>
      </c>
      <c r="R149" s="6">
        <f>VLOOKUP(B149,[1]应付款管理!$A$1:$I$65536,9,0)</f>
        <v>2551.08</v>
      </c>
      <c r="S149">
        <f t="shared" ref="S149:S212" si="6">K149-R149</f>
        <v>0</v>
      </c>
      <c r="T149" t="str">
        <f t="shared" si="5"/>
        <v>，1424021</v>
      </c>
    </row>
    <row r="150" spans="1:20">
      <c r="A150" s="6" t="s">
        <v>8</v>
      </c>
      <c r="B150" s="7">
        <v>1424012</v>
      </c>
      <c r="C150" s="6" t="s">
        <v>521</v>
      </c>
      <c r="D150" s="6" t="s">
        <v>522</v>
      </c>
      <c r="E150" s="6" t="s">
        <v>67</v>
      </c>
      <c r="F150" s="6">
        <v>1</v>
      </c>
      <c r="G150" s="6" t="s">
        <v>98</v>
      </c>
      <c r="H150" s="6" t="s">
        <v>69</v>
      </c>
      <c r="I150" s="6" t="s">
        <v>523</v>
      </c>
      <c r="J150" s="6">
        <v>512.91</v>
      </c>
      <c r="K150" s="6">
        <v>512.91</v>
      </c>
      <c r="L150" s="6">
        <v>0</v>
      </c>
      <c r="M150" s="6" t="s">
        <v>8</v>
      </c>
      <c r="N150" s="6" t="s">
        <v>512</v>
      </c>
      <c r="O150" s="6" t="s">
        <v>512</v>
      </c>
      <c r="P150" s="6" t="s">
        <v>51</v>
      </c>
      <c r="Q150" s="6" t="s">
        <v>52</v>
      </c>
      <c r="R150" s="6">
        <f>VLOOKUP(B150,[1]应付款管理!$A$1:$I$65536,9,0)</f>
        <v>512.91</v>
      </c>
      <c r="S150">
        <f t="shared" si="6"/>
        <v>0</v>
      </c>
      <c r="T150" t="str">
        <f t="shared" si="5"/>
        <v>，1424012</v>
      </c>
    </row>
    <row r="151" spans="1:20">
      <c r="A151" s="6" t="s">
        <v>8</v>
      </c>
      <c r="B151" s="7">
        <v>1423891</v>
      </c>
      <c r="C151" s="6" t="s">
        <v>524</v>
      </c>
      <c r="D151" s="6" t="s">
        <v>525</v>
      </c>
      <c r="E151" s="6" t="s">
        <v>526</v>
      </c>
      <c r="F151" s="6">
        <v>1</v>
      </c>
      <c r="G151" s="6" t="s">
        <v>19</v>
      </c>
      <c r="H151" s="6" t="s">
        <v>25</v>
      </c>
      <c r="I151" s="6" t="s">
        <v>527</v>
      </c>
      <c r="J151" s="6">
        <v>900.06</v>
      </c>
      <c r="K151" s="6">
        <v>900.06</v>
      </c>
      <c r="L151" s="6">
        <v>0</v>
      </c>
      <c r="M151" s="6" t="s">
        <v>8</v>
      </c>
      <c r="N151" s="6" t="s">
        <v>512</v>
      </c>
      <c r="O151" s="6" t="s">
        <v>48</v>
      </c>
      <c r="P151" s="6" t="s">
        <v>51</v>
      </c>
      <c r="Q151" s="6" t="s">
        <v>52</v>
      </c>
      <c r="R151" s="6">
        <f>VLOOKUP(B151,[1]应付款管理!$A$1:$I$65536,9,0)</f>
        <v>900.06</v>
      </c>
      <c r="S151">
        <f t="shared" si="6"/>
        <v>0</v>
      </c>
      <c r="T151" t="str">
        <f t="shared" si="5"/>
        <v>，1423891</v>
      </c>
    </row>
    <row r="152" spans="1:20">
      <c r="A152" s="6" t="s">
        <v>8</v>
      </c>
      <c r="B152" s="7">
        <v>1423887</v>
      </c>
      <c r="C152" s="6" t="s">
        <v>528</v>
      </c>
      <c r="D152" s="6" t="s">
        <v>529</v>
      </c>
      <c r="E152" s="6" t="s">
        <v>67</v>
      </c>
      <c r="F152" s="6">
        <v>1</v>
      </c>
      <c r="G152" s="6" t="s">
        <v>64</v>
      </c>
      <c r="H152" s="6" t="s">
        <v>50</v>
      </c>
      <c r="I152" s="6" t="s">
        <v>530</v>
      </c>
      <c r="J152" s="6">
        <v>612.66</v>
      </c>
      <c r="K152" s="6">
        <v>612.66</v>
      </c>
      <c r="L152" s="6">
        <v>0</v>
      </c>
      <c r="M152" s="6" t="s">
        <v>8</v>
      </c>
      <c r="N152" s="6" t="s">
        <v>512</v>
      </c>
      <c r="O152" s="6" t="s">
        <v>240</v>
      </c>
      <c r="P152" s="6" t="s">
        <v>51</v>
      </c>
      <c r="Q152" s="6" t="s">
        <v>52</v>
      </c>
      <c r="R152" s="6">
        <f>VLOOKUP(B152,[1]应付款管理!$A$1:$I$65536,9,0)</f>
        <v>612.66</v>
      </c>
      <c r="S152">
        <f t="shared" si="6"/>
        <v>0</v>
      </c>
      <c r="T152" t="str">
        <f t="shared" si="5"/>
        <v>，1423887</v>
      </c>
    </row>
    <row r="153" spans="1:20">
      <c r="A153" s="6" t="s">
        <v>8</v>
      </c>
      <c r="B153" s="7">
        <v>1423765</v>
      </c>
      <c r="C153" s="6" t="s">
        <v>531</v>
      </c>
      <c r="D153" s="6" t="s">
        <v>532</v>
      </c>
      <c r="E153" s="6" t="s">
        <v>101</v>
      </c>
      <c r="F153" s="6">
        <v>1</v>
      </c>
      <c r="G153" s="6" t="s">
        <v>19</v>
      </c>
      <c r="H153" s="6" t="s">
        <v>257</v>
      </c>
      <c r="I153" s="6" t="s">
        <v>533</v>
      </c>
      <c r="J153" s="6">
        <v>1161.01</v>
      </c>
      <c r="K153" s="6">
        <v>1161.01</v>
      </c>
      <c r="L153" s="6">
        <v>0</v>
      </c>
      <c r="M153" s="6" t="s">
        <v>8</v>
      </c>
      <c r="N153" s="6" t="s">
        <v>534</v>
      </c>
      <c r="O153" s="6" t="s">
        <v>534</v>
      </c>
      <c r="P153" s="6" t="s">
        <v>51</v>
      </c>
      <c r="Q153" s="6" t="s">
        <v>52</v>
      </c>
      <c r="R153" s="6">
        <f>VLOOKUP(B153,[1]应付款管理!$A$1:$I$65536,9,0)</f>
        <v>1161.02</v>
      </c>
      <c r="S153">
        <f t="shared" si="6"/>
        <v>-0.00999999999999091</v>
      </c>
      <c r="T153" t="str">
        <f t="shared" si="5"/>
        <v>，1423765</v>
      </c>
    </row>
    <row r="154" spans="1:20">
      <c r="A154" s="6" t="s">
        <v>8</v>
      </c>
      <c r="B154" s="7">
        <v>1423341</v>
      </c>
      <c r="C154" s="6" t="s">
        <v>535</v>
      </c>
      <c r="D154" s="6" t="s">
        <v>536</v>
      </c>
      <c r="E154" s="6" t="s">
        <v>537</v>
      </c>
      <c r="F154" s="6">
        <v>2</v>
      </c>
      <c r="G154" s="6" t="s">
        <v>17</v>
      </c>
      <c r="H154" s="6" t="s">
        <v>64</v>
      </c>
      <c r="I154" s="6" t="s">
        <v>538</v>
      </c>
      <c r="J154" s="6">
        <v>7602.16</v>
      </c>
      <c r="K154" s="6">
        <v>7602.16</v>
      </c>
      <c r="L154" s="6">
        <v>0</v>
      </c>
      <c r="M154" s="6" t="s">
        <v>8</v>
      </c>
      <c r="N154" s="6" t="s">
        <v>534</v>
      </c>
      <c r="O154" s="6" t="s">
        <v>534</v>
      </c>
      <c r="P154" s="6" t="s">
        <v>87</v>
      </c>
      <c r="Q154" s="6" t="s">
        <v>87</v>
      </c>
      <c r="R154" s="6">
        <f>VLOOKUP(B154,[1]应付款管理!$A$1:$I$65536,9,0)</f>
        <v>7602.18</v>
      </c>
      <c r="S154">
        <f t="shared" si="6"/>
        <v>-0.0200000000004366</v>
      </c>
      <c r="T154" t="str">
        <f t="shared" si="5"/>
        <v>，1423341</v>
      </c>
    </row>
    <row r="155" spans="1:20">
      <c r="A155" s="6" t="s">
        <v>8</v>
      </c>
      <c r="B155" s="7">
        <v>1423540</v>
      </c>
      <c r="C155" s="6" t="s">
        <v>539</v>
      </c>
      <c r="D155" s="6" t="s">
        <v>540</v>
      </c>
      <c r="E155" s="6" t="s">
        <v>55</v>
      </c>
      <c r="F155" s="6">
        <v>1</v>
      </c>
      <c r="G155" s="6" t="s">
        <v>64</v>
      </c>
      <c r="H155" s="6" t="s">
        <v>48</v>
      </c>
      <c r="I155" s="6" t="s">
        <v>541</v>
      </c>
      <c r="J155" s="6">
        <v>987.02</v>
      </c>
      <c r="K155" s="6">
        <v>987.02</v>
      </c>
      <c r="L155" s="6">
        <v>0</v>
      </c>
      <c r="M155" s="6" t="s">
        <v>8</v>
      </c>
      <c r="N155" s="6" t="s">
        <v>534</v>
      </c>
      <c r="O155" s="6" t="s">
        <v>534</v>
      </c>
      <c r="P155" s="6" t="s">
        <v>51</v>
      </c>
      <c r="Q155" s="6" t="s">
        <v>52</v>
      </c>
      <c r="R155" s="6">
        <f>VLOOKUP(B155,[1]应付款管理!$A$1:$I$65536,9,0)</f>
        <v>987.02</v>
      </c>
      <c r="S155">
        <f t="shared" si="6"/>
        <v>0</v>
      </c>
      <c r="T155" t="str">
        <f t="shared" si="5"/>
        <v>，1423540</v>
      </c>
    </row>
    <row r="156" spans="1:20">
      <c r="A156" s="6" t="s">
        <v>8</v>
      </c>
      <c r="B156" s="7">
        <v>1423425</v>
      </c>
      <c r="C156" s="6" t="s">
        <v>542</v>
      </c>
      <c r="D156" s="6" t="s">
        <v>514</v>
      </c>
      <c r="E156" s="6" t="s">
        <v>55</v>
      </c>
      <c r="F156" s="6">
        <v>1</v>
      </c>
      <c r="G156" s="6" t="s">
        <v>48</v>
      </c>
      <c r="H156" s="6" t="s">
        <v>19</v>
      </c>
      <c r="I156" s="6" t="s">
        <v>543</v>
      </c>
      <c r="J156" s="6">
        <v>869.08</v>
      </c>
      <c r="K156" s="6">
        <v>869.08</v>
      </c>
      <c r="L156" s="6">
        <v>0</v>
      </c>
      <c r="M156" s="6" t="s">
        <v>8</v>
      </c>
      <c r="N156" s="6" t="s">
        <v>534</v>
      </c>
      <c r="O156" s="6" t="s">
        <v>534</v>
      </c>
      <c r="P156" s="6" t="s">
        <v>51</v>
      </c>
      <c r="Q156" s="6" t="s">
        <v>52</v>
      </c>
      <c r="R156" s="6">
        <f>VLOOKUP(B156,[1]应付款管理!$A$1:$I$65536,9,0)</f>
        <v>869.08</v>
      </c>
      <c r="S156">
        <f t="shared" si="6"/>
        <v>0</v>
      </c>
      <c r="T156" t="str">
        <f t="shared" si="5"/>
        <v>，1423425</v>
      </c>
    </row>
    <row r="157" spans="1:20">
      <c r="A157" s="6" t="s">
        <v>8</v>
      </c>
      <c r="B157" s="7">
        <v>1423389</v>
      </c>
      <c r="C157" s="6" t="s">
        <v>544</v>
      </c>
      <c r="D157" s="6" t="s">
        <v>545</v>
      </c>
      <c r="E157" s="6" t="s">
        <v>546</v>
      </c>
      <c r="F157" s="6">
        <v>1</v>
      </c>
      <c r="G157" s="6" t="s">
        <v>64</v>
      </c>
      <c r="H157" s="6" t="s">
        <v>50</v>
      </c>
      <c r="I157" s="6" t="s">
        <v>547</v>
      </c>
      <c r="J157" s="6">
        <v>410.4</v>
      </c>
      <c r="K157" s="6">
        <v>410.4</v>
      </c>
      <c r="L157" s="6">
        <v>0</v>
      </c>
      <c r="M157" s="6" t="s">
        <v>8</v>
      </c>
      <c r="N157" s="6" t="s">
        <v>534</v>
      </c>
      <c r="O157" s="6" t="s">
        <v>534</v>
      </c>
      <c r="P157" s="6" t="s">
        <v>51</v>
      </c>
      <c r="Q157" s="6" t="s">
        <v>52</v>
      </c>
      <c r="R157" s="6">
        <f>VLOOKUP(B157,[1]应付款管理!$A$1:$I$65536,9,0)</f>
        <v>410.4</v>
      </c>
      <c r="S157">
        <f t="shared" si="6"/>
        <v>0</v>
      </c>
      <c r="T157" t="str">
        <f t="shared" si="5"/>
        <v>，1423389</v>
      </c>
    </row>
    <row r="158" spans="1:20">
      <c r="A158" s="6" t="s">
        <v>8</v>
      </c>
      <c r="B158" s="7">
        <v>1423252</v>
      </c>
      <c r="C158" s="6" t="s">
        <v>548</v>
      </c>
      <c r="D158" s="6" t="s">
        <v>549</v>
      </c>
      <c r="E158" s="6" t="s">
        <v>101</v>
      </c>
      <c r="F158" s="6">
        <v>1</v>
      </c>
      <c r="G158" s="6" t="s">
        <v>17</v>
      </c>
      <c r="H158" s="6" t="s">
        <v>69</v>
      </c>
      <c r="I158" s="6" t="s">
        <v>550</v>
      </c>
      <c r="J158" s="6">
        <v>1042.98</v>
      </c>
      <c r="K158" s="6">
        <v>1042.98</v>
      </c>
      <c r="L158" s="6">
        <v>0</v>
      </c>
      <c r="M158" s="6" t="s">
        <v>8</v>
      </c>
      <c r="N158" s="6" t="s">
        <v>551</v>
      </c>
      <c r="O158" s="6" t="s">
        <v>551</v>
      </c>
      <c r="P158" s="6" t="s">
        <v>51</v>
      </c>
      <c r="Q158" s="6" t="s">
        <v>52</v>
      </c>
      <c r="R158" s="6">
        <f>VLOOKUP(B158,[1]应付款管理!$A$1:$I$65536,9,0)</f>
        <v>1042.98</v>
      </c>
      <c r="S158">
        <f t="shared" si="6"/>
        <v>0</v>
      </c>
      <c r="T158" t="str">
        <f t="shared" si="5"/>
        <v>，1423252</v>
      </c>
    </row>
    <row r="159" spans="1:20">
      <c r="A159" s="6" t="s">
        <v>8</v>
      </c>
      <c r="B159" s="7">
        <v>1423177</v>
      </c>
      <c r="C159" s="6" t="s">
        <v>552</v>
      </c>
      <c r="D159" s="6" t="s">
        <v>529</v>
      </c>
      <c r="E159" s="6" t="s">
        <v>67</v>
      </c>
      <c r="F159" s="6">
        <v>1</v>
      </c>
      <c r="G159" s="6" t="s">
        <v>17</v>
      </c>
      <c r="H159" s="6" t="s">
        <v>69</v>
      </c>
      <c r="I159" s="6" t="s">
        <v>553</v>
      </c>
      <c r="J159" s="6">
        <v>1324.27</v>
      </c>
      <c r="K159" s="6">
        <v>1324.27</v>
      </c>
      <c r="L159" s="6">
        <v>0</v>
      </c>
      <c r="M159" s="6" t="s">
        <v>8</v>
      </c>
      <c r="N159" s="6" t="s">
        <v>551</v>
      </c>
      <c r="O159" s="6" t="s">
        <v>276</v>
      </c>
      <c r="P159" s="6" t="s">
        <v>51</v>
      </c>
      <c r="Q159" s="6" t="s">
        <v>52</v>
      </c>
      <c r="R159" s="6">
        <f>VLOOKUP(B159,[1]应付款管理!$A$1:$I$65536,9,0)</f>
        <v>1324.28</v>
      </c>
      <c r="S159">
        <f t="shared" si="6"/>
        <v>-0.00999999999999091</v>
      </c>
      <c r="T159" t="str">
        <f t="shared" ref="T159:T190" si="7">$T$19&amp;B159</f>
        <v>，1423177</v>
      </c>
    </row>
    <row r="160" spans="1:20">
      <c r="A160" s="6" t="s">
        <v>8</v>
      </c>
      <c r="B160" s="7">
        <v>1423145</v>
      </c>
      <c r="C160" s="6" t="s">
        <v>554</v>
      </c>
      <c r="D160" s="6" t="s">
        <v>514</v>
      </c>
      <c r="E160" s="6" t="s">
        <v>101</v>
      </c>
      <c r="F160" s="6">
        <v>1</v>
      </c>
      <c r="G160" s="6" t="s">
        <v>64</v>
      </c>
      <c r="H160" s="6" t="s">
        <v>19</v>
      </c>
      <c r="I160" s="6" t="s">
        <v>555</v>
      </c>
      <c r="J160" s="6">
        <v>3425.26</v>
      </c>
      <c r="K160" s="6">
        <v>3425.26</v>
      </c>
      <c r="L160" s="6">
        <v>0</v>
      </c>
      <c r="M160" s="6" t="s">
        <v>8</v>
      </c>
      <c r="N160" s="6" t="s">
        <v>551</v>
      </c>
      <c r="O160" s="6" t="s">
        <v>551</v>
      </c>
      <c r="P160" s="6" t="s">
        <v>51</v>
      </c>
      <c r="Q160" s="6" t="s">
        <v>52</v>
      </c>
      <c r="R160" s="6">
        <f>VLOOKUP(B160,[1]应付款管理!$A$1:$I$65536,9,0)</f>
        <v>3425.25</v>
      </c>
      <c r="S160">
        <f t="shared" si="6"/>
        <v>0.0100000000002183</v>
      </c>
      <c r="T160" t="str">
        <f t="shared" si="7"/>
        <v>，1423145</v>
      </c>
    </row>
    <row r="161" spans="1:20">
      <c r="A161" s="6" t="s">
        <v>8</v>
      </c>
      <c r="B161" s="7">
        <v>1422779</v>
      </c>
      <c r="C161" s="6" t="s">
        <v>556</v>
      </c>
      <c r="D161" s="6" t="s">
        <v>557</v>
      </c>
      <c r="E161" s="6" t="s">
        <v>558</v>
      </c>
      <c r="F161" s="6">
        <v>1</v>
      </c>
      <c r="G161" s="6" t="s">
        <v>64</v>
      </c>
      <c r="H161" s="6" t="s">
        <v>48</v>
      </c>
      <c r="I161" s="6" t="s">
        <v>559</v>
      </c>
      <c r="J161" s="6">
        <v>3953.16</v>
      </c>
      <c r="K161" s="6">
        <v>3953.16</v>
      </c>
      <c r="L161" s="6">
        <v>0</v>
      </c>
      <c r="M161" s="6" t="s">
        <v>8</v>
      </c>
      <c r="N161" s="6" t="s">
        <v>560</v>
      </c>
      <c r="O161" s="6" t="s">
        <v>560</v>
      </c>
      <c r="P161" s="6" t="s">
        <v>51</v>
      </c>
      <c r="Q161" s="6" t="s">
        <v>52</v>
      </c>
      <c r="R161" s="6">
        <f>VLOOKUP(B161,[1]应付款管理!$A$1:$I$65536,9,0)</f>
        <v>3953.16</v>
      </c>
      <c r="S161">
        <f t="shared" si="6"/>
        <v>0</v>
      </c>
      <c r="T161" t="str">
        <f t="shared" si="7"/>
        <v>，1422779</v>
      </c>
    </row>
    <row r="162" spans="1:20">
      <c r="A162" s="6" t="s">
        <v>8</v>
      </c>
      <c r="B162" s="7">
        <v>1422536</v>
      </c>
      <c r="C162" s="6" t="s">
        <v>561</v>
      </c>
      <c r="D162" s="6" t="s">
        <v>562</v>
      </c>
      <c r="E162" s="6" t="s">
        <v>563</v>
      </c>
      <c r="F162" s="6">
        <v>1</v>
      </c>
      <c r="G162" s="6" t="s">
        <v>98</v>
      </c>
      <c r="H162" s="6" t="s">
        <v>64</v>
      </c>
      <c r="I162" s="6" t="s">
        <v>564</v>
      </c>
      <c r="J162" s="6">
        <v>951.52</v>
      </c>
      <c r="K162" s="6">
        <v>951.52</v>
      </c>
      <c r="L162" s="6">
        <v>0</v>
      </c>
      <c r="M162" s="6" t="s">
        <v>8</v>
      </c>
      <c r="N162" s="6" t="s">
        <v>560</v>
      </c>
      <c r="O162" s="6" t="s">
        <v>560</v>
      </c>
      <c r="P162" s="6" t="s">
        <v>51</v>
      </c>
      <c r="Q162" s="6" t="s">
        <v>52</v>
      </c>
      <c r="R162" s="6">
        <f>VLOOKUP(B162,[1]应付款管理!$A$1:$I$65536,9,0)</f>
        <v>951.52</v>
      </c>
      <c r="S162">
        <f t="shared" si="6"/>
        <v>0</v>
      </c>
      <c r="T162" t="str">
        <f t="shared" si="7"/>
        <v>，1422536</v>
      </c>
    </row>
    <row r="163" spans="1:20">
      <c r="A163" s="6" t="s">
        <v>8</v>
      </c>
      <c r="B163" s="7">
        <v>1422532</v>
      </c>
      <c r="C163" s="6" t="s">
        <v>565</v>
      </c>
      <c r="D163" s="6" t="s">
        <v>566</v>
      </c>
      <c r="E163" s="6" t="s">
        <v>567</v>
      </c>
      <c r="F163" s="6">
        <v>1</v>
      </c>
      <c r="G163" s="6" t="s">
        <v>50</v>
      </c>
      <c r="H163" s="6" t="s">
        <v>48</v>
      </c>
      <c r="I163" s="6" t="s">
        <v>568</v>
      </c>
      <c r="J163" s="6">
        <v>932.53</v>
      </c>
      <c r="K163" s="6">
        <v>932.53</v>
      </c>
      <c r="L163" s="6">
        <v>0</v>
      </c>
      <c r="M163" s="6" t="s">
        <v>8</v>
      </c>
      <c r="N163" s="6" t="s">
        <v>560</v>
      </c>
      <c r="O163" s="6" t="s">
        <v>133</v>
      </c>
      <c r="P163" s="6" t="s">
        <v>51</v>
      </c>
      <c r="Q163" s="6" t="s">
        <v>52</v>
      </c>
      <c r="R163" s="6">
        <f>VLOOKUP(B163,[1]应付款管理!$A$1:$I$65536,9,0)</f>
        <v>932.53</v>
      </c>
      <c r="S163">
        <f t="shared" si="6"/>
        <v>0</v>
      </c>
      <c r="T163" t="str">
        <f t="shared" si="7"/>
        <v>，1422532</v>
      </c>
    </row>
    <row r="164" spans="1:20">
      <c r="A164" s="6" t="s">
        <v>8</v>
      </c>
      <c r="B164" s="7">
        <v>1422296</v>
      </c>
      <c r="C164" s="6" t="s">
        <v>569</v>
      </c>
      <c r="D164" s="6" t="s">
        <v>570</v>
      </c>
      <c r="E164" s="6" t="s">
        <v>571</v>
      </c>
      <c r="F164" s="6">
        <v>1</v>
      </c>
      <c r="G164" s="6" t="s">
        <v>17</v>
      </c>
      <c r="H164" s="6" t="s">
        <v>69</v>
      </c>
      <c r="I164" s="6" t="s">
        <v>572</v>
      </c>
      <c r="J164" s="6">
        <v>840.54</v>
      </c>
      <c r="K164" s="6">
        <v>840.54</v>
      </c>
      <c r="L164" s="6">
        <v>0</v>
      </c>
      <c r="M164" s="6" t="s">
        <v>8</v>
      </c>
      <c r="N164" s="6" t="s">
        <v>560</v>
      </c>
      <c r="O164" s="6" t="s">
        <v>560</v>
      </c>
      <c r="P164" s="6" t="s">
        <v>51</v>
      </c>
      <c r="Q164" s="6" t="s">
        <v>52</v>
      </c>
      <c r="R164" s="6">
        <f>VLOOKUP(B164,[1]应付款管理!$A$1:$I$65536,9,0)</f>
        <v>840.54</v>
      </c>
      <c r="S164">
        <f t="shared" si="6"/>
        <v>0</v>
      </c>
      <c r="T164" t="str">
        <f t="shared" si="7"/>
        <v>，1422296</v>
      </c>
    </row>
    <row r="165" spans="1:20">
      <c r="A165" s="6" t="s">
        <v>8</v>
      </c>
      <c r="B165" s="7">
        <v>1422094</v>
      </c>
      <c r="C165" s="6" t="s">
        <v>573</v>
      </c>
      <c r="D165" s="6" t="s">
        <v>562</v>
      </c>
      <c r="E165" s="6" t="s">
        <v>563</v>
      </c>
      <c r="F165" s="6">
        <v>1</v>
      </c>
      <c r="G165" s="6" t="s">
        <v>17</v>
      </c>
      <c r="H165" s="6" t="s">
        <v>98</v>
      </c>
      <c r="I165" s="6" t="s">
        <v>574</v>
      </c>
      <c r="J165" s="6">
        <v>475.98</v>
      </c>
      <c r="K165" s="6">
        <v>475.98</v>
      </c>
      <c r="L165" s="6">
        <v>0</v>
      </c>
      <c r="M165" s="6" t="s">
        <v>8</v>
      </c>
      <c r="N165" s="6" t="s">
        <v>575</v>
      </c>
      <c r="O165" s="6" t="s">
        <v>575</v>
      </c>
      <c r="P165" s="6" t="s">
        <v>51</v>
      </c>
      <c r="Q165" s="6" t="s">
        <v>52</v>
      </c>
      <c r="R165" s="6">
        <f>VLOOKUP(B165,[1]应付款管理!$A$1:$I$65536,9,0)</f>
        <v>475.98</v>
      </c>
      <c r="S165">
        <f t="shared" si="6"/>
        <v>0</v>
      </c>
      <c r="T165" t="str">
        <f t="shared" si="7"/>
        <v>，1422094</v>
      </c>
    </row>
    <row r="166" spans="1:20">
      <c r="A166" s="6" t="s">
        <v>8</v>
      </c>
      <c r="B166" s="7">
        <v>1422013</v>
      </c>
      <c r="C166" s="6" t="s">
        <v>576</v>
      </c>
      <c r="D166" s="6" t="s">
        <v>577</v>
      </c>
      <c r="E166" s="6" t="s">
        <v>67</v>
      </c>
      <c r="F166" s="6">
        <v>4</v>
      </c>
      <c r="G166" s="6" t="s">
        <v>98</v>
      </c>
      <c r="H166" s="6" t="s">
        <v>48</v>
      </c>
      <c r="I166" s="6" t="s">
        <v>578</v>
      </c>
      <c r="J166" s="6">
        <v>8689.6</v>
      </c>
      <c r="K166" s="6">
        <v>8689.6</v>
      </c>
      <c r="L166" s="6">
        <v>0</v>
      </c>
      <c r="M166" s="6" t="s">
        <v>8</v>
      </c>
      <c r="N166" s="6" t="s">
        <v>575</v>
      </c>
      <c r="O166" s="6" t="s">
        <v>575</v>
      </c>
      <c r="P166" s="6" t="s">
        <v>51</v>
      </c>
      <c r="Q166" s="6" t="s">
        <v>52</v>
      </c>
      <c r="R166" s="6">
        <f>VLOOKUP(B166,[1]应付款管理!$A$1:$I$65536,9,0)</f>
        <v>8689.6</v>
      </c>
      <c r="S166">
        <f t="shared" si="6"/>
        <v>0</v>
      </c>
      <c r="T166" t="str">
        <f t="shared" si="7"/>
        <v>，1422013</v>
      </c>
    </row>
    <row r="167" spans="1:20">
      <c r="A167" s="6" t="s">
        <v>8</v>
      </c>
      <c r="B167" s="7">
        <v>1421932</v>
      </c>
      <c r="C167" s="6" t="s">
        <v>579</v>
      </c>
      <c r="D167" s="6" t="s">
        <v>545</v>
      </c>
      <c r="E167" s="6" t="s">
        <v>546</v>
      </c>
      <c r="F167" s="6">
        <v>1</v>
      </c>
      <c r="G167" s="6" t="s">
        <v>64</v>
      </c>
      <c r="H167" s="6" t="s">
        <v>50</v>
      </c>
      <c r="I167" s="6" t="s">
        <v>580</v>
      </c>
      <c r="J167" s="6">
        <v>410.4</v>
      </c>
      <c r="K167" s="6">
        <v>410.4</v>
      </c>
      <c r="L167" s="6">
        <v>0</v>
      </c>
      <c r="M167" s="6" t="s">
        <v>8</v>
      </c>
      <c r="N167" s="6" t="s">
        <v>575</v>
      </c>
      <c r="O167" s="6" t="s">
        <v>575</v>
      </c>
      <c r="P167" s="6" t="s">
        <v>51</v>
      </c>
      <c r="Q167" s="6" t="s">
        <v>52</v>
      </c>
      <c r="R167" s="6">
        <f>VLOOKUP(B167,[1]应付款管理!$A$1:$I$65536,9,0)</f>
        <v>410.4</v>
      </c>
      <c r="S167">
        <f t="shared" si="6"/>
        <v>0</v>
      </c>
      <c r="T167" t="str">
        <f t="shared" si="7"/>
        <v>，1421932</v>
      </c>
    </row>
    <row r="168" spans="1:20">
      <c r="A168" s="6" t="s">
        <v>8</v>
      </c>
      <c r="B168" s="7">
        <v>1421554</v>
      </c>
      <c r="C168" s="6" t="s">
        <v>581</v>
      </c>
      <c r="D168" s="6" t="s">
        <v>562</v>
      </c>
      <c r="E168" s="6" t="s">
        <v>563</v>
      </c>
      <c r="F168" s="6">
        <v>1</v>
      </c>
      <c r="G168" s="6" t="s">
        <v>98</v>
      </c>
      <c r="H168" s="6" t="s">
        <v>64</v>
      </c>
      <c r="I168" s="6" t="s">
        <v>582</v>
      </c>
      <c r="J168" s="6">
        <v>950.66</v>
      </c>
      <c r="K168" s="6">
        <v>950.66</v>
      </c>
      <c r="L168" s="6">
        <v>0</v>
      </c>
      <c r="M168" s="6" t="s">
        <v>8</v>
      </c>
      <c r="N168" s="6" t="s">
        <v>583</v>
      </c>
      <c r="O168" s="6" t="s">
        <v>583</v>
      </c>
      <c r="P168" s="6" t="s">
        <v>51</v>
      </c>
      <c r="Q168" s="6" t="s">
        <v>52</v>
      </c>
      <c r="R168" s="6">
        <f>VLOOKUP(B168,[1]应付款管理!$A$1:$I$65536,9,0)</f>
        <v>950.66</v>
      </c>
      <c r="S168">
        <f t="shared" si="6"/>
        <v>0</v>
      </c>
      <c r="T168" t="str">
        <f t="shared" si="7"/>
        <v>，1421554</v>
      </c>
    </row>
    <row r="169" spans="1:20">
      <c r="A169" s="6" t="s">
        <v>8</v>
      </c>
      <c r="B169" s="7">
        <v>1421928</v>
      </c>
      <c r="C169" s="6" t="s">
        <v>584</v>
      </c>
      <c r="D169" s="6" t="s">
        <v>585</v>
      </c>
      <c r="E169" s="6" t="s">
        <v>101</v>
      </c>
      <c r="F169" s="6">
        <v>2</v>
      </c>
      <c r="G169" s="6" t="s">
        <v>69</v>
      </c>
      <c r="H169" s="6" t="s">
        <v>50</v>
      </c>
      <c r="I169" s="6" t="s">
        <v>586</v>
      </c>
      <c r="J169" s="6">
        <v>1602.44</v>
      </c>
      <c r="K169" s="6">
        <v>1602.44</v>
      </c>
      <c r="L169" s="6">
        <v>0</v>
      </c>
      <c r="M169" s="6" t="s">
        <v>8</v>
      </c>
      <c r="N169" s="6" t="s">
        <v>583</v>
      </c>
      <c r="O169" s="6" t="s">
        <v>583</v>
      </c>
      <c r="P169" s="6" t="s">
        <v>195</v>
      </c>
      <c r="Q169" s="6" t="s">
        <v>196</v>
      </c>
      <c r="R169" s="6">
        <f>VLOOKUP(B169,[1]应付款管理!$A$1:$I$65536,9,0)</f>
        <v>1602.44</v>
      </c>
      <c r="S169">
        <f t="shared" si="6"/>
        <v>0</v>
      </c>
      <c r="T169" t="str">
        <f t="shared" si="7"/>
        <v>，1421928</v>
      </c>
    </row>
    <row r="170" spans="1:20">
      <c r="A170" s="6" t="s">
        <v>8</v>
      </c>
      <c r="B170" s="7">
        <v>1421920</v>
      </c>
      <c r="C170" s="6" t="s">
        <v>587</v>
      </c>
      <c r="D170" s="6" t="s">
        <v>444</v>
      </c>
      <c r="E170" s="6" t="s">
        <v>445</v>
      </c>
      <c r="F170" s="6">
        <v>2</v>
      </c>
      <c r="G170" s="6" t="s">
        <v>17</v>
      </c>
      <c r="H170" s="6" t="s">
        <v>69</v>
      </c>
      <c r="I170" s="6" t="s">
        <v>586</v>
      </c>
      <c r="J170" s="6">
        <v>5453.68</v>
      </c>
      <c r="K170" s="6">
        <v>5453.68</v>
      </c>
      <c r="L170" s="6">
        <v>0</v>
      </c>
      <c r="M170" s="6" t="s">
        <v>8</v>
      </c>
      <c r="N170" s="6" t="s">
        <v>583</v>
      </c>
      <c r="O170" s="6" t="s">
        <v>583</v>
      </c>
      <c r="P170" s="6" t="s">
        <v>195</v>
      </c>
      <c r="Q170" s="6" t="s">
        <v>196</v>
      </c>
      <c r="R170" s="6">
        <f>VLOOKUP(B170,[1]应付款管理!$A$1:$I$65536,9,0)</f>
        <v>5453.68</v>
      </c>
      <c r="S170">
        <f t="shared" si="6"/>
        <v>0</v>
      </c>
      <c r="T170" t="str">
        <f t="shared" si="7"/>
        <v>，1421920</v>
      </c>
    </row>
    <row r="171" spans="1:20">
      <c r="A171" s="6" t="s">
        <v>8</v>
      </c>
      <c r="B171" s="7">
        <v>1421492</v>
      </c>
      <c r="C171" s="6" t="s">
        <v>588</v>
      </c>
      <c r="D171" s="6" t="s">
        <v>589</v>
      </c>
      <c r="E171" s="6" t="s">
        <v>590</v>
      </c>
      <c r="F171" s="6">
        <v>2</v>
      </c>
      <c r="G171" s="6" t="s">
        <v>64</v>
      </c>
      <c r="H171" s="6" t="s">
        <v>48</v>
      </c>
      <c r="I171" s="6" t="s">
        <v>591</v>
      </c>
      <c r="J171" s="6">
        <v>3094</v>
      </c>
      <c r="K171" s="6">
        <v>3094</v>
      </c>
      <c r="L171" s="6">
        <v>0</v>
      </c>
      <c r="M171" s="6" t="s">
        <v>8</v>
      </c>
      <c r="N171" s="6" t="s">
        <v>583</v>
      </c>
      <c r="O171" s="6" t="s">
        <v>583</v>
      </c>
      <c r="P171" s="6" t="s">
        <v>184</v>
      </c>
      <c r="Q171" s="6" t="s">
        <v>184</v>
      </c>
      <c r="R171" s="6">
        <f>VLOOKUP(B171,[1]应付款管理!$A$1:$I$65536,9,0)</f>
        <v>3094</v>
      </c>
      <c r="S171">
        <f t="shared" si="6"/>
        <v>0</v>
      </c>
      <c r="T171" t="str">
        <f t="shared" si="7"/>
        <v>，1421492</v>
      </c>
    </row>
    <row r="172" spans="1:20">
      <c r="A172" s="6" t="s">
        <v>8</v>
      </c>
      <c r="B172" s="7">
        <v>1421500</v>
      </c>
      <c r="C172" s="6" t="s">
        <v>592</v>
      </c>
      <c r="D172" s="6" t="s">
        <v>452</v>
      </c>
      <c r="E172" s="6" t="s">
        <v>453</v>
      </c>
      <c r="F172" s="6">
        <v>1</v>
      </c>
      <c r="G172" s="6" t="s">
        <v>98</v>
      </c>
      <c r="H172" s="6" t="s">
        <v>50</v>
      </c>
      <c r="I172" s="6" t="s">
        <v>593</v>
      </c>
      <c r="J172" s="6">
        <v>3550.44</v>
      </c>
      <c r="K172" s="6">
        <v>3550.44</v>
      </c>
      <c r="L172" s="6">
        <v>0</v>
      </c>
      <c r="M172" s="6" t="s">
        <v>8</v>
      </c>
      <c r="N172" s="6" t="s">
        <v>583</v>
      </c>
      <c r="O172" s="6" t="s">
        <v>583</v>
      </c>
      <c r="P172" s="6" t="s">
        <v>51</v>
      </c>
      <c r="Q172" s="6" t="s">
        <v>52</v>
      </c>
      <c r="R172" s="6">
        <f>VLOOKUP(B172,[1]应付款管理!$A$1:$I$65536,9,0)</f>
        <v>3550.44</v>
      </c>
      <c r="S172">
        <f t="shared" si="6"/>
        <v>0</v>
      </c>
      <c r="T172" t="str">
        <f t="shared" si="7"/>
        <v>，1421500</v>
      </c>
    </row>
    <row r="173" spans="1:20">
      <c r="A173" s="6" t="s">
        <v>8</v>
      </c>
      <c r="B173" s="7">
        <v>1421494</v>
      </c>
      <c r="C173" s="6" t="s">
        <v>594</v>
      </c>
      <c r="D173" s="6" t="s">
        <v>438</v>
      </c>
      <c r="E173" s="6" t="s">
        <v>55</v>
      </c>
      <c r="F173" s="6">
        <v>1</v>
      </c>
      <c r="G173" s="6" t="s">
        <v>50</v>
      </c>
      <c r="H173" s="6" t="s">
        <v>48</v>
      </c>
      <c r="I173" s="6" t="s">
        <v>595</v>
      </c>
      <c r="J173" s="6">
        <v>576.16</v>
      </c>
      <c r="K173" s="6">
        <v>576.16</v>
      </c>
      <c r="L173" s="6">
        <v>0</v>
      </c>
      <c r="M173" s="6" t="s">
        <v>8</v>
      </c>
      <c r="N173" s="6" t="s">
        <v>583</v>
      </c>
      <c r="O173" s="6" t="s">
        <v>228</v>
      </c>
      <c r="P173" s="6" t="s">
        <v>51</v>
      </c>
      <c r="Q173" s="6" t="s">
        <v>52</v>
      </c>
      <c r="R173" s="6">
        <f>VLOOKUP(B173,[1]应付款管理!$A$1:$I$65536,9,0)</f>
        <v>576.16</v>
      </c>
      <c r="S173">
        <f t="shared" si="6"/>
        <v>0</v>
      </c>
      <c r="T173" t="str">
        <f t="shared" si="7"/>
        <v>，1421494</v>
      </c>
    </row>
    <row r="174" spans="1:20">
      <c r="A174" s="6" t="s">
        <v>8</v>
      </c>
      <c r="B174" s="7">
        <v>1421477</v>
      </c>
      <c r="C174" s="6" t="s">
        <v>596</v>
      </c>
      <c r="D174" s="6" t="s">
        <v>452</v>
      </c>
      <c r="E174" s="6" t="s">
        <v>453</v>
      </c>
      <c r="F174" s="6">
        <v>1</v>
      </c>
      <c r="G174" s="6" t="s">
        <v>98</v>
      </c>
      <c r="H174" s="6" t="s">
        <v>50</v>
      </c>
      <c r="I174" s="6" t="s">
        <v>597</v>
      </c>
      <c r="J174" s="6">
        <v>3550.44</v>
      </c>
      <c r="K174" s="6">
        <v>3550.44</v>
      </c>
      <c r="L174" s="6">
        <v>0</v>
      </c>
      <c r="M174" s="6" t="s">
        <v>8</v>
      </c>
      <c r="N174" s="6" t="s">
        <v>583</v>
      </c>
      <c r="O174" s="6" t="s">
        <v>583</v>
      </c>
      <c r="P174" s="6" t="s">
        <v>51</v>
      </c>
      <c r="Q174" s="6" t="s">
        <v>52</v>
      </c>
      <c r="R174" s="6">
        <f>VLOOKUP(B174,[1]应付款管理!$A$1:$I$65536,9,0)</f>
        <v>3550.44</v>
      </c>
      <c r="S174">
        <f t="shared" si="6"/>
        <v>0</v>
      </c>
      <c r="T174" t="str">
        <f t="shared" si="7"/>
        <v>，1421477</v>
      </c>
    </row>
    <row r="175" spans="1:20">
      <c r="A175" s="6" t="s">
        <v>8</v>
      </c>
      <c r="B175" s="7">
        <v>1421402</v>
      </c>
      <c r="C175" s="6" t="s">
        <v>598</v>
      </c>
      <c r="D175" s="6" t="s">
        <v>452</v>
      </c>
      <c r="E175" s="6" t="s">
        <v>599</v>
      </c>
      <c r="F175" s="6">
        <v>2</v>
      </c>
      <c r="G175" s="6" t="s">
        <v>98</v>
      </c>
      <c r="H175" s="6" t="s">
        <v>50</v>
      </c>
      <c r="I175" s="6" t="s">
        <v>600</v>
      </c>
      <c r="J175" s="6">
        <v>5690.52</v>
      </c>
      <c r="K175" s="6">
        <v>5690.52</v>
      </c>
      <c r="L175" s="6">
        <v>0</v>
      </c>
      <c r="M175" s="6" t="s">
        <v>8</v>
      </c>
      <c r="N175" s="6" t="s">
        <v>583</v>
      </c>
      <c r="O175" s="6" t="s">
        <v>583</v>
      </c>
      <c r="P175" s="6" t="s">
        <v>117</v>
      </c>
      <c r="Q175" s="6" t="s">
        <v>117</v>
      </c>
      <c r="R175" s="6">
        <f>VLOOKUP(B175,[1]应付款管理!$A$1:$I$65536,9,0)</f>
        <v>5690.52</v>
      </c>
      <c r="S175">
        <f t="shared" si="6"/>
        <v>0</v>
      </c>
      <c r="T175" t="str">
        <f t="shared" si="7"/>
        <v>，1421402</v>
      </c>
    </row>
    <row r="176" spans="1:20">
      <c r="A176" s="6" t="s">
        <v>8</v>
      </c>
      <c r="B176" s="7">
        <v>1421285</v>
      </c>
      <c r="C176" s="6" t="s">
        <v>601</v>
      </c>
      <c r="D176" s="6" t="s">
        <v>282</v>
      </c>
      <c r="E176" s="6" t="s">
        <v>101</v>
      </c>
      <c r="F176" s="6">
        <v>1</v>
      </c>
      <c r="G176" s="6" t="s">
        <v>64</v>
      </c>
      <c r="H176" s="6" t="s">
        <v>50</v>
      </c>
      <c r="I176" s="6" t="s">
        <v>602</v>
      </c>
      <c r="J176" s="6">
        <v>2663.55</v>
      </c>
      <c r="K176" s="6">
        <v>2663.55</v>
      </c>
      <c r="L176" s="6">
        <v>0</v>
      </c>
      <c r="M176" s="6" t="s">
        <v>8</v>
      </c>
      <c r="N176" s="6" t="s">
        <v>583</v>
      </c>
      <c r="O176" s="6" t="s">
        <v>133</v>
      </c>
      <c r="P176" s="6" t="s">
        <v>51</v>
      </c>
      <c r="Q176" s="6" t="s">
        <v>52</v>
      </c>
      <c r="R176" s="6">
        <f>VLOOKUP(B176,[1]应付款管理!$A$1:$I$65536,9,0)</f>
        <v>2663.55</v>
      </c>
      <c r="S176">
        <f t="shared" si="6"/>
        <v>0</v>
      </c>
      <c r="T176" t="str">
        <f t="shared" si="7"/>
        <v>，1421285</v>
      </c>
    </row>
    <row r="177" spans="1:20">
      <c r="A177" s="6" t="s">
        <v>8</v>
      </c>
      <c r="B177" s="7">
        <v>1420870</v>
      </c>
      <c r="C177" s="6" t="s">
        <v>603</v>
      </c>
      <c r="D177" s="6" t="s">
        <v>604</v>
      </c>
      <c r="E177" s="6" t="s">
        <v>605</v>
      </c>
      <c r="F177" s="6">
        <v>1</v>
      </c>
      <c r="G177" s="6" t="s">
        <v>48</v>
      </c>
      <c r="H177" s="6" t="s">
        <v>19</v>
      </c>
      <c r="I177" s="6" t="s">
        <v>606</v>
      </c>
      <c r="J177" s="6">
        <v>2190.1</v>
      </c>
      <c r="K177" s="6">
        <v>2190.1</v>
      </c>
      <c r="L177" s="6">
        <v>0</v>
      </c>
      <c r="M177" s="6" t="s">
        <v>8</v>
      </c>
      <c r="N177" s="6" t="s">
        <v>607</v>
      </c>
      <c r="O177" s="6" t="s">
        <v>259</v>
      </c>
      <c r="P177" s="6" t="s">
        <v>51</v>
      </c>
      <c r="Q177" s="6" t="s">
        <v>52</v>
      </c>
      <c r="R177" s="6">
        <f>VLOOKUP(B177,[1]应付款管理!$A$1:$I$65536,9,0)</f>
        <v>2190.1</v>
      </c>
      <c r="S177">
        <f t="shared" si="6"/>
        <v>0</v>
      </c>
      <c r="T177" t="str">
        <f t="shared" si="7"/>
        <v>，1420870</v>
      </c>
    </row>
    <row r="178" spans="1:20">
      <c r="A178" s="6" t="s">
        <v>8</v>
      </c>
      <c r="B178" s="7">
        <v>1420814</v>
      </c>
      <c r="C178" s="6" t="s">
        <v>608</v>
      </c>
      <c r="D178" s="6" t="s">
        <v>609</v>
      </c>
      <c r="E178" s="6" t="s">
        <v>610</v>
      </c>
      <c r="F178" s="6">
        <v>1</v>
      </c>
      <c r="G178" s="6" t="s">
        <v>50</v>
      </c>
      <c r="H178" s="6" t="s">
        <v>48</v>
      </c>
      <c r="I178" s="6" t="s">
        <v>611</v>
      </c>
      <c r="J178" s="6">
        <v>1038.24</v>
      </c>
      <c r="K178" s="6">
        <v>1038.24</v>
      </c>
      <c r="L178" s="6">
        <v>0</v>
      </c>
      <c r="M178" s="6" t="s">
        <v>8</v>
      </c>
      <c r="N178" s="6" t="s">
        <v>607</v>
      </c>
      <c r="O178" s="6" t="s">
        <v>607</v>
      </c>
      <c r="P178" s="6" t="s">
        <v>51</v>
      </c>
      <c r="Q178" s="6" t="s">
        <v>52</v>
      </c>
      <c r="R178" s="6">
        <f>VLOOKUP(B178,[1]应付款管理!$A$1:$I$65536,9,0)</f>
        <v>1038.24</v>
      </c>
      <c r="S178">
        <f t="shared" si="6"/>
        <v>0</v>
      </c>
      <c r="T178" t="str">
        <f t="shared" si="7"/>
        <v>，1420814</v>
      </c>
    </row>
    <row r="179" spans="1:20">
      <c r="A179" s="6" t="s">
        <v>8</v>
      </c>
      <c r="B179" s="7">
        <v>1420800</v>
      </c>
      <c r="C179" s="6" t="s">
        <v>612</v>
      </c>
      <c r="D179" s="6" t="s">
        <v>613</v>
      </c>
      <c r="E179" s="6" t="s">
        <v>55</v>
      </c>
      <c r="F179" s="6">
        <v>1</v>
      </c>
      <c r="G179" s="6" t="s">
        <v>48</v>
      </c>
      <c r="H179" s="6" t="s">
        <v>257</v>
      </c>
      <c r="I179" s="6" t="s">
        <v>614</v>
      </c>
      <c r="J179" s="6">
        <v>3619.62</v>
      </c>
      <c r="K179" s="6">
        <v>3619.62</v>
      </c>
      <c r="L179" s="6">
        <v>0</v>
      </c>
      <c r="M179" s="6" t="s">
        <v>8</v>
      </c>
      <c r="N179" s="6" t="s">
        <v>607</v>
      </c>
      <c r="O179" s="6" t="s">
        <v>50</v>
      </c>
      <c r="P179" s="6" t="s">
        <v>51</v>
      </c>
      <c r="Q179" s="6" t="s">
        <v>52</v>
      </c>
      <c r="R179" s="6">
        <f>VLOOKUP(B179,[1]应付款管理!$A$1:$I$65536,9,0)</f>
        <v>3619.62</v>
      </c>
      <c r="S179">
        <f t="shared" si="6"/>
        <v>0</v>
      </c>
      <c r="T179" t="str">
        <f t="shared" si="7"/>
        <v>，1420800</v>
      </c>
    </row>
    <row r="180" spans="1:20">
      <c r="A180" s="6" t="s">
        <v>8</v>
      </c>
      <c r="B180" s="7">
        <v>1420664</v>
      </c>
      <c r="C180" s="6" t="s">
        <v>615</v>
      </c>
      <c r="D180" s="6" t="s">
        <v>616</v>
      </c>
      <c r="E180" s="6" t="s">
        <v>67</v>
      </c>
      <c r="F180" s="6">
        <v>3</v>
      </c>
      <c r="G180" s="6" t="s">
        <v>19</v>
      </c>
      <c r="H180" s="6" t="s">
        <v>617</v>
      </c>
      <c r="I180" s="6" t="s">
        <v>618</v>
      </c>
      <c r="J180" s="6">
        <v>23623.47</v>
      </c>
      <c r="K180" s="6">
        <v>23623.47</v>
      </c>
      <c r="L180" s="6">
        <v>0</v>
      </c>
      <c r="M180" s="6" t="s">
        <v>8</v>
      </c>
      <c r="N180" s="6" t="s">
        <v>607</v>
      </c>
      <c r="O180" s="6" t="s">
        <v>607</v>
      </c>
      <c r="P180" s="6" t="s">
        <v>51</v>
      </c>
      <c r="Q180" s="6" t="s">
        <v>52</v>
      </c>
      <c r="R180" s="6">
        <f>VLOOKUP(B180,[1]应付款管理!$A$1:$I$65536,9,0)</f>
        <v>23623.47</v>
      </c>
      <c r="S180">
        <f t="shared" si="6"/>
        <v>0</v>
      </c>
      <c r="T180" t="str">
        <f t="shared" si="7"/>
        <v>，1420664</v>
      </c>
    </row>
    <row r="181" spans="1:20">
      <c r="A181" s="6" t="s">
        <v>8</v>
      </c>
      <c r="B181" s="7">
        <v>1420653</v>
      </c>
      <c r="C181" s="6" t="s">
        <v>619</v>
      </c>
      <c r="D181" s="6" t="s">
        <v>620</v>
      </c>
      <c r="E181" s="6" t="s">
        <v>55</v>
      </c>
      <c r="F181" s="6">
        <v>1</v>
      </c>
      <c r="G181" s="6" t="s">
        <v>48</v>
      </c>
      <c r="H181" s="6" t="s">
        <v>159</v>
      </c>
      <c r="I181" s="6" t="s">
        <v>621</v>
      </c>
      <c r="J181" s="6">
        <v>2687.46</v>
      </c>
      <c r="K181" s="6">
        <v>2687.46</v>
      </c>
      <c r="L181" s="6">
        <v>0</v>
      </c>
      <c r="M181" s="6" t="s">
        <v>8</v>
      </c>
      <c r="N181" s="6" t="s">
        <v>607</v>
      </c>
      <c r="O181" s="6" t="s">
        <v>607</v>
      </c>
      <c r="P181" s="6" t="s">
        <v>51</v>
      </c>
      <c r="Q181" s="6" t="s">
        <v>52</v>
      </c>
      <c r="R181" s="6">
        <f>VLOOKUP(B181,[1]应付款管理!$A$1:$I$65536,9,0)</f>
        <v>2687.46</v>
      </c>
      <c r="S181">
        <f t="shared" si="6"/>
        <v>0</v>
      </c>
      <c r="T181" t="str">
        <f t="shared" si="7"/>
        <v>，1420653</v>
      </c>
    </row>
    <row r="182" spans="1:20">
      <c r="A182" s="6" t="s">
        <v>8</v>
      </c>
      <c r="B182" s="7">
        <v>1420593</v>
      </c>
      <c r="C182" s="6" t="s">
        <v>622</v>
      </c>
      <c r="D182" s="6" t="s">
        <v>623</v>
      </c>
      <c r="E182" s="6" t="s">
        <v>624</v>
      </c>
      <c r="F182" s="6">
        <v>1</v>
      </c>
      <c r="G182" s="6" t="s">
        <v>19</v>
      </c>
      <c r="H182" s="6" t="s">
        <v>159</v>
      </c>
      <c r="I182" s="6" t="s">
        <v>625</v>
      </c>
      <c r="J182" s="6">
        <v>2069.1</v>
      </c>
      <c r="K182" s="6">
        <v>2069.1</v>
      </c>
      <c r="L182" s="6">
        <v>0</v>
      </c>
      <c r="M182" s="6" t="s">
        <v>8</v>
      </c>
      <c r="N182" s="6" t="s">
        <v>607</v>
      </c>
      <c r="O182" s="6" t="s">
        <v>607</v>
      </c>
      <c r="P182" s="6" t="s">
        <v>51</v>
      </c>
      <c r="Q182" s="6" t="s">
        <v>52</v>
      </c>
      <c r="R182" s="6">
        <f>VLOOKUP(B182,[1]应付款管理!$A$1:$I$65536,9,0)</f>
        <v>2069.1</v>
      </c>
      <c r="S182">
        <f t="shared" si="6"/>
        <v>0</v>
      </c>
      <c r="T182" t="str">
        <f t="shared" si="7"/>
        <v>，1420593</v>
      </c>
    </row>
    <row r="183" spans="1:20">
      <c r="A183" s="6" t="s">
        <v>8</v>
      </c>
      <c r="B183" s="7">
        <v>1420486</v>
      </c>
      <c r="C183" s="6" t="s">
        <v>626</v>
      </c>
      <c r="D183" s="6" t="s">
        <v>627</v>
      </c>
      <c r="E183" s="6" t="s">
        <v>628</v>
      </c>
      <c r="F183" s="6">
        <v>1</v>
      </c>
      <c r="G183" s="6" t="s">
        <v>19</v>
      </c>
      <c r="H183" s="6" t="s">
        <v>617</v>
      </c>
      <c r="I183" s="6" t="s">
        <v>629</v>
      </c>
      <c r="J183" s="6">
        <v>7767.05</v>
      </c>
      <c r="K183" s="6">
        <v>7767.05</v>
      </c>
      <c r="L183" s="6">
        <v>0</v>
      </c>
      <c r="M183" s="6" t="s">
        <v>8</v>
      </c>
      <c r="N183" s="6" t="s">
        <v>607</v>
      </c>
      <c r="O183" s="6" t="s">
        <v>607</v>
      </c>
      <c r="P183" s="6" t="s">
        <v>51</v>
      </c>
      <c r="Q183" s="6" t="s">
        <v>52</v>
      </c>
      <c r="R183" s="6">
        <f>VLOOKUP(B183,[1]应付款管理!$A$1:$I$65536,9,0)</f>
        <v>7767.05</v>
      </c>
      <c r="S183">
        <f t="shared" si="6"/>
        <v>0</v>
      </c>
      <c r="T183" t="str">
        <f t="shared" si="7"/>
        <v>，1420486</v>
      </c>
    </row>
    <row r="184" spans="1:20">
      <c r="A184" s="6" t="s">
        <v>8</v>
      </c>
      <c r="B184" s="7">
        <v>1420416</v>
      </c>
      <c r="C184" s="6" t="s">
        <v>630</v>
      </c>
      <c r="D184" s="6" t="s">
        <v>268</v>
      </c>
      <c r="E184" s="6" t="s">
        <v>55</v>
      </c>
      <c r="F184" s="6">
        <v>1</v>
      </c>
      <c r="G184" s="6" t="s">
        <v>17</v>
      </c>
      <c r="H184" s="6" t="s">
        <v>69</v>
      </c>
      <c r="I184" s="6" t="s">
        <v>631</v>
      </c>
      <c r="J184" s="6">
        <v>514.08</v>
      </c>
      <c r="K184" s="6">
        <v>514.08</v>
      </c>
      <c r="L184" s="6">
        <v>0</v>
      </c>
      <c r="M184" s="6" t="s">
        <v>8</v>
      </c>
      <c r="N184" s="6" t="s">
        <v>607</v>
      </c>
      <c r="O184" s="6" t="s">
        <v>607</v>
      </c>
      <c r="P184" s="6" t="s">
        <v>51</v>
      </c>
      <c r="Q184" s="6" t="s">
        <v>52</v>
      </c>
      <c r="R184" s="6">
        <f>VLOOKUP(B184,[1]应付款管理!$A$1:$I$65536,9,0)</f>
        <v>514.08</v>
      </c>
      <c r="S184">
        <f t="shared" si="6"/>
        <v>0</v>
      </c>
      <c r="T184" t="str">
        <f t="shared" si="7"/>
        <v>，1420416</v>
      </c>
    </row>
    <row r="185" spans="1:20">
      <c r="A185" s="6" t="s">
        <v>8</v>
      </c>
      <c r="B185" s="7">
        <v>1420394</v>
      </c>
      <c r="C185" s="6" t="s">
        <v>632</v>
      </c>
      <c r="D185" s="6" t="s">
        <v>341</v>
      </c>
      <c r="E185" s="6" t="s">
        <v>283</v>
      </c>
      <c r="F185" s="6">
        <v>1</v>
      </c>
      <c r="G185" s="6" t="s">
        <v>48</v>
      </c>
      <c r="H185" s="6" t="s">
        <v>19</v>
      </c>
      <c r="I185" s="6" t="s">
        <v>633</v>
      </c>
      <c r="J185" s="6">
        <v>1613</v>
      </c>
      <c r="K185" s="6">
        <v>1613</v>
      </c>
      <c r="L185" s="6">
        <v>0</v>
      </c>
      <c r="M185" s="6" t="s">
        <v>8</v>
      </c>
      <c r="N185" s="6" t="s">
        <v>607</v>
      </c>
      <c r="O185" s="6" t="s">
        <v>607</v>
      </c>
      <c r="P185" s="6" t="s">
        <v>339</v>
      </c>
      <c r="Q185" s="6" t="s">
        <v>339</v>
      </c>
      <c r="R185" s="6">
        <v>1613</v>
      </c>
      <c r="S185">
        <f t="shared" si="6"/>
        <v>0</v>
      </c>
      <c r="T185" t="str">
        <f t="shared" si="7"/>
        <v>，1420394</v>
      </c>
    </row>
    <row r="186" spans="1:20">
      <c r="A186" s="6" t="s">
        <v>8</v>
      </c>
      <c r="B186" s="7">
        <v>1420105</v>
      </c>
      <c r="C186" s="6" t="s">
        <v>634</v>
      </c>
      <c r="D186" s="6" t="s">
        <v>616</v>
      </c>
      <c r="E186" s="6" t="s">
        <v>67</v>
      </c>
      <c r="F186" s="6">
        <v>1</v>
      </c>
      <c r="G186" s="6" t="s">
        <v>19</v>
      </c>
      <c r="H186" s="6" t="s">
        <v>159</v>
      </c>
      <c r="I186" s="6" t="s">
        <v>635</v>
      </c>
      <c r="J186" s="6">
        <v>5931.16</v>
      </c>
      <c r="K186" s="6">
        <v>5931.16</v>
      </c>
      <c r="L186" s="6">
        <v>0</v>
      </c>
      <c r="M186" s="6" t="s">
        <v>8</v>
      </c>
      <c r="N186" s="6" t="s">
        <v>636</v>
      </c>
      <c r="O186" s="6" t="s">
        <v>636</v>
      </c>
      <c r="P186" s="6" t="s">
        <v>51</v>
      </c>
      <c r="Q186" s="6" t="s">
        <v>52</v>
      </c>
      <c r="R186" s="6">
        <f>VLOOKUP(B186,[1]应付款管理!$A$1:$I$65536,9,0)</f>
        <v>5931.16</v>
      </c>
      <c r="S186">
        <f t="shared" si="6"/>
        <v>0</v>
      </c>
      <c r="T186" t="str">
        <f t="shared" si="7"/>
        <v>，1420105</v>
      </c>
    </row>
    <row r="187" spans="1:20">
      <c r="A187" s="6" t="s">
        <v>8</v>
      </c>
      <c r="B187" s="7">
        <v>1420005</v>
      </c>
      <c r="C187" s="6" t="s">
        <v>637</v>
      </c>
      <c r="D187" s="6" t="s">
        <v>638</v>
      </c>
      <c r="E187" s="6" t="s">
        <v>375</v>
      </c>
      <c r="F187" s="6">
        <v>1</v>
      </c>
      <c r="G187" s="6" t="s">
        <v>64</v>
      </c>
      <c r="H187" s="6" t="s">
        <v>19</v>
      </c>
      <c r="I187" s="6" t="s">
        <v>639</v>
      </c>
      <c r="J187" s="6">
        <v>2140</v>
      </c>
      <c r="K187" s="6">
        <v>2140</v>
      </c>
      <c r="L187" s="6">
        <v>0</v>
      </c>
      <c r="M187" s="6" t="s">
        <v>8</v>
      </c>
      <c r="N187" s="6" t="s">
        <v>636</v>
      </c>
      <c r="O187" s="6" t="s">
        <v>636</v>
      </c>
      <c r="P187" s="6" t="s">
        <v>51</v>
      </c>
      <c r="Q187" s="6" t="s">
        <v>52</v>
      </c>
      <c r="R187" s="6">
        <f>VLOOKUP(B187,[1]应付款管理!$A$1:$I$65536,9,0)</f>
        <v>2140</v>
      </c>
      <c r="S187">
        <f t="shared" si="6"/>
        <v>0</v>
      </c>
      <c r="T187" t="str">
        <f t="shared" si="7"/>
        <v>，1420005</v>
      </c>
    </row>
    <row r="188" spans="1:20">
      <c r="A188" s="6" t="s">
        <v>8</v>
      </c>
      <c r="B188" s="7">
        <v>1419942</v>
      </c>
      <c r="C188" s="6" t="s">
        <v>640</v>
      </c>
      <c r="D188" s="6" t="s">
        <v>641</v>
      </c>
      <c r="E188" s="6" t="s">
        <v>67</v>
      </c>
      <c r="F188" s="6">
        <v>1</v>
      </c>
      <c r="G188" s="6" t="s">
        <v>17</v>
      </c>
      <c r="H188" s="6" t="s">
        <v>64</v>
      </c>
      <c r="I188" s="6" t="s">
        <v>642</v>
      </c>
      <c r="J188" s="6">
        <v>1145.82</v>
      </c>
      <c r="K188" s="6">
        <v>1145.82</v>
      </c>
      <c r="L188" s="6">
        <v>0</v>
      </c>
      <c r="M188" s="6" t="s">
        <v>8</v>
      </c>
      <c r="N188" s="6" t="s">
        <v>636</v>
      </c>
      <c r="O188" s="6" t="s">
        <v>113</v>
      </c>
      <c r="P188" s="6" t="s">
        <v>643</v>
      </c>
      <c r="Q188" s="6" t="s">
        <v>644</v>
      </c>
      <c r="R188" s="6">
        <f>VLOOKUP(B188,[1]应付款管理!$A$1:$I$65536,9,0)</f>
        <v>1145.82</v>
      </c>
      <c r="S188">
        <f t="shared" si="6"/>
        <v>0</v>
      </c>
      <c r="T188" t="str">
        <f t="shared" si="7"/>
        <v>，1419942</v>
      </c>
    </row>
    <row r="189" spans="1:20">
      <c r="A189" s="6" t="s">
        <v>8</v>
      </c>
      <c r="B189" s="7">
        <v>1419536</v>
      </c>
      <c r="C189" s="6" t="s">
        <v>645</v>
      </c>
      <c r="D189" s="6" t="s">
        <v>646</v>
      </c>
      <c r="E189" s="6" t="s">
        <v>647</v>
      </c>
      <c r="F189" s="6">
        <v>1</v>
      </c>
      <c r="G189" s="6" t="s">
        <v>19</v>
      </c>
      <c r="H189" s="6" t="s">
        <v>617</v>
      </c>
      <c r="I189" s="6" t="s">
        <v>648</v>
      </c>
      <c r="J189" s="6">
        <v>4048.15</v>
      </c>
      <c r="K189" s="6">
        <v>4048.15</v>
      </c>
      <c r="L189" s="6">
        <v>0</v>
      </c>
      <c r="M189" s="6" t="s">
        <v>8</v>
      </c>
      <c r="N189" s="6" t="s">
        <v>636</v>
      </c>
      <c r="O189" s="6" t="s">
        <v>575</v>
      </c>
      <c r="P189" s="6" t="s">
        <v>339</v>
      </c>
      <c r="Q189" s="6" t="s">
        <v>339</v>
      </c>
      <c r="R189" s="6">
        <f>VLOOKUP(B189,[1]应付款管理!$A$1:$I$65536,9,0)</f>
        <v>4048.15</v>
      </c>
      <c r="S189">
        <f t="shared" si="6"/>
        <v>0</v>
      </c>
      <c r="T189" t="str">
        <f t="shared" si="7"/>
        <v>，1419536</v>
      </c>
    </row>
    <row r="190" spans="1:20">
      <c r="A190" s="6" t="s">
        <v>8</v>
      </c>
      <c r="B190" s="7">
        <v>1419548</v>
      </c>
      <c r="C190" s="6" t="s">
        <v>649</v>
      </c>
      <c r="D190" s="6" t="s">
        <v>650</v>
      </c>
      <c r="E190" s="6" t="s">
        <v>651</v>
      </c>
      <c r="F190" s="6">
        <v>1</v>
      </c>
      <c r="G190" s="6" t="s">
        <v>64</v>
      </c>
      <c r="H190" s="6" t="s">
        <v>48</v>
      </c>
      <c r="I190" s="6" t="s">
        <v>652</v>
      </c>
      <c r="J190" s="6">
        <v>1154.75</v>
      </c>
      <c r="K190" s="6">
        <v>1154.75</v>
      </c>
      <c r="L190" s="6">
        <v>0</v>
      </c>
      <c r="M190" s="6" t="s">
        <v>8</v>
      </c>
      <c r="N190" s="6" t="s">
        <v>636</v>
      </c>
      <c r="O190" s="6" t="s">
        <v>69</v>
      </c>
      <c r="P190" s="6" t="s">
        <v>425</v>
      </c>
      <c r="Q190" s="6" t="s">
        <v>426</v>
      </c>
      <c r="R190" s="6">
        <f>VLOOKUP(B190,[1]应付款管理!$A$1:$I$65536,9,0)</f>
        <v>1154.75</v>
      </c>
      <c r="S190">
        <f t="shared" si="6"/>
        <v>0</v>
      </c>
      <c r="T190" t="str">
        <f t="shared" si="7"/>
        <v>，1419548</v>
      </c>
    </row>
    <row r="191" spans="1:20">
      <c r="A191" s="6" t="s">
        <v>8</v>
      </c>
      <c r="B191" s="7">
        <v>1419437</v>
      </c>
      <c r="C191" s="6" t="s">
        <v>653</v>
      </c>
      <c r="D191" s="6" t="s">
        <v>654</v>
      </c>
      <c r="E191" s="6" t="s">
        <v>655</v>
      </c>
      <c r="F191" s="6">
        <v>1</v>
      </c>
      <c r="G191" s="6" t="s">
        <v>64</v>
      </c>
      <c r="H191" s="6" t="s">
        <v>19</v>
      </c>
      <c r="I191" s="6" t="s">
        <v>656</v>
      </c>
      <c r="J191" s="6">
        <v>4122.12</v>
      </c>
      <c r="K191" s="6">
        <v>4122.12</v>
      </c>
      <c r="L191" s="6">
        <v>0</v>
      </c>
      <c r="M191" s="6" t="s">
        <v>8</v>
      </c>
      <c r="N191" s="6" t="s">
        <v>657</v>
      </c>
      <c r="O191" s="6" t="s">
        <v>657</v>
      </c>
      <c r="P191" s="6" t="s">
        <v>643</v>
      </c>
      <c r="Q191" s="6" t="s">
        <v>644</v>
      </c>
      <c r="R191" s="6">
        <f>VLOOKUP(B191,[1]应付款管理!$A$1:$I$65536,9,0)</f>
        <v>4122.12</v>
      </c>
      <c r="S191">
        <f t="shared" si="6"/>
        <v>0</v>
      </c>
      <c r="T191" t="str">
        <f t="shared" ref="T191:T222" si="8">$T$19&amp;B191</f>
        <v>，1419437</v>
      </c>
    </row>
    <row r="192" spans="1:20">
      <c r="A192" s="6" t="s">
        <v>8</v>
      </c>
      <c r="B192" s="7">
        <v>1419374</v>
      </c>
      <c r="C192" s="6" t="s">
        <v>658</v>
      </c>
      <c r="D192" s="6" t="s">
        <v>659</v>
      </c>
      <c r="E192" s="6" t="s">
        <v>350</v>
      </c>
      <c r="F192" s="6">
        <v>1</v>
      </c>
      <c r="G192" s="6" t="s">
        <v>98</v>
      </c>
      <c r="H192" s="6" t="s">
        <v>64</v>
      </c>
      <c r="I192" s="6" t="s">
        <v>660</v>
      </c>
      <c r="J192" s="6">
        <v>5191.68</v>
      </c>
      <c r="K192" s="6">
        <v>5191.68</v>
      </c>
      <c r="L192" s="6">
        <v>0</v>
      </c>
      <c r="M192" s="6" t="s">
        <v>8</v>
      </c>
      <c r="N192" s="6" t="s">
        <v>657</v>
      </c>
      <c r="O192" s="6" t="s">
        <v>240</v>
      </c>
      <c r="P192" s="6" t="s">
        <v>184</v>
      </c>
      <c r="Q192" s="6" t="s">
        <v>184</v>
      </c>
      <c r="R192" s="6">
        <f>VLOOKUP(B192,[1]应付款管理!$A$1:$I$65536,9,0)</f>
        <v>5191.68</v>
      </c>
      <c r="S192">
        <f t="shared" si="6"/>
        <v>0</v>
      </c>
      <c r="T192" t="str">
        <f t="shared" si="8"/>
        <v>，1419374</v>
      </c>
    </row>
    <row r="193" spans="1:20">
      <c r="A193" s="6" t="s">
        <v>8</v>
      </c>
      <c r="B193" s="7">
        <v>1418975</v>
      </c>
      <c r="C193" s="6" t="s">
        <v>661</v>
      </c>
      <c r="D193" s="6" t="s">
        <v>662</v>
      </c>
      <c r="E193" s="6" t="s">
        <v>101</v>
      </c>
      <c r="F193" s="6">
        <v>1</v>
      </c>
      <c r="G193" s="6" t="s">
        <v>17</v>
      </c>
      <c r="H193" s="6" t="s">
        <v>69</v>
      </c>
      <c r="I193" s="6" t="s">
        <v>663</v>
      </c>
      <c r="J193" s="6">
        <v>1366.1</v>
      </c>
      <c r="K193" s="6">
        <v>1366.1</v>
      </c>
      <c r="L193" s="6">
        <v>0</v>
      </c>
      <c r="M193" s="6" t="s">
        <v>8</v>
      </c>
      <c r="N193" s="6" t="s">
        <v>664</v>
      </c>
      <c r="O193" s="6" t="s">
        <v>664</v>
      </c>
      <c r="P193" s="6" t="s">
        <v>51</v>
      </c>
      <c r="Q193" s="6" t="s">
        <v>52</v>
      </c>
      <c r="R193" s="6">
        <f>VLOOKUP(B193,[1]应付款管理!$A$1:$I$65536,9,0)</f>
        <v>1366.1</v>
      </c>
      <c r="S193">
        <f t="shared" si="6"/>
        <v>0</v>
      </c>
      <c r="T193" t="str">
        <f t="shared" si="8"/>
        <v>，1418975</v>
      </c>
    </row>
    <row r="194" spans="1:20">
      <c r="A194" s="6" t="s">
        <v>8</v>
      </c>
      <c r="B194" s="7">
        <v>1418947</v>
      </c>
      <c r="C194" s="6" t="s">
        <v>665</v>
      </c>
      <c r="D194" s="6" t="s">
        <v>666</v>
      </c>
      <c r="E194" s="6" t="s">
        <v>484</v>
      </c>
      <c r="F194" s="6">
        <v>1</v>
      </c>
      <c r="G194" s="6" t="s">
        <v>69</v>
      </c>
      <c r="H194" s="6" t="s">
        <v>64</v>
      </c>
      <c r="I194" s="6" t="s">
        <v>667</v>
      </c>
      <c r="J194" s="6">
        <v>850.84</v>
      </c>
      <c r="K194" s="6">
        <v>850.84</v>
      </c>
      <c r="L194" s="6">
        <v>0</v>
      </c>
      <c r="M194" s="6" t="s">
        <v>8</v>
      </c>
      <c r="N194" s="6" t="s">
        <v>664</v>
      </c>
      <c r="O194" s="6" t="s">
        <v>664</v>
      </c>
      <c r="P194" s="6" t="s">
        <v>51</v>
      </c>
      <c r="Q194" s="6" t="s">
        <v>52</v>
      </c>
      <c r="R194" s="6">
        <f>VLOOKUP(B194,[1]应付款管理!$A$1:$I$65536,9,0)</f>
        <v>850.84</v>
      </c>
      <c r="S194">
        <f t="shared" si="6"/>
        <v>0</v>
      </c>
      <c r="T194" t="str">
        <f t="shared" si="8"/>
        <v>，1418947</v>
      </c>
    </row>
    <row r="195" spans="1:20">
      <c r="A195" s="6" t="s">
        <v>8</v>
      </c>
      <c r="B195" s="7">
        <v>1418767</v>
      </c>
      <c r="C195" s="6" t="s">
        <v>668</v>
      </c>
      <c r="D195" s="6" t="s">
        <v>206</v>
      </c>
      <c r="E195" s="6" t="s">
        <v>350</v>
      </c>
      <c r="F195" s="6">
        <v>1</v>
      </c>
      <c r="G195" s="6" t="s">
        <v>50</v>
      </c>
      <c r="H195" s="6" t="s">
        <v>257</v>
      </c>
      <c r="I195" s="6" t="s">
        <v>669</v>
      </c>
      <c r="J195" s="6">
        <v>2279.91</v>
      </c>
      <c r="K195" s="6">
        <v>2279.91</v>
      </c>
      <c r="L195" s="6">
        <v>0</v>
      </c>
      <c r="M195" s="6" t="s">
        <v>8</v>
      </c>
      <c r="N195" s="6" t="s">
        <v>664</v>
      </c>
      <c r="O195" s="6" t="s">
        <v>98</v>
      </c>
      <c r="P195" s="6" t="s">
        <v>184</v>
      </c>
      <c r="Q195" s="6" t="s">
        <v>184</v>
      </c>
      <c r="R195" s="6">
        <v>2279.91</v>
      </c>
      <c r="S195">
        <f t="shared" si="6"/>
        <v>0</v>
      </c>
      <c r="T195" t="str">
        <f t="shared" si="8"/>
        <v>，1418767</v>
      </c>
    </row>
    <row r="196" spans="1:20">
      <c r="A196" s="6" t="s">
        <v>8</v>
      </c>
      <c r="B196" s="7">
        <v>1418770</v>
      </c>
      <c r="C196" s="6" t="s">
        <v>670</v>
      </c>
      <c r="D196" s="6" t="s">
        <v>206</v>
      </c>
      <c r="E196" s="6" t="s">
        <v>350</v>
      </c>
      <c r="F196" s="6">
        <v>1</v>
      </c>
      <c r="G196" s="6" t="s">
        <v>50</v>
      </c>
      <c r="H196" s="6" t="s">
        <v>257</v>
      </c>
      <c r="I196" s="6" t="s">
        <v>671</v>
      </c>
      <c r="J196" s="6">
        <v>2265.71</v>
      </c>
      <c r="K196" s="6">
        <v>2265.71</v>
      </c>
      <c r="L196" s="6">
        <v>0</v>
      </c>
      <c r="M196" s="6" t="s">
        <v>8</v>
      </c>
      <c r="N196" s="6" t="s">
        <v>664</v>
      </c>
      <c r="O196" s="6" t="s">
        <v>98</v>
      </c>
      <c r="P196" s="6" t="s">
        <v>195</v>
      </c>
      <c r="Q196" s="6" t="s">
        <v>196</v>
      </c>
      <c r="R196" s="6">
        <f>VLOOKUP(B196,[1]应付款管理!$A$1:$I$65536,9,0)</f>
        <v>2265.72</v>
      </c>
      <c r="S196">
        <f t="shared" si="6"/>
        <v>-0.00999999999976353</v>
      </c>
      <c r="T196" t="str">
        <f t="shared" si="8"/>
        <v>，1418770</v>
      </c>
    </row>
    <row r="197" spans="1:20">
      <c r="A197" s="6" t="s">
        <v>8</v>
      </c>
      <c r="B197" s="7">
        <v>1418699</v>
      </c>
      <c r="C197" s="6" t="s">
        <v>672</v>
      </c>
      <c r="D197" s="6" t="s">
        <v>673</v>
      </c>
      <c r="E197" s="6" t="s">
        <v>55</v>
      </c>
      <c r="F197" s="6">
        <v>1</v>
      </c>
      <c r="G197" s="6" t="s">
        <v>98</v>
      </c>
      <c r="H197" s="6" t="s">
        <v>69</v>
      </c>
      <c r="I197" s="6" t="s">
        <v>674</v>
      </c>
      <c r="J197" s="6">
        <v>547.26</v>
      </c>
      <c r="K197" s="6">
        <v>547.26</v>
      </c>
      <c r="L197" s="6">
        <v>0</v>
      </c>
      <c r="M197" s="6" t="s">
        <v>8</v>
      </c>
      <c r="N197" s="6" t="s">
        <v>664</v>
      </c>
      <c r="O197" s="6" t="s">
        <v>157</v>
      </c>
      <c r="P197" s="6" t="s">
        <v>117</v>
      </c>
      <c r="Q197" s="6" t="s">
        <v>117</v>
      </c>
      <c r="R197" s="6">
        <f>VLOOKUP(B197,[1]应付款管理!$A$1:$I$65536,9,0)</f>
        <v>547.26</v>
      </c>
      <c r="S197">
        <f t="shared" si="6"/>
        <v>0</v>
      </c>
      <c r="T197" t="str">
        <f t="shared" si="8"/>
        <v>，1418699</v>
      </c>
    </row>
    <row r="198" spans="1:20">
      <c r="A198" s="6" t="s">
        <v>8</v>
      </c>
      <c r="B198" s="11">
        <v>1418644</v>
      </c>
      <c r="C198" s="6" t="s">
        <v>675</v>
      </c>
      <c r="D198" s="6" t="s">
        <v>676</v>
      </c>
      <c r="E198" s="6" t="s">
        <v>677</v>
      </c>
      <c r="F198" s="6">
        <v>1</v>
      </c>
      <c r="G198" s="6" t="s">
        <v>50</v>
      </c>
      <c r="H198" s="6" t="s">
        <v>19</v>
      </c>
      <c r="I198" s="6" t="s">
        <v>678</v>
      </c>
      <c r="J198" s="6">
        <v>6314.07</v>
      </c>
      <c r="K198" s="6">
        <v>6314.07</v>
      </c>
      <c r="L198" s="6">
        <v>0</v>
      </c>
      <c r="M198" s="6" t="s">
        <v>8</v>
      </c>
      <c r="N198" s="6" t="s">
        <v>664</v>
      </c>
      <c r="O198" s="6" t="s">
        <v>664</v>
      </c>
      <c r="P198" s="6" t="s">
        <v>87</v>
      </c>
      <c r="Q198" s="6" t="s">
        <v>87</v>
      </c>
      <c r="R198" s="6">
        <f>VLOOKUP(B198,[1]应付款管理!$A$1:$I$65536,9,0)</f>
        <v>6314.07</v>
      </c>
      <c r="S198">
        <f t="shared" si="6"/>
        <v>0</v>
      </c>
      <c r="T198" t="str">
        <f t="shared" si="8"/>
        <v>，1418644</v>
      </c>
    </row>
    <row r="199" spans="1:20">
      <c r="A199" s="6" t="s">
        <v>8</v>
      </c>
      <c r="B199" s="7">
        <v>1418499</v>
      </c>
      <c r="C199" s="6" t="s">
        <v>679</v>
      </c>
      <c r="D199" s="6" t="s">
        <v>680</v>
      </c>
      <c r="E199" s="6" t="s">
        <v>101</v>
      </c>
      <c r="F199" s="6">
        <v>1</v>
      </c>
      <c r="G199" s="6" t="s">
        <v>48</v>
      </c>
      <c r="H199" s="6" t="s">
        <v>25</v>
      </c>
      <c r="I199" s="6" t="s">
        <v>681</v>
      </c>
      <c r="J199" s="6">
        <v>2392.1</v>
      </c>
      <c r="K199" s="6">
        <v>2392.1</v>
      </c>
      <c r="L199" s="6">
        <v>0</v>
      </c>
      <c r="M199" s="6" t="s">
        <v>8</v>
      </c>
      <c r="N199" s="6" t="s">
        <v>664</v>
      </c>
      <c r="O199" s="6" t="s">
        <v>377</v>
      </c>
      <c r="P199" s="6" t="s">
        <v>339</v>
      </c>
      <c r="Q199" s="6" t="s">
        <v>339</v>
      </c>
      <c r="R199" s="6">
        <f>VLOOKUP(B199,[1]应付款管理!$A$1:$I$65536,9,0)</f>
        <v>2392.1</v>
      </c>
      <c r="S199">
        <f t="shared" si="6"/>
        <v>0</v>
      </c>
      <c r="T199" t="str">
        <f t="shared" si="8"/>
        <v>，1418499</v>
      </c>
    </row>
    <row r="200" spans="1:20">
      <c r="A200" s="6" t="s">
        <v>8</v>
      </c>
      <c r="B200" s="7">
        <v>1418203</v>
      </c>
      <c r="C200" s="6" t="s">
        <v>682</v>
      </c>
      <c r="D200" s="6" t="s">
        <v>562</v>
      </c>
      <c r="E200" s="6" t="s">
        <v>563</v>
      </c>
      <c r="F200" s="6">
        <v>1</v>
      </c>
      <c r="G200" s="6" t="s">
        <v>64</v>
      </c>
      <c r="H200" s="6" t="s">
        <v>48</v>
      </c>
      <c r="I200" s="6" t="s">
        <v>683</v>
      </c>
      <c r="J200" s="6">
        <v>964.67</v>
      </c>
      <c r="K200" s="6">
        <v>964.67</v>
      </c>
      <c r="L200" s="6">
        <v>0</v>
      </c>
      <c r="M200" s="6" t="s">
        <v>8</v>
      </c>
      <c r="N200" s="6" t="s">
        <v>684</v>
      </c>
      <c r="O200" s="6" t="s">
        <v>684</v>
      </c>
      <c r="P200" s="6" t="s">
        <v>51</v>
      </c>
      <c r="Q200" s="6" t="s">
        <v>52</v>
      </c>
      <c r="R200" s="6">
        <f>VLOOKUP(B200,[1]应付款管理!$A$1:$I$65536,9,0)</f>
        <v>964.68</v>
      </c>
      <c r="S200">
        <f t="shared" si="6"/>
        <v>-0.00999999999999091</v>
      </c>
      <c r="T200" t="str">
        <f t="shared" si="8"/>
        <v>，1418203</v>
      </c>
    </row>
    <row r="201" spans="1:20">
      <c r="A201" s="6" t="s">
        <v>8</v>
      </c>
      <c r="B201" s="7">
        <v>1417610</v>
      </c>
      <c r="C201" s="6" t="s">
        <v>685</v>
      </c>
      <c r="D201" s="6" t="s">
        <v>686</v>
      </c>
      <c r="E201" s="6" t="s">
        <v>67</v>
      </c>
      <c r="F201" s="6">
        <v>1</v>
      </c>
      <c r="G201" s="6" t="s">
        <v>50</v>
      </c>
      <c r="H201" s="6" t="s">
        <v>19</v>
      </c>
      <c r="I201" s="6" t="s">
        <v>687</v>
      </c>
      <c r="J201" s="6">
        <v>923.4</v>
      </c>
      <c r="K201" s="6">
        <v>923.4</v>
      </c>
      <c r="L201" s="6">
        <v>0</v>
      </c>
      <c r="M201" s="6" t="s">
        <v>8</v>
      </c>
      <c r="N201" s="6" t="s">
        <v>688</v>
      </c>
      <c r="O201" s="6" t="s">
        <v>688</v>
      </c>
      <c r="P201" s="6" t="s">
        <v>51</v>
      </c>
      <c r="Q201" s="6" t="s">
        <v>52</v>
      </c>
      <c r="R201" s="6">
        <f>VLOOKUP(B201,[1]应付款管理!$A$1:$I$65536,9,0)</f>
        <v>923.4</v>
      </c>
      <c r="S201">
        <f t="shared" si="6"/>
        <v>0</v>
      </c>
      <c r="T201" t="str">
        <f t="shared" si="8"/>
        <v>，1417610</v>
      </c>
    </row>
    <row r="202" spans="1:20">
      <c r="A202" s="6" t="s">
        <v>8</v>
      </c>
      <c r="B202" s="7">
        <v>1396836</v>
      </c>
      <c r="C202" s="6" t="s">
        <v>689</v>
      </c>
      <c r="D202" s="6" t="s">
        <v>690</v>
      </c>
      <c r="E202" s="6" t="s">
        <v>207</v>
      </c>
      <c r="F202" s="6">
        <v>1</v>
      </c>
      <c r="G202" s="6" t="s">
        <v>64</v>
      </c>
      <c r="H202" s="6" t="s">
        <v>50</v>
      </c>
      <c r="I202" s="6" t="s">
        <v>691</v>
      </c>
      <c r="J202" s="6">
        <v>644.6</v>
      </c>
      <c r="K202" s="6">
        <v>644.6</v>
      </c>
      <c r="L202" s="6">
        <v>0</v>
      </c>
      <c r="M202" s="6" t="s">
        <v>8</v>
      </c>
      <c r="N202" s="6" t="s">
        <v>692</v>
      </c>
      <c r="O202" s="6" t="s">
        <v>98</v>
      </c>
      <c r="P202" s="6" t="s">
        <v>643</v>
      </c>
      <c r="Q202" s="6" t="s">
        <v>644</v>
      </c>
      <c r="R202" s="6">
        <f>VLOOKUP(B202,[1]应付款管理!$A$1:$I$65536,9,0)</f>
        <v>644.6</v>
      </c>
      <c r="S202">
        <f t="shared" si="6"/>
        <v>0</v>
      </c>
      <c r="T202" t="str">
        <f t="shared" si="8"/>
        <v>，1396836</v>
      </c>
    </row>
    <row r="203" spans="1:20">
      <c r="A203" s="6" t="s">
        <v>8</v>
      </c>
      <c r="B203" s="7">
        <v>1416820</v>
      </c>
      <c r="C203" s="6" t="s">
        <v>693</v>
      </c>
      <c r="D203" s="6" t="s">
        <v>694</v>
      </c>
      <c r="E203" s="6" t="s">
        <v>695</v>
      </c>
      <c r="F203" s="6">
        <v>1</v>
      </c>
      <c r="G203" s="6" t="s">
        <v>48</v>
      </c>
      <c r="H203" s="6" t="s">
        <v>257</v>
      </c>
      <c r="I203" s="6" t="s">
        <v>696</v>
      </c>
      <c r="J203" s="6">
        <v>3680.19</v>
      </c>
      <c r="K203" s="6">
        <v>3680.19</v>
      </c>
      <c r="L203" s="6">
        <v>0</v>
      </c>
      <c r="M203" s="6" t="s">
        <v>8</v>
      </c>
      <c r="N203" s="6" t="s">
        <v>692</v>
      </c>
      <c r="O203" s="6" t="s">
        <v>174</v>
      </c>
      <c r="P203" s="6" t="s">
        <v>697</v>
      </c>
      <c r="Q203" s="6" t="s">
        <v>698</v>
      </c>
      <c r="R203" s="6">
        <f>VLOOKUP(B203,[1]应付款管理!$A$1:$I$65536,9,0)</f>
        <v>3680.19</v>
      </c>
      <c r="S203">
        <f t="shared" si="6"/>
        <v>0</v>
      </c>
      <c r="T203" t="str">
        <f t="shared" si="8"/>
        <v>，1416820</v>
      </c>
    </row>
    <row r="204" spans="1:20">
      <c r="A204" s="6" t="s">
        <v>8</v>
      </c>
      <c r="B204" s="7">
        <v>1416455</v>
      </c>
      <c r="C204" s="6" t="s">
        <v>699</v>
      </c>
      <c r="D204" s="6" t="s">
        <v>700</v>
      </c>
      <c r="E204" s="6" t="s">
        <v>701</v>
      </c>
      <c r="F204" s="6">
        <v>1</v>
      </c>
      <c r="G204" s="6" t="s">
        <v>19</v>
      </c>
      <c r="H204" s="6" t="s">
        <v>617</v>
      </c>
      <c r="I204" s="6" t="s">
        <v>702</v>
      </c>
      <c r="J204" s="6">
        <v>4038.35</v>
      </c>
      <c r="K204" s="6">
        <v>4038.35</v>
      </c>
      <c r="L204" s="6">
        <v>0</v>
      </c>
      <c r="M204" s="6" t="s">
        <v>8</v>
      </c>
      <c r="N204" s="6" t="s">
        <v>703</v>
      </c>
      <c r="O204" s="6" t="s">
        <v>703</v>
      </c>
      <c r="P204" s="6" t="s">
        <v>51</v>
      </c>
      <c r="Q204" s="6" t="s">
        <v>52</v>
      </c>
      <c r="R204" s="6">
        <f>VLOOKUP(B204,[1]应付款管理!$A$1:$I$65536,9,0)</f>
        <v>4038.35</v>
      </c>
      <c r="S204">
        <f t="shared" si="6"/>
        <v>0</v>
      </c>
      <c r="T204" t="str">
        <f t="shared" si="8"/>
        <v>，1416455</v>
      </c>
    </row>
    <row r="205" spans="1:20">
      <c r="A205" s="6" t="s">
        <v>8</v>
      </c>
      <c r="B205" s="7">
        <v>1416366</v>
      </c>
      <c r="C205" s="6" t="s">
        <v>704</v>
      </c>
      <c r="D205" s="6" t="s">
        <v>705</v>
      </c>
      <c r="E205" s="6" t="s">
        <v>55</v>
      </c>
      <c r="F205" s="6">
        <v>4</v>
      </c>
      <c r="G205" s="6" t="s">
        <v>69</v>
      </c>
      <c r="H205" s="6" t="s">
        <v>48</v>
      </c>
      <c r="I205" s="6" t="s">
        <v>706</v>
      </c>
      <c r="J205" s="6">
        <v>7106.16</v>
      </c>
      <c r="K205" s="6">
        <v>7106.16</v>
      </c>
      <c r="L205" s="6">
        <v>0</v>
      </c>
      <c r="M205" s="6" t="s">
        <v>8</v>
      </c>
      <c r="N205" s="6" t="s">
        <v>703</v>
      </c>
      <c r="O205" s="6" t="s">
        <v>145</v>
      </c>
      <c r="P205" s="6" t="s">
        <v>425</v>
      </c>
      <c r="Q205" s="6" t="s">
        <v>426</v>
      </c>
      <c r="R205" s="6">
        <f>VLOOKUP(B205,[1]应付款管理!$A$1:$I$65536,9,0)</f>
        <v>7106.16</v>
      </c>
      <c r="S205">
        <f t="shared" si="6"/>
        <v>0</v>
      </c>
      <c r="T205" t="str">
        <f t="shared" si="8"/>
        <v>，1416366</v>
      </c>
    </row>
    <row r="206" spans="1:20">
      <c r="A206" s="6" t="s">
        <v>8</v>
      </c>
      <c r="B206" s="7">
        <v>1416362</v>
      </c>
      <c r="C206" s="6" t="s">
        <v>707</v>
      </c>
      <c r="D206" s="6" t="s">
        <v>708</v>
      </c>
      <c r="E206" s="6" t="s">
        <v>709</v>
      </c>
      <c r="F206" s="6">
        <v>2</v>
      </c>
      <c r="G206" s="6" t="s">
        <v>19</v>
      </c>
      <c r="H206" s="6" t="s">
        <v>159</v>
      </c>
      <c r="I206" s="6" t="s">
        <v>710</v>
      </c>
      <c r="J206" s="6">
        <v>5120.28</v>
      </c>
      <c r="K206" s="6">
        <v>5120.28</v>
      </c>
      <c r="L206" s="6">
        <v>0</v>
      </c>
      <c r="M206" s="6" t="s">
        <v>8</v>
      </c>
      <c r="N206" s="6" t="s">
        <v>703</v>
      </c>
      <c r="O206" s="6" t="s">
        <v>245</v>
      </c>
      <c r="P206" s="6" t="s">
        <v>51</v>
      </c>
      <c r="Q206" s="6" t="s">
        <v>52</v>
      </c>
      <c r="R206" s="6">
        <f>VLOOKUP(B206,[1]应付款管理!$A$1:$I$65536,9,0)</f>
        <v>5120.28</v>
      </c>
      <c r="S206">
        <f t="shared" si="6"/>
        <v>0</v>
      </c>
      <c r="T206" t="str">
        <f t="shared" si="8"/>
        <v>，1416362</v>
      </c>
    </row>
    <row r="207" spans="1:20">
      <c r="A207" s="6" t="s">
        <v>8</v>
      </c>
      <c r="B207" s="7">
        <v>1397894</v>
      </c>
      <c r="C207" s="6" t="s">
        <v>711</v>
      </c>
      <c r="D207" s="6" t="s">
        <v>536</v>
      </c>
      <c r="E207" s="6" t="s">
        <v>712</v>
      </c>
      <c r="F207" s="6">
        <v>1</v>
      </c>
      <c r="G207" s="6" t="s">
        <v>50</v>
      </c>
      <c r="H207" s="6" t="s">
        <v>48</v>
      </c>
      <c r="I207" s="6" t="s">
        <v>713</v>
      </c>
      <c r="J207" s="6">
        <v>1584.1</v>
      </c>
      <c r="K207" s="6">
        <v>1584.1</v>
      </c>
      <c r="L207" s="6">
        <v>0</v>
      </c>
      <c r="M207" s="6" t="s">
        <v>8</v>
      </c>
      <c r="N207" s="6" t="s">
        <v>703</v>
      </c>
      <c r="O207" s="6" t="s">
        <v>703</v>
      </c>
      <c r="P207" s="6" t="s">
        <v>87</v>
      </c>
      <c r="Q207" s="6" t="s">
        <v>87</v>
      </c>
      <c r="R207" s="6">
        <f>VLOOKUP(B207,[1]应付款管理!$A$1:$I$65536,9,0)</f>
        <v>1584.1</v>
      </c>
      <c r="S207">
        <f t="shared" si="6"/>
        <v>0</v>
      </c>
      <c r="T207" t="str">
        <f t="shared" si="8"/>
        <v>，1397894</v>
      </c>
    </row>
    <row r="208" spans="1:20">
      <c r="A208" s="6" t="s">
        <v>8</v>
      </c>
      <c r="B208" s="7">
        <v>1415812</v>
      </c>
      <c r="C208" s="6" t="s">
        <v>714</v>
      </c>
      <c r="D208" s="6" t="s">
        <v>715</v>
      </c>
      <c r="E208" s="6" t="s">
        <v>716</v>
      </c>
      <c r="F208" s="6">
        <v>1</v>
      </c>
      <c r="G208" s="6" t="s">
        <v>19</v>
      </c>
      <c r="H208" s="6" t="s">
        <v>25</v>
      </c>
      <c r="I208" s="6" t="s">
        <v>717</v>
      </c>
      <c r="J208" s="6">
        <v>925.16</v>
      </c>
      <c r="K208" s="6">
        <v>925.16</v>
      </c>
      <c r="L208" s="6">
        <v>0</v>
      </c>
      <c r="M208" s="6" t="s">
        <v>8</v>
      </c>
      <c r="N208" s="6" t="s">
        <v>718</v>
      </c>
      <c r="O208" s="6" t="s">
        <v>718</v>
      </c>
      <c r="P208" s="6" t="s">
        <v>51</v>
      </c>
      <c r="Q208" s="6" t="s">
        <v>52</v>
      </c>
      <c r="R208" s="6">
        <f>VLOOKUP(B208,[1]应付款管理!$A$1:$I$65536,9,0)</f>
        <v>925.16</v>
      </c>
      <c r="S208">
        <f t="shared" si="6"/>
        <v>0</v>
      </c>
      <c r="T208" t="str">
        <f t="shared" si="8"/>
        <v>，1415812</v>
      </c>
    </row>
    <row r="209" spans="1:20">
      <c r="A209" s="6" t="s">
        <v>8</v>
      </c>
      <c r="B209" s="12">
        <v>1414974</v>
      </c>
      <c r="C209" s="19" t="s">
        <v>719</v>
      </c>
      <c r="D209" s="6" t="s">
        <v>720</v>
      </c>
      <c r="E209" s="6" t="s">
        <v>721</v>
      </c>
      <c r="F209" s="6">
        <v>2</v>
      </c>
      <c r="G209" s="6" t="s">
        <v>17</v>
      </c>
      <c r="H209" s="6" t="s">
        <v>98</v>
      </c>
      <c r="I209" s="6" t="s">
        <v>722</v>
      </c>
      <c r="J209" s="6">
        <v>1048.28</v>
      </c>
      <c r="K209" s="6">
        <v>1048.28</v>
      </c>
      <c r="L209" s="6">
        <v>0</v>
      </c>
      <c r="M209" s="6" t="s">
        <v>8</v>
      </c>
      <c r="N209" s="6" t="s">
        <v>723</v>
      </c>
      <c r="O209" s="6" t="s">
        <v>240</v>
      </c>
      <c r="P209" s="6" t="s">
        <v>250</v>
      </c>
      <c r="Q209" s="6" t="s">
        <v>250</v>
      </c>
      <c r="R209" s="6">
        <f>VLOOKUP(B209,[1]应付款管理!$A$1:$I$65536,9,0)</f>
        <v>1048.28</v>
      </c>
      <c r="S209">
        <f t="shared" si="6"/>
        <v>0</v>
      </c>
      <c r="T209" t="str">
        <f t="shared" si="8"/>
        <v>，1414974</v>
      </c>
    </row>
    <row r="210" spans="1:20">
      <c r="A210" s="6" t="s">
        <v>8</v>
      </c>
      <c r="B210" s="7">
        <v>1414917</v>
      </c>
      <c r="C210" s="6" t="s">
        <v>724</v>
      </c>
      <c r="D210" s="6" t="s">
        <v>725</v>
      </c>
      <c r="E210" s="6" t="s">
        <v>726</v>
      </c>
      <c r="F210" s="6">
        <v>2</v>
      </c>
      <c r="G210" s="6" t="s">
        <v>98</v>
      </c>
      <c r="H210" s="6" t="s">
        <v>50</v>
      </c>
      <c r="I210" s="6" t="s">
        <v>722</v>
      </c>
      <c r="J210" s="6">
        <v>2552.52</v>
      </c>
      <c r="K210" s="6">
        <v>2552.52</v>
      </c>
      <c r="L210" s="6">
        <v>0</v>
      </c>
      <c r="M210" s="6" t="s">
        <v>8</v>
      </c>
      <c r="N210" s="6" t="s">
        <v>723</v>
      </c>
      <c r="O210" s="6" t="s">
        <v>133</v>
      </c>
      <c r="P210" s="6" t="s">
        <v>250</v>
      </c>
      <c r="Q210" s="6" t="s">
        <v>250</v>
      </c>
      <c r="R210" s="6">
        <f>VLOOKUP(B210,[1]应付款管理!$A$1:$I$65536,9,0)</f>
        <v>2552.52</v>
      </c>
      <c r="S210">
        <f t="shared" si="6"/>
        <v>0</v>
      </c>
      <c r="T210" t="str">
        <f t="shared" si="8"/>
        <v>，1414917</v>
      </c>
    </row>
    <row r="211" spans="1:20">
      <c r="A211" s="6" t="s">
        <v>8</v>
      </c>
      <c r="B211" s="7">
        <v>1414695</v>
      </c>
      <c r="C211" s="6" t="s">
        <v>727</v>
      </c>
      <c r="D211" s="6" t="s">
        <v>728</v>
      </c>
      <c r="E211" s="6" t="s">
        <v>128</v>
      </c>
      <c r="F211" s="6">
        <v>2</v>
      </c>
      <c r="G211" s="6" t="s">
        <v>64</v>
      </c>
      <c r="H211" s="6" t="s">
        <v>19</v>
      </c>
      <c r="I211" s="6" t="s">
        <v>729</v>
      </c>
      <c r="J211" s="6">
        <v>5018.78</v>
      </c>
      <c r="K211" s="6">
        <v>5018.78</v>
      </c>
      <c r="L211" s="6">
        <v>0</v>
      </c>
      <c r="M211" s="6" t="s">
        <v>8</v>
      </c>
      <c r="N211" s="6" t="s">
        <v>723</v>
      </c>
      <c r="O211" s="6" t="s">
        <v>69</v>
      </c>
      <c r="P211" s="6" t="s">
        <v>425</v>
      </c>
      <c r="Q211" s="6" t="s">
        <v>426</v>
      </c>
      <c r="R211" s="6">
        <f>VLOOKUP(B211,[1]应付款管理!$A$1:$I$65536,9,0)</f>
        <v>5018.78</v>
      </c>
      <c r="S211">
        <f t="shared" si="6"/>
        <v>0</v>
      </c>
      <c r="T211" t="str">
        <f t="shared" si="8"/>
        <v>，1414695</v>
      </c>
    </row>
    <row r="212" spans="1:20">
      <c r="A212" s="6" t="s">
        <v>8</v>
      </c>
      <c r="B212" s="7">
        <v>1414666</v>
      </c>
      <c r="C212" s="6" t="s">
        <v>730</v>
      </c>
      <c r="D212" s="6" t="s">
        <v>731</v>
      </c>
      <c r="E212" s="6" t="s">
        <v>101</v>
      </c>
      <c r="F212" s="6">
        <v>1</v>
      </c>
      <c r="G212" s="6" t="s">
        <v>98</v>
      </c>
      <c r="H212" s="6" t="s">
        <v>69</v>
      </c>
      <c r="I212" s="6" t="s">
        <v>732</v>
      </c>
      <c r="J212" s="6">
        <v>1124.5</v>
      </c>
      <c r="K212" s="6">
        <v>1124.5</v>
      </c>
      <c r="L212" s="6">
        <v>0</v>
      </c>
      <c r="M212" s="6" t="s">
        <v>8</v>
      </c>
      <c r="N212" s="6" t="s">
        <v>723</v>
      </c>
      <c r="O212" s="6" t="s">
        <v>723</v>
      </c>
      <c r="P212" s="6" t="s">
        <v>643</v>
      </c>
      <c r="Q212" s="6" t="s">
        <v>644</v>
      </c>
      <c r="R212" s="6">
        <f>VLOOKUP(B212,[1]应付款管理!$A$1:$I$65536,9,0)</f>
        <v>1124.5</v>
      </c>
      <c r="S212">
        <f t="shared" si="6"/>
        <v>0</v>
      </c>
      <c r="T212" t="str">
        <f t="shared" si="8"/>
        <v>，1414666</v>
      </c>
    </row>
    <row r="213" spans="1:20">
      <c r="A213" s="6" t="s">
        <v>8</v>
      </c>
      <c r="B213" s="7">
        <v>1414541</v>
      </c>
      <c r="C213" s="6" t="s">
        <v>733</v>
      </c>
      <c r="D213" s="6" t="s">
        <v>734</v>
      </c>
      <c r="E213" s="6" t="s">
        <v>350</v>
      </c>
      <c r="F213" s="6">
        <v>1</v>
      </c>
      <c r="G213" s="6" t="s">
        <v>19</v>
      </c>
      <c r="H213" s="6" t="s">
        <v>617</v>
      </c>
      <c r="I213" s="6" t="s">
        <v>735</v>
      </c>
      <c r="J213" s="6">
        <v>4150.7</v>
      </c>
      <c r="K213" s="6">
        <v>4150.7</v>
      </c>
      <c r="L213" s="6">
        <v>0</v>
      </c>
      <c r="M213" s="6" t="s">
        <v>8</v>
      </c>
      <c r="N213" s="6" t="s">
        <v>736</v>
      </c>
      <c r="O213" s="6" t="s">
        <v>736</v>
      </c>
      <c r="P213" s="6" t="s">
        <v>51</v>
      </c>
      <c r="Q213" s="6" t="s">
        <v>52</v>
      </c>
      <c r="R213" s="6">
        <f>VLOOKUP(B213,[1]应付款管理!$A$1:$I$65536,9,0)</f>
        <v>4150.7</v>
      </c>
      <c r="S213">
        <f t="shared" ref="S213:S273" si="9">K213-R213</f>
        <v>0</v>
      </c>
      <c r="T213" t="str">
        <f t="shared" si="8"/>
        <v>，1414541</v>
      </c>
    </row>
    <row r="214" spans="1:20">
      <c r="A214" s="6" t="s">
        <v>8</v>
      </c>
      <c r="B214" s="7">
        <v>1414434</v>
      </c>
      <c r="C214" s="6" t="s">
        <v>737</v>
      </c>
      <c r="D214" s="6" t="s">
        <v>738</v>
      </c>
      <c r="E214" s="6" t="s">
        <v>101</v>
      </c>
      <c r="F214" s="6">
        <v>2</v>
      </c>
      <c r="G214" s="6" t="s">
        <v>64</v>
      </c>
      <c r="H214" s="6" t="s">
        <v>19</v>
      </c>
      <c r="I214" s="6" t="s">
        <v>739</v>
      </c>
      <c r="J214" s="6">
        <v>5152.4</v>
      </c>
      <c r="K214" s="6">
        <v>5152.4</v>
      </c>
      <c r="L214" s="6">
        <v>0</v>
      </c>
      <c r="M214" s="6" t="s">
        <v>8</v>
      </c>
      <c r="N214" s="6" t="s">
        <v>736</v>
      </c>
      <c r="O214" s="6" t="s">
        <v>736</v>
      </c>
      <c r="P214" s="6" t="s">
        <v>51</v>
      </c>
      <c r="Q214" s="6" t="s">
        <v>52</v>
      </c>
      <c r="R214" s="6">
        <f>VLOOKUP(B214,[1]应付款管理!$A$1:$I$65536,9,0)</f>
        <v>5152.38</v>
      </c>
      <c r="S214">
        <f t="shared" si="9"/>
        <v>0.0199999999995271</v>
      </c>
      <c r="T214" t="str">
        <f t="shared" si="8"/>
        <v>，1414434</v>
      </c>
    </row>
    <row r="215" spans="1:20">
      <c r="A215" s="6" t="s">
        <v>8</v>
      </c>
      <c r="B215" s="7">
        <v>1414407</v>
      </c>
      <c r="C215" s="6" t="s">
        <v>740</v>
      </c>
      <c r="D215" s="6" t="s">
        <v>741</v>
      </c>
      <c r="E215" s="6" t="s">
        <v>101</v>
      </c>
      <c r="F215" s="6">
        <v>1</v>
      </c>
      <c r="G215" s="6" t="s">
        <v>50</v>
      </c>
      <c r="H215" s="6" t="s">
        <v>257</v>
      </c>
      <c r="I215" s="6" t="s">
        <v>742</v>
      </c>
      <c r="J215" s="6">
        <v>1545</v>
      </c>
      <c r="K215" s="6">
        <v>1545</v>
      </c>
      <c r="L215" s="6">
        <v>0</v>
      </c>
      <c r="M215" s="6" t="s">
        <v>8</v>
      </c>
      <c r="N215" s="6" t="s">
        <v>736</v>
      </c>
      <c r="O215" s="6" t="s">
        <v>736</v>
      </c>
      <c r="P215" s="6" t="s">
        <v>51</v>
      </c>
      <c r="Q215" s="6" t="s">
        <v>52</v>
      </c>
      <c r="R215" s="6">
        <f>VLOOKUP(B215,[1]应付款管理!$A$1:$I$65536,9,0)</f>
        <v>1545</v>
      </c>
      <c r="S215">
        <f t="shared" si="9"/>
        <v>0</v>
      </c>
      <c r="T215" t="str">
        <f t="shared" si="8"/>
        <v>，1414407</v>
      </c>
    </row>
    <row r="216" spans="1:20">
      <c r="A216" s="6" t="s">
        <v>8</v>
      </c>
      <c r="B216" s="7">
        <v>1414333</v>
      </c>
      <c r="C216" s="6" t="s">
        <v>743</v>
      </c>
      <c r="D216" s="6" t="s">
        <v>744</v>
      </c>
      <c r="E216" s="6" t="s">
        <v>745</v>
      </c>
      <c r="F216" s="6">
        <v>1</v>
      </c>
      <c r="G216" s="6" t="s">
        <v>64</v>
      </c>
      <c r="H216" s="6" t="s">
        <v>50</v>
      </c>
      <c r="I216" s="6" t="s">
        <v>746</v>
      </c>
      <c r="J216" s="6">
        <v>1078.9</v>
      </c>
      <c r="K216" s="6">
        <v>1078.9</v>
      </c>
      <c r="L216" s="6">
        <v>0</v>
      </c>
      <c r="M216" s="6" t="s">
        <v>8</v>
      </c>
      <c r="N216" s="6" t="s">
        <v>736</v>
      </c>
      <c r="O216" s="6" t="s">
        <v>736</v>
      </c>
      <c r="P216" s="6" t="s">
        <v>51</v>
      </c>
      <c r="Q216" s="6" t="s">
        <v>52</v>
      </c>
      <c r="R216" s="6">
        <f>VLOOKUP(B216,[1]应付款管理!$A$1:$I$65536,9,0)</f>
        <v>1078.9</v>
      </c>
      <c r="S216">
        <f t="shared" si="9"/>
        <v>0</v>
      </c>
      <c r="T216" t="str">
        <f t="shared" si="8"/>
        <v>，1414333</v>
      </c>
    </row>
    <row r="217" spans="1:20">
      <c r="A217" s="6" t="s">
        <v>8</v>
      </c>
      <c r="B217" s="7">
        <v>1414099</v>
      </c>
      <c r="C217" s="6" t="s">
        <v>747</v>
      </c>
      <c r="D217" s="6" t="s">
        <v>748</v>
      </c>
      <c r="E217" s="6" t="s">
        <v>223</v>
      </c>
      <c r="F217" s="6">
        <v>1</v>
      </c>
      <c r="G217" s="6" t="s">
        <v>19</v>
      </c>
      <c r="H217" s="6" t="s">
        <v>25</v>
      </c>
      <c r="I217" s="6" t="s">
        <v>749</v>
      </c>
      <c r="J217" s="6">
        <v>436.36</v>
      </c>
      <c r="K217" s="6">
        <v>436.36</v>
      </c>
      <c r="L217" s="6">
        <v>0</v>
      </c>
      <c r="M217" s="6" t="s">
        <v>8</v>
      </c>
      <c r="N217" s="6" t="s">
        <v>750</v>
      </c>
      <c r="O217" s="6" t="s">
        <v>19</v>
      </c>
      <c r="P217" s="6" t="s">
        <v>51</v>
      </c>
      <c r="Q217" s="6" t="s">
        <v>52</v>
      </c>
      <c r="R217" s="6">
        <f>VLOOKUP(B217,[1]应付款管理!$A$1:$I$65536,9,0)</f>
        <v>436.36</v>
      </c>
      <c r="S217">
        <f t="shared" si="9"/>
        <v>0</v>
      </c>
      <c r="T217" t="str">
        <f t="shared" si="8"/>
        <v>，1414099</v>
      </c>
    </row>
    <row r="218" spans="1:20">
      <c r="A218" s="6" t="s">
        <v>8</v>
      </c>
      <c r="B218" s="7">
        <v>1413778</v>
      </c>
      <c r="C218" s="6" t="s">
        <v>751</v>
      </c>
      <c r="D218" s="6" t="s">
        <v>752</v>
      </c>
      <c r="E218" s="6" t="s">
        <v>55</v>
      </c>
      <c r="F218" s="6">
        <v>1</v>
      </c>
      <c r="G218" s="6" t="s">
        <v>17</v>
      </c>
      <c r="H218" s="6" t="s">
        <v>69</v>
      </c>
      <c r="I218" s="6" t="s">
        <v>753</v>
      </c>
      <c r="J218" s="6">
        <v>995.12</v>
      </c>
      <c r="K218" s="6">
        <v>995.12</v>
      </c>
      <c r="L218" s="6">
        <v>0</v>
      </c>
      <c r="M218" s="6" t="s">
        <v>8</v>
      </c>
      <c r="N218" s="6" t="s">
        <v>750</v>
      </c>
      <c r="O218" s="6" t="s">
        <v>750</v>
      </c>
      <c r="P218" s="6" t="s">
        <v>51</v>
      </c>
      <c r="Q218" s="6" t="s">
        <v>52</v>
      </c>
      <c r="R218" s="6">
        <f>VLOOKUP(B218,[1]应付款管理!$A$1:$I$65536,9,0)</f>
        <v>995.12</v>
      </c>
      <c r="S218">
        <f t="shared" si="9"/>
        <v>0</v>
      </c>
      <c r="T218" t="str">
        <f t="shared" si="8"/>
        <v>，1413778</v>
      </c>
    </row>
    <row r="219" spans="1:20">
      <c r="A219" s="6" t="s">
        <v>8</v>
      </c>
      <c r="B219" s="7">
        <v>1412254</v>
      </c>
      <c r="C219" s="6" t="s">
        <v>754</v>
      </c>
      <c r="D219" s="6" t="s">
        <v>755</v>
      </c>
      <c r="E219" s="6" t="s">
        <v>67</v>
      </c>
      <c r="F219" s="6">
        <v>1</v>
      </c>
      <c r="G219" s="6" t="s">
        <v>98</v>
      </c>
      <c r="H219" s="6" t="s">
        <v>50</v>
      </c>
      <c r="I219" s="6" t="s">
        <v>756</v>
      </c>
      <c r="J219" s="6">
        <v>2463.04</v>
      </c>
      <c r="K219" s="6">
        <v>2463.04</v>
      </c>
      <c r="L219" s="6">
        <v>0</v>
      </c>
      <c r="M219" s="6" t="s">
        <v>8</v>
      </c>
      <c r="N219" s="6" t="s">
        <v>757</v>
      </c>
      <c r="O219" s="6" t="s">
        <v>228</v>
      </c>
      <c r="P219" s="6" t="s">
        <v>697</v>
      </c>
      <c r="Q219" s="6" t="s">
        <v>698</v>
      </c>
      <c r="R219" s="6">
        <f>VLOOKUP(B219,[1]应付款管理!$A$1:$I$65536,9,0)</f>
        <v>2463.04</v>
      </c>
      <c r="S219">
        <f t="shared" si="9"/>
        <v>0</v>
      </c>
      <c r="T219" t="str">
        <f t="shared" si="8"/>
        <v>，1412254</v>
      </c>
    </row>
    <row r="220" spans="1:20">
      <c r="A220" s="6" t="s">
        <v>8</v>
      </c>
      <c r="B220" s="7">
        <v>1412994</v>
      </c>
      <c r="C220" s="6" t="s">
        <v>758</v>
      </c>
      <c r="D220" s="6" t="s">
        <v>620</v>
      </c>
      <c r="E220" s="6" t="s">
        <v>55</v>
      </c>
      <c r="F220" s="6">
        <v>1</v>
      </c>
      <c r="G220" s="6" t="s">
        <v>19</v>
      </c>
      <c r="H220" s="6" t="s">
        <v>617</v>
      </c>
      <c r="I220" s="6" t="s">
        <v>759</v>
      </c>
      <c r="J220" s="6">
        <v>3843.2</v>
      </c>
      <c r="K220" s="6">
        <v>3843.2</v>
      </c>
      <c r="L220" s="6">
        <v>0</v>
      </c>
      <c r="M220" s="6" t="s">
        <v>8</v>
      </c>
      <c r="N220" s="6" t="s">
        <v>760</v>
      </c>
      <c r="O220" s="6" t="s">
        <v>64</v>
      </c>
      <c r="P220" s="6" t="s">
        <v>184</v>
      </c>
      <c r="Q220" s="6" t="s">
        <v>184</v>
      </c>
      <c r="R220" s="6">
        <f>VLOOKUP(B220,[1]应付款管理!$A$1:$I$65536,9,0)</f>
        <v>23143.8</v>
      </c>
      <c r="S220">
        <f t="shared" si="9"/>
        <v>-19300.6</v>
      </c>
      <c r="T220" t="str">
        <f t="shared" si="8"/>
        <v>，1412994</v>
      </c>
    </row>
    <row r="221" spans="1:20">
      <c r="A221" s="6" t="s">
        <v>8</v>
      </c>
      <c r="B221" s="7">
        <v>1412994</v>
      </c>
      <c r="C221" s="6" t="s">
        <v>761</v>
      </c>
      <c r="D221" s="6" t="s">
        <v>620</v>
      </c>
      <c r="E221" s="6" t="s">
        <v>55</v>
      </c>
      <c r="F221" s="6">
        <v>5</v>
      </c>
      <c r="G221" s="6" t="s">
        <v>19</v>
      </c>
      <c r="H221" s="6" t="s">
        <v>617</v>
      </c>
      <c r="I221" s="6" t="s">
        <v>762</v>
      </c>
      <c r="J221" s="6">
        <v>19300.6</v>
      </c>
      <c r="K221" s="6">
        <v>19300.6</v>
      </c>
      <c r="L221" s="6">
        <v>0</v>
      </c>
      <c r="M221" s="6" t="s">
        <v>8</v>
      </c>
      <c r="N221" s="6" t="s">
        <v>760</v>
      </c>
      <c r="O221" s="6" t="s">
        <v>48</v>
      </c>
      <c r="P221" s="6" t="s">
        <v>184</v>
      </c>
      <c r="Q221" s="6" t="s">
        <v>184</v>
      </c>
      <c r="R221" s="6">
        <v>0</v>
      </c>
      <c r="S221">
        <f t="shared" si="9"/>
        <v>19300.6</v>
      </c>
      <c r="T221" t="str">
        <f t="shared" si="8"/>
        <v>，1412994</v>
      </c>
    </row>
    <row r="222" spans="1:20">
      <c r="A222" s="6" t="s">
        <v>8</v>
      </c>
      <c r="B222" s="7">
        <v>1412653</v>
      </c>
      <c r="C222" s="6" t="s">
        <v>763</v>
      </c>
      <c r="D222" s="6" t="s">
        <v>764</v>
      </c>
      <c r="E222" s="6" t="s">
        <v>375</v>
      </c>
      <c r="F222" s="6">
        <v>1</v>
      </c>
      <c r="G222" s="6" t="s">
        <v>19</v>
      </c>
      <c r="H222" s="6" t="s">
        <v>617</v>
      </c>
      <c r="I222" s="6" t="s">
        <v>765</v>
      </c>
      <c r="J222" s="6">
        <v>2770.4</v>
      </c>
      <c r="K222" s="6">
        <v>2770.4</v>
      </c>
      <c r="L222" s="6">
        <v>0</v>
      </c>
      <c r="M222" s="6" t="s">
        <v>8</v>
      </c>
      <c r="N222" s="6" t="s">
        <v>760</v>
      </c>
      <c r="O222" s="6" t="s">
        <v>760</v>
      </c>
      <c r="P222" s="6" t="s">
        <v>51</v>
      </c>
      <c r="Q222" s="6" t="s">
        <v>52</v>
      </c>
      <c r="R222" s="6">
        <f>VLOOKUP(B222,[1]应付款管理!$A$1:$I$65536,9,0)</f>
        <v>2770.4</v>
      </c>
      <c r="S222">
        <f t="shared" si="9"/>
        <v>0</v>
      </c>
      <c r="T222" t="str">
        <f t="shared" si="8"/>
        <v>，1412653</v>
      </c>
    </row>
    <row r="223" spans="1:20">
      <c r="A223" s="6" t="s">
        <v>8</v>
      </c>
      <c r="B223" s="7">
        <v>1411874</v>
      </c>
      <c r="C223" s="6" t="s">
        <v>766</v>
      </c>
      <c r="D223" s="6" t="s">
        <v>767</v>
      </c>
      <c r="E223" s="6" t="s">
        <v>55</v>
      </c>
      <c r="F223" s="6">
        <v>1</v>
      </c>
      <c r="G223" s="6" t="s">
        <v>50</v>
      </c>
      <c r="H223" s="6" t="s">
        <v>19</v>
      </c>
      <c r="I223" s="6" t="s">
        <v>768</v>
      </c>
      <c r="J223" s="6">
        <v>783.44</v>
      </c>
      <c r="K223" s="6">
        <v>783.44</v>
      </c>
      <c r="L223" s="6">
        <v>0</v>
      </c>
      <c r="M223" s="6" t="s">
        <v>8</v>
      </c>
      <c r="N223" s="6" t="s">
        <v>769</v>
      </c>
      <c r="O223" s="6" t="s">
        <v>69</v>
      </c>
      <c r="P223" s="6" t="s">
        <v>697</v>
      </c>
      <c r="Q223" s="6" t="s">
        <v>698</v>
      </c>
      <c r="R223" s="6">
        <f>VLOOKUP(B223,[1]应付款管理!$A$1:$I$65536,9,0)</f>
        <v>783.44</v>
      </c>
      <c r="S223">
        <f t="shared" si="9"/>
        <v>0</v>
      </c>
      <c r="T223" t="str">
        <f t="shared" ref="T223:T254" si="10">$T$19&amp;B223</f>
        <v>，1411874</v>
      </c>
    </row>
    <row r="224" spans="1:20">
      <c r="A224" s="6" t="s">
        <v>8</v>
      </c>
      <c r="B224" s="7">
        <v>1411065</v>
      </c>
      <c r="C224" s="6" t="s">
        <v>770</v>
      </c>
      <c r="D224" s="6" t="s">
        <v>771</v>
      </c>
      <c r="E224" s="6" t="s">
        <v>223</v>
      </c>
      <c r="F224" s="6">
        <v>1</v>
      </c>
      <c r="G224" s="6" t="s">
        <v>69</v>
      </c>
      <c r="H224" s="6" t="s">
        <v>64</v>
      </c>
      <c r="I224" s="6" t="s">
        <v>772</v>
      </c>
      <c r="J224" s="6">
        <v>716.14</v>
      </c>
      <c r="K224" s="6">
        <v>716.14</v>
      </c>
      <c r="L224" s="6">
        <v>0</v>
      </c>
      <c r="M224" s="6" t="s">
        <v>8</v>
      </c>
      <c r="N224" s="6" t="s">
        <v>773</v>
      </c>
      <c r="O224" s="6" t="s">
        <v>113</v>
      </c>
      <c r="P224" s="6" t="s">
        <v>697</v>
      </c>
      <c r="Q224" s="6" t="s">
        <v>698</v>
      </c>
      <c r="R224" s="6">
        <f>VLOOKUP(B224,[1]应付款管理!$A$1:$I$65536,9,0)</f>
        <v>716.14</v>
      </c>
      <c r="S224">
        <f t="shared" si="9"/>
        <v>0</v>
      </c>
      <c r="T224" t="str">
        <f t="shared" si="10"/>
        <v>，1411065</v>
      </c>
    </row>
    <row r="225" spans="1:20">
      <c r="A225" s="6" t="s">
        <v>8</v>
      </c>
      <c r="B225" s="7">
        <v>1410580</v>
      </c>
      <c r="C225" s="6" t="s">
        <v>774</v>
      </c>
      <c r="D225" s="6" t="s">
        <v>775</v>
      </c>
      <c r="E225" s="6" t="s">
        <v>101</v>
      </c>
      <c r="F225" s="6">
        <v>1</v>
      </c>
      <c r="G225" s="6" t="s">
        <v>48</v>
      </c>
      <c r="H225" s="6" t="s">
        <v>776</v>
      </c>
      <c r="I225" s="6" t="s">
        <v>777</v>
      </c>
      <c r="J225" s="6">
        <v>3055.07</v>
      </c>
      <c r="K225" s="6">
        <v>3055.07</v>
      </c>
      <c r="L225" s="6">
        <v>0</v>
      </c>
      <c r="M225" s="6" t="s">
        <v>8</v>
      </c>
      <c r="N225" s="6" t="s">
        <v>778</v>
      </c>
      <c r="O225" s="6" t="s">
        <v>778</v>
      </c>
      <c r="P225" s="6" t="s">
        <v>51</v>
      </c>
      <c r="Q225" s="6" t="s">
        <v>52</v>
      </c>
      <c r="R225" s="6">
        <f>VLOOKUP(B225,[1]应付款管理!$A$1:$I$65536,9,0)</f>
        <v>3055.07</v>
      </c>
      <c r="S225">
        <f t="shared" si="9"/>
        <v>0</v>
      </c>
      <c r="T225" t="str">
        <f t="shared" si="10"/>
        <v>，1410580</v>
      </c>
    </row>
    <row r="226" spans="1:20">
      <c r="A226" s="6" t="s">
        <v>8</v>
      </c>
      <c r="B226" s="7">
        <v>1410475</v>
      </c>
      <c r="C226" s="6" t="s">
        <v>779</v>
      </c>
      <c r="D226" s="6" t="s">
        <v>557</v>
      </c>
      <c r="E226" s="6" t="s">
        <v>558</v>
      </c>
      <c r="F226" s="6">
        <v>1</v>
      </c>
      <c r="G226" s="6" t="s">
        <v>69</v>
      </c>
      <c r="H226" s="6" t="s">
        <v>50</v>
      </c>
      <c r="I226" s="6" t="s">
        <v>780</v>
      </c>
      <c r="J226" s="6">
        <v>3496.28</v>
      </c>
      <c r="K226" s="6">
        <v>3496.28</v>
      </c>
      <c r="L226" s="6">
        <v>0</v>
      </c>
      <c r="M226" s="6" t="s">
        <v>8</v>
      </c>
      <c r="N226" s="6" t="s">
        <v>778</v>
      </c>
      <c r="O226" s="6" t="s">
        <v>778</v>
      </c>
      <c r="P226" s="6" t="s">
        <v>51</v>
      </c>
      <c r="Q226" s="6" t="s">
        <v>52</v>
      </c>
      <c r="R226" s="6">
        <f>VLOOKUP(B226,[1]应付款管理!$A$1:$I$65536,9,0)</f>
        <v>3496.28</v>
      </c>
      <c r="S226">
        <f t="shared" si="9"/>
        <v>0</v>
      </c>
      <c r="T226" t="str">
        <f t="shared" si="10"/>
        <v>，1410475</v>
      </c>
    </row>
    <row r="227" spans="1:20">
      <c r="A227" s="6" t="s">
        <v>8</v>
      </c>
      <c r="B227" s="7">
        <v>1409018</v>
      </c>
      <c r="C227" s="6" t="s">
        <v>781</v>
      </c>
      <c r="D227" s="6" t="s">
        <v>782</v>
      </c>
      <c r="E227" s="6" t="s">
        <v>101</v>
      </c>
      <c r="F227" s="6">
        <v>2</v>
      </c>
      <c r="G227" s="6" t="s">
        <v>19</v>
      </c>
      <c r="H227" s="6" t="s">
        <v>159</v>
      </c>
      <c r="I227" s="6" t="s">
        <v>783</v>
      </c>
      <c r="J227" s="6">
        <v>13363.2</v>
      </c>
      <c r="K227" s="6">
        <v>13363.2</v>
      </c>
      <c r="L227" s="6">
        <v>0</v>
      </c>
      <c r="M227" s="6" t="s">
        <v>8</v>
      </c>
      <c r="N227" s="6" t="s">
        <v>784</v>
      </c>
      <c r="O227" s="6" t="s">
        <v>48</v>
      </c>
      <c r="P227" s="6" t="s">
        <v>51</v>
      </c>
      <c r="Q227" s="6" t="s">
        <v>52</v>
      </c>
      <c r="R227" s="6">
        <f>VLOOKUP(B227,[1]应付款管理!$A$1:$I$65536,9,0)</f>
        <v>13363.2</v>
      </c>
      <c r="S227">
        <f t="shared" si="9"/>
        <v>0</v>
      </c>
      <c r="T227" t="str">
        <f t="shared" si="10"/>
        <v>，1409018</v>
      </c>
    </row>
    <row r="228" spans="1:20">
      <c r="A228" s="6" t="s">
        <v>8</v>
      </c>
      <c r="B228" s="7">
        <v>1408454</v>
      </c>
      <c r="C228" s="6" t="s">
        <v>785</v>
      </c>
      <c r="D228" s="6" t="s">
        <v>452</v>
      </c>
      <c r="E228" s="6" t="s">
        <v>786</v>
      </c>
      <c r="F228" s="6">
        <v>3</v>
      </c>
      <c r="G228" s="6" t="s">
        <v>17</v>
      </c>
      <c r="H228" s="6" t="s">
        <v>48</v>
      </c>
      <c r="I228" s="6" t="s">
        <v>787</v>
      </c>
      <c r="J228" s="6">
        <v>16303.2</v>
      </c>
      <c r="K228" s="6">
        <v>16303.2</v>
      </c>
      <c r="L228" s="6">
        <v>0</v>
      </c>
      <c r="M228" s="6" t="s">
        <v>8</v>
      </c>
      <c r="N228" s="6" t="s">
        <v>788</v>
      </c>
      <c r="O228" s="6" t="s">
        <v>788</v>
      </c>
      <c r="P228" s="6" t="s">
        <v>117</v>
      </c>
      <c r="Q228" s="6" t="s">
        <v>117</v>
      </c>
      <c r="R228" s="6">
        <f>VLOOKUP(B228,[1]应付款管理!$A$1:$I$65536,9,0)</f>
        <v>16303.2</v>
      </c>
      <c r="S228">
        <f t="shared" si="9"/>
        <v>0</v>
      </c>
      <c r="T228" t="str">
        <f t="shared" si="10"/>
        <v>，1408454</v>
      </c>
    </row>
    <row r="229" spans="1:20">
      <c r="A229" s="6" t="s">
        <v>8</v>
      </c>
      <c r="B229" s="7">
        <v>1408408</v>
      </c>
      <c r="C229" s="6" t="s">
        <v>789</v>
      </c>
      <c r="D229" s="6" t="s">
        <v>790</v>
      </c>
      <c r="E229" s="6" t="s">
        <v>791</v>
      </c>
      <c r="F229" s="6">
        <v>1</v>
      </c>
      <c r="G229" s="6" t="s">
        <v>69</v>
      </c>
      <c r="H229" s="6" t="s">
        <v>50</v>
      </c>
      <c r="I229" s="6" t="s">
        <v>792</v>
      </c>
      <c r="J229" s="6">
        <v>1562.64</v>
      </c>
      <c r="K229" s="6">
        <v>1562.64</v>
      </c>
      <c r="L229" s="6">
        <v>0</v>
      </c>
      <c r="M229" s="6" t="s">
        <v>8</v>
      </c>
      <c r="N229" s="6" t="s">
        <v>788</v>
      </c>
      <c r="O229" s="6" t="s">
        <v>788</v>
      </c>
      <c r="P229" s="6" t="s">
        <v>51</v>
      </c>
      <c r="Q229" s="6" t="s">
        <v>52</v>
      </c>
      <c r="R229" s="6">
        <f>VLOOKUP(B229,[1]应付款管理!$A$1:$I$65536,9,0)</f>
        <v>1562.64</v>
      </c>
      <c r="S229">
        <f t="shared" si="9"/>
        <v>0</v>
      </c>
      <c r="T229" t="str">
        <f t="shared" si="10"/>
        <v>，1408408</v>
      </c>
    </row>
    <row r="230" spans="1:20">
      <c r="A230" s="6" t="s">
        <v>8</v>
      </c>
      <c r="B230" s="7">
        <v>1408012</v>
      </c>
      <c r="C230" s="6" t="s">
        <v>793</v>
      </c>
      <c r="D230" s="6" t="s">
        <v>794</v>
      </c>
      <c r="E230" s="6" t="s">
        <v>76</v>
      </c>
      <c r="F230" s="6">
        <v>1</v>
      </c>
      <c r="G230" s="6" t="s">
        <v>64</v>
      </c>
      <c r="H230" s="6" t="s">
        <v>257</v>
      </c>
      <c r="I230" s="6" t="s">
        <v>795</v>
      </c>
      <c r="J230" s="6">
        <v>5222.24</v>
      </c>
      <c r="K230" s="6">
        <v>5222.24</v>
      </c>
      <c r="L230" s="6">
        <v>0</v>
      </c>
      <c r="M230" s="6" t="s">
        <v>8</v>
      </c>
      <c r="N230" s="6" t="s">
        <v>788</v>
      </c>
      <c r="O230" s="6" t="s">
        <v>133</v>
      </c>
      <c r="P230" s="6" t="s">
        <v>697</v>
      </c>
      <c r="Q230" s="6" t="s">
        <v>698</v>
      </c>
      <c r="R230" s="6">
        <f>VLOOKUP(B230,[1]应付款管理!$A$1:$I$65536,9,0)</f>
        <v>5222.24</v>
      </c>
      <c r="S230">
        <f t="shared" si="9"/>
        <v>0</v>
      </c>
      <c r="T230" t="str">
        <f t="shared" si="10"/>
        <v>，1408012</v>
      </c>
    </row>
    <row r="231" spans="1:20">
      <c r="A231" s="6" t="s">
        <v>8</v>
      </c>
      <c r="B231" s="7">
        <v>1392320</v>
      </c>
      <c r="C231" s="6" t="s">
        <v>796</v>
      </c>
      <c r="D231" s="6" t="s">
        <v>797</v>
      </c>
      <c r="E231" s="6" t="s">
        <v>798</v>
      </c>
      <c r="F231" s="6">
        <v>1</v>
      </c>
      <c r="G231" s="6" t="s">
        <v>50</v>
      </c>
      <c r="H231" s="6" t="s">
        <v>25</v>
      </c>
      <c r="I231" s="6" t="s">
        <v>799</v>
      </c>
      <c r="J231" s="6">
        <v>2136.52</v>
      </c>
      <c r="K231" s="6">
        <v>2136.52</v>
      </c>
      <c r="L231" s="6">
        <v>0</v>
      </c>
      <c r="M231" s="6" t="s">
        <v>8</v>
      </c>
      <c r="N231" s="6" t="s">
        <v>800</v>
      </c>
      <c r="O231" s="6" t="s">
        <v>133</v>
      </c>
      <c r="P231" s="6" t="s">
        <v>184</v>
      </c>
      <c r="Q231" s="6" t="s">
        <v>184</v>
      </c>
      <c r="R231" s="6">
        <f>VLOOKUP(B231,[1]应付款管理!$A$1:$I$65536,9,0)</f>
        <v>2136.52</v>
      </c>
      <c r="S231">
        <f t="shared" si="9"/>
        <v>0</v>
      </c>
      <c r="T231" t="str">
        <f t="shared" si="10"/>
        <v>，1392320</v>
      </c>
    </row>
    <row r="232" spans="1:20">
      <c r="A232" s="6" t="s">
        <v>8</v>
      </c>
      <c r="B232" s="7">
        <v>1407812</v>
      </c>
      <c r="C232" s="6" t="s">
        <v>801</v>
      </c>
      <c r="D232" s="6" t="s">
        <v>802</v>
      </c>
      <c r="E232" s="6" t="s">
        <v>803</v>
      </c>
      <c r="F232" s="6">
        <v>1</v>
      </c>
      <c r="G232" s="6" t="s">
        <v>50</v>
      </c>
      <c r="H232" s="6" t="s">
        <v>257</v>
      </c>
      <c r="I232" s="6" t="s">
        <v>804</v>
      </c>
      <c r="J232" s="6">
        <v>7169.18</v>
      </c>
      <c r="K232" s="6">
        <v>7169.18</v>
      </c>
      <c r="L232" s="6">
        <v>0</v>
      </c>
      <c r="M232" s="6" t="s">
        <v>8</v>
      </c>
      <c r="N232" s="6" t="s">
        <v>800</v>
      </c>
      <c r="O232" s="6" t="s">
        <v>64</v>
      </c>
      <c r="P232" s="6" t="s">
        <v>195</v>
      </c>
      <c r="Q232" s="6" t="s">
        <v>196</v>
      </c>
      <c r="R232" s="6">
        <f>VLOOKUP(B232,[1]应付款管理!$A$1:$I$65536,9,0)</f>
        <v>7169.2</v>
      </c>
      <c r="S232">
        <f t="shared" si="9"/>
        <v>-0.0199999999995271</v>
      </c>
      <c r="T232" t="str">
        <f t="shared" si="10"/>
        <v>，1407812</v>
      </c>
    </row>
    <row r="233" spans="1:20">
      <c r="A233" s="6" t="s">
        <v>8</v>
      </c>
      <c r="B233" s="7">
        <v>1407202</v>
      </c>
      <c r="C233" s="6" t="s">
        <v>805</v>
      </c>
      <c r="D233" s="6" t="s">
        <v>806</v>
      </c>
      <c r="E233" s="6" t="s">
        <v>101</v>
      </c>
      <c r="F233" s="6">
        <v>3</v>
      </c>
      <c r="G233" s="6" t="s">
        <v>69</v>
      </c>
      <c r="H233" s="6" t="s">
        <v>64</v>
      </c>
      <c r="I233" s="6" t="s">
        <v>807</v>
      </c>
      <c r="J233" s="6">
        <v>2432.28</v>
      </c>
      <c r="K233" s="6">
        <v>2432.28</v>
      </c>
      <c r="L233" s="6">
        <v>0</v>
      </c>
      <c r="M233" s="6" t="s">
        <v>8</v>
      </c>
      <c r="N233" s="6" t="s">
        <v>808</v>
      </c>
      <c r="O233" s="6" t="s">
        <v>133</v>
      </c>
      <c r="P233" s="6" t="s">
        <v>117</v>
      </c>
      <c r="Q233" s="6" t="s">
        <v>117</v>
      </c>
      <c r="R233" s="6">
        <f>VLOOKUP(B233,[1]应付款管理!$A$1:$I$65536,9,0)</f>
        <v>2432.28</v>
      </c>
      <c r="S233">
        <f t="shared" si="9"/>
        <v>0</v>
      </c>
      <c r="T233" t="str">
        <f t="shared" si="10"/>
        <v>，1407202</v>
      </c>
    </row>
    <row r="234" spans="1:20">
      <c r="A234" s="6" t="s">
        <v>8</v>
      </c>
      <c r="B234" s="7">
        <v>1407115</v>
      </c>
      <c r="C234" s="6" t="s">
        <v>809</v>
      </c>
      <c r="D234" s="6" t="s">
        <v>810</v>
      </c>
      <c r="E234" s="6" t="s">
        <v>101</v>
      </c>
      <c r="F234" s="6">
        <v>1</v>
      </c>
      <c r="G234" s="6" t="s">
        <v>17</v>
      </c>
      <c r="H234" s="6" t="s">
        <v>19</v>
      </c>
      <c r="I234" s="6" t="s">
        <v>811</v>
      </c>
      <c r="J234" s="6">
        <v>3903.84</v>
      </c>
      <c r="K234" s="6">
        <v>3903.84</v>
      </c>
      <c r="L234" s="6">
        <v>0</v>
      </c>
      <c r="M234" s="6" t="s">
        <v>8</v>
      </c>
      <c r="N234" s="6" t="s">
        <v>808</v>
      </c>
      <c r="O234" s="6" t="s">
        <v>174</v>
      </c>
      <c r="P234" s="6" t="s">
        <v>697</v>
      </c>
      <c r="Q234" s="6" t="s">
        <v>698</v>
      </c>
      <c r="R234" s="6">
        <f>VLOOKUP(B234,[1]应付款管理!$A$1:$I$65536,9,0)</f>
        <v>3903.84</v>
      </c>
      <c r="S234">
        <f t="shared" si="9"/>
        <v>0</v>
      </c>
      <c r="T234" t="str">
        <f t="shared" si="10"/>
        <v>，1407115</v>
      </c>
    </row>
    <row r="235" spans="1:20">
      <c r="A235" s="6" t="s">
        <v>8</v>
      </c>
      <c r="B235" s="7">
        <v>1407070</v>
      </c>
      <c r="C235" s="6" t="s">
        <v>812</v>
      </c>
      <c r="D235" s="6" t="s">
        <v>813</v>
      </c>
      <c r="E235" s="6" t="s">
        <v>814</v>
      </c>
      <c r="F235" s="6">
        <v>1</v>
      </c>
      <c r="G235" s="6" t="s">
        <v>19</v>
      </c>
      <c r="H235" s="6" t="s">
        <v>776</v>
      </c>
      <c r="I235" s="6" t="s">
        <v>815</v>
      </c>
      <c r="J235" s="6">
        <v>10753.54</v>
      </c>
      <c r="K235" s="6">
        <v>10753.54</v>
      </c>
      <c r="L235" s="6">
        <v>0</v>
      </c>
      <c r="M235" s="6" t="s">
        <v>8</v>
      </c>
      <c r="N235" s="6" t="s">
        <v>808</v>
      </c>
      <c r="O235" s="6" t="s">
        <v>48</v>
      </c>
      <c r="P235" s="6" t="s">
        <v>184</v>
      </c>
      <c r="Q235" s="6" t="s">
        <v>184</v>
      </c>
      <c r="R235" s="6">
        <f>VLOOKUP(B235,[1]应付款管理!$A$1:$I$65536,9,0)</f>
        <v>10753.54</v>
      </c>
      <c r="S235">
        <f t="shared" si="9"/>
        <v>0</v>
      </c>
      <c r="T235" t="str">
        <f t="shared" si="10"/>
        <v>，1407070</v>
      </c>
    </row>
    <row r="236" spans="1:20">
      <c r="A236" s="6" t="s">
        <v>8</v>
      </c>
      <c r="B236" s="7">
        <v>1406627</v>
      </c>
      <c r="C236" s="6" t="s">
        <v>816</v>
      </c>
      <c r="D236" s="6" t="s">
        <v>817</v>
      </c>
      <c r="E236" s="6" t="s">
        <v>818</v>
      </c>
      <c r="F236" s="6">
        <v>1</v>
      </c>
      <c r="G236" s="6" t="s">
        <v>48</v>
      </c>
      <c r="H236" s="6" t="s">
        <v>19</v>
      </c>
      <c r="I236" s="6" t="s">
        <v>819</v>
      </c>
      <c r="J236" s="6">
        <v>678.24</v>
      </c>
      <c r="K236" s="6">
        <v>678.24</v>
      </c>
      <c r="L236" s="6">
        <v>0</v>
      </c>
      <c r="M236" s="6" t="s">
        <v>8</v>
      </c>
      <c r="N236" s="6" t="s">
        <v>820</v>
      </c>
      <c r="O236" s="6" t="s">
        <v>213</v>
      </c>
      <c r="P236" s="6" t="s">
        <v>697</v>
      </c>
      <c r="Q236" s="6" t="s">
        <v>698</v>
      </c>
      <c r="R236" s="6">
        <f>VLOOKUP(B236,[1]应付款管理!$A$1:$I$65536,9,0)</f>
        <v>678.24</v>
      </c>
      <c r="S236">
        <f t="shared" si="9"/>
        <v>0</v>
      </c>
      <c r="T236" t="str">
        <f t="shared" si="10"/>
        <v>，1406627</v>
      </c>
    </row>
    <row r="237" spans="1:20">
      <c r="A237" s="6" t="s">
        <v>8</v>
      </c>
      <c r="B237" s="7">
        <v>1406420</v>
      </c>
      <c r="C237" s="6" t="s">
        <v>821</v>
      </c>
      <c r="D237" s="6" t="s">
        <v>822</v>
      </c>
      <c r="E237" s="6" t="s">
        <v>823</v>
      </c>
      <c r="F237" s="6">
        <v>1</v>
      </c>
      <c r="G237" s="6" t="s">
        <v>19</v>
      </c>
      <c r="H237" s="6" t="s">
        <v>159</v>
      </c>
      <c r="I237" s="6" t="s">
        <v>824</v>
      </c>
      <c r="J237" s="6">
        <v>7040.25</v>
      </c>
      <c r="K237" s="6">
        <v>7040.25</v>
      </c>
      <c r="L237" s="6">
        <v>0</v>
      </c>
      <c r="M237" s="6" t="s">
        <v>8</v>
      </c>
      <c r="N237" s="6" t="s">
        <v>820</v>
      </c>
      <c r="O237" s="6" t="s">
        <v>245</v>
      </c>
      <c r="P237" s="6" t="s">
        <v>643</v>
      </c>
      <c r="Q237" s="6" t="s">
        <v>644</v>
      </c>
      <c r="R237" s="6">
        <f>VLOOKUP(B237,[1]应付款管理!$A$1:$I$65536,9,0)</f>
        <v>7040.25</v>
      </c>
      <c r="S237">
        <f t="shared" si="9"/>
        <v>0</v>
      </c>
      <c r="T237" t="str">
        <f t="shared" si="10"/>
        <v>，1406420</v>
      </c>
    </row>
    <row r="238" spans="1:20">
      <c r="A238" s="6" t="s">
        <v>8</v>
      </c>
      <c r="B238" s="7">
        <v>1406025</v>
      </c>
      <c r="C238" s="6" t="s">
        <v>825</v>
      </c>
      <c r="D238" s="6" t="s">
        <v>826</v>
      </c>
      <c r="E238" s="6" t="s">
        <v>67</v>
      </c>
      <c r="F238" s="6">
        <v>4</v>
      </c>
      <c r="G238" s="6" t="s">
        <v>19</v>
      </c>
      <c r="H238" s="6" t="s">
        <v>159</v>
      </c>
      <c r="I238" s="6" t="s">
        <v>827</v>
      </c>
      <c r="J238" s="6">
        <v>3210.36</v>
      </c>
      <c r="K238" s="6">
        <v>3210.36</v>
      </c>
      <c r="L238" s="6">
        <v>0</v>
      </c>
      <c r="M238" s="6" t="s">
        <v>8</v>
      </c>
      <c r="N238" s="6" t="s">
        <v>828</v>
      </c>
      <c r="O238" s="6" t="s">
        <v>69</v>
      </c>
      <c r="P238" s="6" t="s">
        <v>425</v>
      </c>
      <c r="Q238" s="6" t="s">
        <v>426</v>
      </c>
      <c r="R238" s="6">
        <f>VLOOKUP(B238,[1]应付款管理!$A$1:$I$65536,9,0)</f>
        <v>3210.36</v>
      </c>
      <c r="S238">
        <f t="shared" si="9"/>
        <v>0</v>
      </c>
      <c r="T238" t="str">
        <f t="shared" si="10"/>
        <v>，1406025</v>
      </c>
    </row>
    <row r="239" spans="1:20">
      <c r="A239" s="6" t="s">
        <v>8</v>
      </c>
      <c r="B239" s="7">
        <v>1405952</v>
      </c>
      <c r="C239" s="6" t="s">
        <v>829</v>
      </c>
      <c r="D239" s="6" t="s">
        <v>830</v>
      </c>
      <c r="E239" s="6" t="s">
        <v>831</v>
      </c>
      <c r="F239" s="6">
        <v>1</v>
      </c>
      <c r="G239" s="6" t="s">
        <v>19</v>
      </c>
      <c r="H239" s="6" t="s">
        <v>776</v>
      </c>
      <c r="I239" s="6" t="s">
        <v>832</v>
      </c>
      <c r="J239" s="6">
        <v>7084.8</v>
      </c>
      <c r="K239" s="6">
        <v>7084.8</v>
      </c>
      <c r="L239" s="6">
        <v>0</v>
      </c>
      <c r="M239" s="6" t="s">
        <v>8</v>
      </c>
      <c r="N239" s="6" t="s">
        <v>828</v>
      </c>
      <c r="O239" s="6" t="s">
        <v>50</v>
      </c>
      <c r="P239" s="6" t="s">
        <v>51</v>
      </c>
      <c r="Q239" s="6" t="s">
        <v>52</v>
      </c>
      <c r="R239" s="6">
        <f>VLOOKUP(B239,[1]应付款管理!$A$1:$I$65536,9,0)</f>
        <v>7084.8</v>
      </c>
      <c r="S239">
        <f t="shared" si="9"/>
        <v>0</v>
      </c>
      <c r="T239" t="str">
        <f t="shared" si="10"/>
        <v>，1405952</v>
      </c>
    </row>
    <row r="240" spans="1:20">
      <c r="A240" s="6" t="s">
        <v>8</v>
      </c>
      <c r="B240" s="7">
        <v>1405912</v>
      </c>
      <c r="C240" s="6" t="s">
        <v>833</v>
      </c>
      <c r="D240" s="6" t="s">
        <v>834</v>
      </c>
      <c r="E240" s="6" t="s">
        <v>835</v>
      </c>
      <c r="F240" s="6">
        <v>2</v>
      </c>
      <c r="G240" s="6" t="s">
        <v>48</v>
      </c>
      <c r="H240" s="6" t="s">
        <v>159</v>
      </c>
      <c r="I240" s="6" t="s">
        <v>836</v>
      </c>
      <c r="J240" s="6">
        <v>19233.12</v>
      </c>
      <c r="K240" s="6">
        <v>19233.12</v>
      </c>
      <c r="L240" s="6">
        <v>0</v>
      </c>
      <c r="M240" s="6" t="s">
        <v>8</v>
      </c>
      <c r="N240" s="6" t="s">
        <v>828</v>
      </c>
      <c r="O240" s="6" t="s">
        <v>828</v>
      </c>
      <c r="P240" s="6" t="s">
        <v>51</v>
      </c>
      <c r="Q240" s="6" t="s">
        <v>52</v>
      </c>
      <c r="R240" s="6">
        <f>VLOOKUP(B240,[1]应付款管理!$A$1:$I$65536,9,0)</f>
        <v>19233.12</v>
      </c>
      <c r="S240">
        <f t="shared" si="9"/>
        <v>0</v>
      </c>
      <c r="T240" t="str">
        <f t="shared" si="10"/>
        <v>，1405912</v>
      </c>
    </row>
    <row r="241" spans="1:20">
      <c r="A241" s="6" t="s">
        <v>8</v>
      </c>
      <c r="B241" s="7">
        <v>1404923</v>
      </c>
      <c r="C241" s="6" t="s">
        <v>837</v>
      </c>
      <c r="D241" s="6" t="s">
        <v>680</v>
      </c>
      <c r="E241" s="6" t="s">
        <v>101</v>
      </c>
      <c r="F241" s="6">
        <v>1</v>
      </c>
      <c r="G241" s="6" t="s">
        <v>69</v>
      </c>
      <c r="H241" s="6" t="s">
        <v>48</v>
      </c>
      <c r="I241" s="6" t="s">
        <v>838</v>
      </c>
      <c r="J241" s="6">
        <v>3408.63</v>
      </c>
      <c r="K241" s="6">
        <v>3408.63</v>
      </c>
      <c r="L241" s="6">
        <v>0</v>
      </c>
      <c r="M241" s="6" t="s">
        <v>8</v>
      </c>
      <c r="N241" s="6" t="s">
        <v>839</v>
      </c>
      <c r="O241" s="6" t="s">
        <v>839</v>
      </c>
      <c r="P241" s="6" t="s">
        <v>117</v>
      </c>
      <c r="Q241" s="6" t="s">
        <v>117</v>
      </c>
      <c r="R241" s="6">
        <f>VLOOKUP(B241,[1]应付款管理!$A$1:$I$65536,9,0)</f>
        <v>3408.63</v>
      </c>
      <c r="S241">
        <f t="shared" si="9"/>
        <v>0</v>
      </c>
      <c r="T241" t="str">
        <f t="shared" si="10"/>
        <v>，1404923</v>
      </c>
    </row>
    <row r="242" spans="1:20">
      <c r="A242" s="6" t="s">
        <v>8</v>
      </c>
      <c r="B242" s="7">
        <v>1404543</v>
      </c>
      <c r="C242" s="6" t="s">
        <v>840</v>
      </c>
      <c r="D242" s="6" t="s">
        <v>841</v>
      </c>
      <c r="E242" s="6" t="s">
        <v>67</v>
      </c>
      <c r="F242" s="6">
        <v>1</v>
      </c>
      <c r="G242" s="6" t="s">
        <v>19</v>
      </c>
      <c r="H242" s="6" t="s">
        <v>25</v>
      </c>
      <c r="I242" s="6" t="s">
        <v>842</v>
      </c>
      <c r="J242" s="6">
        <v>140.63</v>
      </c>
      <c r="K242" s="6">
        <v>140.63</v>
      </c>
      <c r="L242" s="6">
        <v>0</v>
      </c>
      <c r="M242" s="6" t="s">
        <v>8</v>
      </c>
      <c r="N242" s="6" t="s">
        <v>839</v>
      </c>
      <c r="O242" s="6" t="s">
        <v>69</v>
      </c>
      <c r="P242" s="6" t="s">
        <v>697</v>
      </c>
      <c r="Q242" s="6" t="s">
        <v>698</v>
      </c>
      <c r="R242" s="6">
        <f>VLOOKUP(B242,[1]应付款管理!$A$1:$I$65536,9,0)</f>
        <v>140.63</v>
      </c>
      <c r="S242">
        <f t="shared" si="9"/>
        <v>0</v>
      </c>
      <c r="T242" t="str">
        <f t="shared" si="10"/>
        <v>，1404543</v>
      </c>
    </row>
    <row r="243" spans="1:20">
      <c r="A243" s="6" t="s">
        <v>8</v>
      </c>
      <c r="B243" s="7">
        <v>1404405</v>
      </c>
      <c r="C243" s="6" t="s">
        <v>843</v>
      </c>
      <c r="D243" s="6" t="s">
        <v>110</v>
      </c>
      <c r="E243" s="6" t="s">
        <v>111</v>
      </c>
      <c r="F243" s="6">
        <v>1</v>
      </c>
      <c r="G243" s="6" t="s">
        <v>64</v>
      </c>
      <c r="H243" s="6" t="s">
        <v>48</v>
      </c>
      <c r="I243" s="6" t="s">
        <v>844</v>
      </c>
      <c r="J243" s="6">
        <v>6888.68</v>
      </c>
      <c r="K243" s="6">
        <v>6888.68</v>
      </c>
      <c r="L243" s="6">
        <v>0</v>
      </c>
      <c r="M243" s="6" t="s">
        <v>8</v>
      </c>
      <c r="N243" s="6" t="s">
        <v>845</v>
      </c>
      <c r="O243" s="6" t="s">
        <v>845</v>
      </c>
      <c r="P243" s="6" t="s">
        <v>184</v>
      </c>
      <c r="Q243" s="6" t="s">
        <v>184</v>
      </c>
      <c r="R243" s="6">
        <f>VLOOKUP(B243,[1]应付款管理!$A$1:$I$65536,9,0)</f>
        <v>6888.68</v>
      </c>
      <c r="S243">
        <f t="shared" si="9"/>
        <v>0</v>
      </c>
      <c r="T243" t="str">
        <f t="shared" si="10"/>
        <v>，1404405</v>
      </c>
    </row>
    <row r="244" spans="1:20">
      <c r="A244" s="6" t="s">
        <v>8</v>
      </c>
      <c r="B244" s="11">
        <v>1403709</v>
      </c>
      <c r="C244" s="6" t="s">
        <v>846</v>
      </c>
      <c r="D244" s="6" t="s">
        <v>676</v>
      </c>
      <c r="E244" s="6" t="s">
        <v>847</v>
      </c>
      <c r="F244" s="6">
        <v>1</v>
      </c>
      <c r="G244" s="6" t="s">
        <v>50</v>
      </c>
      <c r="H244" s="6" t="s">
        <v>19</v>
      </c>
      <c r="I244" s="6" t="s">
        <v>848</v>
      </c>
      <c r="J244" s="6">
        <v>3471.75</v>
      </c>
      <c r="K244" s="6">
        <v>3471.75</v>
      </c>
      <c r="L244" s="6">
        <v>0</v>
      </c>
      <c r="M244" s="6" t="s">
        <v>8</v>
      </c>
      <c r="N244" s="6" t="s">
        <v>849</v>
      </c>
      <c r="O244" s="6" t="s">
        <v>849</v>
      </c>
      <c r="P244" s="6"/>
      <c r="Q244" s="6" t="s">
        <v>850</v>
      </c>
      <c r="R244" s="6">
        <v>3471.75</v>
      </c>
      <c r="S244">
        <f t="shared" si="9"/>
        <v>0</v>
      </c>
      <c r="T244" t="str">
        <f t="shared" si="10"/>
        <v>，1403709</v>
      </c>
    </row>
    <row r="245" spans="1:20">
      <c r="A245" s="6" t="s">
        <v>8</v>
      </c>
      <c r="B245" s="7">
        <v>1403305</v>
      </c>
      <c r="C245" s="6" t="s">
        <v>851</v>
      </c>
      <c r="D245" s="6" t="s">
        <v>852</v>
      </c>
      <c r="E245" s="6" t="s">
        <v>101</v>
      </c>
      <c r="F245" s="6">
        <v>1</v>
      </c>
      <c r="G245" s="6" t="s">
        <v>50</v>
      </c>
      <c r="H245" s="6" t="s">
        <v>159</v>
      </c>
      <c r="I245" s="6" t="s">
        <v>853</v>
      </c>
      <c r="J245" s="6">
        <v>6430.2</v>
      </c>
      <c r="K245" s="6">
        <v>6430.2</v>
      </c>
      <c r="L245" s="6">
        <v>0</v>
      </c>
      <c r="M245" s="6" t="s">
        <v>8</v>
      </c>
      <c r="N245" s="6" t="s">
        <v>854</v>
      </c>
      <c r="O245" s="6" t="s">
        <v>854</v>
      </c>
      <c r="P245" s="6" t="s">
        <v>51</v>
      </c>
      <c r="Q245" s="6" t="s">
        <v>52</v>
      </c>
      <c r="R245" s="6">
        <f>VLOOKUP(B245,[1]应付款管理!$A$1:$I$65536,9,0)</f>
        <v>6430.2</v>
      </c>
      <c r="S245">
        <f t="shared" si="9"/>
        <v>0</v>
      </c>
      <c r="T245" t="str">
        <f t="shared" si="10"/>
        <v>，1403305</v>
      </c>
    </row>
    <row r="246" spans="1:20">
      <c r="A246" s="6" t="s">
        <v>8</v>
      </c>
      <c r="B246" s="7">
        <v>1403016</v>
      </c>
      <c r="C246" s="6" t="s">
        <v>855</v>
      </c>
      <c r="D246" s="6" t="s">
        <v>856</v>
      </c>
      <c r="E246" s="6" t="s">
        <v>857</v>
      </c>
      <c r="F246" s="6">
        <v>2</v>
      </c>
      <c r="G246" s="6" t="s">
        <v>64</v>
      </c>
      <c r="H246" s="6" t="s">
        <v>50</v>
      </c>
      <c r="I246" s="6" t="s">
        <v>858</v>
      </c>
      <c r="J246" s="6">
        <v>3655.64</v>
      </c>
      <c r="K246" s="6">
        <v>3655.64</v>
      </c>
      <c r="L246" s="6">
        <v>0</v>
      </c>
      <c r="M246" s="6" t="s">
        <v>8</v>
      </c>
      <c r="N246" s="6" t="s">
        <v>854</v>
      </c>
      <c r="O246" s="6" t="s">
        <v>854</v>
      </c>
      <c r="P246" s="6" t="s">
        <v>250</v>
      </c>
      <c r="Q246" s="6" t="s">
        <v>250</v>
      </c>
      <c r="R246" s="6">
        <f>VLOOKUP(B246,[1]应付款管理!$A$1:$I$65536,9,0)</f>
        <v>3655.64</v>
      </c>
      <c r="S246">
        <f t="shared" si="9"/>
        <v>0</v>
      </c>
      <c r="T246" t="str">
        <f t="shared" si="10"/>
        <v>，1403016</v>
      </c>
    </row>
    <row r="247" spans="1:20">
      <c r="A247" s="6" t="s">
        <v>8</v>
      </c>
      <c r="B247" s="7">
        <v>1403031</v>
      </c>
      <c r="C247" s="6" t="s">
        <v>859</v>
      </c>
      <c r="D247" s="6" t="s">
        <v>860</v>
      </c>
      <c r="E247" s="6" t="s">
        <v>861</v>
      </c>
      <c r="F247" s="6">
        <v>1</v>
      </c>
      <c r="G247" s="6" t="s">
        <v>64</v>
      </c>
      <c r="H247" s="6" t="s">
        <v>48</v>
      </c>
      <c r="I247" s="6" t="s">
        <v>862</v>
      </c>
      <c r="J247" s="6">
        <v>1552.21</v>
      </c>
      <c r="K247" s="6">
        <v>1552.21</v>
      </c>
      <c r="L247" s="6">
        <v>0</v>
      </c>
      <c r="M247" s="6" t="s">
        <v>8</v>
      </c>
      <c r="N247" s="6" t="s">
        <v>854</v>
      </c>
      <c r="O247" s="6" t="s">
        <v>228</v>
      </c>
      <c r="P247" s="6" t="s">
        <v>51</v>
      </c>
      <c r="Q247" s="6" t="s">
        <v>52</v>
      </c>
      <c r="R247" s="6">
        <f>VLOOKUP(B247,[1]应付款管理!$A$1:$I$65536,9,0)</f>
        <v>1552.22</v>
      </c>
      <c r="S247">
        <f t="shared" si="9"/>
        <v>-0.00999999999999091</v>
      </c>
      <c r="T247" t="str">
        <f t="shared" si="10"/>
        <v>，1403031</v>
      </c>
    </row>
    <row r="248" spans="1:20">
      <c r="A248" s="6" t="s">
        <v>8</v>
      </c>
      <c r="B248" s="7">
        <v>1402807</v>
      </c>
      <c r="C248" s="6" t="s">
        <v>863</v>
      </c>
      <c r="D248" s="6" t="s">
        <v>864</v>
      </c>
      <c r="E248" s="6" t="s">
        <v>283</v>
      </c>
      <c r="F248" s="6">
        <v>2</v>
      </c>
      <c r="G248" s="6" t="s">
        <v>48</v>
      </c>
      <c r="H248" s="6" t="s">
        <v>257</v>
      </c>
      <c r="I248" s="6" t="s">
        <v>865</v>
      </c>
      <c r="J248" s="6">
        <v>7262.12</v>
      </c>
      <c r="K248" s="6">
        <v>7262.12</v>
      </c>
      <c r="L248" s="6">
        <v>0</v>
      </c>
      <c r="M248" s="6" t="s">
        <v>8</v>
      </c>
      <c r="N248" s="6" t="s">
        <v>854</v>
      </c>
      <c r="O248" s="6" t="s">
        <v>854</v>
      </c>
      <c r="P248" s="6" t="s">
        <v>51</v>
      </c>
      <c r="Q248" s="6" t="s">
        <v>52</v>
      </c>
      <c r="R248" s="6">
        <f>VLOOKUP(B248,[1]应付款管理!$A$1:$I$65536,9,0)</f>
        <v>7262.1</v>
      </c>
      <c r="S248">
        <f t="shared" si="9"/>
        <v>0.0199999999995271</v>
      </c>
      <c r="T248" t="str">
        <f t="shared" si="10"/>
        <v>，1402807</v>
      </c>
    </row>
    <row r="249" spans="1:20">
      <c r="A249" s="6" t="s">
        <v>8</v>
      </c>
      <c r="B249" s="7">
        <v>1401964</v>
      </c>
      <c r="C249" s="6" t="s">
        <v>866</v>
      </c>
      <c r="D249" s="6" t="s">
        <v>867</v>
      </c>
      <c r="E249" s="6" t="s">
        <v>216</v>
      </c>
      <c r="F249" s="6">
        <v>1</v>
      </c>
      <c r="G249" s="6" t="s">
        <v>64</v>
      </c>
      <c r="H249" s="6" t="s">
        <v>257</v>
      </c>
      <c r="I249" s="6" t="s">
        <v>868</v>
      </c>
      <c r="J249" s="6">
        <v>17507.73</v>
      </c>
      <c r="K249" s="6">
        <v>17507.73</v>
      </c>
      <c r="L249" s="6">
        <v>0</v>
      </c>
      <c r="M249" s="6" t="s">
        <v>8</v>
      </c>
      <c r="N249" s="6" t="s">
        <v>869</v>
      </c>
      <c r="O249" s="6" t="s">
        <v>869</v>
      </c>
      <c r="P249" s="6" t="s">
        <v>184</v>
      </c>
      <c r="Q249" s="6" t="s">
        <v>184</v>
      </c>
      <c r="R249" s="6">
        <f>VLOOKUP(B249,[1]应付款管理!$A$1:$I$65536,9,0)</f>
        <v>17507.75</v>
      </c>
      <c r="S249">
        <f t="shared" si="9"/>
        <v>-0.0200000000004366</v>
      </c>
      <c r="T249" t="str">
        <f t="shared" si="10"/>
        <v>，1401964</v>
      </c>
    </row>
    <row r="250" spans="1:20">
      <c r="A250" s="6" t="s">
        <v>8</v>
      </c>
      <c r="B250" s="7">
        <v>1400956</v>
      </c>
      <c r="C250" s="6" t="s">
        <v>870</v>
      </c>
      <c r="D250" s="6" t="s">
        <v>871</v>
      </c>
      <c r="E250" s="6" t="s">
        <v>872</v>
      </c>
      <c r="F250" s="6">
        <v>1</v>
      </c>
      <c r="G250" s="6" t="s">
        <v>17</v>
      </c>
      <c r="H250" s="6" t="s">
        <v>19</v>
      </c>
      <c r="I250" s="6" t="s">
        <v>873</v>
      </c>
      <c r="J250" s="6">
        <v>12505.36</v>
      </c>
      <c r="K250" s="6">
        <v>12505.36</v>
      </c>
      <c r="L250" s="6">
        <v>0</v>
      </c>
      <c r="M250" s="6" t="s">
        <v>8</v>
      </c>
      <c r="N250" s="6" t="s">
        <v>874</v>
      </c>
      <c r="O250" s="6" t="s">
        <v>113</v>
      </c>
      <c r="P250" s="6" t="s">
        <v>51</v>
      </c>
      <c r="Q250" s="6" t="s">
        <v>52</v>
      </c>
      <c r="R250" s="6">
        <f>VLOOKUP(B250,[1]应付款管理!$A$1:$I$65536,9,0)</f>
        <v>12505.38</v>
      </c>
      <c r="S250">
        <f t="shared" si="9"/>
        <v>-0.0199999999986176</v>
      </c>
      <c r="T250" t="str">
        <f t="shared" si="10"/>
        <v>，1400956</v>
      </c>
    </row>
    <row r="251" spans="1:20">
      <c r="A251" s="6" t="s">
        <v>8</v>
      </c>
      <c r="B251" s="7">
        <v>1400310</v>
      </c>
      <c r="C251" s="6" t="s">
        <v>875</v>
      </c>
      <c r="D251" s="6" t="s">
        <v>876</v>
      </c>
      <c r="E251" s="6" t="s">
        <v>101</v>
      </c>
      <c r="F251" s="6">
        <v>2</v>
      </c>
      <c r="G251" s="6" t="s">
        <v>19</v>
      </c>
      <c r="H251" s="6" t="s">
        <v>257</v>
      </c>
      <c r="I251" s="6" t="s">
        <v>877</v>
      </c>
      <c r="J251" s="6">
        <v>2892.4</v>
      </c>
      <c r="K251" s="6">
        <v>2892.4</v>
      </c>
      <c r="L251" s="6">
        <v>0</v>
      </c>
      <c r="M251" s="6" t="s">
        <v>8</v>
      </c>
      <c r="N251" s="6" t="s">
        <v>878</v>
      </c>
      <c r="O251" s="6" t="s">
        <v>878</v>
      </c>
      <c r="P251" s="6" t="s">
        <v>643</v>
      </c>
      <c r="Q251" s="6" t="s">
        <v>644</v>
      </c>
      <c r="R251" s="6">
        <f>VLOOKUP(B251,[1]应付款管理!$A$1:$I$65536,9,0)</f>
        <v>2892.4</v>
      </c>
      <c r="S251">
        <f t="shared" si="9"/>
        <v>0</v>
      </c>
      <c r="T251" t="str">
        <f t="shared" si="10"/>
        <v>，1400310</v>
      </c>
    </row>
    <row r="252" spans="1:20">
      <c r="A252" s="6" t="s">
        <v>8</v>
      </c>
      <c r="B252" s="11">
        <v>1400209</v>
      </c>
      <c r="C252" s="6" t="s">
        <v>879</v>
      </c>
      <c r="D252" s="6" t="s">
        <v>676</v>
      </c>
      <c r="E252" s="6" t="s">
        <v>677</v>
      </c>
      <c r="F252" s="6">
        <v>1</v>
      </c>
      <c r="G252" s="6" t="s">
        <v>19</v>
      </c>
      <c r="H252" s="6" t="s">
        <v>25</v>
      </c>
      <c r="I252" s="6" t="s">
        <v>880</v>
      </c>
      <c r="J252" s="6">
        <v>3206.66</v>
      </c>
      <c r="K252" s="6">
        <v>3206.66</v>
      </c>
      <c r="L252" s="6">
        <v>0</v>
      </c>
      <c r="M252" s="6" t="s">
        <v>8</v>
      </c>
      <c r="N252" s="6" t="s">
        <v>878</v>
      </c>
      <c r="O252" s="6" t="s">
        <v>878</v>
      </c>
      <c r="P252" s="6"/>
      <c r="Q252" s="6" t="s">
        <v>850</v>
      </c>
      <c r="R252" s="6">
        <f>VLOOKUP(B252,[1]应付款管理!$A$1:$I$65536,9,0)</f>
        <v>3206.66</v>
      </c>
      <c r="S252">
        <f t="shared" si="9"/>
        <v>0</v>
      </c>
      <c r="T252" t="str">
        <f t="shared" si="10"/>
        <v>，1400209</v>
      </c>
    </row>
    <row r="253" spans="1:20">
      <c r="A253" s="6" t="s">
        <v>8</v>
      </c>
      <c r="B253" s="7">
        <v>1399773</v>
      </c>
      <c r="C253" s="6" t="s">
        <v>881</v>
      </c>
      <c r="D253" s="6" t="s">
        <v>882</v>
      </c>
      <c r="E253" s="6" t="s">
        <v>883</v>
      </c>
      <c r="F253" s="6">
        <v>1</v>
      </c>
      <c r="G253" s="6" t="s">
        <v>64</v>
      </c>
      <c r="H253" s="6" t="s">
        <v>48</v>
      </c>
      <c r="I253" s="6" t="s">
        <v>884</v>
      </c>
      <c r="J253" s="6">
        <v>2779.66</v>
      </c>
      <c r="K253" s="6">
        <v>2779.66</v>
      </c>
      <c r="L253" s="6">
        <v>0</v>
      </c>
      <c r="M253" s="6" t="s">
        <v>8</v>
      </c>
      <c r="N253" s="6" t="s">
        <v>885</v>
      </c>
      <c r="O253" s="6" t="s">
        <v>334</v>
      </c>
      <c r="P253" s="6" t="s">
        <v>643</v>
      </c>
      <c r="Q253" s="6" t="s">
        <v>644</v>
      </c>
      <c r="R253" s="6">
        <f>VLOOKUP(B253,[1]应付款管理!$A$1:$I$65536,9,0)</f>
        <v>2779.66</v>
      </c>
      <c r="S253">
        <f t="shared" si="9"/>
        <v>0</v>
      </c>
      <c r="T253" t="str">
        <f t="shared" si="10"/>
        <v>，1399773</v>
      </c>
    </row>
    <row r="254" spans="1:20">
      <c r="A254" s="6" t="s">
        <v>8</v>
      </c>
      <c r="B254" s="7">
        <v>1399271</v>
      </c>
      <c r="C254" s="6" t="s">
        <v>886</v>
      </c>
      <c r="D254" s="6" t="s">
        <v>887</v>
      </c>
      <c r="E254" s="6" t="s">
        <v>888</v>
      </c>
      <c r="F254" s="6">
        <v>1</v>
      </c>
      <c r="G254" s="6" t="s">
        <v>50</v>
      </c>
      <c r="H254" s="6" t="s">
        <v>159</v>
      </c>
      <c r="I254" s="6" t="s">
        <v>889</v>
      </c>
      <c r="J254" s="6">
        <v>6299.36</v>
      </c>
      <c r="K254" s="6">
        <v>6299.36</v>
      </c>
      <c r="L254" s="6">
        <v>0</v>
      </c>
      <c r="M254" s="6" t="s">
        <v>8</v>
      </c>
      <c r="N254" s="6" t="s">
        <v>890</v>
      </c>
      <c r="O254" s="6" t="s">
        <v>890</v>
      </c>
      <c r="P254" s="6" t="s">
        <v>643</v>
      </c>
      <c r="Q254" s="6" t="s">
        <v>644</v>
      </c>
      <c r="R254" s="6">
        <f>VLOOKUP(B254,[1]应付款管理!$A$1:$I$65536,9,0)</f>
        <v>6299.35</v>
      </c>
      <c r="S254">
        <f t="shared" si="9"/>
        <v>0.00999999999930878</v>
      </c>
      <c r="T254" t="str">
        <f t="shared" si="10"/>
        <v>，1399271</v>
      </c>
    </row>
    <row r="255" spans="1:20">
      <c r="A255" s="6" t="s">
        <v>8</v>
      </c>
      <c r="B255" s="7">
        <v>1399256</v>
      </c>
      <c r="C255" s="6" t="s">
        <v>891</v>
      </c>
      <c r="D255" s="6" t="s">
        <v>892</v>
      </c>
      <c r="E255" s="6" t="s">
        <v>893</v>
      </c>
      <c r="F255" s="6">
        <v>1</v>
      </c>
      <c r="G255" s="6" t="s">
        <v>69</v>
      </c>
      <c r="H255" s="6" t="s">
        <v>64</v>
      </c>
      <c r="I255" s="6" t="s">
        <v>894</v>
      </c>
      <c r="J255" s="6">
        <v>1240.61</v>
      </c>
      <c r="K255" s="6">
        <v>1240.61</v>
      </c>
      <c r="L255" s="6">
        <v>0</v>
      </c>
      <c r="M255" s="6" t="s">
        <v>8</v>
      </c>
      <c r="N255" s="6" t="s">
        <v>890</v>
      </c>
      <c r="O255" s="6" t="s">
        <v>890</v>
      </c>
      <c r="P255" s="6" t="s">
        <v>643</v>
      </c>
      <c r="Q255" s="6" t="s">
        <v>644</v>
      </c>
      <c r="R255" s="6">
        <f>VLOOKUP(B255,[1]应付款管理!$A$1:$I$65536,9,0)</f>
        <v>1240.61</v>
      </c>
      <c r="S255">
        <f t="shared" si="9"/>
        <v>0</v>
      </c>
      <c r="T255" t="str">
        <f>$T$19&amp;B255</f>
        <v>，1399256</v>
      </c>
    </row>
    <row r="256" spans="1:20">
      <c r="A256" s="6" t="s">
        <v>8</v>
      </c>
      <c r="B256" s="7">
        <v>1396411</v>
      </c>
      <c r="C256" s="6" t="s">
        <v>895</v>
      </c>
      <c r="D256" s="6" t="s">
        <v>896</v>
      </c>
      <c r="E256" s="6" t="s">
        <v>55</v>
      </c>
      <c r="F256" s="6">
        <v>4</v>
      </c>
      <c r="G256" s="6" t="s">
        <v>98</v>
      </c>
      <c r="H256" s="6" t="s">
        <v>48</v>
      </c>
      <c r="I256" s="6" t="s">
        <v>897</v>
      </c>
      <c r="J256" s="6">
        <v>12160.16</v>
      </c>
      <c r="K256" s="6">
        <v>12160.16</v>
      </c>
      <c r="L256" s="6">
        <v>0</v>
      </c>
      <c r="M256" s="6" t="s">
        <v>8</v>
      </c>
      <c r="N256" s="6" t="s">
        <v>898</v>
      </c>
      <c r="O256" s="6" t="s">
        <v>898</v>
      </c>
      <c r="P256" s="6" t="s">
        <v>899</v>
      </c>
      <c r="Q256" s="6" t="s">
        <v>900</v>
      </c>
      <c r="R256" s="6">
        <f>VLOOKUP(B256,[1]应付款管理!$A$1:$I$65536,9,0)</f>
        <v>12160.16</v>
      </c>
      <c r="S256">
        <f t="shared" si="9"/>
        <v>0</v>
      </c>
      <c r="T256" t="str">
        <f>$T$19&amp;B256</f>
        <v>，1396411</v>
      </c>
    </row>
    <row r="257" spans="1:20">
      <c r="A257" s="6" t="s">
        <v>8</v>
      </c>
      <c r="B257" s="7">
        <v>1395196</v>
      </c>
      <c r="C257" s="6" t="s">
        <v>901</v>
      </c>
      <c r="D257" s="6" t="s">
        <v>902</v>
      </c>
      <c r="E257" s="6" t="s">
        <v>903</v>
      </c>
      <c r="F257" s="6">
        <v>1</v>
      </c>
      <c r="G257" s="6" t="s">
        <v>48</v>
      </c>
      <c r="H257" s="6" t="s">
        <v>776</v>
      </c>
      <c r="I257" s="6" t="s">
        <v>904</v>
      </c>
      <c r="J257" s="6">
        <v>1832.55</v>
      </c>
      <c r="K257" s="6">
        <v>1832.55</v>
      </c>
      <c r="L257" s="6">
        <v>0</v>
      </c>
      <c r="M257" s="6" t="s">
        <v>8</v>
      </c>
      <c r="N257" s="6" t="s">
        <v>905</v>
      </c>
      <c r="O257" s="6" t="s">
        <v>905</v>
      </c>
      <c r="P257" s="6" t="s">
        <v>184</v>
      </c>
      <c r="Q257" s="6" t="s">
        <v>184</v>
      </c>
      <c r="R257" s="6">
        <f>VLOOKUP(B257,[1]应付款管理!$A$1:$I$65536,9,0)</f>
        <v>1832.55</v>
      </c>
      <c r="S257">
        <f t="shared" si="9"/>
        <v>0</v>
      </c>
      <c r="T257" t="str">
        <f>$T$19&amp;B257</f>
        <v>，1395196</v>
      </c>
    </row>
    <row r="258" spans="1:20">
      <c r="A258" s="6" t="s">
        <v>8</v>
      </c>
      <c r="B258" s="7">
        <v>1395014</v>
      </c>
      <c r="C258" s="6" t="s">
        <v>906</v>
      </c>
      <c r="D258" s="6" t="s">
        <v>907</v>
      </c>
      <c r="E258" s="6" t="s">
        <v>908</v>
      </c>
      <c r="F258" s="6">
        <v>1</v>
      </c>
      <c r="G258" s="6" t="s">
        <v>64</v>
      </c>
      <c r="H258" s="6" t="s">
        <v>257</v>
      </c>
      <c r="I258" s="6" t="s">
        <v>909</v>
      </c>
      <c r="J258" s="6">
        <v>16541.81</v>
      </c>
      <c r="K258" s="6">
        <v>16541.81</v>
      </c>
      <c r="L258" s="6">
        <v>0</v>
      </c>
      <c r="M258" s="6" t="s">
        <v>8</v>
      </c>
      <c r="N258" s="6" t="s">
        <v>910</v>
      </c>
      <c r="O258" s="6" t="s">
        <v>910</v>
      </c>
      <c r="P258" s="6" t="s">
        <v>184</v>
      </c>
      <c r="Q258" s="6" t="s">
        <v>184</v>
      </c>
      <c r="R258" s="6">
        <f>VLOOKUP(B258,[1]应付款管理!$A$1:$I$65536,9,0)</f>
        <v>16541.81</v>
      </c>
      <c r="S258">
        <f t="shared" si="9"/>
        <v>0</v>
      </c>
      <c r="T258" t="str">
        <f>$T$19&amp;B258</f>
        <v>，1395014</v>
      </c>
    </row>
    <row r="259" spans="1:20">
      <c r="A259" s="6" t="s">
        <v>8</v>
      </c>
      <c r="B259" s="7">
        <v>1395011</v>
      </c>
      <c r="C259" s="6" t="s">
        <v>911</v>
      </c>
      <c r="D259" s="6" t="s">
        <v>912</v>
      </c>
      <c r="E259" s="6" t="s">
        <v>265</v>
      </c>
      <c r="F259" s="6">
        <v>1</v>
      </c>
      <c r="G259" s="6" t="s">
        <v>17</v>
      </c>
      <c r="H259" s="6" t="s">
        <v>64</v>
      </c>
      <c r="I259" s="6" t="s">
        <v>909</v>
      </c>
      <c r="J259" s="6">
        <v>2957.05</v>
      </c>
      <c r="K259" s="6">
        <v>2957.05</v>
      </c>
      <c r="L259" s="6">
        <v>0</v>
      </c>
      <c r="M259" s="6" t="s">
        <v>8</v>
      </c>
      <c r="N259" s="6" t="s">
        <v>910</v>
      </c>
      <c r="O259" s="6" t="s">
        <v>910</v>
      </c>
      <c r="P259" s="6" t="s">
        <v>184</v>
      </c>
      <c r="Q259" s="6" t="s">
        <v>184</v>
      </c>
      <c r="R259" s="6">
        <f>VLOOKUP(B259,[1]应付款管理!$A$1:$I$65536,9,0)</f>
        <v>2957.05</v>
      </c>
      <c r="S259">
        <f t="shared" si="9"/>
        <v>0</v>
      </c>
      <c r="T259" t="str">
        <f>$T$19&amp;B259</f>
        <v>，1395011</v>
      </c>
    </row>
    <row r="260" spans="1:20">
      <c r="A260" s="6" t="s">
        <v>8</v>
      </c>
      <c r="B260" s="7">
        <v>1394341</v>
      </c>
      <c r="C260" s="6" t="s">
        <v>913</v>
      </c>
      <c r="D260" s="6" t="s">
        <v>507</v>
      </c>
      <c r="E260" s="6" t="s">
        <v>55</v>
      </c>
      <c r="F260" s="6">
        <v>1</v>
      </c>
      <c r="G260" s="6" t="s">
        <v>17</v>
      </c>
      <c r="H260" s="6" t="s">
        <v>98</v>
      </c>
      <c r="I260" s="6" t="s">
        <v>914</v>
      </c>
      <c r="J260" s="6">
        <v>400.93</v>
      </c>
      <c r="K260" s="6">
        <v>400.93</v>
      </c>
      <c r="L260" s="6">
        <v>0</v>
      </c>
      <c r="M260" s="6" t="s">
        <v>8</v>
      </c>
      <c r="N260" s="6" t="s">
        <v>915</v>
      </c>
      <c r="O260" s="6" t="s">
        <v>915</v>
      </c>
      <c r="P260" s="6" t="s">
        <v>195</v>
      </c>
      <c r="Q260" s="6" t="s">
        <v>196</v>
      </c>
      <c r="R260" s="6">
        <f>VLOOKUP(B260,[1]应付款管理!$A$1:$I$65536,9,0)</f>
        <v>400.93</v>
      </c>
      <c r="S260">
        <f t="shared" si="9"/>
        <v>0</v>
      </c>
      <c r="T260" t="str">
        <f>$T$19&amp;B260</f>
        <v>，1394341</v>
      </c>
    </row>
    <row r="261" spans="1:20">
      <c r="A261" s="6" t="s">
        <v>8</v>
      </c>
      <c r="B261" s="7">
        <v>1390355</v>
      </c>
      <c r="C261" s="6" t="s">
        <v>916</v>
      </c>
      <c r="D261" s="6" t="s">
        <v>917</v>
      </c>
      <c r="E261" s="6" t="s">
        <v>918</v>
      </c>
      <c r="F261" s="6">
        <v>1</v>
      </c>
      <c r="G261" s="6" t="s">
        <v>19</v>
      </c>
      <c r="H261" s="6" t="s">
        <v>257</v>
      </c>
      <c r="I261" s="6" t="s">
        <v>919</v>
      </c>
      <c r="J261" s="6">
        <v>11984.62</v>
      </c>
      <c r="K261" s="6">
        <v>11984.62</v>
      </c>
      <c r="L261" s="6">
        <v>0</v>
      </c>
      <c r="M261" s="6" t="s">
        <v>8</v>
      </c>
      <c r="N261" s="6" t="s">
        <v>920</v>
      </c>
      <c r="O261" s="6" t="s">
        <v>920</v>
      </c>
      <c r="P261" s="6" t="s">
        <v>250</v>
      </c>
      <c r="Q261" s="6" t="s">
        <v>250</v>
      </c>
      <c r="R261" s="6">
        <f>VLOOKUP(B261,[1]应付款管理!$A$1:$I$65536,9,0)</f>
        <v>11984.62</v>
      </c>
      <c r="S261">
        <f t="shared" si="9"/>
        <v>0</v>
      </c>
      <c r="T261" t="str">
        <f>$T$19&amp;B261</f>
        <v>，1390355</v>
      </c>
    </row>
    <row r="262" spans="1:20">
      <c r="A262" s="6" t="s">
        <v>8</v>
      </c>
      <c r="B262" s="7">
        <v>1390352</v>
      </c>
      <c r="C262" s="6" t="s">
        <v>921</v>
      </c>
      <c r="D262" s="6" t="s">
        <v>922</v>
      </c>
      <c r="E262" s="6" t="s">
        <v>923</v>
      </c>
      <c r="F262" s="6">
        <v>2</v>
      </c>
      <c r="G262" s="6" t="s">
        <v>50</v>
      </c>
      <c r="H262" s="6" t="s">
        <v>19</v>
      </c>
      <c r="I262" s="6" t="s">
        <v>919</v>
      </c>
      <c r="J262" s="6">
        <v>12296</v>
      </c>
      <c r="K262" s="6">
        <v>12296</v>
      </c>
      <c r="L262" s="6">
        <v>0</v>
      </c>
      <c r="M262" s="6" t="s">
        <v>8</v>
      </c>
      <c r="N262" s="6" t="s">
        <v>920</v>
      </c>
      <c r="O262" s="6" t="s">
        <v>920</v>
      </c>
      <c r="P262" s="6" t="s">
        <v>250</v>
      </c>
      <c r="Q262" s="6" t="s">
        <v>250</v>
      </c>
      <c r="R262" s="6">
        <f>VLOOKUP(B262,[1]应付款管理!$A$1:$I$65536,9,0)</f>
        <v>12296</v>
      </c>
      <c r="S262">
        <f t="shared" si="9"/>
        <v>0</v>
      </c>
      <c r="T262" t="str">
        <f>$T$19&amp;B262</f>
        <v>，1390352</v>
      </c>
    </row>
    <row r="263" spans="1:20">
      <c r="A263" s="6" t="s">
        <v>8</v>
      </c>
      <c r="B263" s="7">
        <v>1389516</v>
      </c>
      <c r="C263" s="6" t="s">
        <v>924</v>
      </c>
      <c r="D263" s="6" t="s">
        <v>925</v>
      </c>
      <c r="E263" s="6" t="s">
        <v>926</v>
      </c>
      <c r="F263" s="6">
        <v>1</v>
      </c>
      <c r="G263" s="6" t="s">
        <v>69</v>
      </c>
      <c r="H263" s="6" t="s">
        <v>19</v>
      </c>
      <c r="I263" s="6" t="s">
        <v>927</v>
      </c>
      <c r="J263" s="6">
        <v>28258.89</v>
      </c>
      <c r="K263" s="6">
        <v>28258.89</v>
      </c>
      <c r="L263" s="6">
        <v>0</v>
      </c>
      <c r="M263" s="6" t="s">
        <v>8</v>
      </c>
      <c r="N263" s="6" t="s">
        <v>928</v>
      </c>
      <c r="O263" s="6" t="s">
        <v>389</v>
      </c>
      <c r="P263" s="6" t="s">
        <v>250</v>
      </c>
      <c r="Q263" s="6" t="s">
        <v>250</v>
      </c>
      <c r="R263" s="6">
        <f>VLOOKUP(B263,[1]应付款管理!$A$1:$I$65536,9,0)</f>
        <v>28258.88</v>
      </c>
      <c r="S263">
        <f t="shared" si="9"/>
        <v>0.00999999999839929</v>
      </c>
      <c r="T263" t="str">
        <f>$T$19&amp;B263</f>
        <v>，1389516</v>
      </c>
    </row>
    <row r="264" spans="1:20">
      <c r="A264" s="6" t="s">
        <v>8</v>
      </c>
      <c r="B264" s="7">
        <v>1388761</v>
      </c>
      <c r="C264" s="6" t="s">
        <v>929</v>
      </c>
      <c r="D264" s="6" t="s">
        <v>930</v>
      </c>
      <c r="E264" s="6" t="s">
        <v>47</v>
      </c>
      <c r="F264" s="6">
        <v>1</v>
      </c>
      <c r="G264" s="6" t="s">
        <v>69</v>
      </c>
      <c r="H264" s="6" t="s">
        <v>64</v>
      </c>
      <c r="I264" s="6" t="s">
        <v>931</v>
      </c>
      <c r="J264" s="6">
        <v>653.02</v>
      </c>
      <c r="K264" s="6">
        <v>653.02</v>
      </c>
      <c r="L264" s="6">
        <v>0</v>
      </c>
      <c r="M264" s="6" t="s">
        <v>8</v>
      </c>
      <c r="N264" s="6" t="s">
        <v>932</v>
      </c>
      <c r="O264" s="6" t="s">
        <v>932</v>
      </c>
      <c r="P264" s="6" t="s">
        <v>51</v>
      </c>
      <c r="Q264" s="6" t="s">
        <v>52</v>
      </c>
      <c r="R264" s="6">
        <f>VLOOKUP(B264,[1]应付款管理!$A$1:$I$65536,9,0)</f>
        <v>653.02</v>
      </c>
      <c r="S264">
        <f t="shared" si="9"/>
        <v>0</v>
      </c>
      <c r="T264" t="str">
        <f>$T$19&amp;B264</f>
        <v>，1388761</v>
      </c>
    </row>
    <row r="265" spans="1:20">
      <c r="A265" s="6" t="s">
        <v>8</v>
      </c>
      <c r="B265" s="7">
        <v>1387886</v>
      </c>
      <c r="C265" s="6" t="s">
        <v>933</v>
      </c>
      <c r="D265" s="6" t="s">
        <v>934</v>
      </c>
      <c r="E265" s="6" t="s">
        <v>484</v>
      </c>
      <c r="F265" s="6">
        <v>1</v>
      </c>
      <c r="G265" s="6" t="s">
        <v>48</v>
      </c>
      <c r="H265" s="6" t="s">
        <v>776</v>
      </c>
      <c r="I265" s="6" t="s">
        <v>935</v>
      </c>
      <c r="J265" s="6">
        <v>2981</v>
      </c>
      <c r="K265" s="6">
        <v>2981</v>
      </c>
      <c r="L265" s="6">
        <v>0</v>
      </c>
      <c r="M265" s="6" t="s">
        <v>8</v>
      </c>
      <c r="N265" s="6" t="s">
        <v>936</v>
      </c>
      <c r="O265" s="6" t="s">
        <v>936</v>
      </c>
      <c r="P265" s="6" t="s">
        <v>899</v>
      </c>
      <c r="Q265" s="6" t="s">
        <v>900</v>
      </c>
      <c r="R265" s="6">
        <f>VLOOKUP(B265,[1]应付款管理!$A$1:$I$65536,9,0)</f>
        <v>2981</v>
      </c>
      <c r="S265">
        <f t="shared" si="9"/>
        <v>0</v>
      </c>
      <c r="T265" t="str">
        <f>$T$19&amp;B265</f>
        <v>，1387886</v>
      </c>
    </row>
    <row r="266" s="1" customFormat="1" spans="1:20">
      <c r="A266" s="8" t="s">
        <v>10</v>
      </c>
      <c r="B266" s="9">
        <v>1424735</v>
      </c>
      <c r="C266" s="8" t="s">
        <v>937</v>
      </c>
      <c r="D266" s="8" t="s">
        <v>938</v>
      </c>
      <c r="E266" s="8" t="s">
        <v>375</v>
      </c>
      <c r="F266" s="8">
        <v>1</v>
      </c>
      <c r="G266" s="8" t="s">
        <v>113</v>
      </c>
      <c r="H266" s="8" t="s">
        <v>98</v>
      </c>
      <c r="I266" s="8" t="s">
        <v>939</v>
      </c>
      <c r="J266" s="8">
        <v>1890.7</v>
      </c>
      <c r="K266" s="8">
        <v>-1890.7</v>
      </c>
      <c r="L266" s="8">
        <v>0</v>
      </c>
      <c r="M266" s="8" t="s">
        <v>10</v>
      </c>
      <c r="N266" s="8" t="s">
        <v>496</v>
      </c>
      <c r="O266" s="8" t="s">
        <v>496</v>
      </c>
      <c r="P266" s="8" t="s">
        <v>184</v>
      </c>
      <c r="Q266" s="8" t="s">
        <v>184</v>
      </c>
      <c r="R266" s="8">
        <v>-1890.7</v>
      </c>
      <c r="S266" s="1">
        <f t="shared" si="9"/>
        <v>0</v>
      </c>
      <c r="T266" s="14" t="s">
        <v>940</v>
      </c>
    </row>
    <row r="267" spans="1:22">
      <c r="A267" s="6" t="s">
        <v>12</v>
      </c>
      <c r="B267" s="7">
        <v>1419485</v>
      </c>
      <c r="C267" s="6" t="s">
        <v>941</v>
      </c>
      <c r="D267" s="6" t="s">
        <v>394</v>
      </c>
      <c r="E267" s="6" t="s">
        <v>721</v>
      </c>
      <c r="F267" s="6">
        <v>1</v>
      </c>
      <c r="G267" s="6" t="s">
        <v>551</v>
      </c>
      <c r="H267" s="6" t="s">
        <v>512</v>
      </c>
      <c r="I267" s="6" t="s">
        <v>942</v>
      </c>
      <c r="J267" s="6">
        <v>-357</v>
      </c>
      <c r="K267" s="6">
        <v>-357</v>
      </c>
      <c r="L267" s="6">
        <v>0</v>
      </c>
      <c r="M267" s="6" t="s">
        <v>943</v>
      </c>
      <c r="N267" s="6" t="s">
        <v>657</v>
      </c>
      <c r="O267" s="6" t="s">
        <v>64</v>
      </c>
      <c r="P267" s="6" t="s">
        <v>944</v>
      </c>
      <c r="Q267" s="6" t="s">
        <v>52</v>
      </c>
      <c r="R267" s="6">
        <v>-357</v>
      </c>
      <c r="S267">
        <f t="shared" si="9"/>
        <v>0</v>
      </c>
      <c r="T267" s="14" t="s">
        <v>945</v>
      </c>
      <c r="U267" s="1"/>
      <c r="V267" s="1"/>
    </row>
    <row r="268" spans="1:19">
      <c r="A268" s="6" t="s">
        <v>12</v>
      </c>
      <c r="B268" s="7">
        <v>1433239</v>
      </c>
      <c r="C268" s="6" t="s">
        <v>946</v>
      </c>
      <c r="D268" s="6" t="s">
        <v>947</v>
      </c>
      <c r="E268" s="6" t="s">
        <v>948</v>
      </c>
      <c r="F268" s="6">
        <v>3</v>
      </c>
      <c r="G268" s="6" t="s">
        <v>213</v>
      </c>
      <c r="H268" s="6" t="s">
        <v>113</v>
      </c>
      <c r="I268" s="6" t="s">
        <v>949</v>
      </c>
      <c r="J268" s="6">
        <v>-1693.82</v>
      </c>
      <c r="K268" s="6">
        <v>-1693.82</v>
      </c>
      <c r="L268" s="6">
        <v>0</v>
      </c>
      <c r="M268" s="6" t="s">
        <v>943</v>
      </c>
      <c r="N268" s="6" t="s">
        <v>280</v>
      </c>
      <c r="O268" s="6" t="s">
        <v>69</v>
      </c>
      <c r="P268" s="6" t="s">
        <v>950</v>
      </c>
      <c r="Q268" s="6" t="s">
        <v>52</v>
      </c>
      <c r="R268" s="6">
        <v>0</v>
      </c>
      <c r="S268">
        <f t="shared" si="9"/>
        <v>-1693.82</v>
      </c>
    </row>
    <row r="269" s="1" customFormat="1" spans="1:20">
      <c r="A269" s="8" t="s">
        <v>12</v>
      </c>
      <c r="B269" s="9">
        <v>1424735</v>
      </c>
      <c r="C269" s="8" t="s">
        <v>937</v>
      </c>
      <c r="D269" s="8" t="s">
        <v>938</v>
      </c>
      <c r="E269" s="8" t="s">
        <v>375</v>
      </c>
      <c r="F269" s="8">
        <v>1</v>
      </c>
      <c r="G269" s="8" t="s">
        <v>113</v>
      </c>
      <c r="H269" s="8" t="s">
        <v>98</v>
      </c>
      <c r="I269" s="8" t="s">
        <v>939</v>
      </c>
      <c r="J269" s="8">
        <v>-945.35</v>
      </c>
      <c r="K269" s="8">
        <v>-945.35</v>
      </c>
      <c r="L269" s="8">
        <v>0</v>
      </c>
      <c r="M269" s="8" t="s">
        <v>943</v>
      </c>
      <c r="N269" s="8" t="s">
        <v>496</v>
      </c>
      <c r="O269" s="8" t="s">
        <v>98</v>
      </c>
      <c r="P269" s="8" t="s">
        <v>951</v>
      </c>
      <c r="Q269" s="8" t="s">
        <v>184</v>
      </c>
      <c r="R269" s="8">
        <v>-945.35</v>
      </c>
      <c r="S269" s="1">
        <f t="shared" si="9"/>
        <v>0</v>
      </c>
      <c r="T269" s="14" t="s">
        <v>952</v>
      </c>
    </row>
    <row r="270" spans="1:19">
      <c r="A270" s="6" t="s">
        <v>12</v>
      </c>
      <c r="B270" s="7">
        <v>1433239</v>
      </c>
      <c r="C270" s="6" t="s">
        <v>946</v>
      </c>
      <c r="D270" s="6" t="s">
        <v>947</v>
      </c>
      <c r="E270" s="6" t="s">
        <v>948</v>
      </c>
      <c r="F270" s="6">
        <v>3</v>
      </c>
      <c r="G270" s="6" t="s">
        <v>213</v>
      </c>
      <c r="H270" s="6" t="s">
        <v>113</v>
      </c>
      <c r="I270" s="6" t="s">
        <v>949</v>
      </c>
      <c r="J270" s="6">
        <v>-725.92</v>
      </c>
      <c r="K270" s="6">
        <v>-725.92</v>
      </c>
      <c r="L270" s="6">
        <v>0</v>
      </c>
      <c r="M270" s="6" t="s">
        <v>943</v>
      </c>
      <c r="N270" s="6" t="s">
        <v>280</v>
      </c>
      <c r="O270" s="6" t="s">
        <v>17</v>
      </c>
      <c r="P270" s="6" t="s">
        <v>950</v>
      </c>
      <c r="Q270" s="6" t="s">
        <v>52</v>
      </c>
      <c r="R270" s="6">
        <v>0</v>
      </c>
      <c r="S270">
        <f t="shared" si="9"/>
        <v>-725.92</v>
      </c>
    </row>
    <row r="271" spans="1:22">
      <c r="A271" s="6" t="s">
        <v>12</v>
      </c>
      <c r="B271" s="7">
        <v>1433239</v>
      </c>
      <c r="C271" s="6" t="s">
        <v>946</v>
      </c>
      <c r="D271" s="6" t="s">
        <v>947</v>
      </c>
      <c r="E271" s="6" t="s">
        <v>948</v>
      </c>
      <c r="F271" s="6">
        <v>3</v>
      </c>
      <c r="G271" s="6" t="s">
        <v>213</v>
      </c>
      <c r="H271" s="6" t="s">
        <v>113</v>
      </c>
      <c r="I271" s="6" t="s">
        <v>949</v>
      </c>
      <c r="J271" s="6">
        <v>-12098.73</v>
      </c>
      <c r="K271" s="6">
        <v>-12098.73</v>
      </c>
      <c r="L271" s="6">
        <v>0</v>
      </c>
      <c r="M271" s="6" t="s">
        <v>943</v>
      </c>
      <c r="N271" s="6" t="s">
        <v>280</v>
      </c>
      <c r="O271" s="6" t="s">
        <v>17</v>
      </c>
      <c r="P271" s="6" t="s">
        <v>950</v>
      </c>
      <c r="Q271" s="6" t="s">
        <v>52</v>
      </c>
      <c r="R271" s="6">
        <v>-14518.47</v>
      </c>
      <c r="S271">
        <f t="shared" si="9"/>
        <v>2419.74</v>
      </c>
      <c r="T271" s="14" t="s">
        <v>953</v>
      </c>
      <c r="U271" s="15"/>
      <c r="V271" s="15"/>
    </row>
    <row r="272" spans="1:19">
      <c r="A272" s="6" t="s">
        <v>12</v>
      </c>
      <c r="B272" s="7">
        <v>1409018</v>
      </c>
      <c r="C272" s="6" t="s">
        <v>781</v>
      </c>
      <c r="D272" s="6" t="s">
        <v>782</v>
      </c>
      <c r="E272" s="6" t="s">
        <v>101</v>
      </c>
      <c r="F272" s="6">
        <v>2</v>
      </c>
      <c r="G272" s="6" t="s">
        <v>19</v>
      </c>
      <c r="H272" s="6" t="s">
        <v>159</v>
      </c>
      <c r="I272" s="6" t="s">
        <v>783</v>
      </c>
      <c r="J272" s="6">
        <v>-2440</v>
      </c>
      <c r="K272" s="6">
        <v>-2440</v>
      </c>
      <c r="L272" s="6">
        <v>0</v>
      </c>
      <c r="M272" s="6" t="s">
        <v>943</v>
      </c>
      <c r="N272" s="6" t="s">
        <v>784</v>
      </c>
      <c r="O272" s="6" t="s">
        <v>259</v>
      </c>
      <c r="P272" s="6" t="s">
        <v>954</v>
      </c>
      <c r="Q272" s="6" t="s">
        <v>52</v>
      </c>
      <c r="R272" s="6">
        <v>-2440</v>
      </c>
      <c r="S272">
        <f t="shared" si="9"/>
        <v>0</v>
      </c>
    </row>
    <row r="273" spans="1:19">
      <c r="A273" s="13" t="s">
        <v>955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>
        <f>SUM(K20:K272)</f>
        <v>712106.21</v>
      </c>
      <c r="L273" s="13"/>
      <c r="M273" s="13"/>
      <c r="N273" s="13"/>
      <c r="O273" s="13"/>
      <c r="P273" s="13"/>
      <c r="Q273" s="13"/>
      <c r="R273" s="6">
        <f>SUM(R20:R272)</f>
        <v>712136.38</v>
      </c>
      <c r="S273">
        <f>SUM(S20:S272)</f>
        <v>-30.170000000001</v>
      </c>
    </row>
    <row r="277" spans="16:23">
      <c r="P277" s="1"/>
      <c r="Q277" s="1"/>
      <c r="R277" s="1"/>
      <c r="S277" s="1"/>
      <c r="T277" s="1"/>
      <c r="U277" s="1"/>
      <c r="V277" s="1"/>
      <c r="W277" s="1"/>
    </row>
    <row r="278" ht="15.75" spans="16:23">
      <c r="P278" s="1"/>
      <c r="Q278" s="16" t="s">
        <v>956</v>
      </c>
      <c r="R278" s="17"/>
      <c r="S278" s="1"/>
      <c r="T278" s="1"/>
      <c r="U278" s="1"/>
      <c r="V278" s="1"/>
      <c r="W278" s="1"/>
    </row>
    <row r="279" ht="15.75" spans="16:23">
      <c r="P279" s="1"/>
      <c r="Q279" s="16" t="s">
        <v>957</v>
      </c>
      <c r="R279" s="17"/>
      <c r="S279" s="1"/>
      <c r="T279" s="1"/>
      <c r="U279" s="1"/>
      <c r="V279" s="1"/>
      <c r="W279" s="1"/>
    </row>
    <row r="280" ht="15.75" spans="16:23">
      <c r="P280" s="1"/>
      <c r="Q280" s="16" t="s">
        <v>958</v>
      </c>
      <c r="R280" s="17"/>
      <c r="S280" s="1"/>
      <c r="T280" s="1"/>
      <c r="U280" s="1"/>
      <c r="V280" s="1"/>
      <c r="W280" s="1"/>
    </row>
    <row r="281" ht="15.75" spans="16:23">
      <c r="P281" s="1"/>
      <c r="Q281" s="16" t="s">
        <v>959</v>
      </c>
      <c r="R281" s="17"/>
      <c r="S281" s="1"/>
      <c r="T281" s="1"/>
      <c r="U281" s="1"/>
      <c r="V281" s="1"/>
      <c r="W281" s="1"/>
    </row>
    <row r="282" ht="15.75" spans="16:23">
      <c r="P282" s="1"/>
      <c r="Q282" s="1"/>
      <c r="R282" s="18" t="s">
        <v>940</v>
      </c>
      <c r="S282" s="1"/>
      <c r="T282" s="1"/>
      <c r="U282" s="1"/>
      <c r="V282" s="1"/>
      <c r="W282" s="1"/>
    </row>
    <row r="283" ht="15.75" spans="16:23">
      <c r="P283" s="1"/>
      <c r="Q283" s="1"/>
      <c r="R283" s="18" t="s">
        <v>945</v>
      </c>
      <c r="S283" s="1"/>
      <c r="T283" s="1"/>
      <c r="U283" s="1"/>
      <c r="V283" s="1"/>
      <c r="W283" s="1"/>
    </row>
    <row r="284" ht="15.75" spans="16:23">
      <c r="P284" s="1"/>
      <c r="Q284" s="1"/>
      <c r="R284" s="18" t="s">
        <v>953</v>
      </c>
      <c r="S284" s="1"/>
      <c r="T284" s="1"/>
      <c r="U284" s="1"/>
      <c r="V284" s="1"/>
      <c r="W284" s="1"/>
    </row>
    <row r="285" ht="15.75" spans="16:23">
      <c r="P285" s="1"/>
      <c r="Q285" s="1"/>
      <c r="R285" s="18" t="s">
        <v>952</v>
      </c>
      <c r="S285" s="1"/>
      <c r="T285" s="1"/>
      <c r="U285" s="1"/>
      <c r="V285" s="1"/>
      <c r="W285" s="1"/>
    </row>
    <row r="286" spans="16:23">
      <c r="P286" s="1"/>
      <c r="Q286" s="1"/>
      <c r="R286" s="1"/>
      <c r="S286" s="1"/>
      <c r="T286" s="1"/>
      <c r="U286" s="1"/>
      <c r="V286" s="1"/>
      <c r="W286" s="1"/>
    </row>
  </sheetData>
  <sheetProtection formatCells="0" formatColumns="0" formatRows="0" insertRows="0" insertColumns="0" insertHyperlinks="0" deleteColumns="0" deleteRows="0" sort="0" autoFilter="0" pivotTables="0"/>
  <autoFilter ref="A19:S27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1:B59 B62:B243 B245:B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2019-02-11T14:32:00Z</dcterms:created>
  <dcterms:modified xsi:type="dcterms:W3CDTF">2019-02-15T07:05:59Z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