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Sheet2!$A$1:$P$180</definedName>
  </definedNames>
  <calcPr calcId="144525"/>
  <pivotCaches>
    <pivotCache cacheId="0" r:id="rId4"/>
  </pivotCaches>
</workbook>
</file>

<file path=xl/sharedStrings.xml><?xml version="1.0" encoding="utf-8"?>
<sst xmlns="http://schemas.openxmlformats.org/spreadsheetml/2006/main" count="504">
  <si>
    <t>No</t>
  </si>
  <si>
    <t>Guest Name</t>
  </si>
  <si>
    <t>Check-In</t>
  </si>
  <si>
    <t>Check-Out</t>
  </si>
  <si>
    <t>Amount</t>
  </si>
  <si>
    <t>Hotel Comfirmation No</t>
  </si>
  <si>
    <t>Xian Rong</t>
  </si>
  <si>
    <t>Xu Zenan</t>
  </si>
  <si>
    <t>Lee Tung Min</t>
  </si>
  <si>
    <t>Nian Shaodong</t>
  </si>
  <si>
    <t xml:space="preserve">He Danye </t>
  </si>
  <si>
    <t xml:space="preserve">Lu Hongyu </t>
  </si>
  <si>
    <t>Cheung Edwin</t>
  </si>
  <si>
    <t xml:space="preserve">Ning Jiamin </t>
  </si>
  <si>
    <t xml:space="preserve">Wang Yuehong </t>
  </si>
  <si>
    <t xml:space="preserve">Shang Weihua </t>
  </si>
  <si>
    <t>Wang Sheng</t>
  </si>
  <si>
    <t>Fang Hao</t>
  </si>
  <si>
    <t xml:space="preserve">Sheng Ziming </t>
  </si>
  <si>
    <t>Zhang Meng</t>
  </si>
  <si>
    <t>Zhang Yong</t>
  </si>
  <si>
    <t>Chang In Leng</t>
  </si>
  <si>
    <t>Ling Sau Han</t>
  </si>
  <si>
    <t>Chuang Yuchi</t>
  </si>
  <si>
    <t>Zhang Mingming</t>
  </si>
  <si>
    <t>Lor Siu Kwan</t>
  </si>
  <si>
    <t>Li Wei</t>
  </si>
  <si>
    <t>Xu Huijie</t>
  </si>
  <si>
    <t xml:space="preserve">Guo Xin </t>
  </si>
  <si>
    <t>Chan Ka Wah</t>
  </si>
  <si>
    <t>Chueng Shu Ki</t>
  </si>
  <si>
    <t>Leung Pui Yi</t>
  </si>
  <si>
    <r>
      <rPr>
        <sz val="10"/>
        <color theme="1"/>
        <rFont val="Trebuchet MS"/>
        <charset val="134"/>
      </rPr>
      <t xml:space="preserve">TOTAL </t>
    </r>
    <r>
      <rPr>
        <i/>
        <sz val="8"/>
        <color theme="1"/>
        <rFont val="Trebuchet MS"/>
        <charset val="134"/>
      </rPr>
      <t>(*update 11 Sep 18)</t>
    </r>
  </si>
  <si>
    <t>P180912111805489</t>
  </si>
  <si>
    <t xml:space="preserve">*1st Deposit (07 Sep 18) </t>
  </si>
  <si>
    <t>Balance deposit</t>
  </si>
  <si>
    <t xml:space="preserve">Siu Tai Chung </t>
  </si>
  <si>
    <t>Wang Linglong</t>
  </si>
  <si>
    <t xml:space="preserve">Kwok Ka Shing </t>
  </si>
  <si>
    <t>Li Yusen</t>
  </si>
  <si>
    <t>Wang Chen</t>
  </si>
  <si>
    <t>Geng Ting ting</t>
  </si>
  <si>
    <t>Dong Jun</t>
  </si>
  <si>
    <t>Xia Zhaohong</t>
  </si>
  <si>
    <t>Zhu Yuehua</t>
  </si>
  <si>
    <t>Chien Yichun</t>
  </si>
  <si>
    <t>Chou Chienan</t>
  </si>
  <si>
    <t>Lin Chungsin</t>
  </si>
  <si>
    <t>kwok Sze Kit</t>
  </si>
  <si>
    <t xml:space="preserve">Wong Po Chu </t>
  </si>
  <si>
    <t>Wong Lap Chu</t>
  </si>
  <si>
    <t xml:space="preserve">Yu Jian </t>
  </si>
  <si>
    <t>Lin Moran</t>
  </si>
  <si>
    <t>Chung Wai Keu</t>
  </si>
  <si>
    <t>‘636570，636572</t>
  </si>
  <si>
    <t xml:space="preserve">Wei Chao </t>
  </si>
  <si>
    <t>Hu Yana</t>
  </si>
  <si>
    <t>Li Zifeng</t>
  </si>
  <si>
    <t>Wang Yuanging</t>
  </si>
  <si>
    <t>Liu Yuwei</t>
  </si>
  <si>
    <t>Chan Chakpui</t>
  </si>
  <si>
    <t>Hao Xiao Dong</t>
  </si>
  <si>
    <t>Zheng Zhiyang</t>
  </si>
  <si>
    <t>Qin Yi</t>
  </si>
  <si>
    <t>Chan Tai Yin</t>
  </si>
  <si>
    <t>Lin Yi Hsin</t>
  </si>
  <si>
    <t>Zhang Yang</t>
  </si>
  <si>
    <t>Li Shuying</t>
  </si>
  <si>
    <t>Qu, Weijun</t>
  </si>
  <si>
    <t>Jin Qiang</t>
  </si>
  <si>
    <t xml:space="preserve"> Liang Jiawei</t>
  </si>
  <si>
    <t>Lau Yin</t>
  </si>
  <si>
    <t>Yang Yiying</t>
  </si>
  <si>
    <t>Song Yiqun</t>
  </si>
  <si>
    <t>Zhao Linxing</t>
  </si>
  <si>
    <t>Chan Pak Tik</t>
  </si>
  <si>
    <t>TOTAL (*update 11 Sep 18)</t>
  </si>
  <si>
    <t>P180920161224489</t>
  </si>
  <si>
    <t xml:space="preserve">*2nd Deposit (12 Sep 18) </t>
  </si>
  <si>
    <t>Wang Tianchi</t>
  </si>
  <si>
    <t>Ho Ka</t>
  </si>
  <si>
    <t>Tse Wing Hin</t>
  </si>
  <si>
    <t>Liu Enshao</t>
  </si>
  <si>
    <t>Feng Yaxiong</t>
  </si>
  <si>
    <t>Wong Ngaimeng</t>
  </si>
  <si>
    <t>Ho Chung Hei Samuel</t>
  </si>
  <si>
    <t>Qiu Yuanyuan</t>
  </si>
  <si>
    <t>Ge Yu</t>
  </si>
  <si>
    <t>Peng Jian</t>
  </si>
  <si>
    <t>Zhao Lefu</t>
  </si>
  <si>
    <t>Li Zhangru</t>
  </si>
  <si>
    <t>Wei Dang</t>
  </si>
  <si>
    <t xml:space="preserve">Chang Su </t>
  </si>
  <si>
    <t xml:space="preserve">Chen Long </t>
  </si>
  <si>
    <t>Chan Man Chun</t>
  </si>
  <si>
    <t>Leung Chi Hung</t>
  </si>
  <si>
    <t>Meng Yuan</t>
  </si>
  <si>
    <t>Lin Jingru</t>
  </si>
  <si>
    <t>Lu Ping</t>
  </si>
  <si>
    <t>Ding Hui</t>
  </si>
  <si>
    <t>Zhang Zhao</t>
  </si>
  <si>
    <t>Zhou Muxi</t>
  </si>
  <si>
    <t>Yang Zhang</t>
  </si>
  <si>
    <t>TOTAL (*update 28 Sep 18)</t>
  </si>
  <si>
    <t>P180928153044489</t>
  </si>
  <si>
    <t xml:space="preserve">*3rd Deposit (20 Sep 18) </t>
  </si>
  <si>
    <t>Incentive Amount</t>
  </si>
  <si>
    <t>Agent Ref.</t>
  </si>
  <si>
    <t>Zhao Guanqing</t>
  </si>
  <si>
    <t>Xie Shanshan</t>
  </si>
  <si>
    <t>Huang Jun</t>
  </si>
  <si>
    <t>Zhao Junyu</t>
  </si>
  <si>
    <t>Yuan Junwen</t>
  </si>
  <si>
    <t>Li Fangshu</t>
  </si>
  <si>
    <t>Total of September 18</t>
  </si>
  <si>
    <t>Lee, Chun Wa</t>
  </si>
  <si>
    <t>Lau, Wai Yan</t>
  </si>
  <si>
    <t>Zhang, Shuangjie</t>
  </si>
  <si>
    <t>Zhang, Haifeng</t>
  </si>
  <si>
    <t>Ye, Ming</t>
  </si>
  <si>
    <t>Li, Jian</t>
  </si>
  <si>
    <t>Sun, Guohao</t>
  </si>
  <si>
    <t>Mu, Muyangzi</t>
  </si>
  <si>
    <t>Lin, Michael</t>
  </si>
  <si>
    <t>Zhang, Pengfei</t>
  </si>
  <si>
    <t>Li, Hong</t>
  </si>
  <si>
    <t>Peng, Rirong</t>
  </si>
  <si>
    <t>Cheng, Kin Fung</t>
  </si>
  <si>
    <t>Ju, Huixiang</t>
  </si>
  <si>
    <t>Xin, Jieyan</t>
  </si>
  <si>
    <t>Chan Freddy Ying Wai</t>
  </si>
  <si>
    <t>Wong Kam fei</t>
  </si>
  <si>
    <t>Lai, Ka To</t>
  </si>
  <si>
    <t>Chan Kim Wai</t>
  </si>
  <si>
    <t>Cheung Yiu Kwong</t>
  </si>
  <si>
    <t>Han, Hao</t>
  </si>
  <si>
    <t>ZHOU YA</t>
  </si>
  <si>
    <t>Lung Hin Yau</t>
  </si>
  <si>
    <t>Yang Shaoxiong</t>
  </si>
  <si>
    <t>Cao Zinan</t>
  </si>
  <si>
    <t>Wu Chenchao</t>
  </si>
  <si>
    <t>Kwan Wun Hei</t>
  </si>
  <si>
    <t>Chen Min</t>
  </si>
  <si>
    <t>Wu Mingkun</t>
  </si>
  <si>
    <t>Liu Jia</t>
  </si>
  <si>
    <t>Li Feng</t>
  </si>
  <si>
    <t>Chiu Yusheng</t>
  </si>
  <si>
    <t>Yi Sai</t>
  </si>
  <si>
    <t>CHEUNG/CHUNG KEUNG</t>
  </si>
  <si>
    <t>Li Bin</t>
  </si>
  <si>
    <t>Wu, Huidong</t>
  </si>
  <si>
    <t>Zhang, Yunhe</t>
  </si>
  <si>
    <t>Shi, Qinghua</t>
  </si>
  <si>
    <t>Mai WeiJun</t>
  </si>
  <si>
    <t>Huang Fucong</t>
  </si>
  <si>
    <t>Sun Yua</t>
  </si>
  <si>
    <t>Rui Zhou</t>
  </si>
  <si>
    <t>Wang, Shuai</t>
  </si>
  <si>
    <t>Yuan, Jiahui</t>
  </si>
  <si>
    <t>ZHANG/BUYUAN</t>
  </si>
  <si>
    <t>Lam, Hok Man</t>
  </si>
  <si>
    <t>Wong, Lok Chun Desmond</t>
  </si>
  <si>
    <t>Lin, Li</t>
  </si>
  <si>
    <t>Sai, Chaozhong</t>
  </si>
  <si>
    <t>Zou, Juan</t>
  </si>
  <si>
    <t>Du, Changqing</t>
  </si>
  <si>
    <t>WANG/MINWEI</t>
  </si>
  <si>
    <t>LI/JINSONG</t>
  </si>
  <si>
    <t>Lau/Kar Kan Francis</t>
  </si>
  <si>
    <t>WENPENG/GUO</t>
  </si>
  <si>
    <t>PANG NING</t>
  </si>
  <si>
    <t>Jiang, Zuoyan</t>
  </si>
  <si>
    <t>Hao, Tengfei</t>
  </si>
  <si>
    <t>GU/YONGQIANG</t>
  </si>
  <si>
    <t>GUO WENPENG</t>
  </si>
  <si>
    <t>Sun Lei</t>
  </si>
  <si>
    <t>LO/KAHO</t>
  </si>
  <si>
    <t>Lin, Guowei</t>
  </si>
  <si>
    <t>Lu, Junhao</t>
  </si>
  <si>
    <t>Wen, Chengcheng</t>
  </si>
  <si>
    <t>DONG DE</t>
  </si>
  <si>
    <t>Liang Yaowen</t>
  </si>
  <si>
    <t>Wu Xiaolei</t>
  </si>
  <si>
    <t>Guo, Wenpeng</t>
  </si>
  <si>
    <t>Luo, Xia</t>
  </si>
  <si>
    <t>Zhang, Jinhong</t>
  </si>
  <si>
    <t>652899/ PM 652979</t>
  </si>
  <si>
    <t>You, Li</t>
  </si>
  <si>
    <t>Ning, Yufeng</t>
  </si>
  <si>
    <t>YOU/LI</t>
  </si>
  <si>
    <t>ZHOU XIAOZHOU,</t>
  </si>
  <si>
    <t>LI FAZHONG</t>
  </si>
  <si>
    <t>LAN SHIPENG</t>
  </si>
  <si>
    <t>LIN HUAYI</t>
  </si>
  <si>
    <t>WU HUIDONG</t>
  </si>
  <si>
    <t>FENG/CHEN</t>
  </si>
  <si>
    <t>Shi Kefu</t>
  </si>
  <si>
    <t>YOU LI</t>
  </si>
  <si>
    <t>Li Qing</t>
  </si>
  <si>
    <t>ZHENG/JING</t>
  </si>
  <si>
    <t>HUANG/FANG</t>
  </si>
  <si>
    <t>Xiao Yang</t>
  </si>
  <si>
    <t>Wenpeng Guo</t>
  </si>
  <si>
    <t>Jiang Xiaotong</t>
  </si>
  <si>
    <t>Li, You</t>
  </si>
  <si>
    <t>Jiang, Xiaotong</t>
  </si>
  <si>
    <t>Hao Tengfei</t>
  </si>
  <si>
    <t>Wang Sai</t>
  </si>
  <si>
    <t>Xie, Xue Fen</t>
  </si>
  <si>
    <t>Total of October 18</t>
  </si>
  <si>
    <t>Chen, Jing</t>
  </si>
  <si>
    <t>Wu, Haiwei</t>
  </si>
  <si>
    <t>LI/TAO</t>
  </si>
  <si>
    <t>ZHANG/HONGXUN</t>
  </si>
  <si>
    <t>ZHAO/CHENGJUN</t>
  </si>
  <si>
    <t>lei chuan</t>
  </si>
  <si>
    <t>Lin Zhidao</t>
  </si>
  <si>
    <t>Liu Chiahsiang</t>
  </si>
  <si>
    <t>CAI YAOHUA</t>
  </si>
  <si>
    <t>Ni,Fei</t>
  </si>
  <si>
    <t>Lin Jianxin</t>
  </si>
  <si>
    <t>NG Benjamin Wei Kheong</t>
  </si>
  <si>
    <t>WEI/LISHA</t>
  </si>
  <si>
    <t>Gan/Yu Henry</t>
  </si>
  <si>
    <t>Shao Yi</t>
  </si>
  <si>
    <t>660358/ PM9042</t>
  </si>
  <si>
    <t>Yu WaiYin</t>
  </si>
  <si>
    <t>653940 / PM9015</t>
  </si>
  <si>
    <t>Xu Chunlan</t>
  </si>
  <si>
    <t>659198/ PM 9019</t>
  </si>
  <si>
    <t>Duan Jing</t>
  </si>
  <si>
    <t>PM9066</t>
  </si>
  <si>
    <t>Marushima, Kazuya</t>
  </si>
  <si>
    <t>PM9077</t>
  </si>
  <si>
    <t>Liu Huani</t>
  </si>
  <si>
    <t>PM9038</t>
  </si>
  <si>
    <t>Cheung Manna</t>
  </si>
  <si>
    <t>PM9068</t>
  </si>
  <si>
    <t>Mu Caihua</t>
  </si>
  <si>
    <t>662759/ PM9056</t>
  </si>
  <si>
    <t>Xu Xiaoguang</t>
  </si>
  <si>
    <t>Total of November 18</t>
  </si>
  <si>
    <t>Chan Wai Ching</t>
  </si>
  <si>
    <t>Total of December 18</t>
  </si>
  <si>
    <t>Peng Yang</t>
  </si>
  <si>
    <t>Chen Meng Ti</t>
  </si>
  <si>
    <t>TOTAL (*update 02 oct 18)</t>
  </si>
  <si>
    <t>total</t>
  </si>
  <si>
    <t>P181129142431489</t>
  </si>
  <si>
    <t xml:space="preserve">1st Deposit (02 Oct 18) </t>
  </si>
  <si>
    <t>Transfer from previous</t>
  </si>
  <si>
    <t>欠酒店</t>
  </si>
  <si>
    <t>Deposit
Amount</t>
  </si>
  <si>
    <t>Wu Jie</t>
  </si>
  <si>
    <t>656454/ PM9032</t>
  </si>
  <si>
    <t>Yang Zonglin</t>
  </si>
  <si>
    <t>662737/ PM9061</t>
  </si>
  <si>
    <t>Fei Cheng</t>
  </si>
  <si>
    <t>663111/ PM9006</t>
  </si>
  <si>
    <t>Zhang Guang Yuan</t>
  </si>
  <si>
    <t>663123/ PM9025</t>
  </si>
  <si>
    <t>Lim Vincent Sok Seng</t>
  </si>
  <si>
    <t>663458/ PM9044</t>
  </si>
  <si>
    <t>Zhu Huilan</t>
  </si>
  <si>
    <t>663453/ PM9029</t>
  </si>
  <si>
    <t>Luo Guobin</t>
  </si>
  <si>
    <t>663439/ PM9027</t>
  </si>
  <si>
    <t>Chen Taian</t>
  </si>
  <si>
    <t>Wu Yuanping</t>
  </si>
  <si>
    <t>Liu Yue</t>
  </si>
  <si>
    <t>Lou Chengzhou</t>
  </si>
  <si>
    <t>ZHANG JUNJIE</t>
  </si>
  <si>
    <t>-</t>
  </si>
  <si>
    <t>Li Ren</t>
  </si>
  <si>
    <t>Cai Xinyan</t>
  </si>
  <si>
    <t>Reddy Bharath</t>
  </si>
  <si>
    <t>Shi, Yaqi</t>
  </si>
  <si>
    <t>Do Kar Lai Carrie</t>
  </si>
  <si>
    <t>To Chiu Wing</t>
  </si>
  <si>
    <t>LIU WEI</t>
  </si>
  <si>
    <t>Zhu Xia</t>
  </si>
  <si>
    <t>Wang Wenchao</t>
  </si>
  <si>
    <t>MIAO QILE</t>
  </si>
  <si>
    <t>QIAO TIANYU</t>
  </si>
  <si>
    <t>Wang Chengyue</t>
  </si>
  <si>
    <t>Lee Ka Hing</t>
  </si>
  <si>
    <t>Jennings, Steve</t>
  </si>
  <si>
    <t>Feng, Jianbin</t>
  </si>
  <si>
    <t>CHHUOR SIVLENG</t>
  </si>
  <si>
    <t>Hu/Chalin</t>
  </si>
  <si>
    <t>Jie Mingjun</t>
  </si>
  <si>
    <t>Leong Mei Iok</t>
  </si>
  <si>
    <t>Ji Ze</t>
  </si>
  <si>
    <t>WANG/LU</t>
  </si>
  <si>
    <t>LI BOYU</t>
  </si>
  <si>
    <t>XIE/WEIBIN</t>
  </si>
  <si>
    <t>Lan bole</t>
  </si>
  <si>
    <t>ZHUMEI TIAN,</t>
  </si>
  <si>
    <t>BO ZHANG,</t>
  </si>
  <si>
    <t>TOTAL (*update 14 Dec 18)</t>
  </si>
  <si>
    <t>P181225094242489</t>
  </si>
  <si>
    <t>Deposit (07 Dec 18)</t>
  </si>
  <si>
    <t>Code : CITIN - Offset payment</t>
  </si>
  <si>
    <t>2nd Incentive</t>
  </si>
  <si>
    <t>系统做免费房</t>
  </si>
  <si>
    <t>Total</t>
  </si>
  <si>
    <t>Win Myint</t>
  </si>
  <si>
    <t>XINRUI CAI</t>
  </si>
  <si>
    <t>Sun Bin</t>
  </si>
  <si>
    <t>Li Yan</t>
  </si>
  <si>
    <t>YANG/GUOLIN</t>
  </si>
  <si>
    <t>Lai Jinyee</t>
  </si>
  <si>
    <t>Gu Jing Li</t>
  </si>
  <si>
    <t>Tao Jing Jing</t>
  </si>
  <si>
    <t>Sun Lianghong</t>
  </si>
  <si>
    <t>Wang Zhao</t>
  </si>
  <si>
    <t>Cheng Sheung Tak Can</t>
  </si>
  <si>
    <t>Hui Kin Man</t>
  </si>
  <si>
    <t>Tso Kam Nung</t>
  </si>
  <si>
    <t>Lau Wai Fong</t>
  </si>
  <si>
    <t>Tian Minmin</t>
  </si>
  <si>
    <t>Lo Weng Chong</t>
  </si>
  <si>
    <t>Ng Wai Ming</t>
  </si>
  <si>
    <t>Shao Xiao Jie</t>
  </si>
  <si>
    <t>Xie Yuan Yuan</t>
  </si>
  <si>
    <t>Zhang pan</t>
  </si>
  <si>
    <t>Jawad Karke</t>
  </si>
  <si>
    <t>Cheng Waiho</t>
  </si>
  <si>
    <t>Shan Cheng Chao</t>
  </si>
  <si>
    <t>Chan Hon Kit</t>
  </si>
  <si>
    <t>Fang Beiqing</t>
  </si>
  <si>
    <t>Gu/Yixin</t>
  </si>
  <si>
    <t>Ding/Your</t>
  </si>
  <si>
    <t>Wang/Chao</t>
  </si>
  <si>
    <t>Yang Li</t>
  </si>
  <si>
    <t>CHEN/XIN</t>
  </si>
  <si>
    <t>Fan Zhang</t>
  </si>
  <si>
    <t>Zheng Dexuan</t>
  </si>
  <si>
    <t>Jia Bei</t>
  </si>
  <si>
    <t>HUANG/YONGTAO</t>
  </si>
  <si>
    <t>DING/HAO</t>
  </si>
  <si>
    <t>Yang/Shanwei</t>
  </si>
  <si>
    <t>CHAN/WINGHANMARGARET</t>
  </si>
  <si>
    <t>Ding Yue</t>
  </si>
  <si>
    <t>Wang Chao</t>
  </si>
  <si>
    <t>Zhao Shaozhuang</t>
  </si>
  <si>
    <t>Huang Chuqing</t>
  </si>
  <si>
    <t xml:space="preserve">Zhao Shaosen </t>
  </si>
  <si>
    <t>Xin Yaming</t>
  </si>
  <si>
    <t>Yu Qingtao</t>
  </si>
  <si>
    <t>Yu/Kenneth</t>
  </si>
  <si>
    <t>Jiang Youxi</t>
  </si>
  <si>
    <t>Yang/Zhiguo</t>
  </si>
  <si>
    <t>Jia, Yifan</t>
  </si>
  <si>
    <t>Fu / Maoyi</t>
  </si>
  <si>
    <t>669941/ Winter//9800</t>
  </si>
  <si>
    <t>酒店还没算</t>
  </si>
  <si>
    <t>WU CHIHHAO</t>
  </si>
  <si>
    <t>Lu Xiaoguang</t>
  </si>
  <si>
    <t>TOTAL (*update 09 Jan 19)</t>
  </si>
  <si>
    <t>P190114111629489</t>
  </si>
  <si>
    <t>Deposit (03 Jan 19) - 3rd</t>
  </si>
  <si>
    <t>Wu Jinshui</t>
  </si>
  <si>
    <t>Zhu Yuan</t>
  </si>
  <si>
    <t>Tan Heen</t>
  </si>
  <si>
    <t>Chen Jin</t>
  </si>
  <si>
    <t>Yue Yaohang</t>
  </si>
  <si>
    <t>Lau Szepo</t>
  </si>
  <si>
    <t>Li Baoquan</t>
  </si>
  <si>
    <t>Liu Shu</t>
  </si>
  <si>
    <t>Wang Hao</t>
  </si>
  <si>
    <t>Yi Guoping</t>
  </si>
  <si>
    <t>Zhao Yahui</t>
  </si>
  <si>
    <t>Xu/Jihua</t>
  </si>
  <si>
    <t>Wu/Yingying</t>
  </si>
  <si>
    <t>Lo Cheuk Lun</t>
  </si>
  <si>
    <t>Tang May</t>
  </si>
  <si>
    <t>Yang Shanwei</t>
  </si>
  <si>
    <t>LI/GANGTAI</t>
  </si>
  <si>
    <t>Liu XiaoZhen</t>
  </si>
  <si>
    <t>Pan Li</t>
  </si>
  <si>
    <t>WANG SAI</t>
  </si>
  <si>
    <t>Mak/Ho Lun</t>
  </si>
  <si>
    <t>酒店已更新</t>
  </si>
  <si>
    <t>Chen Ge</t>
  </si>
  <si>
    <t>Hu Jun</t>
  </si>
  <si>
    <t>Chang Mingjian</t>
  </si>
  <si>
    <t>Hang Le Inez</t>
  </si>
  <si>
    <t>Simonsen, Tor Gunnar</t>
  </si>
  <si>
    <t>Chen Yijia</t>
  </si>
  <si>
    <t>Mullin Keithian</t>
  </si>
  <si>
    <t>Lin Chunguang</t>
  </si>
  <si>
    <t>Ren Chengzhi</t>
  </si>
  <si>
    <t>Shen Chih Hung</t>
  </si>
  <si>
    <t>Huang WeiHuang</t>
  </si>
  <si>
    <t>Chen Zhen</t>
  </si>
  <si>
    <t>Li Guangjia</t>
  </si>
  <si>
    <t>Wang Guan</t>
  </si>
  <si>
    <t>XIAO XIAOBING</t>
  </si>
  <si>
    <t>ZHANG JIAN,</t>
  </si>
  <si>
    <t>Chen/Yuhui,</t>
  </si>
  <si>
    <t>GU/guanglong</t>
  </si>
  <si>
    <t>Wang/Long</t>
  </si>
  <si>
    <t>Yu/Hailin</t>
  </si>
  <si>
    <t>Du/Yuxue</t>
  </si>
  <si>
    <t xml:space="preserve"> P190123160047489</t>
  </si>
  <si>
    <t>Deposit (16 Jan 19) - 4th</t>
  </si>
  <si>
    <t>Jiang Guanqun</t>
  </si>
  <si>
    <t>Fan Jeffrey Duosi</t>
  </si>
  <si>
    <t>Tong Wing Hong</t>
  </si>
  <si>
    <t>Sun Lichang</t>
  </si>
  <si>
    <t>Huang Chunlin</t>
  </si>
  <si>
    <t>Li Ming</t>
  </si>
  <si>
    <t>Ma Yuanxin</t>
  </si>
  <si>
    <t>Gao Xianfei</t>
  </si>
  <si>
    <t>Mao Haibing</t>
  </si>
  <si>
    <t>Ouyang Zhaomin</t>
  </si>
  <si>
    <t>Lee Avery</t>
  </si>
  <si>
    <t>Liao Sijia</t>
  </si>
  <si>
    <t>Li Xiaomin</t>
  </si>
  <si>
    <t>Yu Yiu Ming</t>
  </si>
  <si>
    <t>Yu/Shikun</t>
  </si>
  <si>
    <t>Wu/Shiwei</t>
  </si>
  <si>
    <t>Jin Mingyan</t>
  </si>
  <si>
    <t>Zhao Xiao Li</t>
  </si>
  <si>
    <t>Zheng Jie</t>
  </si>
  <si>
    <t>ZHENG/CHAO</t>
  </si>
  <si>
    <t>ZHAO/HENG</t>
  </si>
  <si>
    <t>Cheung/Edwin</t>
  </si>
  <si>
    <t>Xu Jihua</t>
  </si>
  <si>
    <t>CHEN SHOUBO</t>
  </si>
  <si>
    <t>Liu Xiaohui</t>
  </si>
  <si>
    <t>Ozden Omer</t>
  </si>
  <si>
    <t>Xu Yinyin</t>
  </si>
  <si>
    <t>Yan Zhijie</t>
  </si>
  <si>
    <t>Yang Xinyu</t>
  </si>
  <si>
    <t xml:space="preserve">Yang Xinyu </t>
  </si>
  <si>
    <t>Zhang Wenyi</t>
  </si>
  <si>
    <t>Zhang Xiaolong</t>
  </si>
  <si>
    <t>Hong Dezhi</t>
  </si>
  <si>
    <t>Han Xiaobo</t>
  </si>
  <si>
    <t>Chen Zhida</t>
  </si>
  <si>
    <t>Yang Ge</t>
  </si>
  <si>
    <t>Hung Kai Lock</t>
  </si>
  <si>
    <t>Cheung Oi Kwan</t>
  </si>
  <si>
    <t>Tsui Pak Hin</t>
  </si>
  <si>
    <t>Wang Donglin</t>
  </si>
  <si>
    <t>Lai Chun Yin</t>
  </si>
  <si>
    <t>Lee Chung</t>
  </si>
  <si>
    <t>Lin Mei Ying</t>
  </si>
  <si>
    <t>Liu Wen Hua</t>
  </si>
  <si>
    <t xml:space="preserve">Yi Qun </t>
  </si>
  <si>
    <t>Wong Tek Lam</t>
  </si>
  <si>
    <t>Lee Siu Po</t>
  </si>
  <si>
    <t>Wang Ruogong</t>
  </si>
  <si>
    <t>Wong Chunchung</t>
  </si>
  <si>
    <t>Xiang Zhenyu</t>
  </si>
  <si>
    <t>Zhang Qian</t>
  </si>
  <si>
    <t>Qiu Dinglan</t>
  </si>
  <si>
    <t>Tang Xuejing</t>
  </si>
  <si>
    <t>Lin Chunqiao</t>
  </si>
  <si>
    <t>Pu Haunhuan</t>
  </si>
  <si>
    <t>Wang Zhen</t>
  </si>
  <si>
    <t>Jiang Tao</t>
  </si>
  <si>
    <t>Wang Fei</t>
  </si>
  <si>
    <t>Huang/Yifan</t>
  </si>
  <si>
    <t>XU/XIAOFANG</t>
  </si>
  <si>
    <t>Yang Dawei</t>
  </si>
  <si>
    <t>Zhang Lili</t>
  </si>
  <si>
    <t>Zhang Pein</t>
  </si>
  <si>
    <t>Yu Ming</t>
  </si>
  <si>
    <t>Frenzel Sina</t>
  </si>
  <si>
    <t>Mao Huaigong</t>
  </si>
  <si>
    <t>Ding Yili</t>
  </si>
  <si>
    <t>Wang Siyi</t>
  </si>
  <si>
    <t>Hu lei</t>
  </si>
  <si>
    <t>Cao/Chang</t>
  </si>
  <si>
    <t>Cui/Lianjun</t>
  </si>
  <si>
    <t>Li/Jing</t>
  </si>
  <si>
    <t>Chen Wei</t>
  </si>
  <si>
    <t>Zhu Bin</t>
  </si>
  <si>
    <t>Zhuang Deyu</t>
  </si>
  <si>
    <t>Zhuang Sujuan</t>
  </si>
  <si>
    <t>Chen Fuxian</t>
  </si>
  <si>
    <t>Chen Lu</t>
  </si>
  <si>
    <t>Li Limei</t>
  </si>
  <si>
    <t>Mak Fung Yee</t>
  </si>
  <si>
    <t>Xu Liang</t>
  </si>
  <si>
    <t>Zhang Shunzhou</t>
  </si>
  <si>
    <t>CHAN SHUK PING MS</t>
  </si>
  <si>
    <t xml:space="preserve">Zhang Wenjing </t>
  </si>
  <si>
    <t>Deposit (30 Jan 19) - 5th</t>
  </si>
  <si>
    <t>Feng jianbin</t>
  </si>
  <si>
    <t>Total of January 19</t>
  </si>
  <si>
    <t>Total of February 19</t>
  </si>
  <si>
    <r>
      <rPr>
        <sz val="10"/>
        <color theme="1"/>
        <rFont val="Trebuchet MS"/>
        <charset val="134"/>
      </rPr>
      <t xml:space="preserve">TOTAL </t>
    </r>
    <r>
      <rPr>
        <i/>
        <sz val="10"/>
        <color theme="1"/>
        <rFont val="Trebuchet MS"/>
        <charset val="134"/>
      </rPr>
      <t>(*update 14 Dec 18)</t>
    </r>
  </si>
  <si>
    <t>Deposit (02 Oct 18) - 1st</t>
  </si>
  <si>
    <t>1st Incentive</t>
  </si>
  <si>
    <t xml:space="preserve">Deposit (30 Nov 18)  - 2nd </t>
  </si>
  <si>
    <t>Balance - Incentive</t>
  </si>
  <si>
    <t>3</t>
  </si>
  <si>
    <t xml:space="preserve">求和项:2 </t>
  </si>
  <si>
    <t>(空白)</t>
  </si>
  <si>
    <t>总计</t>
  </si>
</sst>
</file>

<file path=xl/styles.xml><?xml version="1.0" encoding="utf-8"?>
<styleSheet xmlns="http://schemas.openxmlformats.org/spreadsheetml/2006/main">
  <numFmts count="9">
    <numFmt numFmtId="176" formatCode="_(* #,##0_);_(* \(#,##0\);_(* &quot;-&quot;??_);_(@_)"/>
    <numFmt numFmtId="177" formatCode="0_ "/>
    <numFmt numFmtId="178" formatCode="[$-409]d\-mmm\-yy;@"/>
    <numFmt numFmtId="179" formatCode="_(* #,##0.00_);_(* \(#,##0.00\);_(* &quot;-&quot;??_);_(@_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80" formatCode="0.00_ "/>
    <numFmt numFmtId="181" formatCode="0.00_);[Red]\(0.00\)"/>
  </numFmts>
  <fonts count="4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Trebuchet MS"/>
      <charset val="134"/>
    </font>
    <font>
      <sz val="10"/>
      <name val="Arial"/>
      <charset val="0"/>
    </font>
    <font>
      <b/>
      <sz val="10"/>
      <color theme="1"/>
      <name val="Trebuchet MS"/>
      <charset val="134"/>
    </font>
    <font>
      <sz val="10"/>
      <name val="Trebuchet MS"/>
      <charset val="134"/>
    </font>
    <font>
      <sz val="11"/>
      <color rgb="FFFF0000"/>
      <name val="宋体"/>
      <charset val="134"/>
      <scheme val="minor"/>
    </font>
    <font>
      <sz val="10"/>
      <color rgb="FFFF0000"/>
      <name val="Trebuchet MS"/>
      <charset val="134"/>
    </font>
    <font>
      <b/>
      <sz val="11"/>
      <color theme="1"/>
      <name val="宋体"/>
      <charset val="134"/>
      <scheme val="minor"/>
    </font>
    <font>
      <sz val="10"/>
      <color rgb="FF0070C0"/>
      <name val="Trebuchet MS"/>
      <charset val="134"/>
    </font>
    <font>
      <u/>
      <sz val="10"/>
      <color rgb="FF0000CC"/>
      <name val="Trebuchet MS"/>
      <charset val="134"/>
    </font>
    <font>
      <sz val="10"/>
      <color rgb="FF00B050"/>
      <name val="Trebuchet MS"/>
      <charset val="134"/>
    </font>
    <font>
      <sz val="10"/>
      <color theme="9" tint="-0.249977111117893"/>
      <name val="Trebuchet MS"/>
      <charset val="134"/>
    </font>
    <font>
      <sz val="10"/>
      <color rgb="FF000000"/>
      <name val="Trebuchet MS"/>
      <charset val="134"/>
    </font>
    <font>
      <sz val="10"/>
      <color rgb="FF0000CC"/>
      <name val="Trebuchet MS"/>
      <charset val="134"/>
    </font>
    <font>
      <b/>
      <sz val="10"/>
      <color rgb="FF0000CC"/>
      <name val="Trebuchet MS"/>
      <charset val="134"/>
    </font>
    <font>
      <sz val="10.5"/>
      <color rgb="FF333333"/>
      <name val="Helvetica"/>
      <charset val="134"/>
    </font>
    <font>
      <sz val="11"/>
      <color rgb="FF0070C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0"/>
    </font>
    <font>
      <sz val="10"/>
      <name val="Trebuchet MS"/>
      <charset val="134"/>
    </font>
    <font>
      <sz val="11"/>
      <color rgb="FF0000CC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0"/>
      <color theme="1"/>
      <name val="Trebuchet MS"/>
      <charset val="134"/>
    </font>
    <font>
      <i/>
      <sz val="8"/>
      <color theme="1"/>
      <name val="Trebuchet MS"/>
      <charset val="134"/>
    </font>
  </fonts>
  <fills count="39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22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9" fillId="19" borderId="13" applyNumberFormat="0" applyAlignment="0" applyProtection="0">
      <alignment vertical="center"/>
    </xf>
    <xf numFmtId="0" fontId="36" fillId="19" borderId="11" applyNumberFormat="0" applyAlignment="0" applyProtection="0">
      <alignment vertical="center"/>
    </xf>
    <xf numFmtId="0" fontId="37" fillId="23" borderId="16" applyNumberFormat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</cellStyleXfs>
  <cellXfs count="220">
    <xf numFmtId="0" fontId="0" fillId="0" borderId="0" xfId="0"/>
    <xf numFmtId="0" fontId="0" fillId="0" borderId="0" xfId="0" applyFill="1"/>
    <xf numFmtId="0" fontId="1" fillId="0" borderId="0" xfId="0" applyFont="1" applyFill="1" applyAlignment="1"/>
    <xf numFmtId="0" fontId="2" fillId="0" borderId="0" xfId="0" applyFont="1"/>
    <xf numFmtId="178" fontId="2" fillId="0" borderId="0" xfId="0" applyNumberFormat="1" applyFont="1"/>
    <xf numFmtId="177" fontId="2" fillId="0" borderId="0" xfId="0" applyNumberFormat="1" applyFont="1" applyAlignment="1">
      <alignment horizontal="right"/>
    </xf>
    <xf numFmtId="0" fontId="3" fillId="0" borderId="0" xfId="0" applyFont="1" applyFill="1" applyBorder="1" applyAlignment="1"/>
    <xf numFmtId="0" fontId="2" fillId="0" borderId="1" xfId="0" applyFont="1" applyFill="1" applyBorder="1" applyAlignment="1">
      <alignment horizontal="center"/>
    </xf>
    <xf numFmtId="178" fontId="2" fillId="0" borderId="1" xfId="0" applyNumberFormat="1" applyFont="1" applyFill="1" applyBorder="1" applyAlignment="1">
      <alignment horizontal="center"/>
    </xf>
    <xf numFmtId="177" fontId="2" fillId="0" borderId="1" xfId="8" applyNumberFormat="1" applyFont="1" applyFill="1" applyBorder="1" applyAlignment="1">
      <alignment horizontal="right"/>
    </xf>
    <xf numFmtId="176" fontId="4" fillId="2" borderId="1" xfId="8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178" fontId="5" fillId="0" borderId="1" xfId="0" applyNumberFormat="1" applyFont="1" applyFill="1" applyBorder="1" applyAlignment="1">
      <alignment horizontal="center"/>
    </xf>
    <xf numFmtId="177" fontId="5" fillId="0" borderId="1" xfId="8" applyNumberFormat="1" applyFont="1" applyFill="1" applyBorder="1" applyAlignment="1">
      <alignment horizontal="right"/>
    </xf>
    <xf numFmtId="0" fontId="0" fillId="0" borderId="0" xfId="0" applyFont="1" applyFill="1" applyAlignment="1"/>
    <xf numFmtId="0" fontId="0" fillId="0" borderId="1" xfId="0" applyFill="1" applyBorder="1"/>
    <xf numFmtId="16" fontId="0" fillId="0" borderId="1" xfId="0" applyNumberFormat="1" applyFill="1" applyBorder="1"/>
    <xf numFmtId="0" fontId="2" fillId="0" borderId="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78" fontId="2" fillId="3" borderId="1" xfId="0" applyNumberFormat="1" applyFont="1" applyFill="1" applyBorder="1" applyAlignment="1">
      <alignment horizontal="center"/>
    </xf>
    <xf numFmtId="177" fontId="2" fillId="3" borderId="1" xfId="8" applyNumberFormat="1" applyFont="1" applyFill="1" applyBorder="1" applyAlignment="1">
      <alignment horizontal="right"/>
    </xf>
    <xf numFmtId="176" fontId="4" fillId="3" borderId="1" xfId="8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4" borderId="1" xfId="0" applyFont="1" applyFill="1" applyBorder="1" applyAlignment="1">
      <alignment horizontal="center"/>
    </xf>
    <xf numFmtId="177" fontId="5" fillId="4" borderId="1" xfId="8" applyNumberFormat="1" applyFont="1" applyFill="1" applyBorder="1" applyAlignment="1">
      <alignment horizontal="right"/>
    </xf>
    <xf numFmtId="0" fontId="6" fillId="5" borderId="1" xfId="0" applyFont="1" applyFill="1" applyBorder="1" applyAlignment="1">
      <alignment horizontal="left"/>
    </xf>
    <xf numFmtId="178" fontId="7" fillId="5" borderId="1" xfId="0" applyNumberFormat="1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177" fontId="7" fillId="5" borderId="1" xfId="8" applyNumberFormat="1" applyFont="1" applyFill="1" applyBorder="1" applyAlignment="1">
      <alignment horizontal="right"/>
    </xf>
    <xf numFmtId="0" fontId="6" fillId="4" borderId="1" xfId="0" applyFont="1" applyFill="1" applyBorder="1" applyAlignment="1">
      <alignment horizontal="left"/>
    </xf>
    <xf numFmtId="178" fontId="7" fillId="0" borderId="1" xfId="0" applyNumberFormat="1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77" fontId="7" fillId="4" borderId="1" xfId="8" applyNumberFormat="1" applyFont="1" applyFill="1" applyBorder="1" applyAlignment="1">
      <alignment horizontal="right"/>
    </xf>
    <xf numFmtId="0" fontId="7" fillId="5" borderId="1" xfId="0" applyFont="1" applyFill="1" applyBorder="1" applyAlignment="1"/>
    <xf numFmtId="177" fontId="7" fillId="0" borderId="1" xfId="8" applyNumberFormat="1" applyFont="1" applyFill="1" applyBorder="1" applyAlignment="1">
      <alignment horizontal="right"/>
    </xf>
    <xf numFmtId="176" fontId="7" fillId="2" borderId="1" xfId="8" applyNumberFormat="1" applyFont="1" applyFill="1" applyBorder="1" applyAlignment="1">
      <alignment horizontal="center"/>
    </xf>
    <xf numFmtId="176" fontId="7" fillId="2" borderId="1" xfId="8" applyNumberFormat="1" applyFont="1" applyFill="1" applyBorder="1" applyAlignment="1"/>
    <xf numFmtId="0" fontId="7" fillId="0" borderId="3" xfId="0" applyFont="1" applyFill="1" applyBorder="1" applyAlignment="1">
      <alignment horizontal="center"/>
    </xf>
    <xf numFmtId="178" fontId="7" fillId="0" borderId="3" xfId="0" applyNumberFormat="1" applyFont="1" applyFill="1" applyBorder="1" applyAlignment="1">
      <alignment horizontal="center"/>
    </xf>
    <xf numFmtId="177" fontId="7" fillId="0" borderId="3" xfId="8" applyNumberFormat="1" applyFont="1" applyFill="1" applyBorder="1" applyAlignment="1">
      <alignment horizontal="right"/>
    </xf>
    <xf numFmtId="176" fontId="7" fillId="2" borderId="3" xfId="8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176" fontId="2" fillId="2" borderId="1" xfId="8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/>
    </xf>
    <xf numFmtId="0" fontId="7" fillId="0" borderId="1" xfId="0" applyFont="1" applyFill="1" applyBorder="1" applyAlignment="1"/>
    <xf numFmtId="176" fontId="7" fillId="7" borderId="1" xfId="8" applyNumberFormat="1" applyFont="1" applyFill="1" applyBorder="1" applyAlignment="1">
      <alignment horizontal="center"/>
    </xf>
    <xf numFmtId="176" fontId="7" fillId="0" borderId="1" xfId="8" applyNumberFormat="1" applyFont="1" applyFill="1" applyBorder="1" applyAlignment="1">
      <alignment horizontal="center"/>
    </xf>
    <xf numFmtId="176" fontId="7" fillId="0" borderId="1" xfId="8" applyNumberFormat="1" applyFont="1" applyFill="1" applyBorder="1" applyAlignment="1"/>
    <xf numFmtId="0" fontId="3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1" fillId="4" borderId="0" xfId="0" applyFont="1" applyFill="1" applyAlignment="1"/>
    <xf numFmtId="0" fontId="8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178" fontId="2" fillId="0" borderId="0" xfId="0" applyNumberFormat="1" applyFont="1" applyFill="1" applyAlignment="1"/>
    <xf numFmtId="176" fontId="2" fillId="0" borderId="0" xfId="8" applyNumberFormat="1" applyFont="1" applyFill="1"/>
    <xf numFmtId="0" fontId="2" fillId="0" borderId="0" xfId="0" applyFont="1" applyFill="1" applyAlignment="1">
      <alignment horizontal="center"/>
    </xf>
    <xf numFmtId="0" fontId="4" fillId="8" borderId="1" xfId="0" applyFont="1" applyFill="1" applyBorder="1" applyAlignment="1">
      <alignment horizontal="center" vertical="center"/>
    </xf>
    <xf numFmtId="178" fontId="4" fillId="8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5" fillId="0" borderId="1" xfId="8" applyNumberFormat="1" applyFont="1" applyFill="1" applyBorder="1" applyAlignment="1">
      <alignment horizontal="center"/>
    </xf>
    <xf numFmtId="176" fontId="5" fillId="2" borderId="1" xfId="8" applyNumberFormat="1" applyFont="1" applyFill="1" applyBorder="1" applyAlignment="1">
      <alignment horizontal="center"/>
    </xf>
    <xf numFmtId="0" fontId="5" fillId="9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/>
    <xf numFmtId="178" fontId="5" fillId="9" borderId="1" xfId="0" applyNumberFormat="1" applyFont="1" applyFill="1" applyBorder="1" applyAlignment="1">
      <alignment horizontal="center"/>
    </xf>
    <xf numFmtId="176" fontId="5" fillId="9" borderId="1" xfId="8" applyNumberFormat="1" applyFont="1" applyFill="1" applyBorder="1" applyAlignment="1">
      <alignment horizontal="center"/>
    </xf>
    <xf numFmtId="0" fontId="5" fillId="9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176" fontId="2" fillId="0" borderId="1" xfId="8" applyNumberFormat="1" applyFont="1" applyFill="1" applyBorder="1" applyAlignment="1">
      <alignment horizontal="center"/>
    </xf>
    <xf numFmtId="176" fontId="7" fillId="9" borderId="1" xfId="8" applyNumberFormat="1" applyFont="1" applyFill="1" applyBorder="1" applyAlignment="1">
      <alignment horizontal="center"/>
    </xf>
    <xf numFmtId="0" fontId="5" fillId="0" borderId="1" xfId="0" applyFont="1" applyFill="1" applyBorder="1" applyAlignment="1"/>
    <xf numFmtId="16" fontId="5" fillId="0" borderId="1" xfId="0" applyNumberFormat="1" applyFont="1" applyFill="1" applyBorder="1" applyAlignment="1"/>
    <xf numFmtId="176" fontId="5" fillId="2" borderId="2" xfId="8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176" fontId="5" fillId="2" borderId="0" xfId="8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176" fontId="5" fillId="4" borderId="1" xfId="8" applyNumberFormat="1" applyFont="1" applyFill="1" applyBorder="1" applyAlignment="1">
      <alignment horizontal="center"/>
    </xf>
    <xf numFmtId="176" fontId="7" fillId="5" borderId="1" xfId="8" applyNumberFormat="1" applyFont="1" applyFill="1" applyBorder="1" applyAlignment="1">
      <alignment horizontal="center"/>
    </xf>
    <xf numFmtId="176" fontId="5" fillId="0" borderId="1" xfId="8" applyNumberFormat="1" applyFont="1" applyFill="1" applyBorder="1" applyAlignment="1"/>
    <xf numFmtId="176" fontId="5" fillId="2" borderId="1" xfId="8" applyNumberFormat="1" applyFont="1" applyFill="1" applyBorder="1" applyAlignment="1"/>
    <xf numFmtId="180" fontId="5" fillId="0" borderId="1" xfId="8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/>
    </xf>
    <xf numFmtId="178" fontId="5" fillId="0" borderId="3" xfId="0" applyNumberFormat="1" applyFont="1" applyFill="1" applyBorder="1" applyAlignment="1">
      <alignment horizontal="center"/>
    </xf>
    <xf numFmtId="176" fontId="5" fillId="0" borderId="3" xfId="8" applyNumberFormat="1" applyFont="1" applyFill="1" applyBorder="1" applyAlignment="1">
      <alignment horizontal="center"/>
    </xf>
    <xf numFmtId="176" fontId="5" fillId="2" borderId="3" xfId="8" applyNumberFormat="1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176" fontId="7" fillId="4" borderId="1" xfId="8" applyNumberFormat="1" applyFont="1" applyFill="1" applyBorder="1" applyAlignment="1">
      <alignment horizontal="center"/>
    </xf>
    <xf numFmtId="176" fontId="9" fillId="4" borderId="1" xfId="8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8" applyNumberFormat="1" applyFont="1" applyBorder="1" applyAlignment="1">
      <alignment horizontal="center"/>
    </xf>
    <xf numFmtId="0" fontId="2" fillId="9" borderId="4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176" fontId="4" fillId="9" borderId="7" xfId="8" applyNumberFormat="1" applyFont="1" applyFill="1" applyBorder="1"/>
    <xf numFmtId="176" fontId="4" fillId="2" borderId="7" xfId="8" applyNumberFormat="1" applyFont="1" applyFill="1" applyBorder="1"/>
    <xf numFmtId="176" fontId="4" fillId="9" borderId="1" xfId="8" applyNumberFormat="1" applyFont="1" applyFill="1" applyBorder="1" applyAlignment="1">
      <alignment horizontal="center"/>
    </xf>
    <xf numFmtId="176" fontId="4" fillId="9" borderId="1" xfId="8" applyNumberFormat="1" applyFont="1" applyFill="1" applyBorder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178" fontId="2" fillId="0" borderId="0" xfId="0" applyNumberFormat="1" applyFont="1" applyFill="1" applyBorder="1" applyAlignment="1"/>
    <xf numFmtId="176" fontId="2" fillId="0" borderId="0" xfId="8" applyNumberFormat="1" applyFont="1" applyFill="1" applyBorder="1"/>
    <xf numFmtId="0" fontId="10" fillId="0" borderId="0" xfId="0" applyFont="1" applyFill="1" applyBorder="1" applyAlignment="1">
      <alignment horizontal="center"/>
    </xf>
    <xf numFmtId="178" fontId="10" fillId="0" borderId="0" xfId="0" applyNumberFormat="1" applyFont="1" applyFill="1" applyBorder="1" applyAlignment="1"/>
    <xf numFmtId="0" fontId="11" fillId="0" borderId="0" xfId="0" applyFont="1" applyFill="1" applyAlignment="1">
      <alignment horizontal="center"/>
    </xf>
    <xf numFmtId="176" fontId="11" fillId="0" borderId="0" xfId="8" applyNumberFormat="1" applyFont="1" applyFill="1" applyBorder="1"/>
    <xf numFmtId="0" fontId="12" fillId="0" borderId="0" xfId="0" applyFont="1" applyFill="1" applyAlignment="1">
      <alignment horizontal="center"/>
    </xf>
    <xf numFmtId="176" fontId="12" fillId="0" borderId="0" xfId="8" applyNumberFormat="1" applyFont="1" applyFill="1" applyBorder="1"/>
    <xf numFmtId="0" fontId="11" fillId="0" borderId="0" xfId="0" applyFont="1" applyFill="1" applyAlignment="1"/>
    <xf numFmtId="0" fontId="13" fillId="0" borderId="0" xfId="0" applyFont="1" applyFill="1" applyAlignment="1"/>
    <xf numFmtId="0" fontId="12" fillId="0" borderId="0" xfId="0" applyFont="1" applyFill="1" applyAlignment="1"/>
    <xf numFmtId="176" fontId="2" fillId="0" borderId="0" xfId="8" applyNumberFormat="1" applyFont="1"/>
    <xf numFmtId="178" fontId="2" fillId="0" borderId="0" xfId="0" applyNumberFormat="1" applyFont="1" applyFill="1" applyAlignment="1">
      <alignment horizontal="right"/>
    </xf>
    <xf numFmtId="176" fontId="4" fillId="0" borderId="0" xfId="8" applyNumberFormat="1" applyFont="1"/>
    <xf numFmtId="178" fontId="4" fillId="0" borderId="0" xfId="0" applyNumberFormat="1" applyFont="1" applyFill="1" applyAlignment="1">
      <alignment horizontal="center"/>
    </xf>
    <xf numFmtId="176" fontId="4" fillId="0" borderId="0" xfId="0" applyNumberFormat="1" applyFont="1" applyFill="1" applyBorder="1" applyAlignment="1"/>
    <xf numFmtId="0" fontId="10" fillId="0" borderId="0" xfId="0" applyFont="1" applyFill="1" applyAlignment="1"/>
    <xf numFmtId="178" fontId="14" fillId="0" borderId="0" xfId="0" applyNumberFormat="1" applyFont="1" applyFill="1" applyAlignment="1"/>
    <xf numFmtId="176" fontId="15" fillId="0" borderId="8" xfId="8" applyNumberFormat="1" applyFont="1" applyBorder="1"/>
    <xf numFmtId="0" fontId="10" fillId="0" borderId="0" xfId="0" applyFont="1" applyFill="1" applyAlignment="1">
      <alignment horizontal="center"/>
    </xf>
    <xf numFmtId="0" fontId="7" fillId="0" borderId="0" xfId="0" applyFont="1" applyFill="1" applyAlignment="1"/>
    <xf numFmtId="178" fontId="7" fillId="0" borderId="0" xfId="0" applyNumberFormat="1" applyFont="1" applyFill="1" applyAlignment="1"/>
    <xf numFmtId="0" fontId="7" fillId="0" borderId="0" xfId="0" applyNumberFormat="1" applyFont="1" applyFill="1" applyAlignment="1"/>
    <xf numFmtId="0" fontId="2" fillId="0" borderId="0" xfId="0" applyFont="1" applyAlignment="1">
      <alignment horizontal="center" vertical="center"/>
    </xf>
    <xf numFmtId="178" fontId="4" fillId="8" borderId="1" xfId="0" applyNumberFormat="1" applyFont="1" applyFill="1" applyBorder="1" applyAlignment="1">
      <alignment horizontal="center"/>
    </xf>
    <xf numFmtId="177" fontId="4" fillId="8" borderId="1" xfId="0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/>
    </xf>
    <xf numFmtId="177" fontId="2" fillId="0" borderId="1" xfId="8" applyNumberFormat="1" applyFont="1" applyBorder="1" applyAlignment="1">
      <alignment horizontal="right"/>
    </xf>
    <xf numFmtId="0" fontId="2" fillId="0" borderId="1" xfId="0" applyFont="1" applyBorder="1" applyAlignment="1"/>
    <xf numFmtId="0" fontId="2" fillId="0" borderId="1" xfId="0" applyFont="1" applyFill="1" applyBorder="1" applyAlignment="1"/>
    <xf numFmtId="177" fontId="2" fillId="9" borderId="1" xfId="8" applyNumberFormat="1" applyFont="1" applyFill="1" applyBorder="1" applyAlignment="1">
      <alignment horizontal="right"/>
    </xf>
    <xf numFmtId="0" fontId="2" fillId="9" borderId="4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3" fontId="2" fillId="0" borderId="1" xfId="0" applyNumberFormat="1" applyFont="1" applyFill="1" applyBorder="1" applyAlignment="1">
      <alignment horizontal="center"/>
    </xf>
    <xf numFmtId="0" fontId="3" fillId="0" borderId="0" xfId="0" applyFont="1" applyFill="1" applyAlignment="1"/>
    <xf numFmtId="177" fontId="5" fillId="0" borderId="1" xfId="8" applyNumberFormat="1" applyFont="1" applyBorder="1" applyAlignment="1">
      <alignment horizontal="right"/>
    </xf>
    <xf numFmtId="0" fontId="16" fillId="9" borderId="1" xfId="0" applyFont="1" applyFill="1" applyBorder="1" applyAlignment="1">
      <alignment horizontal="center"/>
    </xf>
    <xf numFmtId="0" fontId="16" fillId="0" borderId="1" xfId="0" applyFont="1" applyFill="1" applyBorder="1"/>
    <xf numFmtId="177" fontId="2" fillId="0" borderId="0" xfId="8" applyNumberFormat="1" applyFont="1" applyFill="1" applyAlignment="1">
      <alignment horizontal="right"/>
    </xf>
    <xf numFmtId="0" fontId="16" fillId="0" borderId="0" xfId="0" applyFont="1" applyFill="1" applyAlignment="1">
      <alignment horizontal="center"/>
    </xf>
    <xf numFmtId="0" fontId="16" fillId="0" borderId="0" xfId="0" applyFont="1" applyFill="1"/>
    <xf numFmtId="0" fontId="2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/>
    <xf numFmtId="178" fontId="2" fillId="9" borderId="1" xfId="0" applyNumberFormat="1" applyFont="1" applyFill="1" applyBorder="1" applyAlignment="1">
      <alignment horizontal="center"/>
    </xf>
    <xf numFmtId="177" fontId="7" fillId="9" borderId="1" xfId="8" applyNumberFormat="1" applyFont="1" applyFill="1" applyBorder="1" applyAlignment="1">
      <alignment horizontal="right"/>
    </xf>
    <xf numFmtId="176" fontId="4" fillId="9" borderId="1" xfId="8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0" fillId="4" borderId="0" xfId="0" applyFill="1"/>
    <xf numFmtId="0" fontId="17" fillId="4" borderId="1" xfId="0" applyFont="1" applyFill="1" applyBorder="1" applyAlignment="1">
      <alignment horizontal="left"/>
    </xf>
    <xf numFmtId="178" fontId="9" fillId="0" borderId="1" xfId="0" applyNumberFormat="1" applyFont="1" applyFill="1" applyBorder="1" applyAlignment="1">
      <alignment horizontal="center"/>
    </xf>
    <xf numFmtId="177" fontId="9" fillId="4" borderId="1" xfId="8" applyNumberFormat="1" applyFont="1" applyFill="1" applyBorder="1" applyAlignment="1">
      <alignment horizontal="right"/>
    </xf>
    <xf numFmtId="178" fontId="2" fillId="4" borderId="1" xfId="0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80" fontId="2" fillId="9" borderId="1" xfId="8" applyNumberFormat="1" applyFont="1" applyFill="1" applyBorder="1"/>
    <xf numFmtId="177" fontId="2" fillId="0" borderId="0" xfId="8" applyNumberFormat="1" applyFont="1" applyAlignment="1">
      <alignment horizontal="right"/>
    </xf>
    <xf numFmtId="0" fontId="13" fillId="0" borderId="0" xfId="0" applyFont="1" applyFill="1"/>
    <xf numFmtId="0" fontId="2" fillId="0" borderId="0" xfId="0" applyFont="1" applyFill="1"/>
    <xf numFmtId="0" fontId="10" fillId="0" borderId="0" xfId="0" applyFont="1"/>
    <xf numFmtId="178" fontId="14" fillId="0" borderId="0" xfId="0" applyNumberFormat="1" applyFont="1"/>
    <xf numFmtId="177" fontId="15" fillId="0" borderId="8" xfId="8" applyNumberFormat="1" applyFont="1" applyBorder="1" applyAlignment="1">
      <alignment horizontal="right"/>
    </xf>
    <xf numFmtId="0" fontId="18" fillId="0" borderId="0" xfId="0" applyFont="1"/>
    <xf numFmtId="177" fontId="4" fillId="8" borderId="1" xfId="0" applyNumberFormat="1" applyFont="1" applyFill="1" applyBorder="1" applyAlignment="1">
      <alignment horizontal="right" vertical="center" wrapText="1"/>
    </xf>
    <xf numFmtId="177" fontId="5" fillId="9" borderId="1" xfId="8" applyNumberFormat="1" applyFont="1" applyFill="1" applyBorder="1" applyAlignment="1">
      <alignment horizontal="right"/>
    </xf>
    <xf numFmtId="0" fontId="19" fillId="0" borderId="0" xfId="0" applyFont="1" applyFill="1" applyBorder="1" applyAlignment="1"/>
    <xf numFmtId="177" fontId="4" fillId="9" borderId="7" xfId="8" applyNumberFormat="1" applyFont="1" applyFill="1" applyBorder="1" applyAlignment="1">
      <alignment horizontal="right"/>
    </xf>
    <xf numFmtId="177" fontId="2" fillId="0" borderId="0" xfId="0" applyNumberFormat="1" applyFont="1" applyFill="1" applyAlignment="1">
      <alignment horizontal="right"/>
    </xf>
    <xf numFmtId="180" fontId="4" fillId="0" borderId="0" xfId="8" applyNumberFormat="1" applyFont="1"/>
    <xf numFmtId="177" fontId="4" fillId="9" borderId="1" xfId="8" applyNumberFormat="1" applyFont="1" applyFill="1" applyBorder="1" applyAlignment="1">
      <alignment horizontal="right"/>
    </xf>
    <xf numFmtId="181" fontId="2" fillId="0" borderId="0" xfId="8" applyNumberFormat="1" applyFont="1" applyFill="1" applyBorder="1"/>
    <xf numFmtId="181" fontId="2" fillId="0" borderId="0" xfId="8" applyNumberFormat="1" applyFont="1"/>
    <xf numFmtId="181" fontId="14" fillId="0" borderId="8" xfId="8" applyNumberFormat="1" applyFont="1" applyBorder="1"/>
    <xf numFmtId="178" fontId="5" fillId="0" borderId="1" xfId="0" applyNumberFormat="1" applyFont="1" applyFill="1" applyBorder="1" applyAlignment="1">
      <alignment horizontal="center" vertical="center"/>
    </xf>
    <xf numFmtId="176" fontId="5" fillId="0" borderId="1" xfId="8" applyNumberFormat="1" applyFont="1" applyFill="1" applyBorder="1" applyAlignment="1">
      <alignment horizontal="right" vertical="center"/>
    </xf>
    <xf numFmtId="176" fontId="2" fillId="0" borderId="1" xfId="8" applyNumberFormat="1" applyFont="1" applyFill="1" applyBorder="1" applyAlignment="1">
      <alignment horizontal="center" vertical="center"/>
    </xf>
    <xf numFmtId="15" fontId="5" fillId="0" borderId="1" xfId="0" applyNumberFormat="1" applyFont="1" applyFill="1" applyBorder="1" applyAlignment="1">
      <alignment horizontal="center" vertical="center"/>
    </xf>
    <xf numFmtId="177" fontId="18" fillId="0" borderId="0" xfId="0" applyNumberFormat="1" applyFont="1" applyAlignment="1">
      <alignment horizontal="left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1" xfId="8" applyNumberFormat="1" applyFont="1" applyFill="1" applyBorder="1" applyAlignment="1">
      <alignment horizontal="right" vertical="center"/>
    </xf>
    <xf numFmtId="176" fontId="2" fillId="2" borderId="1" xfId="8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8" fontId="14" fillId="0" borderId="1" xfId="0" applyNumberFormat="1" applyFont="1" applyFill="1" applyBorder="1" applyAlignment="1">
      <alignment horizontal="center" vertical="center"/>
    </xf>
    <xf numFmtId="176" fontId="14" fillId="0" borderId="1" xfId="8" applyNumberFormat="1" applyFont="1" applyFill="1" applyBorder="1" applyAlignment="1">
      <alignment horizontal="center" vertical="center"/>
    </xf>
    <xf numFmtId="176" fontId="5" fillId="2" borderId="1" xfId="8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/>
    </xf>
    <xf numFmtId="176" fontId="7" fillId="0" borderId="1" xfId="8" applyNumberFormat="1" applyFont="1" applyFill="1" applyBorder="1" applyAlignment="1">
      <alignment horizontal="right" vertical="center"/>
    </xf>
    <xf numFmtId="176" fontId="7" fillId="2" borderId="1" xfId="8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178" fontId="7" fillId="0" borderId="9" xfId="0" applyNumberFormat="1" applyFont="1" applyFill="1" applyBorder="1" applyAlignment="1">
      <alignment horizontal="center" vertical="center"/>
    </xf>
    <xf numFmtId="176" fontId="7" fillId="0" borderId="9" xfId="8" applyNumberFormat="1" applyFont="1" applyFill="1" applyBorder="1" applyAlignment="1">
      <alignment horizontal="right" vertical="center"/>
    </xf>
    <xf numFmtId="176" fontId="7" fillId="2" borderId="9" xfId="8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8" fontId="14" fillId="0" borderId="1" xfId="0" applyNumberFormat="1" applyFont="1" applyFill="1" applyBorder="1" applyAlignment="1">
      <alignment horizontal="center" vertical="center"/>
    </xf>
    <xf numFmtId="176" fontId="14" fillId="2" borderId="1" xfId="8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/>
    </xf>
    <xf numFmtId="178" fontId="20" fillId="0" borderId="1" xfId="0" applyNumberFormat="1" applyFont="1" applyFill="1" applyBorder="1" applyAlignment="1">
      <alignment horizontal="center"/>
    </xf>
    <xf numFmtId="0" fontId="20" fillId="0" borderId="1" xfId="0" applyFont="1" applyFill="1" applyBorder="1" applyAlignment="1"/>
    <xf numFmtId="176" fontId="20" fillId="0" borderId="1" xfId="8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178" fontId="7" fillId="0" borderId="0" xfId="0" applyNumberFormat="1" applyFont="1" applyFill="1" applyAlignment="1">
      <alignment horizontal="center" vertical="center"/>
    </xf>
    <xf numFmtId="176" fontId="5" fillId="0" borderId="0" xfId="8" applyNumberFormat="1" applyFont="1" applyFill="1" applyAlignment="1">
      <alignment horizontal="center" vertical="center"/>
    </xf>
    <xf numFmtId="0" fontId="2" fillId="0" borderId="0" xfId="0" applyFont="1" applyFill="1"/>
    <xf numFmtId="0" fontId="6" fillId="0" borderId="0" xfId="0" applyFont="1" applyFill="1" applyAlignment="1"/>
    <xf numFmtId="0" fontId="21" fillId="0" borderId="0" xfId="0" applyFont="1" applyFill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3516.8085763889" refreshedBy="Administrator" recordCount="273">
  <cacheSource type="worksheet">
    <worksheetSource ref="D1:F1048576" sheet="Sheet3"/>
  </cacheSource>
  <cacheFields count="3">
    <cacheField name="3" numFmtId="0">
      <sharedItems containsBlank="1" containsNumber="1" containsInteger="1" containsMixedTypes="1" count="267">
        <n v="646586"/>
        <n v="646538"/>
        <n v="646705"/>
        <n v="646702"/>
        <n v="646468"/>
        <n v="645897"/>
        <n v="647489"/>
        <n v="645611"/>
        <n v="646188"/>
        <n v="644459"/>
        <n v="645916"/>
        <n v="646363"/>
        <n v="646464"/>
        <n v="646485"/>
        <n v="644478"/>
        <n v="647156"/>
        <n v="647113"/>
        <n v="647106"/>
        <n v="647386"/>
        <n v="647391"/>
        <n v="647131"/>
        <n v="640405"/>
        <n v="640407"/>
        <n v="647107"/>
        <n v="645824"/>
        <n v="647871"/>
        <n v="638714"/>
        <n v="638715"/>
        <n v="644537"/>
        <n v="648439"/>
        <n v="646704"/>
        <n v="644889"/>
        <n v="646488"/>
        <n v="627209"/>
        <n v="640480"/>
        <n v="646534"/>
        <n v="647492"/>
        <n v="646189"/>
        <n v="646642"/>
        <n v="646580"/>
        <n v="648881"/>
        <n v="648906"/>
        <n v="648984"/>
        <n v="649500"/>
        <n v="649544"/>
        <n v="649678"/>
        <n v="649683"/>
        <n v="650037"/>
        <n v="647390"/>
        <n v="649977"/>
        <n v="649999"/>
        <n v="650086"/>
        <n v="645712"/>
        <n v="645717"/>
        <n v="648140"/>
        <n v="651264"/>
        <n v="651272"/>
        <n v="651292"/>
        <n v="651463"/>
        <n v="651515"/>
        <n v="651507"/>
        <n v="651622"/>
        <n v="645607"/>
        <n v="651826"/>
        <n v="651902"/>
        <n v="651675"/>
        <n v="651921"/>
        <n v="651967"/>
        <n v="652105"/>
        <n v="652222"/>
        <n v="652224"/>
        <n v="652231"/>
        <n v="650764"/>
        <n v="652720"/>
        <n v="652749"/>
        <n v="652814"/>
        <n v="652844"/>
        <n v="652845"/>
        <n v="652884"/>
        <s v="652899/ PM 652979"/>
        <n v="652986"/>
        <n v="652998"/>
        <n v="653075"/>
        <n v="652849"/>
        <n v="652850"/>
        <n v="652851"/>
        <n v="652852"/>
        <n v="652856"/>
        <n v="653137"/>
        <n v="653414"/>
        <n v="653452"/>
        <n v="653561"/>
        <n v="653601"/>
        <n v="653608"/>
        <n v="653636"/>
        <n v="653662"/>
        <n v="653667"/>
        <n v="653727"/>
        <n v="653841"/>
        <n v="653900"/>
        <n v="654207"/>
        <n v="654421"/>
        <n v="654454"/>
        <n v="652194"/>
        <n v="652846"/>
        <n v="651686"/>
        <n v="651687"/>
        <n v="652857"/>
        <n v="652860"/>
        <n v="652862"/>
        <n v="655397"/>
        <n v="656178"/>
        <n v="656184"/>
        <n v="656790"/>
        <n v="651134"/>
        <n v="659840"/>
        <n v="660040"/>
        <n v="660095"/>
        <n v="659925"/>
        <s v="660358/ PM9042"/>
        <s v="653940 / PM9015"/>
        <s v="659198/ PM 9019"/>
        <s v="PM9066"/>
        <s v="PM9077"/>
        <s v="PM9038"/>
        <s v="PM9068"/>
        <s v="662759/ PM9056"/>
        <n v="662779"/>
        <n v="660034"/>
        <n v="659834"/>
        <n v="661426"/>
        <s v="656454/ PM9032"/>
        <s v="662737/ PM9061"/>
        <s v="663111/ PM9006"/>
        <s v="663123/ PM9025"/>
        <s v="663458/ PM9044"/>
        <s v="663453/ PM9029"/>
        <s v="663439/ PM9027"/>
        <n v="663980"/>
        <n v="663604"/>
        <n v="663593"/>
        <n v="663989"/>
        <n v="663983"/>
        <n v="664192"/>
        <n v="664435"/>
        <n v="664428"/>
        <n v="664436"/>
        <n v="664510"/>
        <n v="664511"/>
        <n v="665309"/>
        <n v="664752"/>
        <n v="665337"/>
        <n v="666225"/>
        <n v="666226"/>
        <n v="666193"/>
        <n v="660784"/>
        <n v="665943"/>
        <n v="664893"/>
        <n v="666364"/>
        <n v="668172"/>
        <n v="666495"/>
        <n v="666763"/>
        <n v="666988"/>
        <n v="667348"/>
        <n v="667480"/>
        <n v="667902"/>
        <n v="667687"/>
        <n v="668207"/>
        <n v="668214"/>
        <n v="670325"/>
        <n v="670499"/>
        <n v="670579"/>
        <n v="670817"/>
        <n v="670818"/>
        <n v="670262"/>
        <n v="670398"/>
        <n v="670474"/>
        <n v="670477"/>
        <n v="672314"/>
        <n v="672312"/>
        <n v="672151"/>
        <n v="667981"/>
        <n v="667977"/>
        <n v="672729"/>
        <n v="672787"/>
        <n v="672851"/>
        <n v="672799"/>
        <n v="670322"/>
        <n v="672906"/>
        <n v="670320"/>
        <n v="673051"/>
        <n v="670602"/>
        <n v="672676"/>
        <n v="668657"/>
        <n v="670410"/>
        <n v="673641"/>
        <n v="673642"/>
        <n v="673643"/>
        <n v="674051"/>
        <n v="674046"/>
        <n v="672127"/>
        <n v="671746"/>
        <n v="674354"/>
        <n v="674583"/>
        <n v="674581"/>
        <n v="674589"/>
        <n v="674592"/>
        <n v="674595"/>
        <n v="674466"/>
        <n v="674477"/>
        <n v="674615"/>
        <n v="674618"/>
        <n v="674621"/>
        <n v="674991"/>
        <n v="674990"/>
        <n v="675006"/>
        <n v="675018"/>
        <n v="675014"/>
        <n v="674793"/>
        <n v="669941"/>
        <n v="673801"/>
        <n v="674394"/>
        <n v="670604"/>
        <n v="668255"/>
        <n v="671090"/>
        <n v="670584"/>
        <n v="671089"/>
        <n v="672572"/>
        <n v="670819"/>
        <n v="670679"/>
        <n v="674796"/>
        <n v="670509"/>
        <n v="670777"/>
        <n v="675421"/>
        <n v="675442"/>
        <n v="669511"/>
        <n v="674623"/>
        <n v="668646"/>
        <n v="675986"/>
        <n v="671242"/>
        <n v="673816"/>
        <n v="676081"/>
        <n v="676153"/>
        <n v="676167"/>
        <n v="667230"/>
        <n v="667236"/>
        <n v="668212"/>
        <n v="668211"/>
        <n v="676403"/>
        <n v="676433"/>
        <n v="673354"/>
        <n v="671563"/>
        <n v="673771"/>
        <n v="672628"/>
        <n v="672524"/>
        <n v="671080"/>
        <n v="673397"/>
        <n v="670386"/>
        <n v="673812"/>
        <n v="675530"/>
        <n v="675527"/>
        <n v="676051"/>
        <n v="676052"/>
        <n v="676057"/>
        <n v="676059"/>
        <n v="676060"/>
        <m/>
      </sharedItems>
    </cacheField>
    <cacheField name="1" numFmtId="0">
      <sharedItems containsString="0" containsBlank="1" containsNumber="1" containsInteger="1" minValue="0" maxValue="1430454" count="236">
        <n v="1374704"/>
        <n v="1374514"/>
        <n v="1374836"/>
        <n v="1374785"/>
        <n v="1374367"/>
        <n v="1373777"/>
        <n v="1375967"/>
        <n v="1373408"/>
        <n v="1374034"/>
        <n v="1371615"/>
        <n v="1373714"/>
        <n v="1374332"/>
        <n v="1374018"/>
        <n v="1374019"/>
        <n v="1371727"/>
        <n v="1375437"/>
        <n v="1375367"/>
        <n v="1375295"/>
        <n v="1375637"/>
        <n v="1375639"/>
        <n v="1375296"/>
        <n v="1364238"/>
        <n v="1375199"/>
        <n v="1373738"/>
        <n v="1376637"/>
        <n v="1362503"/>
        <n v="1371657"/>
        <n v="1377085"/>
        <n v="1374800"/>
        <n v="1372118"/>
        <n v="1374494"/>
        <n v="1375463"/>
        <n v="1365256"/>
        <n v="1374470"/>
        <n v="1376058"/>
        <n v="1374913"/>
        <n v="1375454"/>
        <n v="1374706"/>
        <n v="1377583"/>
        <n v="1377823"/>
        <n v="1377976"/>
        <n v="1378424"/>
        <n v="1378447"/>
        <n v="1378672"/>
        <n v="1378641"/>
        <n v="1378610"/>
        <n v="1375764"/>
        <n v="1379083"/>
        <n v="1379040"/>
        <n v="1379001"/>
        <n v="1373244"/>
        <n v="1376906"/>
        <n v="1380773"/>
        <n v="1380711"/>
        <n v="1380912"/>
        <n v="1381170"/>
        <n v="1381276"/>
        <n v="1381179"/>
        <n v="1381679"/>
        <n v="1373422"/>
        <n v="1382035"/>
        <n v="1382106"/>
        <n v="1381223"/>
        <n v="1382172"/>
        <n v="1382202"/>
        <n v="1382332"/>
        <n v="1382443"/>
        <n v="1382569"/>
        <n v="1379887"/>
        <n v="1382815"/>
        <n v="1383263"/>
        <n v="1383398"/>
        <n v="1383510"/>
        <n v="1383509"/>
        <n v="1383561"/>
        <n v="1383573"/>
        <n v="1383841"/>
        <n v="1383871"/>
        <n v="1384174"/>
        <n v="1382880"/>
        <n v="1382789"/>
        <n v="1384131"/>
        <n v="1384621"/>
        <n v="1384723"/>
        <n v="1385030"/>
        <n v="1385039"/>
        <n v="1385043"/>
        <n v="1385170"/>
        <n v="1385190"/>
        <n v="1385247"/>
        <n v="1385509"/>
        <n v="1385597"/>
        <n v="1385972"/>
        <n v="1386395"/>
        <n v="1386460"/>
        <n v="1382029"/>
        <n v="1383521"/>
        <n v="1381662"/>
        <n v="1382593"/>
        <n v="1383021"/>
        <n v="1388392"/>
        <n v="1389411"/>
        <n v="1389498"/>
        <n v="1390452"/>
        <n v="1380589"/>
        <n v="1396950"/>
        <n v="1398212"/>
        <n v="1398220"/>
        <n v="1398058"/>
        <n v="1398790"/>
        <n v="1385284"/>
        <n v="1395363"/>
        <n v="1401759"/>
        <n v="1400285"/>
        <n v="1388143"/>
        <n v="1401761"/>
        <n v="1403058"/>
        <n v="1402526"/>
        <n v="1397889"/>
        <n v="1396975"/>
        <n v="1399732"/>
        <n v="1389766"/>
        <n v="1402648"/>
        <n v="1403646"/>
        <n v="1403671"/>
        <n v="1404545"/>
        <n v="1404671"/>
        <n v="1404670"/>
        <n v="1405053"/>
        <n v="1405219"/>
        <n v="1405160"/>
        <n v="1405084"/>
        <n v="1405052"/>
        <n v="1406440"/>
        <n v="1406680"/>
        <n v="1406799"/>
        <n v="1406436"/>
        <n v="1407085"/>
        <n v="1407490"/>
        <n v="1405956"/>
        <n v="1408045"/>
        <n v="1409916"/>
        <n v="1409980"/>
        <n v="1399567"/>
        <n v="1409072"/>
        <n v="1406200"/>
        <n v="1410305"/>
        <n v="1414755"/>
        <n v="1409468"/>
        <n v="1410858"/>
        <n v="1410750"/>
        <n v="1411596"/>
        <n v="1411733"/>
        <n v="1413505"/>
        <n v="1412729"/>
        <n v="1412059"/>
        <n v="1419027"/>
        <n v="1419409"/>
        <n v="1419633"/>
        <n v="1419927"/>
        <n v="1414750"/>
        <n v="1418097"/>
        <n v="1419219"/>
        <n v="1423270"/>
        <n v="1421702"/>
        <n v="1413247"/>
        <n v="1424295"/>
        <n v="1424583"/>
        <n v="1423780"/>
        <n v="1424603"/>
        <n v="1416965"/>
        <n v="1423749"/>
        <n v="1424997"/>
        <n v="1418505"/>
        <n v="1423747"/>
        <n v="1414077"/>
        <n v="1418458"/>
        <n v="1426417"/>
        <n v="1427142"/>
        <n v="1427144"/>
        <n v="1421767"/>
        <n v="1421751"/>
        <n v="1427012"/>
        <n v="1427780"/>
        <n v="1426129"/>
        <n v="1426389"/>
        <n v="1425899"/>
        <n v="1425898"/>
        <n v="1427020"/>
        <n v="1427779"/>
        <n v="1426104"/>
        <n v="1428490"/>
        <n v="1428984"/>
        <n v="1428454"/>
        <n v="1427815"/>
        <n v="1417549"/>
        <n v="1424238"/>
        <n v="1427627"/>
        <n v="1419750"/>
        <n v="1414976"/>
        <n v="1420503"/>
        <n v="1419461"/>
        <n v="1422996"/>
        <n v="1419858"/>
        <n v="1419517"/>
        <n v="1428071"/>
        <n v="1415820"/>
        <n v="1419891"/>
        <n v="1429446"/>
        <n v="1429550"/>
        <n v="1417480"/>
        <n v="1427095"/>
        <n v="1413258"/>
        <n v="1430191"/>
        <n v="1420498"/>
        <n v="1423187"/>
        <n v="1430372"/>
        <n v="1430001"/>
        <n v="1428552"/>
        <n v="1412052"/>
        <n v="1414054"/>
        <n v="1430013"/>
        <n v="1430454"/>
        <n v="1425228"/>
        <n v="1421248"/>
        <n v="1426926"/>
        <n v="1424078"/>
        <n v="1423744"/>
        <n v="1420087"/>
        <n v="1425535"/>
        <n v="1416361"/>
        <n v="1426985"/>
        <n v="1427018"/>
        <n v="1426246"/>
        <n v="1426248"/>
        <m/>
      </sharedItems>
    </cacheField>
    <cacheField name="2 " numFmtId="0">
      <sharedItems containsBlank="1" containsNumber="1" containsMixedTypes="1" count="48">
        <n v="7400"/>
        <n v="4600"/>
        <n v="8400"/>
        <n v="3900"/>
        <n v="12600"/>
        <n v="14800"/>
        <n v="16800"/>
        <n v="11100"/>
        <n v="22500"/>
        <n v="19200"/>
        <n v="4500"/>
        <n v="9000"/>
        <n v="25200"/>
        <n v="3700"/>
        <n v="4200"/>
        <n v="15000"/>
        <n v="18500"/>
        <n v="10000"/>
        <n v="800"/>
        <n v="4900"/>
        <n v="13500"/>
        <m/>
        <n v="5500"/>
        <n v="489.21"/>
        <n v="20100"/>
        <n v="0"/>
        <n v="26600"/>
        <n v="9400"/>
        <n v="13100"/>
        <s v="-"/>
        <n v="14000"/>
        <n v="18800"/>
        <n v="4635"/>
        <n v="16400"/>
        <n v="12900"/>
        <n v="7800"/>
        <n v="19500"/>
        <n v="11700"/>
        <n v="4700"/>
        <n v="15600"/>
        <n v="9800"/>
        <n v="23100"/>
        <n v="18400"/>
        <n v="9500"/>
        <n v="2100"/>
        <n v="19600"/>
        <n v="13300"/>
        <n v="2316124.2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3">
  <r>
    <x v="0"/>
    <x v="0"/>
    <x v="0"/>
  </r>
  <r>
    <x v="1"/>
    <x v="1"/>
    <x v="1"/>
  </r>
  <r>
    <x v="2"/>
    <x v="2"/>
    <x v="0"/>
  </r>
  <r>
    <x v="3"/>
    <x v="3"/>
    <x v="2"/>
  </r>
  <r>
    <x v="4"/>
    <x v="4"/>
    <x v="3"/>
  </r>
  <r>
    <x v="5"/>
    <x v="5"/>
    <x v="4"/>
  </r>
  <r>
    <x v="6"/>
    <x v="6"/>
    <x v="0"/>
  </r>
  <r>
    <x v="7"/>
    <x v="7"/>
    <x v="4"/>
  </r>
  <r>
    <x v="8"/>
    <x v="8"/>
    <x v="5"/>
  </r>
  <r>
    <x v="9"/>
    <x v="9"/>
    <x v="6"/>
  </r>
  <r>
    <x v="10"/>
    <x v="10"/>
    <x v="4"/>
  </r>
  <r>
    <x v="11"/>
    <x v="11"/>
    <x v="2"/>
  </r>
  <r>
    <x v="12"/>
    <x v="12"/>
    <x v="0"/>
  </r>
  <r>
    <x v="13"/>
    <x v="13"/>
    <x v="0"/>
  </r>
  <r>
    <x v="14"/>
    <x v="14"/>
    <x v="4"/>
  </r>
  <r>
    <x v="15"/>
    <x v="15"/>
    <x v="7"/>
  </r>
  <r>
    <x v="16"/>
    <x v="16"/>
    <x v="7"/>
  </r>
  <r>
    <x v="17"/>
    <x v="17"/>
    <x v="8"/>
  </r>
  <r>
    <x v="18"/>
    <x v="18"/>
    <x v="3"/>
  </r>
  <r>
    <x v="19"/>
    <x v="19"/>
    <x v="3"/>
  </r>
  <r>
    <x v="20"/>
    <x v="20"/>
    <x v="2"/>
  </r>
  <r>
    <x v="21"/>
    <x v="21"/>
    <x v="9"/>
  </r>
  <r>
    <x v="22"/>
    <x v="21"/>
    <x v="9"/>
  </r>
  <r>
    <x v="23"/>
    <x v="22"/>
    <x v="4"/>
  </r>
  <r>
    <x v="24"/>
    <x v="23"/>
    <x v="5"/>
  </r>
  <r>
    <x v="25"/>
    <x v="24"/>
    <x v="10"/>
  </r>
  <r>
    <x v="26"/>
    <x v="25"/>
    <x v="5"/>
  </r>
  <r>
    <x v="27"/>
    <x v="25"/>
    <x v="5"/>
  </r>
  <r>
    <x v="28"/>
    <x v="26"/>
    <x v="6"/>
  </r>
  <r>
    <x v="29"/>
    <x v="27"/>
    <x v="6"/>
  </r>
  <r>
    <x v="30"/>
    <x v="28"/>
    <x v="4"/>
  </r>
  <r>
    <x v="31"/>
    <x v="29"/>
    <x v="7"/>
  </r>
  <r>
    <x v="32"/>
    <x v="30"/>
    <x v="7"/>
  </r>
  <r>
    <x v="33"/>
    <x v="31"/>
    <x v="0"/>
  </r>
  <r>
    <x v="34"/>
    <x v="32"/>
    <x v="2"/>
  </r>
  <r>
    <x v="35"/>
    <x v="33"/>
    <x v="7"/>
  </r>
  <r>
    <x v="36"/>
    <x v="34"/>
    <x v="11"/>
  </r>
  <r>
    <x v="37"/>
    <x v="35"/>
    <x v="7"/>
  </r>
  <r>
    <x v="38"/>
    <x v="36"/>
    <x v="1"/>
  </r>
  <r>
    <x v="39"/>
    <x v="37"/>
    <x v="7"/>
  </r>
  <r>
    <x v="39"/>
    <x v="30"/>
    <x v="7"/>
  </r>
  <r>
    <x v="40"/>
    <x v="38"/>
    <x v="6"/>
  </r>
  <r>
    <x v="41"/>
    <x v="39"/>
    <x v="0"/>
  </r>
  <r>
    <x v="42"/>
    <x v="40"/>
    <x v="1"/>
  </r>
  <r>
    <x v="43"/>
    <x v="41"/>
    <x v="3"/>
  </r>
  <r>
    <x v="44"/>
    <x v="42"/>
    <x v="0"/>
  </r>
  <r>
    <x v="45"/>
    <x v="43"/>
    <x v="2"/>
  </r>
  <r>
    <x v="46"/>
    <x v="44"/>
    <x v="3"/>
  </r>
  <r>
    <x v="47"/>
    <x v="45"/>
    <x v="1"/>
  </r>
  <r>
    <x v="48"/>
    <x v="46"/>
    <x v="7"/>
  </r>
  <r>
    <x v="49"/>
    <x v="47"/>
    <x v="12"/>
  </r>
  <r>
    <x v="50"/>
    <x v="48"/>
    <x v="4"/>
  </r>
  <r>
    <x v="51"/>
    <x v="49"/>
    <x v="0"/>
  </r>
  <r>
    <x v="52"/>
    <x v="50"/>
    <x v="7"/>
  </r>
  <r>
    <x v="53"/>
    <x v="50"/>
    <x v="7"/>
  </r>
  <r>
    <x v="54"/>
    <x v="51"/>
    <x v="4"/>
  </r>
  <r>
    <x v="55"/>
    <x v="52"/>
    <x v="13"/>
  </r>
  <r>
    <x v="56"/>
    <x v="53"/>
    <x v="0"/>
  </r>
  <r>
    <x v="57"/>
    <x v="54"/>
    <x v="13"/>
  </r>
  <r>
    <x v="58"/>
    <x v="55"/>
    <x v="14"/>
  </r>
  <r>
    <x v="59"/>
    <x v="56"/>
    <x v="14"/>
  </r>
  <r>
    <x v="60"/>
    <x v="57"/>
    <x v="7"/>
  </r>
  <r>
    <x v="61"/>
    <x v="58"/>
    <x v="0"/>
  </r>
  <r>
    <x v="62"/>
    <x v="59"/>
    <x v="6"/>
  </r>
  <r>
    <x v="63"/>
    <x v="60"/>
    <x v="7"/>
  </r>
  <r>
    <x v="64"/>
    <x v="61"/>
    <x v="13"/>
  </r>
  <r>
    <x v="65"/>
    <x v="62"/>
    <x v="15"/>
  </r>
  <r>
    <x v="66"/>
    <x v="63"/>
    <x v="0"/>
  </r>
  <r>
    <x v="67"/>
    <x v="64"/>
    <x v="7"/>
  </r>
  <r>
    <x v="68"/>
    <x v="65"/>
    <x v="16"/>
  </r>
  <r>
    <x v="69"/>
    <x v="66"/>
    <x v="13"/>
  </r>
  <r>
    <x v="70"/>
    <x v="66"/>
    <x v="13"/>
  </r>
  <r>
    <x v="71"/>
    <x v="67"/>
    <x v="13"/>
  </r>
  <r>
    <x v="72"/>
    <x v="68"/>
    <x v="3"/>
  </r>
  <r>
    <x v="73"/>
    <x v="69"/>
    <x v="13"/>
  </r>
  <r>
    <x v="74"/>
    <x v="70"/>
    <x v="0"/>
  </r>
  <r>
    <x v="75"/>
    <x v="71"/>
    <x v="2"/>
  </r>
  <r>
    <x v="76"/>
    <x v="72"/>
    <x v="13"/>
  </r>
  <r>
    <x v="77"/>
    <x v="73"/>
    <x v="0"/>
  </r>
  <r>
    <x v="78"/>
    <x v="74"/>
    <x v="13"/>
  </r>
  <r>
    <x v="79"/>
    <x v="75"/>
    <x v="13"/>
  </r>
  <r>
    <x v="80"/>
    <x v="76"/>
    <x v="13"/>
  </r>
  <r>
    <x v="81"/>
    <x v="77"/>
    <x v="13"/>
  </r>
  <r>
    <x v="82"/>
    <x v="78"/>
    <x v="13"/>
  </r>
  <r>
    <x v="83"/>
    <x v="79"/>
    <x v="13"/>
  </r>
  <r>
    <x v="84"/>
    <x v="79"/>
    <x v="13"/>
  </r>
  <r>
    <x v="85"/>
    <x v="79"/>
    <x v="13"/>
  </r>
  <r>
    <x v="86"/>
    <x v="79"/>
    <x v="13"/>
  </r>
  <r>
    <x v="87"/>
    <x v="80"/>
    <x v="2"/>
  </r>
  <r>
    <x v="88"/>
    <x v="81"/>
    <x v="0"/>
  </r>
  <r>
    <x v="89"/>
    <x v="82"/>
    <x v="7"/>
  </r>
  <r>
    <x v="90"/>
    <x v="83"/>
    <x v="13"/>
  </r>
  <r>
    <x v="91"/>
    <x v="84"/>
    <x v="13"/>
  </r>
  <r>
    <x v="92"/>
    <x v="85"/>
    <x v="0"/>
  </r>
  <r>
    <x v="93"/>
    <x v="85"/>
    <x v="0"/>
  </r>
  <r>
    <x v="94"/>
    <x v="86"/>
    <x v="10"/>
  </r>
  <r>
    <x v="95"/>
    <x v="87"/>
    <x v="13"/>
  </r>
  <r>
    <x v="96"/>
    <x v="88"/>
    <x v="0"/>
  </r>
  <r>
    <x v="97"/>
    <x v="89"/>
    <x v="13"/>
  </r>
  <r>
    <x v="98"/>
    <x v="90"/>
    <x v="13"/>
  </r>
  <r>
    <x v="99"/>
    <x v="91"/>
    <x v="13"/>
  </r>
  <r>
    <x v="100"/>
    <x v="92"/>
    <x v="13"/>
  </r>
  <r>
    <x v="101"/>
    <x v="93"/>
    <x v="13"/>
  </r>
  <r>
    <x v="102"/>
    <x v="94"/>
    <x v="13"/>
  </r>
  <r>
    <x v="103"/>
    <x v="95"/>
    <x v="2"/>
  </r>
  <r>
    <x v="104"/>
    <x v="96"/>
    <x v="13"/>
  </r>
  <r>
    <x v="105"/>
    <x v="97"/>
    <x v="17"/>
  </r>
  <r>
    <x v="106"/>
    <x v="97"/>
    <x v="17"/>
  </r>
  <r>
    <x v="103"/>
    <x v="95"/>
    <x v="18"/>
  </r>
  <r>
    <x v="107"/>
    <x v="98"/>
    <x v="17"/>
  </r>
  <r>
    <x v="108"/>
    <x v="98"/>
    <x v="17"/>
  </r>
  <r>
    <x v="109"/>
    <x v="99"/>
    <x v="17"/>
  </r>
  <r>
    <x v="110"/>
    <x v="100"/>
    <x v="19"/>
  </r>
  <r>
    <x v="111"/>
    <x v="101"/>
    <x v="20"/>
  </r>
  <r>
    <x v="112"/>
    <x v="102"/>
    <x v="19"/>
  </r>
  <r>
    <x v="113"/>
    <x v="103"/>
    <x v="10"/>
  </r>
  <r>
    <x v="114"/>
    <x v="104"/>
    <x v="17"/>
  </r>
  <r>
    <x v="115"/>
    <x v="105"/>
    <x v="21"/>
  </r>
  <r>
    <x v="116"/>
    <x v="106"/>
    <x v="20"/>
  </r>
  <r>
    <x v="117"/>
    <x v="107"/>
    <x v="10"/>
  </r>
  <r>
    <x v="118"/>
    <x v="108"/>
    <x v="20"/>
  </r>
  <r>
    <x v="119"/>
    <x v="109"/>
    <x v="10"/>
  </r>
  <r>
    <x v="120"/>
    <x v="110"/>
    <x v="15"/>
  </r>
  <r>
    <x v="121"/>
    <x v="111"/>
    <x v="21"/>
  </r>
  <r>
    <x v="122"/>
    <x v="112"/>
    <x v="10"/>
  </r>
  <r>
    <x v="123"/>
    <x v="113"/>
    <x v="19"/>
  </r>
  <r>
    <x v="124"/>
    <x v="114"/>
    <x v="22"/>
  </r>
  <r>
    <x v="125"/>
    <x v="115"/>
    <x v="10"/>
  </r>
  <r>
    <x v="126"/>
    <x v="116"/>
    <x v="22"/>
  </r>
  <r>
    <x v="127"/>
    <x v="117"/>
    <x v="8"/>
  </r>
  <r>
    <x v="128"/>
    <x v="118"/>
    <x v="21"/>
  </r>
  <r>
    <x v="128"/>
    <x v="118"/>
    <x v="11"/>
  </r>
  <r>
    <x v="129"/>
    <x v="119"/>
    <x v="21"/>
  </r>
  <r>
    <x v="130"/>
    <x v="120"/>
    <x v="23"/>
  </r>
  <r>
    <x v="131"/>
    <x v="121"/>
    <x v="24"/>
  </r>
  <r>
    <x v="132"/>
    <x v="122"/>
    <x v="22"/>
  </r>
  <r>
    <x v="133"/>
    <x v="123"/>
    <x v="25"/>
  </r>
  <r>
    <x v="134"/>
    <x v="124"/>
    <x v="25"/>
  </r>
  <r>
    <x v="135"/>
    <x v="125"/>
    <x v="25"/>
  </r>
  <r>
    <x v="136"/>
    <x v="126"/>
    <x v="25"/>
  </r>
  <r>
    <x v="137"/>
    <x v="127"/>
    <x v="25"/>
  </r>
  <r>
    <x v="138"/>
    <x v="128"/>
    <x v="26"/>
  </r>
  <r>
    <x v="139"/>
    <x v="129"/>
    <x v="3"/>
  </r>
  <r>
    <x v="140"/>
    <x v="130"/>
    <x v="27"/>
  </r>
  <r>
    <x v="141"/>
    <x v="131"/>
    <x v="28"/>
  </r>
  <r>
    <x v="142"/>
    <x v="132"/>
    <x v="29"/>
  </r>
  <r>
    <x v="143"/>
    <x v="133"/>
    <x v="3"/>
  </r>
  <r>
    <x v="144"/>
    <x v="134"/>
    <x v="30"/>
  </r>
  <r>
    <x v="145"/>
    <x v="135"/>
    <x v="14"/>
  </r>
  <r>
    <x v="146"/>
    <x v="136"/>
    <x v="31"/>
  </r>
  <r>
    <x v="147"/>
    <x v="137"/>
    <x v="6"/>
  </r>
  <r>
    <x v="148"/>
    <x v="137"/>
    <x v="6"/>
  </r>
  <r>
    <x v="149"/>
    <x v="138"/>
    <x v="10"/>
  </r>
  <r>
    <x v="150"/>
    <x v="139"/>
    <x v="32"/>
  </r>
  <r>
    <x v="150"/>
    <x v="139"/>
    <x v="29"/>
  </r>
  <r>
    <x v="151"/>
    <x v="140"/>
    <x v="2"/>
  </r>
  <r>
    <x v="152"/>
    <x v="141"/>
    <x v="3"/>
  </r>
  <r>
    <x v="153"/>
    <x v="141"/>
    <x v="3"/>
  </r>
  <r>
    <x v="154"/>
    <x v="142"/>
    <x v="33"/>
  </r>
  <r>
    <x v="155"/>
    <x v="143"/>
    <x v="10"/>
  </r>
  <r>
    <x v="156"/>
    <x v="144"/>
    <x v="14"/>
  </r>
  <r>
    <x v="157"/>
    <x v="145"/>
    <x v="34"/>
  </r>
  <r>
    <x v="158"/>
    <x v="146"/>
    <x v="35"/>
  </r>
  <r>
    <x v="159"/>
    <x v="147"/>
    <x v="14"/>
  </r>
  <r>
    <x v="160"/>
    <x v="148"/>
    <x v="12"/>
  </r>
  <r>
    <x v="161"/>
    <x v="149"/>
    <x v="4"/>
  </r>
  <r>
    <x v="162"/>
    <x v="150"/>
    <x v="14"/>
  </r>
  <r>
    <x v="163"/>
    <x v="151"/>
    <x v="35"/>
  </r>
  <r>
    <x v="164"/>
    <x v="152"/>
    <x v="36"/>
  </r>
  <r>
    <x v="165"/>
    <x v="153"/>
    <x v="14"/>
  </r>
  <r>
    <x v="166"/>
    <x v="154"/>
    <x v="37"/>
  </r>
  <r>
    <x v="167"/>
    <x v="155"/>
    <x v="35"/>
  </r>
  <r>
    <x v="168"/>
    <x v="155"/>
    <x v="35"/>
  </r>
  <r>
    <x v="169"/>
    <x v="156"/>
    <x v="3"/>
  </r>
  <r>
    <x v="170"/>
    <x v="157"/>
    <x v="35"/>
  </r>
  <r>
    <x v="171"/>
    <x v="158"/>
    <x v="35"/>
  </r>
  <r>
    <x v="172"/>
    <x v="159"/>
    <x v="14"/>
  </r>
  <r>
    <x v="173"/>
    <x v="159"/>
    <x v="14"/>
  </r>
  <r>
    <x v="174"/>
    <x v="160"/>
    <x v="37"/>
  </r>
  <r>
    <x v="175"/>
    <x v="161"/>
    <x v="37"/>
  </r>
  <r>
    <x v="176"/>
    <x v="162"/>
    <x v="14"/>
  </r>
  <r>
    <x v="177"/>
    <x v="162"/>
    <x v="14"/>
  </r>
  <r>
    <x v="178"/>
    <x v="163"/>
    <x v="37"/>
  </r>
  <r>
    <x v="179"/>
    <x v="163"/>
    <x v="37"/>
  </r>
  <r>
    <x v="180"/>
    <x v="164"/>
    <x v="35"/>
  </r>
  <r>
    <x v="181"/>
    <x v="165"/>
    <x v="36"/>
  </r>
  <r>
    <x v="182"/>
    <x v="165"/>
    <x v="36"/>
  </r>
  <r>
    <x v="183"/>
    <x v="166"/>
    <x v="35"/>
  </r>
  <r>
    <x v="184"/>
    <x v="167"/>
    <x v="3"/>
  </r>
  <r>
    <x v="185"/>
    <x v="168"/>
    <x v="37"/>
  </r>
  <r>
    <x v="186"/>
    <x v="169"/>
    <x v="37"/>
  </r>
  <r>
    <x v="187"/>
    <x v="170"/>
    <x v="37"/>
  </r>
  <r>
    <x v="188"/>
    <x v="171"/>
    <x v="35"/>
  </r>
  <r>
    <x v="189"/>
    <x v="170"/>
    <x v="37"/>
  </r>
  <r>
    <x v="190"/>
    <x v="172"/>
    <x v="35"/>
  </r>
  <r>
    <x v="191"/>
    <x v="173"/>
    <x v="3"/>
  </r>
  <r>
    <x v="192"/>
    <x v="174"/>
    <x v="35"/>
  </r>
  <r>
    <x v="193"/>
    <x v="175"/>
    <x v="36"/>
  </r>
  <r>
    <x v="194"/>
    <x v="176"/>
    <x v="3"/>
  </r>
  <r>
    <x v="195"/>
    <x v="177"/>
    <x v="35"/>
  </r>
  <r>
    <x v="196"/>
    <x v="177"/>
    <x v="35"/>
  </r>
  <r>
    <x v="197"/>
    <x v="177"/>
    <x v="35"/>
  </r>
  <r>
    <x v="198"/>
    <x v="178"/>
    <x v="3"/>
  </r>
  <r>
    <x v="199"/>
    <x v="179"/>
    <x v="3"/>
  </r>
  <r>
    <x v="200"/>
    <x v="180"/>
    <x v="35"/>
  </r>
  <r>
    <x v="201"/>
    <x v="181"/>
    <x v="35"/>
  </r>
  <r>
    <x v="202"/>
    <x v="182"/>
    <x v="35"/>
  </r>
  <r>
    <x v="203"/>
    <x v="183"/>
    <x v="38"/>
  </r>
  <r>
    <x v="204"/>
    <x v="184"/>
    <x v="39"/>
  </r>
  <r>
    <x v="205"/>
    <x v="185"/>
    <x v="35"/>
  </r>
  <r>
    <x v="206"/>
    <x v="186"/>
    <x v="3"/>
  </r>
  <r>
    <x v="207"/>
    <x v="187"/>
    <x v="35"/>
  </r>
  <r>
    <x v="208"/>
    <x v="188"/>
    <x v="35"/>
  </r>
  <r>
    <x v="209"/>
    <x v="188"/>
    <x v="35"/>
  </r>
  <r>
    <x v="210"/>
    <x v="189"/>
    <x v="37"/>
  </r>
  <r>
    <x v="211"/>
    <x v="189"/>
    <x v="37"/>
  </r>
  <r>
    <x v="212"/>
    <x v="189"/>
    <x v="37"/>
  </r>
  <r>
    <x v="213"/>
    <x v="190"/>
    <x v="37"/>
  </r>
  <r>
    <x v="214"/>
    <x v="190"/>
    <x v="37"/>
  </r>
  <r>
    <x v="215"/>
    <x v="191"/>
    <x v="37"/>
  </r>
  <r>
    <x v="216"/>
    <x v="192"/>
    <x v="3"/>
  </r>
  <r>
    <x v="217"/>
    <x v="193"/>
    <x v="35"/>
  </r>
  <r>
    <x v="218"/>
    <x v="194"/>
    <x v="35"/>
  </r>
  <r>
    <x v="219"/>
    <x v="195"/>
    <x v="40"/>
  </r>
  <r>
    <x v="220"/>
    <x v="196"/>
    <x v="41"/>
  </r>
  <r>
    <x v="221"/>
    <x v="197"/>
    <x v="38"/>
  </r>
  <r>
    <x v="222"/>
    <x v="198"/>
    <x v="14"/>
  </r>
  <r>
    <x v="223"/>
    <x v="199"/>
    <x v="3"/>
  </r>
  <r>
    <x v="224"/>
    <x v="200"/>
    <x v="14"/>
  </r>
  <r>
    <x v="225"/>
    <x v="201"/>
    <x v="35"/>
  </r>
  <r>
    <x v="226"/>
    <x v="200"/>
    <x v="14"/>
  </r>
  <r>
    <x v="227"/>
    <x v="202"/>
    <x v="35"/>
  </r>
  <r>
    <x v="228"/>
    <x v="203"/>
    <x v="35"/>
  </r>
  <r>
    <x v="229"/>
    <x v="204"/>
    <x v="35"/>
  </r>
  <r>
    <x v="230"/>
    <x v="205"/>
    <x v="35"/>
  </r>
  <r>
    <x v="231"/>
    <x v="206"/>
    <x v="35"/>
  </r>
  <r>
    <x v="232"/>
    <x v="207"/>
    <x v="35"/>
  </r>
  <r>
    <x v="233"/>
    <x v="208"/>
    <x v="35"/>
  </r>
  <r>
    <x v="234"/>
    <x v="209"/>
    <x v="35"/>
  </r>
  <r>
    <x v="235"/>
    <x v="210"/>
    <x v="39"/>
  </r>
  <r>
    <x v="236"/>
    <x v="211"/>
    <x v="35"/>
  </r>
  <r>
    <x v="237"/>
    <x v="212"/>
    <x v="36"/>
  </r>
  <r>
    <x v="238"/>
    <x v="213"/>
    <x v="3"/>
  </r>
  <r>
    <x v="239"/>
    <x v="214"/>
    <x v="3"/>
  </r>
  <r>
    <x v="240"/>
    <x v="215"/>
    <x v="3"/>
  </r>
  <r>
    <x v="240"/>
    <x v="215"/>
    <x v="3"/>
  </r>
  <r>
    <x v="241"/>
    <x v="216"/>
    <x v="3"/>
  </r>
  <r>
    <x v="242"/>
    <x v="217"/>
    <x v="37"/>
  </r>
  <r>
    <x v="243"/>
    <x v="218"/>
    <x v="35"/>
  </r>
  <r>
    <x v="244"/>
    <x v="219"/>
    <x v="35"/>
  </r>
  <r>
    <x v="245"/>
    <x v="219"/>
    <x v="35"/>
  </r>
  <r>
    <x v="246"/>
    <x v="220"/>
    <x v="42"/>
  </r>
  <r>
    <x v="247"/>
    <x v="220"/>
    <x v="42"/>
  </r>
  <r>
    <x v="248"/>
    <x v="221"/>
    <x v="35"/>
  </r>
  <r>
    <x v="249"/>
    <x v="222"/>
    <x v="43"/>
  </r>
  <r>
    <x v="250"/>
    <x v="223"/>
    <x v="44"/>
  </r>
  <r>
    <x v="251"/>
    <x v="224"/>
    <x v="35"/>
  </r>
  <r>
    <x v="252"/>
    <x v="225"/>
    <x v="35"/>
  </r>
  <r>
    <x v="253"/>
    <x v="226"/>
    <x v="3"/>
  </r>
  <r>
    <x v="254"/>
    <x v="227"/>
    <x v="35"/>
  </r>
  <r>
    <x v="255"/>
    <x v="228"/>
    <x v="37"/>
  </r>
  <r>
    <x v="256"/>
    <x v="229"/>
    <x v="35"/>
  </r>
  <r>
    <x v="257"/>
    <x v="230"/>
    <x v="36"/>
  </r>
  <r>
    <x v="258"/>
    <x v="231"/>
    <x v="35"/>
  </r>
  <r>
    <x v="259"/>
    <x v="232"/>
    <x v="45"/>
  </r>
  <r>
    <x v="260"/>
    <x v="232"/>
    <x v="45"/>
  </r>
  <r>
    <x v="261"/>
    <x v="233"/>
    <x v="46"/>
  </r>
  <r>
    <x v="262"/>
    <x v="233"/>
    <x v="46"/>
  </r>
  <r>
    <x v="263"/>
    <x v="234"/>
    <x v="37"/>
  </r>
  <r>
    <x v="264"/>
    <x v="234"/>
    <x v="37"/>
  </r>
  <r>
    <x v="265"/>
    <x v="234"/>
    <x v="37"/>
  </r>
  <r>
    <x v="266"/>
    <x v="235"/>
    <x v="47"/>
  </r>
  <r>
    <x v="266"/>
    <x v="235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6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I1:J269" firstHeaderRow="1" firstDataRow="1" firstDataCol="1"/>
  <pivotFields count="3">
    <pivotField axis="axisRow" compact="0" showAll="0">
      <items count="268">
        <item x="33"/>
        <item x="26"/>
        <item x="27"/>
        <item x="21"/>
        <item x="22"/>
        <item x="34"/>
        <item x="9"/>
        <item x="14"/>
        <item x="28"/>
        <item x="31"/>
        <item x="62"/>
        <item x="7"/>
        <item x="52"/>
        <item x="53"/>
        <item x="24"/>
        <item x="5"/>
        <item x="10"/>
        <item x="8"/>
        <item x="37"/>
        <item x="11"/>
        <item x="12"/>
        <item x="4"/>
        <item x="13"/>
        <item x="32"/>
        <item x="35"/>
        <item x="1"/>
        <item x="39"/>
        <item x="0"/>
        <item x="38"/>
        <item x="3"/>
        <item x="30"/>
        <item x="2"/>
        <item x="17"/>
        <item x="23"/>
        <item x="16"/>
        <item x="20"/>
        <item x="15"/>
        <item x="18"/>
        <item x="48"/>
        <item x="19"/>
        <item x="6"/>
        <item x="36"/>
        <item x="25"/>
        <item x="54"/>
        <item x="29"/>
        <item x="40"/>
        <item x="41"/>
        <item x="42"/>
        <item x="43"/>
        <item x="44"/>
        <item x="45"/>
        <item x="46"/>
        <item x="49"/>
        <item x="50"/>
        <item x="47"/>
        <item x="51"/>
        <item x="72"/>
        <item x="114"/>
        <item x="55"/>
        <item x="56"/>
        <item x="57"/>
        <item x="58"/>
        <item x="60"/>
        <item x="59"/>
        <item x="61"/>
        <item x="65"/>
        <item x="105"/>
        <item x="106"/>
        <item x="63"/>
        <item x="64"/>
        <item x="66"/>
        <item x="67"/>
        <item x="68"/>
        <item x="103"/>
        <item x="69"/>
        <item x="70"/>
        <item x="71"/>
        <item x="73"/>
        <item x="74"/>
        <item x="75"/>
        <item x="76"/>
        <item x="77"/>
        <item x="104"/>
        <item x="83"/>
        <item x="84"/>
        <item x="85"/>
        <item x="86"/>
        <item x="87"/>
        <item x="107"/>
        <item x="108"/>
        <item x="109"/>
        <item x="78"/>
        <item x="80"/>
        <item x="81"/>
        <item x="82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10"/>
        <item x="111"/>
        <item x="112"/>
        <item x="113"/>
        <item x="129"/>
        <item x="115"/>
        <item x="118"/>
        <item x="128"/>
        <item x="116"/>
        <item x="117"/>
        <item x="155"/>
        <item x="130"/>
        <item x="127"/>
        <item x="140"/>
        <item x="139"/>
        <item x="138"/>
        <item x="142"/>
        <item x="141"/>
        <item x="143"/>
        <item x="145"/>
        <item x="144"/>
        <item x="146"/>
        <item x="147"/>
        <item x="148"/>
        <item x="150"/>
        <item x="157"/>
        <item x="149"/>
        <item x="151"/>
        <item x="156"/>
        <item x="154"/>
        <item x="152"/>
        <item x="153"/>
        <item x="158"/>
        <item x="160"/>
        <item x="161"/>
        <item x="162"/>
        <item x="244"/>
        <item x="245"/>
        <item x="163"/>
        <item x="164"/>
        <item x="166"/>
        <item x="165"/>
        <item x="182"/>
        <item x="181"/>
        <item x="159"/>
        <item x="167"/>
        <item x="247"/>
        <item x="246"/>
        <item x="168"/>
        <item x="223"/>
        <item x="237"/>
        <item x="193"/>
        <item x="235"/>
        <item x="219"/>
        <item x="174"/>
        <item x="189"/>
        <item x="187"/>
        <item x="169"/>
        <item x="257"/>
        <item x="175"/>
        <item x="194"/>
        <item x="176"/>
        <item x="177"/>
        <item x="170"/>
        <item x="231"/>
        <item x="171"/>
        <item x="225"/>
        <item x="191"/>
        <item x="222"/>
        <item x="229"/>
        <item x="232"/>
        <item x="172"/>
        <item x="173"/>
        <item x="228"/>
        <item x="255"/>
        <item x="226"/>
        <item x="224"/>
        <item x="239"/>
        <item x="251"/>
        <item x="201"/>
        <item x="200"/>
        <item x="180"/>
        <item x="179"/>
        <item x="178"/>
        <item x="254"/>
        <item x="227"/>
        <item x="253"/>
        <item x="192"/>
        <item x="183"/>
        <item x="184"/>
        <item x="186"/>
        <item x="185"/>
        <item x="188"/>
        <item x="190"/>
        <item x="250"/>
        <item x="256"/>
        <item x="195"/>
        <item x="196"/>
        <item x="197"/>
        <item x="252"/>
        <item x="220"/>
        <item x="258"/>
        <item x="240"/>
        <item x="199"/>
        <item x="198"/>
        <item x="202"/>
        <item x="221"/>
        <item x="208"/>
        <item x="209"/>
        <item x="204"/>
        <item x="203"/>
        <item x="205"/>
        <item x="206"/>
        <item x="207"/>
        <item x="210"/>
        <item x="211"/>
        <item x="212"/>
        <item x="236"/>
        <item x="218"/>
        <item x="230"/>
        <item x="214"/>
        <item x="213"/>
        <item x="215"/>
        <item x="217"/>
        <item x="216"/>
        <item x="233"/>
        <item x="234"/>
        <item x="260"/>
        <item x="259"/>
        <item x="238"/>
        <item x="261"/>
        <item x="262"/>
        <item x="263"/>
        <item x="264"/>
        <item x="265"/>
        <item x="241"/>
        <item x="242"/>
        <item x="243"/>
        <item x="248"/>
        <item x="249"/>
        <item x="79"/>
        <item x="120"/>
        <item x="131"/>
        <item x="121"/>
        <item x="119"/>
        <item x="132"/>
        <item x="126"/>
        <item x="133"/>
        <item x="134"/>
        <item x="137"/>
        <item x="136"/>
        <item x="135"/>
        <item x="124"/>
        <item x="122"/>
        <item x="125"/>
        <item x="123"/>
        <item x="266"/>
        <item t="default"/>
      </items>
    </pivotField>
    <pivotField compact="0" showAll="0"/>
    <pivotField dataField="1" compact="0" showAll="0">
      <items count="49">
        <item x="25"/>
        <item x="23"/>
        <item x="18"/>
        <item x="44"/>
        <item x="13"/>
        <item x="3"/>
        <item x="14"/>
        <item x="10"/>
        <item x="1"/>
        <item x="32"/>
        <item x="38"/>
        <item x="19"/>
        <item x="22"/>
        <item x="0"/>
        <item x="35"/>
        <item x="2"/>
        <item x="11"/>
        <item x="27"/>
        <item x="43"/>
        <item x="40"/>
        <item x="17"/>
        <item x="7"/>
        <item x="37"/>
        <item x="4"/>
        <item x="34"/>
        <item x="28"/>
        <item x="46"/>
        <item x="20"/>
        <item x="30"/>
        <item x="5"/>
        <item x="15"/>
        <item x="39"/>
        <item x="33"/>
        <item x="6"/>
        <item x="42"/>
        <item x="16"/>
        <item x="31"/>
        <item x="9"/>
        <item x="36"/>
        <item x="45"/>
        <item x="24"/>
        <item x="8"/>
        <item x="41"/>
        <item x="12"/>
        <item x="26"/>
        <item x="47"/>
        <item x="29"/>
        <item x="21"/>
        <item t="default"/>
      </items>
    </pivotField>
  </pivotFields>
  <rowFields count="1">
    <field x="0"/>
  </rowFields>
  <rowItems count="2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 t="grand">
      <x/>
    </i>
  </rowItems>
  <colItems count="1">
    <i/>
  </colItems>
  <dataFields count="1">
    <dataField name="求和项:2 " fld="2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637"/>
  <sheetViews>
    <sheetView tabSelected="1" topLeftCell="A519" workbookViewId="0">
      <selection activeCell="E553" sqref="E553"/>
    </sheetView>
  </sheetViews>
  <sheetFormatPr defaultColWidth="9" defaultRowHeight="15"/>
  <cols>
    <col min="1" max="1" width="3.44166666666667" style="131" customWidth="1"/>
    <col min="2" max="2" width="19.5583333333333" style="3" customWidth="1"/>
    <col min="3" max="3" width="12.3333333333333" style="4" customWidth="1"/>
    <col min="4" max="4" width="13" style="4" customWidth="1"/>
    <col min="5" max="5" width="20.3333333333333" style="5" customWidth="1"/>
    <col min="6" max="6" width="19.75" style="3" customWidth="1"/>
    <col min="7" max="7" width="18.25" style="1" customWidth="1"/>
    <col min="8" max="8" width="31.5" customWidth="1"/>
    <col min="9" max="9" width="12.875" customWidth="1"/>
    <col min="10" max="10" width="10.375" customWidth="1"/>
    <col min="11" max="11" width="11.625" style="6" customWidth="1"/>
    <col min="12" max="12" width="8" style="6"/>
    <col min="13" max="13" width="8.375" style="6"/>
  </cols>
  <sheetData>
    <row r="2" spans="1:7">
      <c r="A2" s="61" t="s">
        <v>0</v>
      </c>
      <c r="B2" s="72" t="s">
        <v>1</v>
      </c>
      <c r="C2" s="132" t="s">
        <v>2</v>
      </c>
      <c r="D2" s="132" t="s">
        <v>3</v>
      </c>
      <c r="E2" s="133" t="s">
        <v>4</v>
      </c>
      <c r="F2" s="72" t="s">
        <v>5</v>
      </c>
      <c r="G2" s="73"/>
    </row>
    <row r="3" spans="1:7">
      <c r="A3" s="134">
        <v>1</v>
      </c>
      <c r="B3" s="22" t="s">
        <v>6</v>
      </c>
      <c r="C3" s="135">
        <v>43370</v>
      </c>
      <c r="D3" s="135">
        <v>43373</v>
      </c>
      <c r="E3" s="136">
        <v>12600</v>
      </c>
      <c r="F3" s="137">
        <v>641202</v>
      </c>
      <c r="G3" s="138">
        <v>1</v>
      </c>
    </row>
    <row r="4" s="1" customFormat="1" spans="1:13">
      <c r="A4" s="97">
        <v>2</v>
      </c>
      <c r="B4" s="7" t="s">
        <v>7</v>
      </c>
      <c r="C4" s="8">
        <v>43354</v>
      </c>
      <c r="D4" s="8">
        <v>43356</v>
      </c>
      <c r="E4" s="9">
        <v>7400</v>
      </c>
      <c r="F4" s="137">
        <v>641196</v>
      </c>
      <c r="G4" s="138">
        <v>1</v>
      </c>
      <c r="H4"/>
      <c r="K4" s="6"/>
      <c r="L4" s="6"/>
      <c r="M4" s="6"/>
    </row>
    <row r="5" spans="1:7">
      <c r="A5" s="134">
        <v>3</v>
      </c>
      <c r="B5" s="22" t="s">
        <v>8</v>
      </c>
      <c r="C5" s="135">
        <v>43370</v>
      </c>
      <c r="D5" s="135">
        <v>43372</v>
      </c>
      <c r="E5" s="136">
        <v>8400</v>
      </c>
      <c r="F5" s="137">
        <v>641192</v>
      </c>
      <c r="G5" s="138">
        <v>1</v>
      </c>
    </row>
    <row r="6" spans="1:7">
      <c r="A6" s="134">
        <v>4</v>
      </c>
      <c r="B6" s="22" t="s">
        <v>9</v>
      </c>
      <c r="C6" s="135">
        <v>43357</v>
      </c>
      <c r="D6" s="135">
        <v>43359</v>
      </c>
      <c r="E6" s="136">
        <v>8400</v>
      </c>
      <c r="F6" s="137">
        <v>641205</v>
      </c>
      <c r="G6" s="138">
        <v>1</v>
      </c>
    </row>
    <row r="7" spans="1:7">
      <c r="A7" s="134">
        <v>5</v>
      </c>
      <c r="B7" s="22" t="s">
        <v>10</v>
      </c>
      <c r="C7" s="135">
        <v>43352</v>
      </c>
      <c r="D7" s="135">
        <v>43353</v>
      </c>
      <c r="E7" s="136">
        <v>7400</v>
      </c>
      <c r="F7" s="137">
        <v>641289</v>
      </c>
      <c r="G7" s="138">
        <v>1</v>
      </c>
    </row>
    <row r="8" spans="1:7">
      <c r="A8" s="134">
        <v>6</v>
      </c>
      <c r="B8" s="22" t="s">
        <v>11</v>
      </c>
      <c r="C8" s="135">
        <v>43374</v>
      </c>
      <c r="D8" s="135">
        <v>43378</v>
      </c>
      <c r="E8" s="136">
        <v>14800</v>
      </c>
      <c r="F8" s="137">
        <v>641167</v>
      </c>
      <c r="G8" s="138">
        <v>1</v>
      </c>
    </row>
    <row r="9" spans="1:7">
      <c r="A9" s="134">
        <v>7</v>
      </c>
      <c r="B9" s="22" t="s">
        <v>12</v>
      </c>
      <c r="C9" s="135">
        <v>43351</v>
      </c>
      <c r="D9" s="135">
        <v>43353</v>
      </c>
      <c r="E9" s="136">
        <v>7400</v>
      </c>
      <c r="F9" s="137">
        <v>641194</v>
      </c>
      <c r="G9" s="138">
        <v>1</v>
      </c>
    </row>
    <row r="10" spans="1:7">
      <c r="A10" s="134">
        <v>8</v>
      </c>
      <c r="B10" s="22" t="s">
        <v>13</v>
      </c>
      <c r="C10" s="135">
        <v>43352</v>
      </c>
      <c r="D10" s="135">
        <v>43353</v>
      </c>
      <c r="E10" s="136">
        <v>3900</v>
      </c>
      <c r="F10" s="137">
        <v>640999</v>
      </c>
      <c r="G10" s="138">
        <v>1</v>
      </c>
    </row>
    <row r="11" spans="1:7">
      <c r="A11" s="134">
        <v>9</v>
      </c>
      <c r="B11" s="22" t="s">
        <v>14</v>
      </c>
      <c r="C11" s="135">
        <v>43354</v>
      </c>
      <c r="D11" s="135">
        <v>43356</v>
      </c>
      <c r="E11" s="136">
        <v>8400</v>
      </c>
      <c r="F11" s="137">
        <v>640992</v>
      </c>
      <c r="G11" s="138">
        <v>1</v>
      </c>
    </row>
    <row r="12" spans="1:7">
      <c r="A12" s="134">
        <v>10</v>
      </c>
      <c r="B12" s="22" t="s">
        <v>15</v>
      </c>
      <c r="C12" s="135">
        <v>43354</v>
      </c>
      <c r="D12" s="135">
        <v>43356</v>
      </c>
      <c r="E12" s="136">
        <v>8400</v>
      </c>
      <c r="F12" s="137">
        <v>640994</v>
      </c>
      <c r="G12" s="138">
        <v>1</v>
      </c>
    </row>
    <row r="13" spans="1:7">
      <c r="A13" s="134">
        <v>11</v>
      </c>
      <c r="B13" s="22" t="s">
        <v>16</v>
      </c>
      <c r="C13" s="135">
        <v>43351</v>
      </c>
      <c r="D13" s="135">
        <v>43352</v>
      </c>
      <c r="E13" s="136">
        <v>3900</v>
      </c>
      <c r="F13" s="137">
        <v>641252</v>
      </c>
      <c r="G13" s="138">
        <v>1</v>
      </c>
    </row>
    <row r="14" spans="1:7">
      <c r="A14" s="134">
        <v>12</v>
      </c>
      <c r="B14" s="22" t="s">
        <v>17</v>
      </c>
      <c r="C14" s="135">
        <v>43351</v>
      </c>
      <c r="D14" s="135">
        <v>43352</v>
      </c>
      <c r="E14" s="136">
        <v>3900</v>
      </c>
      <c r="F14" s="137">
        <v>641255</v>
      </c>
      <c r="G14" s="138">
        <v>1</v>
      </c>
    </row>
    <row r="15" spans="1:7">
      <c r="A15" s="134">
        <v>13</v>
      </c>
      <c r="B15" s="22" t="s">
        <v>18</v>
      </c>
      <c r="C15" s="135">
        <v>43353</v>
      </c>
      <c r="D15" s="135">
        <v>43355</v>
      </c>
      <c r="E15" s="136">
        <v>7400</v>
      </c>
      <c r="F15" s="137">
        <v>641570</v>
      </c>
      <c r="G15" s="138">
        <v>1</v>
      </c>
    </row>
    <row r="16" spans="1:7">
      <c r="A16" s="134">
        <v>14</v>
      </c>
      <c r="B16" s="22" t="s">
        <v>19</v>
      </c>
      <c r="C16" s="135">
        <v>43354</v>
      </c>
      <c r="D16" s="135">
        <v>43357</v>
      </c>
      <c r="E16" s="136">
        <v>11100</v>
      </c>
      <c r="F16" s="137">
        <v>641750</v>
      </c>
      <c r="G16" s="138">
        <v>1</v>
      </c>
    </row>
    <row r="17" spans="1:7">
      <c r="A17" s="134">
        <v>15</v>
      </c>
      <c r="B17" s="22" t="s">
        <v>20</v>
      </c>
      <c r="C17" s="135">
        <v>43354</v>
      </c>
      <c r="D17" s="135">
        <v>43357</v>
      </c>
      <c r="E17" s="136">
        <v>11100</v>
      </c>
      <c r="F17" s="137">
        <v>641753</v>
      </c>
      <c r="G17" s="138">
        <v>1</v>
      </c>
    </row>
    <row r="18" spans="1:7">
      <c r="A18" s="134">
        <v>16</v>
      </c>
      <c r="B18" s="22" t="s">
        <v>21</v>
      </c>
      <c r="C18" s="135">
        <v>43354</v>
      </c>
      <c r="D18" s="135">
        <v>43356</v>
      </c>
      <c r="E18" s="136">
        <v>8400</v>
      </c>
      <c r="F18" s="137">
        <v>641369</v>
      </c>
      <c r="G18" s="138">
        <v>1</v>
      </c>
    </row>
    <row r="19" spans="1:7">
      <c r="A19" s="134">
        <v>17</v>
      </c>
      <c r="B19" s="22" t="s">
        <v>22</v>
      </c>
      <c r="C19" s="135">
        <v>43357</v>
      </c>
      <c r="D19" s="135">
        <v>43359</v>
      </c>
      <c r="E19" s="136">
        <v>8400</v>
      </c>
      <c r="F19" s="137">
        <v>641370</v>
      </c>
      <c r="G19" s="138">
        <v>1</v>
      </c>
    </row>
    <row r="20" spans="1:7">
      <c r="A20" s="134">
        <v>18</v>
      </c>
      <c r="B20" s="22" t="s">
        <v>23</v>
      </c>
      <c r="C20" s="135">
        <v>43354</v>
      </c>
      <c r="D20" s="135">
        <v>43356</v>
      </c>
      <c r="E20" s="136">
        <v>7400</v>
      </c>
      <c r="F20" s="137">
        <v>641738</v>
      </c>
      <c r="G20" s="138">
        <v>1</v>
      </c>
    </row>
    <row r="21" spans="1:7">
      <c r="A21" s="134">
        <v>19</v>
      </c>
      <c r="B21" s="22" t="s">
        <v>24</v>
      </c>
      <c r="C21" s="135">
        <v>43350</v>
      </c>
      <c r="D21" s="135">
        <v>43352</v>
      </c>
      <c r="E21" s="136">
        <v>8400</v>
      </c>
      <c r="F21" s="137">
        <v>640549</v>
      </c>
      <c r="G21" s="138">
        <v>1</v>
      </c>
    </row>
    <row r="22" spans="1:7">
      <c r="A22" s="134">
        <v>20</v>
      </c>
      <c r="B22" s="22" t="s">
        <v>25</v>
      </c>
      <c r="C22" s="135">
        <v>43351</v>
      </c>
      <c r="D22" s="135">
        <v>43353</v>
      </c>
      <c r="E22" s="136">
        <v>8400</v>
      </c>
      <c r="F22" s="137">
        <v>640746</v>
      </c>
      <c r="G22" s="138">
        <v>1</v>
      </c>
    </row>
    <row r="23" spans="1:7">
      <c r="A23" s="134">
        <v>21</v>
      </c>
      <c r="B23" s="22" t="s">
        <v>26</v>
      </c>
      <c r="C23" s="135">
        <v>43352</v>
      </c>
      <c r="D23" s="135">
        <v>43353</v>
      </c>
      <c r="E23" s="136">
        <v>3900</v>
      </c>
      <c r="F23" s="137">
        <v>640991</v>
      </c>
      <c r="G23" s="138">
        <v>1</v>
      </c>
    </row>
    <row r="24" spans="1:7">
      <c r="A24" s="134">
        <v>22</v>
      </c>
      <c r="B24" s="22" t="s">
        <v>27</v>
      </c>
      <c r="C24" s="135">
        <v>43352</v>
      </c>
      <c r="D24" s="135">
        <v>43353</v>
      </c>
      <c r="E24" s="136">
        <v>3900</v>
      </c>
      <c r="F24" s="137">
        <v>640993</v>
      </c>
      <c r="G24" s="138">
        <v>1</v>
      </c>
    </row>
    <row r="25" spans="1:7">
      <c r="A25" s="134">
        <v>23</v>
      </c>
      <c r="B25" s="22" t="s">
        <v>28</v>
      </c>
      <c r="C25" s="135">
        <v>43352</v>
      </c>
      <c r="D25" s="135">
        <v>43353</v>
      </c>
      <c r="E25" s="136">
        <v>3900</v>
      </c>
      <c r="F25" s="137">
        <v>640995</v>
      </c>
      <c r="G25" s="138">
        <v>1</v>
      </c>
    </row>
    <row r="26" spans="1:7">
      <c r="A26" s="134">
        <v>24</v>
      </c>
      <c r="B26" s="22" t="s">
        <v>23</v>
      </c>
      <c r="C26" s="135">
        <v>43352</v>
      </c>
      <c r="D26" s="135">
        <v>43354</v>
      </c>
      <c r="E26" s="136">
        <v>7400</v>
      </c>
      <c r="F26" s="137">
        <v>641000</v>
      </c>
      <c r="G26" s="138">
        <v>1</v>
      </c>
    </row>
    <row r="27" spans="1:7">
      <c r="A27" s="134">
        <v>25</v>
      </c>
      <c r="B27" s="22" t="s">
        <v>29</v>
      </c>
      <c r="C27" s="135">
        <v>43356</v>
      </c>
      <c r="D27" s="135">
        <v>43358</v>
      </c>
      <c r="E27" s="136">
        <v>7400</v>
      </c>
      <c r="F27" s="137">
        <v>641001</v>
      </c>
      <c r="G27" s="138">
        <v>1</v>
      </c>
    </row>
    <row r="28" spans="1:7">
      <c r="A28" s="134">
        <v>26</v>
      </c>
      <c r="B28" s="22" t="s">
        <v>30</v>
      </c>
      <c r="C28" s="135">
        <v>43354</v>
      </c>
      <c r="D28" s="135">
        <v>43359</v>
      </c>
      <c r="E28" s="136">
        <v>18500</v>
      </c>
      <c r="F28" s="137">
        <v>641493</v>
      </c>
      <c r="G28" s="138">
        <v>1</v>
      </c>
    </row>
    <row r="29" spans="1:7">
      <c r="A29" s="134">
        <v>27</v>
      </c>
      <c r="B29" s="22" t="s">
        <v>31</v>
      </c>
      <c r="C29" s="135">
        <v>43372</v>
      </c>
      <c r="D29" s="135">
        <v>43374</v>
      </c>
      <c r="E29" s="136">
        <v>12600</v>
      </c>
      <c r="F29" s="137">
        <v>641533</v>
      </c>
      <c r="G29" s="138">
        <v>1</v>
      </c>
    </row>
    <row r="30" spans="1:7">
      <c r="A30" s="99" t="s">
        <v>32</v>
      </c>
      <c r="B30" s="100"/>
      <c r="C30" s="100"/>
      <c r="D30" s="101"/>
      <c r="E30" s="139">
        <f>SUM(E3:E29)</f>
        <v>223100</v>
      </c>
      <c r="F30" s="140" t="s">
        <v>33</v>
      </c>
      <c r="G30" s="141"/>
    </row>
    <row r="32" spans="2:4">
      <c r="B32" s="3" t="s">
        <v>34</v>
      </c>
      <c r="D32" s="119">
        <v>300000</v>
      </c>
    </row>
    <row r="33" spans="2:4">
      <c r="B33" s="3" t="s">
        <v>35</v>
      </c>
      <c r="D33" s="119">
        <f>D32-E30</f>
        <v>76900</v>
      </c>
    </row>
    <row r="36" spans="1:7">
      <c r="A36" s="131">
        <v>28</v>
      </c>
      <c r="B36" s="7" t="s">
        <v>36</v>
      </c>
      <c r="C36" s="8">
        <v>43359</v>
      </c>
      <c r="D36" s="8">
        <v>43360</v>
      </c>
      <c r="E36" s="9">
        <v>4600</v>
      </c>
      <c r="F36" s="7">
        <v>643146</v>
      </c>
      <c r="G36" s="7">
        <v>1370462</v>
      </c>
    </row>
    <row r="37" spans="1:7">
      <c r="A37" s="131">
        <v>29</v>
      </c>
      <c r="B37" s="7" t="s">
        <v>37</v>
      </c>
      <c r="C37" s="8">
        <v>43367</v>
      </c>
      <c r="D37" s="8">
        <v>43369</v>
      </c>
      <c r="E37" s="136">
        <v>8400</v>
      </c>
      <c r="F37" s="7">
        <v>642374</v>
      </c>
      <c r="G37" s="7">
        <v>1368593</v>
      </c>
    </row>
    <row r="38" spans="1:7">
      <c r="A38" s="131">
        <v>30</v>
      </c>
      <c r="B38" s="7" t="s">
        <v>38</v>
      </c>
      <c r="C38" s="8">
        <v>43360</v>
      </c>
      <c r="D38" s="8">
        <v>43361</v>
      </c>
      <c r="E38" s="9">
        <v>3900</v>
      </c>
      <c r="F38" s="7">
        <v>643506</v>
      </c>
      <c r="G38" s="7">
        <v>1370913</v>
      </c>
    </row>
    <row r="39" spans="1:7">
      <c r="A39" s="131">
        <v>31</v>
      </c>
      <c r="B39" s="7" t="s">
        <v>39</v>
      </c>
      <c r="C39" s="8">
        <v>43367</v>
      </c>
      <c r="D39" s="8">
        <v>43369</v>
      </c>
      <c r="E39" s="136">
        <v>8400</v>
      </c>
      <c r="F39" s="7">
        <v>642375</v>
      </c>
      <c r="G39" s="7">
        <v>1368593</v>
      </c>
    </row>
    <row r="40" spans="1:7">
      <c r="A40" s="131">
        <v>32</v>
      </c>
      <c r="B40" s="7" t="s">
        <v>40</v>
      </c>
      <c r="C40" s="8">
        <v>43367</v>
      </c>
      <c r="D40" s="8">
        <v>43369</v>
      </c>
      <c r="E40" s="136">
        <v>7400</v>
      </c>
      <c r="F40" s="7">
        <v>641898</v>
      </c>
      <c r="G40" s="7">
        <v>1368241</v>
      </c>
    </row>
    <row r="41" spans="1:7">
      <c r="A41" s="131">
        <v>33</v>
      </c>
      <c r="B41" s="7" t="s">
        <v>41</v>
      </c>
      <c r="C41" s="8">
        <v>43360</v>
      </c>
      <c r="D41" s="8">
        <v>43361</v>
      </c>
      <c r="E41" s="9">
        <v>3900</v>
      </c>
      <c r="F41" s="7">
        <v>643256</v>
      </c>
      <c r="G41" s="7">
        <v>1370657</v>
      </c>
    </row>
    <row r="42" spans="1:7">
      <c r="A42" s="131">
        <v>34</v>
      </c>
      <c r="B42" s="7" t="s">
        <v>42</v>
      </c>
      <c r="C42" s="8">
        <v>43359</v>
      </c>
      <c r="D42" s="8">
        <v>43361</v>
      </c>
      <c r="E42" s="9">
        <v>8400</v>
      </c>
      <c r="F42" s="7">
        <v>643268</v>
      </c>
      <c r="G42" s="7">
        <v>1370658</v>
      </c>
    </row>
    <row r="43" spans="1:7">
      <c r="A43" s="131">
        <v>35</v>
      </c>
      <c r="B43" s="7" t="s">
        <v>43</v>
      </c>
      <c r="C43" s="8">
        <v>43359</v>
      </c>
      <c r="D43" s="8">
        <v>43360</v>
      </c>
      <c r="E43" s="9">
        <v>3900</v>
      </c>
      <c r="F43" s="7">
        <v>643274</v>
      </c>
      <c r="G43" s="7">
        <v>1370706</v>
      </c>
    </row>
    <row r="44" spans="1:13">
      <c r="A44" s="131">
        <v>36</v>
      </c>
      <c r="B44" s="7" t="s">
        <v>44</v>
      </c>
      <c r="C44" s="8">
        <v>43359</v>
      </c>
      <c r="D44" s="8">
        <v>43360</v>
      </c>
      <c r="E44" s="9">
        <v>3900</v>
      </c>
      <c r="F44" s="7">
        <v>643272</v>
      </c>
      <c r="G44" s="7">
        <v>1370706</v>
      </c>
      <c r="K44" s="143"/>
      <c r="L44" s="143"/>
      <c r="M44" s="143"/>
    </row>
    <row r="45" spans="1:13">
      <c r="A45" s="131">
        <v>37</v>
      </c>
      <c r="B45" s="7" t="s">
        <v>45</v>
      </c>
      <c r="C45" s="8">
        <v>43359</v>
      </c>
      <c r="D45" s="8">
        <v>43361</v>
      </c>
      <c r="E45" s="9">
        <v>8400</v>
      </c>
      <c r="F45" s="7">
        <v>643276</v>
      </c>
      <c r="G45" s="7">
        <v>1370638</v>
      </c>
      <c r="K45" s="143"/>
      <c r="L45" s="143"/>
      <c r="M45" s="143"/>
    </row>
    <row r="46" spans="1:13">
      <c r="A46" s="131">
        <v>38</v>
      </c>
      <c r="B46" s="7" t="s">
        <v>41</v>
      </c>
      <c r="C46" s="8">
        <v>43360</v>
      </c>
      <c r="D46" s="8">
        <v>43361</v>
      </c>
      <c r="E46" s="9">
        <v>3900</v>
      </c>
      <c r="F46" s="7">
        <v>643480</v>
      </c>
      <c r="G46" s="7">
        <v>1370886</v>
      </c>
      <c r="K46" s="143"/>
      <c r="L46" s="143"/>
      <c r="M46" s="143"/>
    </row>
    <row r="47" spans="1:13">
      <c r="A47" s="131">
        <v>39</v>
      </c>
      <c r="B47" s="7" t="s">
        <v>46</v>
      </c>
      <c r="C47" s="8">
        <v>43368</v>
      </c>
      <c r="D47" s="8">
        <v>43371</v>
      </c>
      <c r="E47" s="9">
        <v>12600</v>
      </c>
      <c r="F47" s="7">
        <v>643944</v>
      </c>
      <c r="G47" s="7">
        <v>1371278</v>
      </c>
      <c r="K47" s="143"/>
      <c r="L47" s="143"/>
      <c r="M47" s="143"/>
    </row>
    <row r="48" spans="1:13">
      <c r="A48" s="131">
        <v>40</v>
      </c>
      <c r="B48" s="7" t="s">
        <v>47</v>
      </c>
      <c r="C48" s="8">
        <v>43368</v>
      </c>
      <c r="D48" s="8">
        <v>43371</v>
      </c>
      <c r="E48" s="9">
        <v>12600</v>
      </c>
      <c r="F48" s="7">
        <v>643943</v>
      </c>
      <c r="G48" s="7">
        <v>1371278</v>
      </c>
      <c r="K48" s="143"/>
      <c r="L48" s="143"/>
      <c r="M48" s="143"/>
    </row>
    <row r="49" spans="1:13">
      <c r="A49" s="131">
        <v>41</v>
      </c>
      <c r="B49" s="7" t="s">
        <v>9</v>
      </c>
      <c r="C49" s="8">
        <v>43359</v>
      </c>
      <c r="D49" s="8">
        <v>43360</v>
      </c>
      <c r="E49" s="9">
        <v>3900</v>
      </c>
      <c r="F49" s="7">
        <v>643281</v>
      </c>
      <c r="G49" s="7">
        <v>1370681</v>
      </c>
      <c r="K49" s="143"/>
      <c r="L49" s="143"/>
      <c r="M49" s="143"/>
    </row>
    <row r="50" spans="1:13">
      <c r="A50" s="131">
        <v>42</v>
      </c>
      <c r="B50" s="7" t="s">
        <v>48</v>
      </c>
      <c r="C50" s="8">
        <v>43359</v>
      </c>
      <c r="D50" s="8">
        <v>43360</v>
      </c>
      <c r="E50" s="9">
        <v>4600</v>
      </c>
      <c r="F50" s="7">
        <v>643287</v>
      </c>
      <c r="G50" s="7">
        <v>1370723</v>
      </c>
      <c r="K50" s="143"/>
      <c r="L50" s="143"/>
      <c r="M50" s="143"/>
    </row>
    <row r="51" spans="1:13">
      <c r="A51" s="131">
        <v>43</v>
      </c>
      <c r="B51" s="7" t="s">
        <v>49</v>
      </c>
      <c r="C51" s="8">
        <v>43369</v>
      </c>
      <c r="D51" s="8">
        <v>43373</v>
      </c>
      <c r="E51" s="9">
        <v>16800</v>
      </c>
      <c r="F51" s="11">
        <v>643990</v>
      </c>
      <c r="G51" s="7">
        <v>1371127</v>
      </c>
      <c r="K51" s="143"/>
      <c r="L51" s="143"/>
      <c r="M51" s="143"/>
    </row>
    <row r="52" spans="1:13">
      <c r="A52" s="131">
        <v>44</v>
      </c>
      <c r="B52" s="7" t="s">
        <v>50</v>
      </c>
      <c r="C52" s="8">
        <v>43370</v>
      </c>
      <c r="D52" s="8">
        <v>43373</v>
      </c>
      <c r="E52" s="9">
        <v>11100</v>
      </c>
      <c r="F52" s="7">
        <v>643543</v>
      </c>
      <c r="G52" s="7">
        <v>1370817</v>
      </c>
      <c r="K52" s="143"/>
      <c r="L52" s="143"/>
      <c r="M52" s="143"/>
    </row>
    <row r="53" spans="1:13">
      <c r="A53" s="131">
        <v>45</v>
      </c>
      <c r="B53" s="7" t="s">
        <v>38</v>
      </c>
      <c r="C53" s="8">
        <v>43357</v>
      </c>
      <c r="D53" s="8">
        <v>43358</v>
      </c>
      <c r="E53" s="9">
        <v>3900</v>
      </c>
      <c r="F53" s="7">
        <v>642798</v>
      </c>
      <c r="G53" s="7">
        <v>1369955</v>
      </c>
      <c r="K53" s="143"/>
      <c r="L53" s="143"/>
      <c r="M53" s="143"/>
    </row>
    <row r="54" spans="1:13">
      <c r="A54" s="131">
        <v>46</v>
      </c>
      <c r="B54" s="7" t="s">
        <v>51</v>
      </c>
      <c r="C54" s="8">
        <v>43357</v>
      </c>
      <c r="D54" s="8">
        <v>43358</v>
      </c>
      <c r="E54" s="9">
        <v>3900</v>
      </c>
      <c r="F54" s="7">
        <v>642801</v>
      </c>
      <c r="G54" s="7">
        <v>1369956</v>
      </c>
      <c r="K54" s="143"/>
      <c r="L54" s="143"/>
      <c r="M54" s="143"/>
    </row>
    <row r="55" spans="1:13">
      <c r="A55" s="131">
        <v>47</v>
      </c>
      <c r="B55" s="7" t="s">
        <v>52</v>
      </c>
      <c r="C55" s="8">
        <v>43371</v>
      </c>
      <c r="D55" s="8">
        <v>43373</v>
      </c>
      <c r="E55" s="9">
        <v>8400</v>
      </c>
      <c r="F55" s="7">
        <v>644005</v>
      </c>
      <c r="G55" s="7">
        <v>1371129</v>
      </c>
      <c r="K55" s="143"/>
      <c r="L55" s="143"/>
      <c r="M55" s="143"/>
    </row>
    <row r="56" spans="1:13">
      <c r="A56" s="131">
        <v>48</v>
      </c>
      <c r="B56" s="7" t="s">
        <v>53</v>
      </c>
      <c r="C56" s="8">
        <v>43362</v>
      </c>
      <c r="D56" s="8">
        <v>43365</v>
      </c>
      <c r="E56" s="9">
        <v>25200</v>
      </c>
      <c r="F56" s="142" t="s">
        <v>54</v>
      </c>
      <c r="G56" s="7">
        <v>1358977</v>
      </c>
      <c r="H56" s="14"/>
      <c r="K56" s="143"/>
      <c r="L56" s="143"/>
      <c r="M56" s="143"/>
    </row>
    <row r="57" spans="1:13">
      <c r="A57" s="131">
        <v>49</v>
      </c>
      <c r="B57" s="7" t="s">
        <v>55</v>
      </c>
      <c r="C57" s="8">
        <v>43360</v>
      </c>
      <c r="D57" s="8">
        <v>43363</v>
      </c>
      <c r="E57" s="9">
        <v>11100</v>
      </c>
      <c r="F57" s="7">
        <v>640580</v>
      </c>
      <c r="G57" s="7">
        <v>1364880</v>
      </c>
      <c r="K57" s="143"/>
      <c r="L57" s="143"/>
      <c r="M57" s="143"/>
    </row>
    <row r="58" spans="1:13">
      <c r="A58" s="131">
        <v>50</v>
      </c>
      <c r="B58" s="7" t="s">
        <v>56</v>
      </c>
      <c r="C58" s="8">
        <v>43360</v>
      </c>
      <c r="D58" s="8">
        <v>43362</v>
      </c>
      <c r="E58" s="9">
        <v>7400</v>
      </c>
      <c r="F58" s="7">
        <v>640416</v>
      </c>
      <c r="G58" s="7">
        <v>1364301</v>
      </c>
      <c r="K58" s="143"/>
      <c r="L58" s="143"/>
      <c r="M58" s="143"/>
    </row>
    <row r="59" spans="1:13">
      <c r="A59" s="131">
        <v>51</v>
      </c>
      <c r="B59" s="7" t="s">
        <v>57</v>
      </c>
      <c r="C59" s="8">
        <v>43360</v>
      </c>
      <c r="D59" s="8">
        <v>43333</v>
      </c>
      <c r="E59" s="9">
        <v>16800</v>
      </c>
      <c r="F59" s="7">
        <v>635808</v>
      </c>
      <c r="G59" s="7">
        <v>1357818</v>
      </c>
      <c r="K59" s="143"/>
      <c r="L59" s="143"/>
      <c r="M59" s="143"/>
    </row>
    <row r="60" spans="1:13">
      <c r="A60" s="131">
        <v>52</v>
      </c>
      <c r="B60" s="7" t="s">
        <v>58</v>
      </c>
      <c r="C60" s="8">
        <v>43371</v>
      </c>
      <c r="D60" s="8">
        <v>43373</v>
      </c>
      <c r="E60" s="9">
        <v>8400</v>
      </c>
      <c r="F60" s="7">
        <v>644004</v>
      </c>
      <c r="G60" s="7">
        <v>1371129</v>
      </c>
      <c r="K60" s="143"/>
      <c r="L60" s="143"/>
      <c r="M60" s="143"/>
    </row>
    <row r="61" spans="1:13">
      <c r="A61" s="131">
        <v>53</v>
      </c>
      <c r="B61" s="7" t="s">
        <v>59</v>
      </c>
      <c r="C61" s="8">
        <v>43371</v>
      </c>
      <c r="D61" s="8">
        <v>43373</v>
      </c>
      <c r="E61" s="9">
        <v>7400</v>
      </c>
      <c r="F61" s="7">
        <v>643704</v>
      </c>
      <c r="G61" s="7">
        <v>1370884</v>
      </c>
      <c r="K61" s="143"/>
      <c r="L61" s="143"/>
      <c r="M61" s="143"/>
    </row>
    <row r="62" spans="1:13">
      <c r="A62" s="131">
        <v>54</v>
      </c>
      <c r="B62" s="7" t="s">
        <v>60</v>
      </c>
      <c r="C62" s="8">
        <v>43355</v>
      </c>
      <c r="D62" s="8">
        <v>43358</v>
      </c>
      <c r="E62" s="9">
        <v>12600</v>
      </c>
      <c r="F62" s="11">
        <v>642003</v>
      </c>
      <c r="G62" s="7">
        <v>1368539</v>
      </c>
      <c r="K62" s="143"/>
      <c r="L62" s="143"/>
      <c r="M62" s="143"/>
    </row>
    <row r="63" spans="1:13">
      <c r="A63" s="131">
        <v>55</v>
      </c>
      <c r="B63" s="7" t="s">
        <v>61</v>
      </c>
      <c r="C63" s="8">
        <v>43359</v>
      </c>
      <c r="D63" s="8">
        <v>43361</v>
      </c>
      <c r="E63" s="136">
        <v>7400</v>
      </c>
      <c r="F63" s="7">
        <v>642010</v>
      </c>
      <c r="G63" s="7">
        <v>1368555</v>
      </c>
      <c r="K63" s="143"/>
      <c r="L63" s="143"/>
      <c r="M63" s="143"/>
    </row>
    <row r="64" spans="1:13">
      <c r="A64" s="131">
        <v>56</v>
      </c>
      <c r="B64" s="7" t="s">
        <v>62</v>
      </c>
      <c r="C64" s="8">
        <v>43359</v>
      </c>
      <c r="D64" s="8">
        <v>43361</v>
      </c>
      <c r="E64" s="136">
        <v>7400</v>
      </c>
      <c r="F64" s="7">
        <v>642009</v>
      </c>
      <c r="G64" s="7">
        <v>1368555</v>
      </c>
      <c r="K64" s="143"/>
      <c r="L64" s="143"/>
      <c r="M64" s="143"/>
    </row>
    <row r="65" spans="1:13">
      <c r="A65" s="131">
        <v>57</v>
      </c>
      <c r="B65" s="7" t="s">
        <v>63</v>
      </c>
      <c r="C65" s="8">
        <v>43359</v>
      </c>
      <c r="D65" s="8">
        <v>43361</v>
      </c>
      <c r="E65" s="136">
        <v>7400</v>
      </c>
      <c r="F65" s="7">
        <v>642008</v>
      </c>
      <c r="G65" s="7">
        <v>1368555</v>
      </c>
      <c r="K65" s="143"/>
      <c r="L65" s="143"/>
      <c r="M65" s="143"/>
    </row>
    <row r="66" spans="1:13">
      <c r="A66" s="131">
        <v>58</v>
      </c>
      <c r="B66" s="7" t="s">
        <v>64</v>
      </c>
      <c r="C66" s="8">
        <v>43356</v>
      </c>
      <c r="D66" s="8">
        <v>43357</v>
      </c>
      <c r="E66" s="136">
        <v>3900</v>
      </c>
      <c r="F66" s="7">
        <v>642632</v>
      </c>
      <c r="G66" s="7">
        <v>1369675</v>
      </c>
      <c r="K66" s="143"/>
      <c r="L66" s="143"/>
      <c r="M66" s="143"/>
    </row>
    <row r="67" spans="1:13">
      <c r="A67" s="131">
        <v>59</v>
      </c>
      <c r="B67" s="7" t="s">
        <v>23</v>
      </c>
      <c r="C67" s="8">
        <v>43356</v>
      </c>
      <c r="D67" s="8">
        <v>43358</v>
      </c>
      <c r="E67" s="136">
        <v>7400</v>
      </c>
      <c r="F67" s="7">
        <v>642533</v>
      </c>
      <c r="G67" s="7">
        <v>1369510</v>
      </c>
      <c r="K67" s="143"/>
      <c r="L67" s="143"/>
      <c r="M67" s="143"/>
    </row>
    <row r="68" spans="1:13">
      <c r="A68" s="131">
        <v>60</v>
      </c>
      <c r="B68" s="7" t="s">
        <v>65</v>
      </c>
      <c r="C68" s="8">
        <v>43357</v>
      </c>
      <c r="D68" s="8">
        <v>43360</v>
      </c>
      <c r="E68" s="136">
        <v>12600</v>
      </c>
      <c r="F68" s="7">
        <v>639855</v>
      </c>
      <c r="G68" s="7">
        <v>1364202</v>
      </c>
      <c r="K68" s="143"/>
      <c r="L68" s="143"/>
      <c r="M68" s="143"/>
    </row>
    <row r="69" spans="1:13">
      <c r="A69" s="131">
        <v>61</v>
      </c>
      <c r="B69" s="7" t="s">
        <v>23</v>
      </c>
      <c r="C69" s="8">
        <v>43359</v>
      </c>
      <c r="D69" s="8">
        <v>43361</v>
      </c>
      <c r="E69" s="136">
        <v>7400</v>
      </c>
      <c r="F69" s="7">
        <v>643025</v>
      </c>
      <c r="G69" s="7">
        <v>1370125</v>
      </c>
      <c r="K69" s="143"/>
      <c r="L69" s="143"/>
      <c r="M69" s="143"/>
    </row>
    <row r="70" spans="1:13">
      <c r="A70" s="131">
        <v>62</v>
      </c>
      <c r="B70" s="7" t="s">
        <v>38</v>
      </c>
      <c r="C70" s="8">
        <v>43356</v>
      </c>
      <c r="D70" s="8">
        <v>43357</v>
      </c>
      <c r="E70" s="136">
        <v>3900</v>
      </c>
      <c r="F70" s="7">
        <v>642535</v>
      </c>
      <c r="G70" s="7">
        <v>1369524</v>
      </c>
      <c r="K70"/>
      <c r="L70"/>
      <c r="M70"/>
    </row>
    <row r="71" spans="1:13">
      <c r="A71" s="131">
        <v>63</v>
      </c>
      <c r="B71" s="7" t="s">
        <v>66</v>
      </c>
      <c r="C71" s="8">
        <v>43356</v>
      </c>
      <c r="D71" s="8">
        <v>43357</v>
      </c>
      <c r="E71" s="136">
        <v>3900</v>
      </c>
      <c r="F71" s="7">
        <v>642537</v>
      </c>
      <c r="G71" s="7">
        <v>1369517</v>
      </c>
      <c r="K71"/>
      <c r="L71"/>
      <c r="M71"/>
    </row>
    <row r="72" spans="1:13">
      <c r="A72" s="131">
        <v>64</v>
      </c>
      <c r="B72" s="7" t="s">
        <v>67</v>
      </c>
      <c r="C72" s="8">
        <v>43355</v>
      </c>
      <c r="D72" s="8">
        <v>43356</v>
      </c>
      <c r="E72" s="136">
        <v>3900</v>
      </c>
      <c r="F72" s="7">
        <v>642181</v>
      </c>
      <c r="G72" s="7">
        <v>1368846</v>
      </c>
      <c r="K72"/>
      <c r="L72"/>
      <c r="M72"/>
    </row>
    <row r="73" spans="1:13">
      <c r="A73" s="131">
        <v>65</v>
      </c>
      <c r="B73" s="11" t="s">
        <v>68</v>
      </c>
      <c r="C73" s="12">
        <v>43374</v>
      </c>
      <c r="D73" s="12">
        <v>43378</v>
      </c>
      <c r="E73" s="144">
        <v>14800</v>
      </c>
      <c r="F73" s="11">
        <v>642015</v>
      </c>
      <c r="G73" s="7">
        <v>1368417</v>
      </c>
      <c r="K73"/>
      <c r="L73"/>
      <c r="M73"/>
    </row>
    <row r="74" spans="1:13">
      <c r="A74" s="131">
        <v>66</v>
      </c>
      <c r="B74" s="11" t="s">
        <v>69</v>
      </c>
      <c r="C74" s="12">
        <v>43376</v>
      </c>
      <c r="D74" s="12">
        <v>43379</v>
      </c>
      <c r="E74" s="13">
        <v>12600</v>
      </c>
      <c r="F74" s="11">
        <v>643998</v>
      </c>
      <c r="G74" s="7">
        <v>1371433</v>
      </c>
      <c r="K74"/>
      <c r="L74"/>
      <c r="M74"/>
    </row>
    <row r="75" spans="1:13">
      <c r="A75" s="131">
        <v>67</v>
      </c>
      <c r="B75" s="11" t="s">
        <v>70</v>
      </c>
      <c r="C75" s="12">
        <v>43376</v>
      </c>
      <c r="D75" s="12">
        <v>43379</v>
      </c>
      <c r="E75" s="13">
        <v>12600</v>
      </c>
      <c r="F75" s="11">
        <v>643884</v>
      </c>
      <c r="G75" s="7">
        <v>1371194</v>
      </c>
      <c r="K75"/>
      <c r="L75"/>
      <c r="M75"/>
    </row>
    <row r="76" spans="1:13">
      <c r="A76" s="131">
        <v>68</v>
      </c>
      <c r="B76" s="11" t="s">
        <v>71</v>
      </c>
      <c r="C76" s="12">
        <v>43362</v>
      </c>
      <c r="D76" s="12">
        <v>43365</v>
      </c>
      <c r="E76" s="13">
        <v>12600</v>
      </c>
      <c r="F76" s="11">
        <v>638757</v>
      </c>
      <c r="G76" s="7">
        <v>1362484</v>
      </c>
      <c r="K76"/>
      <c r="L76"/>
      <c r="M76"/>
    </row>
    <row r="77" spans="1:13">
      <c r="A77" s="131">
        <v>69</v>
      </c>
      <c r="B77" s="11" t="s">
        <v>72</v>
      </c>
      <c r="C77" s="12">
        <v>43381</v>
      </c>
      <c r="D77" s="12">
        <v>43383</v>
      </c>
      <c r="E77" s="13">
        <v>7400</v>
      </c>
      <c r="F77" s="11">
        <v>644239</v>
      </c>
      <c r="G77" s="7">
        <v>1371523</v>
      </c>
      <c r="K77"/>
      <c r="L77"/>
      <c r="M77"/>
    </row>
    <row r="78" spans="1:13">
      <c r="A78" s="131">
        <v>70</v>
      </c>
      <c r="B78" s="7" t="s">
        <v>73</v>
      </c>
      <c r="C78" s="8">
        <v>43387</v>
      </c>
      <c r="D78" s="8">
        <v>43389</v>
      </c>
      <c r="E78" s="9">
        <v>8400</v>
      </c>
      <c r="F78" s="7">
        <v>643951</v>
      </c>
      <c r="G78" s="7">
        <v>1371330</v>
      </c>
      <c r="K78"/>
      <c r="L78"/>
      <c r="M78"/>
    </row>
    <row r="79" spans="1:13">
      <c r="A79" s="131">
        <v>71</v>
      </c>
      <c r="B79" s="7" t="s">
        <v>74</v>
      </c>
      <c r="C79" s="8">
        <v>43387</v>
      </c>
      <c r="D79" s="8">
        <v>43389</v>
      </c>
      <c r="E79" s="9">
        <v>8400</v>
      </c>
      <c r="F79" s="7">
        <v>643953</v>
      </c>
      <c r="G79" s="7">
        <v>1371330</v>
      </c>
      <c r="K79"/>
      <c r="L79"/>
      <c r="M79"/>
    </row>
    <row r="80" spans="1:13">
      <c r="A80" s="131">
        <v>72</v>
      </c>
      <c r="B80" s="7" t="s">
        <v>75</v>
      </c>
      <c r="C80" s="8">
        <v>43388</v>
      </c>
      <c r="D80" s="8">
        <v>43391</v>
      </c>
      <c r="E80" s="9">
        <v>11100</v>
      </c>
      <c r="F80" s="7">
        <v>644234</v>
      </c>
      <c r="G80" s="7">
        <v>1371512</v>
      </c>
      <c r="K80"/>
      <c r="L80"/>
      <c r="M80"/>
    </row>
    <row r="81" spans="1:13">
      <c r="A81" s="99" t="s">
        <v>76</v>
      </c>
      <c r="B81" s="100"/>
      <c r="C81" s="100"/>
      <c r="D81" s="101"/>
      <c r="E81" s="139">
        <f>SUM(E36:E80)</f>
        <v>384900</v>
      </c>
      <c r="F81" s="145" t="s">
        <v>77</v>
      </c>
      <c r="G81" s="146"/>
      <c r="K81"/>
      <c r="L81"/>
      <c r="M81"/>
    </row>
    <row r="82" spans="11:13">
      <c r="K82"/>
      <c r="L82"/>
      <c r="M82"/>
    </row>
    <row r="83" spans="2:13">
      <c r="B83" s="3" t="s">
        <v>78</v>
      </c>
      <c r="D83" s="119">
        <v>300000</v>
      </c>
      <c r="K83"/>
      <c r="L83"/>
      <c r="M83"/>
    </row>
    <row r="84" spans="2:13">
      <c r="B84" s="3" t="s">
        <v>35</v>
      </c>
      <c r="D84" s="119">
        <f>D83-E81+D33</f>
        <v>-8000</v>
      </c>
      <c r="K84"/>
      <c r="L84"/>
      <c r="M84"/>
    </row>
    <row r="85" spans="11:13">
      <c r="K85"/>
      <c r="L85"/>
      <c r="M85"/>
    </row>
    <row r="86" spans="11:13">
      <c r="K86"/>
      <c r="L86"/>
      <c r="M86"/>
    </row>
    <row r="87" spans="1:13">
      <c r="A87" s="97">
        <v>73</v>
      </c>
      <c r="B87" s="7" t="s">
        <v>79</v>
      </c>
      <c r="C87" s="8">
        <v>43365</v>
      </c>
      <c r="D87" s="8">
        <v>43368</v>
      </c>
      <c r="E87" s="9">
        <v>25500</v>
      </c>
      <c r="F87" s="7">
        <v>638557</v>
      </c>
      <c r="G87" s="7">
        <v>1362168</v>
      </c>
      <c r="H87" s="14"/>
      <c r="K87"/>
      <c r="L87"/>
      <c r="M87"/>
    </row>
    <row r="88" spans="1:13">
      <c r="A88" s="97">
        <v>74</v>
      </c>
      <c r="B88" s="7" t="s">
        <v>80</v>
      </c>
      <c r="C88" s="8">
        <v>43364</v>
      </c>
      <c r="D88" s="8">
        <v>43365</v>
      </c>
      <c r="E88" s="9">
        <v>3900</v>
      </c>
      <c r="F88" s="7">
        <v>644886</v>
      </c>
      <c r="G88" s="7">
        <v>1372510</v>
      </c>
      <c r="H88" s="14"/>
      <c r="K88"/>
      <c r="L88"/>
      <c r="M88"/>
    </row>
    <row r="89" spans="1:13">
      <c r="A89" s="97">
        <v>75</v>
      </c>
      <c r="B89" s="7" t="s">
        <v>81</v>
      </c>
      <c r="C89" s="8">
        <v>43364</v>
      </c>
      <c r="D89" s="8">
        <v>43368</v>
      </c>
      <c r="E89" s="9">
        <v>16800</v>
      </c>
      <c r="F89" s="7">
        <v>638841</v>
      </c>
      <c r="G89" s="7">
        <v>1362616</v>
      </c>
      <c r="H89" s="14"/>
      <c r="K89"/>
      <c r="L89"/>
      <c r="M89"/>
    </row>
    <row r="90" spans="1:13">
      <c r="A90" s="97">
        <v>76</v>
      </c>
      <c r="B90" s="7"/>
      <c r="C90" s="8">
        <v>43367</v>
      </c>
      <c r="D90" s="8">
        <v>43371</v>
      </c>
      <c r="E90" s="9">
        <v>14800</v>
      </c>
      <c r="F90" s="7">
        <v>645318</v>
      </c>
      <c r="G90" s="7">
        <v>1372844</v>
      </c>
      <c r="H90" s="14"/>
      <c r="K90"/>
      <c r="L90"/>
      <c r="M90"/>
    </row>
    <row r="91" spans="1:13">
      <c r="A91" s="97">
        <v>77</v>
      </c>
      <c r="B91" s="7"/>
      <c r="C91" s="8">
        <v>43366</v>
      </c>
      <c r="D91" s="8">
        <v>43367</v>
      </c>
      <c r="E91" s="9">
        <v>5200</v>
      </c>
      <c r="F91" s="7">
        <v>645293</v>
      </c>
      <c r="G91" s="7">
        <v>1372966</v>
      </c>
      <c r="H91" s="14"/>
      <c r="K91"/>
      <c r="L91"/>
      <c r="M91"/>
    </row>
    <row r="92" spans="1:13">
      <c r="A92" s="97">
        <v>78</v>
      </c>
      <c r="B92" s="7" t="s">
        <v>82</v>
      </c>
      <c r="C92" s="8">
        <v>43368</v>
      </c>
      <c r="D92" s="8">
        <v>43366</v>
      </c>
      <c r="E92" s="9">
        <v>11100</v>
      </c>
      <c r="F92" s="7">
        <v>645531</v>
      </c>
      <c r="G92" s="7">
        <v>1373429</v>
      </c>
      <c r="H92" s="14"/>
      <c r="K92"/>
      <c r="L92"/>
      <c r="M92"/>
    </row>
    <row r="93" spans="1:13">
      <c r="A93" s="97">
        <v>79</v>
      </c>
      <c r="B93" s="7" t="s">
        <v>83</v>
      </c>
      <c r="C93" s="8">
        <v>43371</v>
      </c>
      <c r="D93" s="8">
        <v>43373</v>
      </c>
      <c r="E93" s="9">
        <v>7400</v>
      </c>
      <c r="F93" s="7">
        <v>644896</v>
      </c>
      <c r="G93" s="7">
        <v>1372222</v>
      </c>
      <c r="H93" s="14"/>
      <c r="K93"/>
      <c r="L93"/>
      <c r="M93"/>
    </row>
    <row r="94" spans="1:13">
      <c r="A94" s="97">
        <v>80</v>
      </c>
      <c r="B94" s="7" t="s">
        <v>84</v>
      </c>
      <c r="C94" s="8">
        <v>43370</v>
      </c>
      <c r="D94" s="8">
        <v>43372</v>
      </c>
      <c r="E94" s="9">
        <v>7400</v>
      </c>
      <c r="F94" s="7">
        <v>640582</v>
      </c>
      <c r="G94" s="7">
        <v>1364727</v>
      </c>
      <c r="H94" s="14"/>
      <c r="K94"/>
      <c r="L94"/>
      <c r="M94"/>
    </row>
    <row r="95" spans="1:13">
      <c r="A95" s="97">
        <v>81</v>
      </c>
      <c r="B95" s="7" t="s">
        <v>85</v>
      </c>
      <c r="C95" s="8">
        <v>43370</v>
      </c>
      <c r="D95" s="8">
        <v>43373</v>
      </c>
      <c r="E95" s="9">
        <v>11100</v>
      </c>
      <c r="F95" s="7">
        <v>644710</v>
      </c>
      <c r="G95" s="7">
        <v>1371860</v>
      </c>
      <c r="H95" s="14"/>
      <c r="K95"/>
      <c r="L95"/>
      <c r="M95"/>
    </row>
    <row r="96" spans="1:13">
      <c r="A96" s="97">
        <v>82</v>
      </c>
      <c r="B96" s="7" t="s">
        <v>86</v>
      </c>
      <c r="C96" s="8">
        <v>43367</v>
      </c>
      <c r="D96" s="8">
        <v>43369</v>
      </c>
      <c r="E96" s="9">
        <v>8400</v>
      </c>
      <c r="F96" s="7">
        <v>645536</v>
      </c>
      <c r="G96" s="7">
        <v>1373348</v>
      </c>
      <c r="H96" s="14"/>
      <c r="K96"/>
      <c r="L96"/>
      <c r="M96"/>
    </row>
    <row r="97" spans="1:13">
      <c r="A97" s="97">
        <v>83</v>
      </c>
      <c r="B97" s="7" t="s">
        <v>87</v>
      </c>
      <c r="C97" s="8">
        <v>43367</v>
      </c>
      <c r="D97" s="8">
        <v>43369</v>
      </c>
      <c r="E97" s="9">
        <v>8400</v>
      </c>
      <c r="F97" s="7">
        <v>645537</v>
      </c>
      <c r="G97" s="7">
        <v>1373348</v>
      </c>
      <c r="H97" s="14"/>
      <c r="K97"/>
      <c r="L97"/>
      <c r="M97"/>
    </row>
    <row r="98" spans="1:13">
      <c r="A98" s="97">
        <v>84</v>
      </c>
      <c r="B98" s="7" t="s">
        <v>88</v>
      </c>
      <c r="C98" s="8">
        <v>43368</v>
      </c>
      <c r="D98" s="8">
        <v>43369</v>
      </c>
      <c r="E98" s="9">
        <v>3900</v>
      </c>
      <c r="F98" s="7">
        <v>645808</v>
      </c>
      <c r="G98" s="7">
        <v>1373629</v>
      </c>
      <c r="H98" s="14"/>
      <c r="K98"/>
      <c r="L98"/>
      <c r="M98"/>
    </row>
    <row r="99" spans="1:13">
      <c r="A99" s="97">
        <v>86</v>
      </c>
      <c r="B99" s="7" t="s">
        <v>89</v>
      </c>
      <c r="C99" s="8">
        <v>43369</v>
      </c>
      <c r="D99" s="8">
        <v>43371</v>
      </c>
      <c r="E99" s="9">
        <v>7400</v>
      </c>
      <c r="F99" s="7">
        <v>646091</v>
      </c>
      <c r="G99" s="7">
        <v>1374007</v>
      </c>
      <c r="H99" s="14"/>
      <c r="K99"/>
      <c r="L99"/>
      <c r="M99"/>
    </row>
    <row r="100" spans="1:13">
      <c r="A100" s="97">
        <v>87</v>
      </c>
      <c r="B100" s="7" t="s">
        <v>90</v>
      </c>
      <c r="C100" s="8">
        <v>43375</v>
      </c>
      <c r="D100" s="8">
        <v>43379</v>
      </c>
      <c r="E100" s="9">
        <v>16800</v>
      </c>
      <c r="F100" s="7">
        <v>644554</v>
      </c>
      <c r="G100" s="7">
        <v>1371631</v>
      </c>
      <c r="H100" s="14"/>
      <c r="K100"/>
      <c r="L100"/>
      <c r="M100"/>
    </row>
    <row r="101" spans="1:13">
      <c r="A101" s="97">
        <v>88</v>
      </c>
      <c r="B101" s="7" t="s">
        <v>91</v>
      </c>
      <c r="C101" s="8">
        <v>43371</v>
      </c>
      <c r="D101" s="8">
        <v>43375</v>
      </c>
      <c r="E101" s="9">
        <v>14800</v>
      </c>
      <c r="F101" s="7">
        <v>645107</v>
      </c>
      <c r="G101" s="7">
        <v>1372686</v>
      </c>
      <c r="H101" s="14"/>
      <c r="K101"/>
      <c r="L101"/>
      <c r="M101"/>
    </row>
    <row r="102" spans="1:13">
      <c r="A102" s="97">
        <v>89</v>
      </c>
      <c r="B102" s="7" t="s">
        <v>92</v>
      </c>
      <c r="C102" s="8">
        <v>43370</v>
      </c>
      <c r="D102" s="8">
        <v>43374</v>
      </c>
      <c r="E102" s="9">
        <v>14800</v>
      </c>
      <c r="F102" s="7">
        <v>645161</v>
      </c>
      <c r="G102" s="7">
        <v>1372684</v>
      </c>
      <c r="H102" s="14"/>
      <c r="K102"/>
      <c r="L102"/>
      <c r="M102"/>
    </row>
    <row r="103" spans="1:13">
      <c r="A103" s="97">
        <v>90</v>
      </c>
      <c r="B103" s="7" t="s">
        <v>93</v>
      </c>
      <c r="C103" s="8">
        <v>43370</v>
      </c>
      <c r="D103" s="8">
        <v>43374</v>
      </c>
      <c r="E103" s="9">
        <v>14800</v>
      </c>
      <c r="F103" s="7">
        <v>645162</v>
      </c>
      <c r="G103" s="7">
        <v>1372684</v>
      </c>
      <c r="H103" s="14"/>
      <c r="K103"/>
      <c r="L103"/>
      <c r="M103"/>
    </row>
    <row r="104" spans="1:13">
      <c r="A104" s="97">
        <v>91</v>
      </c>
      <c r="B104" s="7" t="s">
        <v>94</v>
      </c>
      <c r="C104" s="8">
        <v>43371</v>
      </c>
      <c r="D104" s="8">
        <v>43374</v>
      </c>
      <c r="E104" s="9">
        <v>12600</v>
      </c>
      <c r="F104" s="7">
        <v>645570</v>
      </c>
      <c r="G104" s="7">
        <v>1373346</v>
      </c>
      <c r="H104" s="14"/>
      <c r="K104"/>
      <c r="L104"/>
      <c r="M104"/>
    </row>
    <row r="105" spans="1:13">
      <c r="A105" s="97">
        <v>92</v>
      </c>
      <c r="B105" s="7" t="s">
        <v>95</v>
      </c>
      <c r="C105" s="8">
        <v>43376</v>
      </c>
      <c r="D105" s="8">
        <v>43379</v>
      </c>
      <c r="E105" s="9">
        <v>11100</v>
      </c>
      <c r="F105" s="7">
        <v>645226</v>
      </c>
      <c r="G105" s="7">
        <v>1372546</v>
      </c>
      <c r="H105" s="14"/>
      <c r="K105"/>
      <c r="L105"/>
      <c r="M105"/>
    </row>
    <row r="106" spans="1:13">
      <c r="A106" s="97">
        <v>93</v>
      </c>
      <c r="B106" s="7" t="s">
        <v>96</v>
      </c>
      <c r="C106" s="8">
        <v>43371</v>
      </c>
      <c r="D106" s="8">
        <v>43374</v>
      </c>
      <c r="E106" s="9">
        <v>11100</v>
      </c>
      <c r="F106" s="7">
        <v>645231</v>
      </c>
      <c r="G106" s="7">
        <v>1372683</v>
      </c>
      <c r="H106" s="14"/>
      <c r="K106"/>
      <c r="L106"/>
      <c r="M106"/>
    </row>
    <row r="107" spans="1:13">
      <c r="A107" s="97">
        <v>94</v>
      </c>
      <c r="B107" s="7" t="s">
        <v>97</v>
      </c>
      <c r="C107" s="8">
        <v>43371</v>
      </c>
      <c r="D107" s="8">
        <v>43374</v>
      </c>
      <c r="E107" s="9">
        <v>11100</v>
      </c>
      <c r="F107" s="7">
        <v>645229</v>
      </c>
      <c r="G107" s="7">
        <v>1372683</v>
      </c>
      <c r="H107" s="14"/>
      <c r="K107"/>
      <c r="L107"/>
      <c r="M107"/>
    </row>
    <row r="108" spans="1:13">
      <c r="A108" s="97">
        <v>95</v>
      </c>
      <c r="B108" s="7" t="s">
        <v>98</v>
      </c>
      <c r="C108" s="8">
        <v>43398</v>
      </c>
      <c r="D108" s="8">
        <v>43400</v>
      </c>
      <c r="E108" s="9">
        <v>7400</v>
      </c>
      <c r="F108" s="7">
        <v>645326</v>
      </c>
      <c r="G108" s="7">
        <v>1373130</v>
      </c>
      <c r="H108" s="14"/>
      <c r="K108"/>
      <c r="L108"/>
      <c r="M108"/>
    </row>
    <row r="109" spans="1:13">
      <c r="A109" s="97">
        <v>96</v>
      </c>
      <c r="B109" s="7" t="s">
        <v>99</v>
      </c>
      <c r="C109" s="8">
        <v>43375</v>
      </c>
      <c r="D109" s="8">
        <v>43378</v>
      </c>
      <c r="E109" s="9">
        <v>11100</v>
      </c>
      <c r="F109" s="7">
        <v>645348</v>
      </c>
      <c r="G109" s="7">
        <v>1373106</v>
      </c>
      <c r="H109" s="14"/>
      <c r="K109"/>
      <c r="L109"/>
      <c r="M109"/>
    </row>
    <row r="110" spans="1:13">
      <c r="A110" s="97">
        <v>97</v>
      </c>
      <c r="B110" s="7" t="s">
        <v>100</v>
      </c>
      <c r="C110" s="8">
        <v>43377</v>
      </c>
      <c r="D110" s="8">
        <v>43379</v>
      </c>
      <c r="E110" s="9">
        <v>8400</v>
      </c>
      <c r="F110" s="7">
        <v>645357</v>
      </c>
      <c r="G110" s="7">
        <v>1373196</v>
      </c>
      <c r="H110" s="14"/>
      <c r="K110"/>
      <c r="L110"/>
      <c r="M110"/>
    </row>
    <row r="111" spans="1:13">
      <c r="A111" s="97">
        <v>98</v>
      </c>
      <c r="B111" s="7" t="s">
        <v>101</v>
      </c>
      <c r="C111" s="8">
        <v>43376</v>
      </c>
      <c r="D111" s="8">
        <v>43378</v>
      </c>
      <c r="E111" s="9">
        <v>8400</v>
      </c>
      <c r="F111" s="7">
        <v>645338</v>
      </c>
      <c r="G111" s="7">
        <v>1372979</v>
      </c>
      <c r="H111" s="14"/>
      <c r="K111"/>
      <c r="L111"/>
      <c r="M111"/>
    </row>
    <row r="112" spans="1:13">
      <c r="A112" s="97">
        <v>99</v>
      </c>
      <c r="B112" s="7" t="s">
        <v>102</v>
      </c>
      <c r="C112" s="8">
        <v>43393</v>
      </c>
      <c r="D112" s="8">
        <v>43397</v>
      </c>
      <c r="E112" s="9">
        <v>16800</v>
      </c>
      <c r="F112" s="7">
        <v>645583</v>
      </c>
      <c r="G112" s="7">
        <v>1373423</v>
      </c>
      <c r="H112" s="14"/>
      <c r="K112"/>
      <c r="L112"/>
      <c r="M112"/>
    </row>
    <row r="113" spans="1:13">
      <c r="A113" s="99" t="s">
        <v>103</v>
      </c>
      <c r="B113" s="100"/>
      <c r="C113" s="100"/>
      <c r="D113" s="101"/>
      <c r="E113" s="139">
        <f>SUM(E87:E112)</f>
        <v>290500</v>
      </c>
      <c r="F113" s="145" t="s">
        <v>104</v>
      </c>
      <c r="G113" s="146"/>
      <c r="H113" s="14"/>
      <c r="K113"/>
      <c r="L113"/>
      <c r="M113"/>
    </row>
    <row r="114" s="1" customFormat="1" spans="1:7">
      <c r="A114" s="56"/>
      <c r="B114" s="56"/>
      <c r="C114" s="56"/>
      <c r="D114" s="56"/>
      <c r="E114" s="147"/>
      <c r="F114" s="148"/>
      <c r="G114" s="149"/>
    </row>
    <row r="115" spans="2:13">
      <c r="B115" s="3" t="s">
        <v>105</v>
      </c>
      <c r="D115" s="119">
        <v>300000</v>
      </c>
      <c r="K115"/>
      <c r="L115"/>
      <c r="M115"/>
    </row>
    <row r="116" spans="2:13">
      <c r="B116" s="3" t="s">
        <v>35</v>
      </c>
      <c r="D116" s="119">
        <f>D115+D84-E113</f>
        <v>1500</v>
      </c>
      <c r="K116"/>
      <c r="L116"/>
      <c r="M116"/>
    </row>
    <row r="117" spans="11:13">
      <c r="K117"/>
      <c r="L117"/>
      <c r="M117"/>
    </row>
    <row r="118" spans="1:14">
      <c r="A118" s="61" t="s">
        <v>0</v>
      </c>
      <c r="B118" s="72" t="s">
        <v>1</v>
      </c>
      <c r="C118" s="132" t="s">
        <v>2</v>
      </c>
      <c r="D118" s="132" t="s">
        <v>3</v>
      </c>
      <c r="E118" s="133" t="s">
        <v>4</v>
      </c>
      <c r="F118" s="10" t="s">
        <v>106</v>
      </c>
      <c r="G118" s="72" t="s">
        <v>5</v>
      </c>
      <c r="H118" s="73" t="s">
        <v>107</v>
      </c>
      <c r="I118" s="155"/>
      <c r="K118"/>
      <c r="L118"/>
      <c r="M118" s="14"/>
      <c r="N118" s="14"/>
    </row>
    <row r="119" spans="1:14">
      <c r="A119" s="97"/>
      <c r="B119" s="7" t="s">
        <v>108</v>
      </c>
      <c r="C119" s="8">
        <v>43372</v>
      </c>
      <c r="D119" s="8">
        <v>43372</v>
      </c>
      <c r="E119" s="9">
        <v>7400</v>
      </c>
      <c r="F119" s="10"/>
      <c r="G119" s="7">
        <v>646586</v>
      </c>
      <c r="H119" s="7">
        <v>1374704</v>
      </c>
      <c r="I119" s="155"/>
      <c r="K119"/>
      <c r="L119"/>
      <c r="M119" s="14"/>
      <c r="N119" s="14"/>
    </row>
    <row r="120" spans="1:14">
      <c r="A120" s="97"/>
      <c r="B120" s="7" t="s">
        <v>109</v>
      </c>
      <c r="C120" s="8">
        <v>43371</v>
      </c>
      <c r="D120" s="8">
        <v>43372</v>
      </c>
      <c r="E120" s="9">
        <v>4600</v>
      </c>
      <c r="F120" s="10"/>
      <c r="G120" s="7">
        <v>646538</v>
      </c>
      <c r="H120" s="7">
        <v>1374514</v>
      </c>
      <c r="I120" s="155"/>
      <c r="K120"/>
      <c r="L120"/>
      <c r="M120" s="14"/>
      <c r="N120" s="14"/>
    </row>
    <row r="121" spans="1:14">
      <c r="A121" s="97"/>
      <c r="B121" s="7" t="s">
        <v>110</v>
      </c>
      <c r="C121" s="8">
        <v>43371</v>
      </c>
      <c r="D121" s="8">
        <v>43373</v>
      </c>
      <c r="E121" s="9">
        <v>7400</v>
      </c>
      <c r="F121" s="10"/>
      <c r="G121" s="7">
        <v>646705</v>
      </c>
      <c r="H121" s="7">
        <v>1374836</v>
      </c>
      <c r="I121" s="155"/>
      <c r="K121"/>
      <c r="L121"/>
      <c r="M121" s="14"/>
      <c r="N121" s="14"/>
    </row>
    <row r="122" spans="1:14">
      <c r="A122" s="97"/>
      <c r="B122" s="7" t="s">
        <v>111</v>
      </c>
      <c r="C122" s="8">
        <v>43371</v>
      </c>
      <c r="D122" s="8">
        <v>43373</v>
      </c>
      <c r="E122" s="9">
        <v>8400</v>
      </c>
      <c r="F122" s="10"/>
      <c r="G122" s="7">
        <v>646702</v>
      </c>
      <c r="H122" s="7">
        <v>1374785</v>
      </c>
      <c r="I122" s="155"/>
      <c r="K122"/>
      <c r="L122"/>
      <c r="M122" s="14"/>
      <c r="N122" s="14"/>
    </row>
    <row r="123" spans="1:14">
      <c r="A123" s="97"/>
      <c r="B123" s="7" t="s">
        <v>112</v>
      </c>
      <c r="C123" s="8">
        <v>43370</v>
      </c>
      <c r="D123" s="8">
        <v>43371</v>
      </c>
      <c r="E123" s="9">
        <v>3900</v>
      </c>
      <c r="F123" s="10"/>
      <c r="G123" s="7">
        <v>646468</v>
      </c>
      <c r="H123" s="7">
        <v>1374367</v>
      </c>
      <c r="I123" s="155"/>
      <c r="K123"/>
      <c r="L123"/>
      <c r="M123" s="14"/>
      <c r="N123" s="14"/>
    </row>
    <row r="124" spans="1:14">
      <c r="A124" s="97"/>
      <c r="B124" s="7" t="s">
        <v>113</v>
      </c>
      <c r="C124" s="8">
        <v>43370</v>
      </c>
      <c r="D124" s="8">
        <v>43373</v>
      </c>
      <c r="E124" s="9">
        <v>12600</v>
      </c>
      <c r="F124" s="10"/>
      <c r="G124" s="7">
        <v>645897</v>
      </c>
      <c r="H124" s="7">
        <v>1373777</v>
      </c>
      <c r="I124" s="155"/>
      <c r="K124"/>
      <c r="L124"/>
      <c r="M124" s="14"/>
      <c r="N124" s="14"/>
    </row>
    <row r="125" spans="1:14">
      <c r="A125" s="150"/>
      <c r="B125" s="151" t="s">
        <v>114</v>
      </c>
      <c r="C125" s="152"/>
      <c r="D125" s="152"/>
      <c r="E125" s="153">
        <v>0</v>
      </c>
      <c r="F125" s="154"/>
      <c r="G125" s="74"/>
      <c r="H125" s="74"/>
      <c r="I125" s="155"/>
      <c r="K125"/>
      <c r="L125"/>
      <c r="M125" s="14"/>
      <c r="N125" s="14"/>
    </row>
    <row r="126" spans="1:14">
      <c r="A126" s="97"/>
      <c r="B126" s="7" t="s">
        <v>115</v>
      </c>
      <c r="C126" s="8">
        <v>43374</v>
      </c>
      <c r="D126" s="8">
        <v>43376</v>
      </c>
      <c r="E126" s="9">
        <v>7400</v>
      </c>
      <c r="F126" s="10"/>
      <c r="G126" s="7">
        <v>647489</v>
      </c>
      <c r="H126" s="7">
        <v>1375967</v>
      </c>
      <c r="I126" s="156"/>
      <c r="K126"/>
      <c r="L126"/>
      <c r="M126" s="14"/>
      <c r="N126" s="14"/>
    </row>
    <row r="127" spans="1:14">
      <c r="A127" s="97"/>
      <c r="B127" s="7" t="s">
        <v>116</v>
      </c>
      <c r="C127" s="8">
        <v>43380</v>
      </c>
      <c r="D127" s="8">
        <v>43383</v>
      </c>
      <c r="E127" s="9">
        <v>12600</v>
      </c>
      <c r="F127" s="10"/>
      <c r="G127" s="7">
        <v>645611</v>
      </c>
      <c r="H127" s="7">
        <v>1373408</v>
      </c>
      <c r="I127" s="156"/>
      <c r="K127"/>
      <c r="L127"/>
      <c r="M127" s="14"/>
      <c r="N127" s="14"/>
    </row>
    <row r="128" spans="1:14">
      <c r="A128" s="97"/>
      <c r="B128" s="7" t="s">
        <v>117</v>
      </c>
      <c r="C128" s="8">
        <v>43372</v>
      </c>
      <c r="D128" s="8">
        <v>43376</v>
      </c>
      <c r="E128" s="9">
        <v>14800</v>
      </c>
      <c r="F128" s="10"/>
      <c r="G128" s="7">
        <v>646188</v>
      </c>
      <c r="H128" s="7">
        <v>1374034</v>
      </c>
      <c r="I128" s="156"/>
      <c r="K128"/>
      <c r="L128"/>
      <c r="M128" s="14"/>
      <c r="N128" s="14"/>
    </row>
    <row r="129" spans="1:14">
      <c r="A129" s="97"/>
      <c r="B129" s="7" t="s">
        <v>118</v>
      </c>
      <c r="C129" s="8">
        <v>43373</v>
      </c>
      <c r="D129" s="8">
        <v>43377</v>
      </c>
      <c r="E129" s="9">
        <v>16800</v>
      </c>
      <c r="F129" s="10"/>
      <c r="G129" s="7">
        <v>644459</v>
      </c>
      <c r="H129" s="7">
        <v>1371615</v>
      </c>
      <c r="I129" s="156"/>
      <c r="K129"/>
      <c r="L129"/>
      <c r="M129" s="14"/>
      <c r="N129" s="14"/>
    </row>
    <row r="130" spans="1:14">
      <c r="A130" s="97"/>
      <c r="B130" s="7" t="s">
        <v>119</v>
      </c>
      <c r="C130" s="8">
        <v>43376</v>
      </c>
      <c r="D130" s="8">
        <v>43379</v>
      </c>
      <c r="E130" s="9">
        <v>12600</v>
      </c>
      <c r="F130" s="10"/>
      <c r="G130" s="7">
        <v>645916</v>
      </c>
      <c r="H130" s="7">
        <v>1373714</v>
      </c>
      <c r="I130" s="156"/>
      <c r="K130"/>
      <c r="L130"/>
      <c r="M130" s="14"/>
      <c r="N130" s="14"/>
    </row>
    <row r="131" spans="1:14">
      <c r="A131" s="97"/>
      <c r="B131" s="7" t="s">
        <v>120</v>
      </c>
      <c r="C131" s="8">
        <v>43381</v>
      </c>
      <c r="D131" s="8">
        <v>43383</v>
      </c>
      <c r="E131" s="9">
        <v>8400</v>
      </c>
      <c r="F131" s="10"/>
      <c r="G131" s="7">
        <v>646363</v>
      </c>
      <c r="H131" s="7">
        <v>1374332</v>
      </c>
      <c r="I131" s="156"/>
      <c r="K131"/>
      <c r="L131"/>
      <c r="M131" s="14"/>
      <c r="N131" s="14"/>
    </row>
    <row r="132" spans="1:14">
      <c r="A132" s="97"/>
      <c r="B132" s="7" t="s">
        <v>121</v>
      </c>
      <c r="C132" s="8">
        <v>43375</v>
      </c>
      <c r="D132" s="8">
        <v>43377</v>
      </c>
      <c r="E132" s="9">
        <v>7400</v>
      </c>
      <c r="F132" s="10"/>
      <c r="G132" s="7">
        <v>646464</v>
      </c>
      <c r="H132" s="7">
        <v>1374018</v>
      </c>
      <c r="I132" s="156"/>
      <c r="K132"/>
      <c r="L132"/>
      <c r="M132" s="14"/>
      <c r="N132" s="14"/>
    </row>
    <row r="133" spans="1:14">
      <c r="A133" s="97"/>
      <c r="B133" s="7" t="s">
        <v>121</v>
      </c>
      <c r="C133" s="8">
        <v>43375</v>
      </c>
      <c r="D133" s="8">
        <v>43377</v>
      </c>
      <c r="E133" s="9">
        <v>7400</v>
      </c>
      <c r="F133" s="10"/>
      <c r="G133" s="7">
        <v>646485</v>
      </c>
      <c r="H133" s="7">
        <v>1374019</v>
      </c>
      <c r="I133" s="156"/>
      <c r="K133"/>
      <c r="L133"/>
      <c r="M133" s="14"/>
      <c r="N133" s="14"/>
    </row>
    <row r="134" spans="1:14">
      <c r="A134" s="97"/>
      <c r="B134" s="7" t="s">
        <v>122</v>
      </c>
      <c r="C134" s="8">
        <v>43375</v>
      </c>
      <c r="D134" s="8">
        <v>43378</v>
      </c>
      <c r="E134" s="9">
        <v>12600</v>
      </c>
      <c r="F134" s="10"/>
      <c r="G134" s="7">
        <v>644478</v>
      </c>
      <c r="H134" s="7">
        <v>1371727</v>
      </c>
      <c r="I134" s="156"/>
      <c r="K134"/>
      <c r="L134"/>
      <c r="M134" s="14"/>
      <c r="N134" s="14"/>
    </row>
    <row r="135" spans="1:14">
      <c r="A135" s="97"/>
      <c r="B135" s="7" t="s">
        <v>123</v>
      </c>
      <c r="C135" s="8">
        <v>43372</v>
      </c>
      <c r="D135" s="8">
        <v>43375</v>
      </c>
      <c r="E135" s="9">
        <v>11100</v>
      </c>
      <c r="F135" s="10"/>
      <c r="G135" s="7">
        <v>647156</v>
      </c>
      <c r="H135" s="7">
        <v>1375437</v>
      </c>
      <c r="I135" s="156"/>
      <c r="K135"/>
      <c r="L135"/>
      <c r="M135" s="14"/>
      <c r="N135" s="14"/>
    </row>
    <row r="136" spans="1:14">
      <c r="A136" s="97"/>
      <c r="B136" s="7" t="s">
        <v>124</v>
      </c>
      <c r="C136" s="8">
        <v>43372</v>
      </c>
      <c r="D136" s="8">
        <v>43375</v>
      </c>
      <c r="E136" s="9">
        <v>11100</v>
      </c>
      <c r="F136" s="10"/>
      <c r="G136" s="7">
        <v>647113</v>
      </c>
      <c r="H136" s="7">
        <v>1375367</v>
      </c>
      <c r="I136" s="156"/>
      <c r="K136"/>
      <c r="L136"/>
      <c r="M136" s="14"/>
      <c r="N136" s="14"/>
    </row>
    <row r="137" spans="1:14">
      <c r="A137" s="97"/>
      <c r="B137" s="7" t="s">
        <v>125</v>
      </c>
      <c r="C137" s="8">
        <v>43372</v>
      </c>
      <c r="D137" s="8">
        <v>43377</v>
      </c>
      <c r="E137" s="9">
        <v>22500</v>
      </c>
      <c r="F137" s="10"/>
      <c r="G137" s="7">
        <v>647106</v>
      </c>
      <c r="H137" s="7">
        <v>1375295</v>
      </c>
      <c r="I137" s="156"/>
      <c r="K137"/>
      <c r="L137"/>
      <c r="M137" s="14"/>
      <c r="N137" s="14"/>
    </row>
    <row r="138" spans="1:14">
      <c r="A138" s="97"/>
      <c r="B138" s="7" t="s">
        <v>126</v>
      </c>
      <c r="C138" s="8">
        <v>43374</v>
      </c>
      <c r="D138" s="8">
        <v>43375</v>
      </c>
      <c r="E138" s="9">
        <v>3900</v>
      </c>
      <c r="F138" s="10"/>
      <c r="G138" s="7">
        <v>647386</v>
      </c>
      <c r="H138" s="7">
        <v>1375637</v>
      </c>
      <c r="I138" s="156"/>
      <c r="K138"/>
      <c r="L138"/>
      <c r="M138" s="14"/>
      <c r="N138" s="14"/>
    </row>
    <row r="139" spans="1:14">
      <c r="A139" s="97"/>
      <c r="B139" s="7" t="s">
        <v>126</v>
      </c>
      <c r="C139" s="8">
        <v>43375</v>
      </c>
      <c r="D139" s="8">
        <v>43376</v>
      </c>
      <c r="E139" s="9">
        <v>3900</v>
      </c>
      <c r="F139" s="10"/>
      <c r="G139" s="7">
        <v>647391</v>
      </c>
      <c r="H139" s="7">
        <v>1375639</v>
      </c>
      <c r="I139" s="156"/>
      <c r="K139"/>
      <c r="L139"/>
      <c r="M139" s="14"/>
      <c r="N139" s="14"/>
    </row>
    <row r="140" spans="1:14">
      <c r="A140" s="97"/>
      <c r="B140" s="7" t="s">
        <v>127</v>
      </c>
      <c r="C140" s="8">
        <v>43373</v>
      </c>
      <c r="D140" s="8">
        <v>43375</v>
      </c>
      <c r="E140" s="9">
        <v>8400</v>
      </c>
      <c r="F140" s="10"/>
      <c r="G140" s="7">
        <v>647131</v>
      </c>
      <c r="H140" s="7">
        <v>1375296</v>
      </c>
      <c r="I140" s="156"/>
      <c r="K140"/>
      <c r="M140" s="14"/>
      <c r="N140" s="14"/>
    </row>
    <row r="141" spans="1:14">
      <c r="A141" s="97"/>
      <c r="B141" s="7" t="s">
        <v>128</v>
      </c>
      <c r="C141" s="8">
        <v>43377</v>
      </c>
      <c r="D141" s="8">
        <v>43381</v>
      </c>
      <c r="E141" s="9">
        <v>19200</v>
      </c>
      <c r="F141" s="10"/>
      <c r="G141" s="7">
        <v>640405</v>
      </c>
      <c r="H141" s="7">
        <v>1364238</v>
      </c>
      <c r="I141" s="156"/>
      <c r="K141"/>
      <c r="M141" s="14"/>
      <c r="N141" s="14"/>
    </row>
    <row r="142" spans="1:14">
      <c r="A142" s="97"/>
      <c r="B142" s="7" t="s">
        <v>129</v>
      </c>
      <c r="C142" s="8">
        <v>43377</v>
      </c>
      <c r="D142" s="8">
        <v>43381</v>
      </c>
      <c r="E142" s="9">
        <v>19200</v>
      </c>
      <c r="F142" s="10"/>
      <c r="G142" s="7">
        <v>640407</v>
      </c>
      <c r="H142" s="7">
        <v>1364238</v>
      </c>
      <c r="I142" s="156"/>
      <c r="K142"/>
      <c r="M142" s="14"/>
      <c r="N142" s="14"/>
    </row>
    <row r="143" spans="1:14">
      <c r="A143" s="97"/>
      <c r="B143" s="7" t="s">
        <v>130</v>
      </c>
      <c r="C143" s="8">
        <v>43372</v>
      </c>
      <c r="D143" s="8">
        <v>43375</v>
      </c>
      <c r="E143" s="9">
        <v>12600</v>
      </c>
      <c r="F143" s="10"/>
      <c r="G143" s="7">
        <v>647107</v>
      </c>
      <c r="H143" s="7">
        <v>1375199</v>
      </c>
      <c r="I143" s="156"/>
      <c r="K143"/>
      <c r="M143" s="14"/>
      <c r="N143" s="14"/>
    </row>
    <row r="144" spans="1:14">
      <c r="A144" s="97"/>
      <c r="B144" s="7" t="s">
        <v>131</v>
      </c>
      <c r="C144" s="8">
        <v>43371</v>
      </c>
      <c r="D144" s="8">
        <v>43377</v>
      </c>
      <c r="E144" s="9">
        <v>14800</v>
      </c>
      <c r="F144" s="10"/>
      <c r="G144" s="7">
        <v>645824</v>
      </c>
      <c r="H144" s="7">
        <v>1373738</v>
      </c>
      <c r="I144" s="156"/>
      <c r="K144"/>
      <c r="M144" s="14"/>
      <c r="N144" s="14"/>
    </row>
    <row r="145" spans="1:14">
      <c r="A145" s="97"/>
      <c r="B145" s="7" t="s">
        <v>132</v>
      </c>
      <c r="C145" s="8">
        <v>43376</v>
      </c>
      <c r="D145" s="8">
        <v>43377</v>
      </c>
      <c r="E145" s="9">
        <v>4500</v>
      </c>
      <c r="F145" s="10"/>
      <c r="G145" s="7">
        <v>647871</v>
      </c>
      <c r="H145" s="7">
        <v>1376637</v>
      </c>
      <c r="I145" s="156"/>
      <c r="K145"/>
      <c r="M145" s="14"/>
      <c r="N145" s="14"/>
    </row>
    <row r="146" spans="1:14">
      <c r="A146" s="97"/>
      <c r="B146" s="7" t="s">
        <v>133</v>
      </c>
      <c r="C146" s="8">
        <v>43378</v>
      </c>
      <c r="D146" s="8">
        <v>43382</v>
      </c>
      <c r="E146" s="9">
        <v>14800</v>
      </c>
      <c r="F146" s="10"/>
      <c r="G146" s="7">
        <v>638714</v>
      </c>
      <c r="H146" s="7">
        <v>1362503</v>
      </c>
      <c r="I146" s="156"/>
      <c r="K146"/>
      <c r="M146" s="14"/>
      <c r="N146" s="14"/>
    </row>
    <row r="147" spans="1:14">
      <c r="A147" s="97"/>
      <c r="B147" s="7" t="s">
        <v>134</v>
      </c>
      <c r="C147" s="8">
        <v>43378</v>
      </c>
      <c r="D147" s="8">
        <v>43382</v>
      </c>
      <c r="E147" s="9">
        <v>14800</v>
      </c>
      <c r="F147" s="10"/>
      <c r="G147" s="7">
        <v>638715</v>
      </c>
      <c r="H147" s="7">
        <v>1362503</v>
      </c>
      <c r="I147" s="156"/>
      <c r="K147"/>
      <c r="M147" s="14"/>
      <c r="N147" s="14"/>
    </row>
    <row r="148" spans="1:14">
      <c r="A148" s="97"/>
      <c r="B148" s="7" t="s">
        <v>135</v>
      </c>
      <c r="C148" s="8">
        <v>43380</v>
      </c>
      <c r="D148" s="8">
        <v>43383</v>
      </c>
      <c r="E148" s="9">
        <v>16800</v>
      </c>
      <c r="F148" s="10"/>
      <c r="G148" s="7">
        <v>644537</v>
      </c>
      <c r="H148" s="7">
        <v>1371657</v>
      </c>
      <c r="I148" s="156"/>
      <c r="K148"/>
      <c r="M148" s="14"/>
      <c r="N148" s="14"/>
    </row>
    <row r="149" spans="1:14">
      <c r="A149" s="97"/>
      <c r="B149" s="7" t="s">
        <v>136</v>
      </c>
      <c r="C149" s="8">
        <v>43382</v>
      </c>
      <c r="D149" s="8">
        <v>43386</v>
      </c>
      <c r="E149" s="9">
        <v>16800</v>
      </c>
      <c r="F149" s="10"/>
      <c r="G149" s="7">
        <v>648439</v>
      </c>
      <c r="H149" s="7">
        <v>1377085</v>
      </c>
      <c r="I149" s="156"/>
      <c r="K149"/>
      <c r="M149" s="14"/>
      <c r="N149" s="14"/>
    </row>
    <row r="150" spans="1:14">
      <c r="A150" s="97"/>
      <c r="B150" s="7" t="s">
        <v>137</v>
      </c>
      <c r="C150" s="8">
        <v>43371</v>
      </c>
      <c r="D150" s="8">
        <v>43374</v>
      </c>
      <c r="E150" s="9">
        <v>12600</v>
      </c>
      <c r="F150" s="10"/>
      <c r="G150" s="7">
        <v>646704</v>
      </c>
      <c r="H150" s="7">
        <v>1374800</v>
      </c>
      <c r="I150" s="156"/>
      <c r="K150"/>
      <c r="M150" s="14"/>
      <c r="N150" s="14"/>
    </row>
    <row r="151" spans="1:14">
      <c r="A151" s="97"/>
      <c r="B151" s="7" t="s">
        <v>138</v>
      </c>
      <c r="C151" s="8">
        <v>43371</v>
      </c>
      <c r="D151" s="8">
        <v>43374</v>
      </c>
      <c r="E151" s="9">
        <v>11100</v>
      </c>
      <c r="F151" s="10"/>
      <c r="G151" s="7">
        <v>644889</v>
      </c>
      <c r="H151" s="7">
        <v>1372118</v>
      </c>
      <c r="I151" s="156"/>
      <c r="K151"/>
      <c r="M151" s="14"/>
      <c r="N151" s="14"/>
    </row>
    <row r="152" spans="1:14">
      <c r="A152" s="97"/>
      <c r="B152" s="7" t="s">
        <v>139</v>
      </c>
      <c r="C152" s="8">
        <v>43372</v>
      </c>
      <c r="D152" s="8">
        <v>43375</v>
      </c>
      <c r="E152" s="9">
        <v>11100</v>
      </c>
      <c r="F152" s="10"/>
      <c r="G152" s="7">
        <v>646488</v>
      </c>
      <c r="H152" s="7">
        <v>1374494</v>
      </c>
      <c r="I152" s="156"/>
      <c r="K152"/>
      <c r="M152" s="14"/>
      <c r="N152" s="14"/>
    </row>
    <row r="153" spans="1:14">
      <c r="A153" s="97"/>
      <c r="B153" s="7" t="s">
        <v>140</v>
      </c>
      <c r="C153" s="8">
        <v>43373</v>
      </c>
      <c r="D153" s="8">
        <v>43375</v>
      </c>
      <c r="E153" s="9">
        <v>7400</v>
      </c>
      <c r="F153" s="10"/>
      <c r="G153" s="7">
        <v>627209</v>
      </c>
      <c r="H153" s="7">
        <v>1375463</v>
      </c>
      <c r="I153" s="156"/>
      <c r="K153"/>
      <c r="M153" s="14"/>
      <c r="N153" s="14"/>
    </row>
    <row r="154" spans="1:14">
      <c r="A154" s="97"/>
      <c r="B154" s="7" t="s">
        <v>141</v>
      </c>
      <c r="C154" s="8">
        <v>43372</v>
      </c>
      <c r="D154" s="8">
        <v>43374</v>
      </c>
      <c r="E154" s="9">
        <v>8400</v>
      </c>
      <c r="F154" s="10"/>
      <c r="G154" s="7">
        <v>640480</v>
      </c>
      <c r="H154" s="7">
        <v>1365256</v>
      </c>
      <c r="I154" s="156"/>
      <c r="K154"/>
      <c r="M154" s="14"/>
      <c r="N154" s="14"/>
    </row>
    <row r="155" spans="1:14">
      <c r="A155" s="97"/>
      <c r="B155" s="7" t="s">
        <v>142</v>
      </c>
      <c r="C155" s="8">
        <v>43371</v>
      </c>
      <c r="D155" s="8">
        <v>43374</v>
      </c>
      <c r="E155" s="9">
        <v>11100</v>
      </c>
      <c r="F155" s="10"/>
      <c r="G155" s="7">
        <v>646534</v>
      </c>
      <c r="H155" s="7">
        <v>1374470</v>
      </c>
      <c r="I155" s="156"/>
      <c r="K155"/>
      <c r="M155" s="14"/>
      <c r="N155" s="14"/>
    </row>
    <row r="156" spans="1:14">
      <c r="A156" s="97"/>
      <c r="B156" s="7" t="s">
        <v>143</v>
      </c>
      <c r="C156" s="8">
        <v>43375</v>
      </c>
      <c r="D156" s="8">
        <v>43377</v>
      </c>
      <c r="E156" s="9">
        <v>9000</v>
      </c>
      <c r="F156" s="10"/>
      <c r="G156" s="7">
        <v>647492</v>
      </c>
      <c r="H156" s="7">
        <v>1376058</v>
      </c>
      <c r="I156" s="156"/>
      <c r="K156"/>
      <c r="M156" s="14"/>
      <c r="N156" s="14"/>
    </row>
    <row r="157" spans="1:14">
      <c r="A157" s="97"/>
      <c r="B157" s="7" t="s">
        <v>144</v>
      </c>
      <c r="C157" s="8">
        <v>43371</v>
      </c>
      <c r="D157" s="8">
        <v>43374</v>
      </c>
      <c r="E157" s="9">
        <v>11100</v>
      </c>
      <c r="F157" s="10"/>
      <c r="G157" s="7">
        <v>646189</v>
      </c>
      <c r="H157" s="7">
        <v>1374913</v>
      </c>
      <c r="I157" s="156"/>
      <c r="K157"/>
      <c r="M157" s="14"/>
      <c r="N157" s="14"/>
    </row>
    <row r="158" spans="1:14">
      <c r="A158" s="97"/>
      <c r="B158" s="7" t="s">
        <v>145</v>
      </c>
      <c r="C158" s="8">
        <v>43373</v>
      </c>
      <c r="D158" s="8">
        <v>43374</v>
      </c>
      <c r="E158" s="9">
        <v>4600</v>
      </c>
      <c r="F158" s="10"/>
      <c r="G158" s="7">
        <v>646642</v>
      </c>
      <c r="H158" s="7">
        <v>1375454</v>
      </c>
      <c r="I158" s="156"/>
      <c r="K158"/>
      <c r="M158" s="14"/>
      <c r="N158" s="14"/>
    </row>
    <row r="159" spans="1:14">
      <c r="A159" s="97"/>
      <c r="B159" s="7" t="s">
        <v>146</v>
      </c>
      <c r="C159" s="8">
        <v>43371</v>
      </c>
      <c r="D159" s="8">
        <v>43374</v>
      </c>
      <c r="E159" s="9">
        <v>11100</v>
      </c>
      <c r="F159" s="10"/>
      <c r="G159" s="7">
        <v>646580</v>
      </c>
      <c r="H159" s="7">
        <v>1374706</v>
      </c>
      <c r="I159" s="156"/>
      <c r="K159"/>
      <c r="M159" s="14"/>
      <c r="N159" s="14"/>
    </row>
    <row r="160" spans="1:14">
      <c r="A160" s="97"/>
      <c r="B160" s="7" t="s">
        <v>147</v>
      </c>
      <c r="C160" s="8">
        <v>43372</v>
      </c>
      <c r="D160" s="8">
        <v>43375</v>
      </c>
      <c r="E160" s="9">
        <v>11100</v>
      </c>
      <c r="F160" s="10"/>
      <c r="G160" s="7">
        <v>646580</v>
      </c>
      <c r="H160" s="7">
        <v>1374494</v>
      </c>
      <c r="I160" s="6"/>
      <c r="K160"/>
      <c r="L160"/>
      <c r="M160" s="14"/>
      <c r="N160" s="14"/>
    </row>
    <row r="161" spans="1:14">
      <c r="A161" s="97"/>
      <c r="B161" s="7" t="s">
        <v>148</v>
      </c>
      <c r="C161" s="8">
        <v>43389</v>
      </c>
      <c r="D161" s="8">
        <v>43392</v>
      </c>
      <c r="E161" s="9">
        <v>16800</v>
      </c>
      <c r="F161" s="10"/>
      <c r="G161" s="7">
        <v>648881</v>
      </c>
      <c r="H161" s="7">
        <v>1377583</v>
      </c>
      <c r="I161" s="6"/>
      <c r="K161"/>
      <c r="L161"/>
      <c r="M161" s="14"/>
      <c r="N161" s="14"/>
    </row>
    <row r="162" spans="1:14">
      <c r="A162" s="97"/>
      <c r="B162" s="7" t="s">
        <v>149</v>
      </c>
      <c r="C162" s="8">
        <v>43398</v>
      </c>
      <c r="D162" s="8">
        <v>43400</v>
      </c>
      <c r="E162" s="9">
        <v>7400</v>
      </c>
      <c r="F162" s="10"/>
      <c r="G162" s="7">
        <v>648906</v>
      </c>
      <c r="H162" s="7">
        <v>1377823</v>
      </c>
      <c r="I162" s="6"/>
      <c r="K162"/>
      <c r="L162"/>
      <c r="M162" s="14"/>
      <c r="N162" s="14"/>
    </row>
    <row r="163" spans="1:14">
      <c r="A163" s="97"/>
      <c r="B163" s="7" t="s">
        <v>150</v>
      </c>
      <c r="C163" s="8">
        <v>43380</v>
      </c>
      <c r="D163" s="8">
        <v>43381</v>
      </c>
      <c r="E163" s="9">
        <v>4600</v>
      </c>
      <c r="F163" s="10"/>
      <c r="G163" s="7">
        <v>648984</v>
      </c>
      <c r="H163" s="7">
        <v>1377976</v>
      </c>
      <c r="I163" s="6"/>
      <c r="K163"/>
      <c r="L163"/>
      <c r="M163" s="14"/>
      <c r="N163" s="14"/>
    </row>
    <row r="164" spans="1:14">
      <c r="A164" s="97"/>
      <c r="B164" s="7" t="s">
        <v>151</v>
      </c>
      <c r="C164" s="8">
        <v>43381</v>
      </c>
      <c r="D164" s="8">
        <v>43382</v>
      </c>
      <c r="E164" s="9">
        <v>3900</v>
      </c>
      <c r="F164" s="10"/>
      <c r="G164" s="7">
        <v>649500</v>
      </c>
      <c r="H164" s="7">
        <v>1378424</v>
      </c>
      <c r="I164" s="6"/>
      <c r="K164"/>
      <c r="L164"/>
      <c r="M164" s="14"/>
      <c r="N164" s="14"/>
    </row>
    <row r="165" spans="1:14">
      <c r="A165" s="97"/>
      <c r="B165" s="7" t="s">
        <v>152</v>
      </c>
      <c r="C165" s="8">
        <v>43382</v>
      </c>
      <c r="D165" s="8">
        <v>43384</v>
      </c>
      <c r="E165" s="9">
        <v>7400</v>
      </c>
      <c r="F165" s="10"/>
      <c r="G165" s="7">
        <v>649544</v>
      </c>
      <c r="H165" s="7">
        <v>1378447</v>
      </c>
      <c r="I165" s="6"/>
      <c r="K165"/>
      <c r="L165"/>
      <c r="M165" s="14"/>
      <c r="N165" s="14"/>
    </row>
    <row r="166" spans="1:14">
      <c r="A166" s="97"/>
      <c r="B166" s="7" t="s">
        <v>153</v>
      </c>
      <c r="C166" s="8">
        <v>43382</v>
      </c>
      <c r="D166" s="8">
        <v>43384</v>
      </c>
      <c r="E166" s="9">
        <v>8400</v>
      </c>
      <c r="F166" s="10"/>
      <c r="G166" s="7">
        <v>649678</v>
      </c>
      <c r="H166" s="7">
        <v>1378672</v>
      </c>
      <c r="I166" s="6"/>
      <c r="K166"/>
      <c r="L166"/>
      <c r="M166" s="14"/>
      <c r="N166" s="14"/>
    </row>
    <row r="167" spans="1:14">
      <c r="A167" s="97"/>
      <c r="B167" s="7" t="s">
        <v>154</v>
      </c>
      <c r="C167" s="8">
        <v>43384</v>
      </c>
      <c r="D167" s="8">
        <v>43385</v>
      </c>
      <c r="E167" s="9">
        <v>3900</v>
      </c>
      <c r="F167" s="10"/>
      <c r="G167" s="7">
        <v>649683</v>
      </c>
      <c r="H167" s="7">
        <v>1378641</v>
      </c>
      <c r="I167" s="6"/>
      <c r="K167"/>
      <c r="L167"/>
      <c r="M167" s="14"/>
      <c r="N167" s="14"/>
    </row>
    <row r="168" spans="1:14">
      <c r="A168" s="97"/>
      <c r="B168" s="7" t="s">
        <v>155</v>
      </c>
      <c r="C168" s="8">
        <v>43384</v>
      </c>
      <c r="D168" s="8">
        <v>43385</v>
      </c>
      <c r="E168" s="9">
        <v>4600</v>
      </c>
      <c r="F168" s="10"/>
      <c r="G168" s="7">
        <v>650037</v>
      </c>
      <c r="H168" s="7">
        <v>1378610</v>
      </c>
      <c r="I168" s="6"/>
      <c r="K168"/>
      <c r="L168"/>
      <c r="M168" s="14"/>
      <c r="N168" s="14"/>
    </row>
    <row r="169" spans="1:14">
      <c r="A169" s="97"/>
      <c r="B169" s="7" t="s">
        <v>156</v>
      </c>
      <c r="C169" s="8">
        <v>43384</v>
      </c>
      <c r="D169" s="8">
        <v>43387</v>
      </c>
      <c r="E169" s="9">
        <v>11100</v>
      </c>
      <c r="F169" s="10"/>
      <c r="G169" s="7">
        <v>647390</v>
      </c>
      <c r="H169" s="7">
        <v>1375764</v>
      </c>
      <c r="I169" s="6"/>
      <c r="K169"/>
      <c r="L169"/>
      <c r="M169" s="14"/>
      <c r="N169" s="14"/>
    </row>
    <row r="170" spans="1:14">
      <c r="A170" s="97"/>
      <c r="B170" s="7" t="s">
        <v>157</v>
      </c>
      <c r="C170" s="8">
        <v>43384</v>
      </c>
      <c r="D170" s="8">
        <v>43390</v>
      </c>
      <c r="E170" s="9">
        <v>25200</v>
      </c>
      <c r="F170" s="10"/>
      <c r="G170" s="7">
        <v>649977</v>
      </c>
      <c r="H170" s="7">
        <v>1379083</v>
      </c>
      <c r="I170" s="6"/>
      <c r="K170"/>
      <c r="L170"/>
      <c r="M170" s="14"/>
      <c r="N170" s="14"/>
    </row>
    <row r="171" spans="1:14">
      <c r="A171" s="97"/>
      <c r="B171" s="7" t="s">
        <v>158</v>
      </c>
      <c r="C171" s="8">
        <v>43386</v>
      </c>
      <c r="D171" s="8">
        <v>43389</v>
      </c>
      <c r="E171" s="9">
        <v>12600</v>
      </c>
      <c r="F171" s="10"/>
      <c r="G171" s="7">
        <v>649999</v>
      </c>
      <c r="H171" s="7">
        <v>1379040</v>
      </c>
      <c r="I171" s="6"/>
      <c r="K171"/>
      <c r="L171"/>
      <c r="M171" s="14"/>
      <c r="N171" s="14"/>
    </row>
    <row r="172" spans="1:14">
      <c r="A172" s="157"/>
      <c r="B172" s="7" t="s">
        <v>159</v>
      </c>
      <c r="C172" s="8">
        <v>43385</v>
      </c>
      <c r="D172" s="8">
        <v>43387</v>
      </c>
      <c r="E172" s="9">
        <v>7400</v>
      </c>
      <c r="F172" s="10"/>
      <c r="G172" s="7">
        <v>650086</v>
      </c>
      <c r="H172" s="7">
        <v>1379001</v>
      </c>
      <c r="I172" s="6"/>
      <c r="K172"/>
      <c r="L172"/>
      <c r="M172" s="14"/>
      <c r="N172" s="14"/>
    </row>
    <row r="173" spans="1:14">
      <c r="A173" s="97"/>
      <c r="B173" s="7" t="s">
        <v>160</v>
      </c>
      <c r="C173" s="8">
        <v>43388</v>
      </c>
      <c r="D173" s="8">
        <v>43391</v>
      </c>
      <c r="E173" s="9">
        <v>11100</v>
      </c>
      <c r="F173" s="10"/>
      <c r="G173" s="7">
        <v>645712</v>
      </c>
      <c r="H173" s="7">
        <v>1373244</v>
      </c>
      <c r="I173" s="6"/>
      <c r="K173"/>
      <c r="L173"/>
      <c r="M173" s="14"/>
      <c r="N173" s="14"/>
    </row>
    <row r="174" spans="1:14">
      <c r="A174" s="157"/>
      <c r="B174" s="11" t="s">
        <v>161</v>
      </c>
      <c r="C174" s="8">
        <v>43388</v>
      </c>
      <c r="D174" s="8">
        <v>43391</v>
      </c>
      <c r="E174" s="9">
        <v>11100</v>
      </c>
      <c r="F174" s="10"/>
      <c r="G174" s="7">
        <v>645717</v>
      </c>
      <c r="H174" s="7">
        <v>1373244</v>
      </c>
      <c r="I174" s="6"/>
      <c r="K174"/>
      <c r="L174"/>
      <c r="M174" s="14"/>
      <c r="N174" s="14"/>
    </row>
    <row r="175" spans="1:14">
      <c r="A175" s="64"/>
      <c r="B175" s="11" t="s">
        <v>162</v>
      </c>
      <c r="C175" s="12">
        <v>43387</v>
      </c>
      <c r="D175" s="12">
        <v>43390</v>
      </c>
      <c r="E175" s="13">
        <v>12600</v>
      </c>
      <c r="F175" s="10"/>
      <c r="G175" s="11">
        <v>648140</v>
      </c>
      <c r="H175" s="11">
        <v>1376906</v>
      </c>
      <c r="I175" s="6"/>
      <c r="K175"/>
      <c r="L175"/>
      <c r="M175" s="14"/>
      <c r="N175" s="14"/>
    </row>
    <row r="176" spans="1:14">
      <c r="A176" s="64"/>
      <c r="B176" s="11" t="s">
        <v>163</v>
      </c>
      <c r="C176" s="12">
        <v>43387</v>
      </c>
      <c r="D176" s="12">
        <v>43388</v>
      </c>
      <c r="E176" s="13">
        <v>3700</v>
      </c>
      <c r="F176" s="10"/>
      <c r="G176" s="11">
        <v>651264</v>
      </c>
      <c r="H176" s="11">
        <v>1380773</v>
      </c>
      <c r="I176" s="6"/>
      <c r="K176"/>
      <c r="L176"/>
      <c r="M176" s="14"/>
      <c r="N176" s="14"/>
    </row>
    <row r="177" spans="1:14">
      <c r="A177" s="64"/>
      <c r="B177" s="11" t="s">
        <v>164</v>
      </c>
      <c r="C177" s="12">
        <v>43394</v>
      </c>
      <c r="D177" s="12">
        <v>43396</v>
      </c>
      <c r="E177" s="13">
        <v>7400</v>
      </c>
      <c r="F177" s="10"/>
      <c r="G177" s="11">
        <v>651272</v>
      </c>
      <c r="H177" s="11">
        <v>1380711</v>
      </c>
      <c r="I177" s="6"/>
      <c r="K177"/>
      <c r="L177"/>
      <c r="M177" s="14"/>
      <c r="N177" s="14"/>
    </row>
    <row r="178" spans="1:14">
      <c r="A178" s="64"/>
      <c r="B178" s="11" t="s">
        <v>165</v>
      </c>
      <c r="C178" s="12">
        <v>43387</v>
      </c>
      <c r="D178" s="12">
        <v>43388</v>
      </c>
      <c r="E178" s="13">
        <v>3700</v>
      </c>
      <c r="F178" s="10"/>
      <c r="G178" s="11">
        <v>651292</v>
      </c>
      <c r="H178" s="11">
        <v>1380912</v>
      </c>
      <c r="I178" s="6"/>
      <c r="K178"/>
      <c r="L178"/>
      <c r="M178" s="14"/>
      <c r="N178" s="14"/>
    </row>
    <row r="179" spans="1:14">
      <c r="A179" s="64"/>
      <c r="B179" s="11" t="s">
        <v>166</v>
      </c>
      <c r="C179" s="8">
        <v>43388</v>
      </c>
      <c r="D179" s="8">
        <v>43389</v>
      </c>
      <c r="E179" s="13">
        <v>4200</v>
      </c>
      <c r="F179" s="10"/>
      <c r="G179" s="11">
        <v>651463</v>
      </c>
      <c r="H179" s="11">
        <v>1381170</v>
      </c>
      <c r="I179" s="6"/>
      <c r="K179"/>
      <c r="L179"/>
      <c r="M179" s="14"/>
      <c r="N179" s="14"/>
    </row>
    <row r="180" spans="1:14">
      <c r="A180" s="64"/>
      <c r="B180" s="11" t="s">
        <v>167</v>
      </c>
      <c r="C180" s="12">
        <v>1381276</v>
      </c>
      <c r="D180" s="12">
        <v>1381277</v>
      </c>
      <c r="E180" s="13">
        <v>4200</v>
      </c>
      <c r="F180" s="10"/>
      <c r="G180" s="11">
        <v>651515</v>
      </c>
      <c r="H180" s="11">
        <v>1381276</v>
      </c>
      <c r="I180" s="6"/>
      <c r="K180"/>
      <c r="L180"/>
      <c r="M180" s="14"/>
      <c r="N180" s="14"/>
    </row>
    <row r="181" spans="1:14">
      <c r="A181" s="64"/>
      <c r="B181" s="11" t="s">
        <v>168</v>
      </c>
      <c r="C181" s="12">
        <v>43396</v>
      </c>
      <c r="D181" s="12">
        <v>43399</v>
      </c>
      <c r="E181" s="13">
        <v>11100</v>
      </c>
      <c r="F181" s="10"/>
      <c r="G181" s="11">
        <v>651507</v>
      </c>
      <c r="H181" s="11">
        <v>1381179</v>
      </c>
      <c r="I181" s="6"/>
      <c r="K181"/>
      <c r="L181"/>
      <c r="M181" s="14"/>
      <c r="N181" s="14"/>
    </row>
    <row r="182" spans="1:14">
      <c r="A182" s="64"/>
      <c r="B182" s="11" t="s">
        <v>169</v>
      </c>
      <c r="C182" s="8">
        <v>43389</v>
      </c>
      <c r="D182" s="8">
        <v>43391</v>
      </c>
      <c r="E182" s="13">
        <v>7400</v>
      </c>
      <c r="F182" s="10"/>
      <c r="G182" s="11">
        <v>651622</v>
      </c>
      <c r="H182" s="11">
        <v>1381679</v>
      </c>
      <c r="I182" s="6"/>
      <c r="K182"/>
      <c r="L182"/>
      <c r="M182" s="14"/>
      <c r="N182" s="14"/>
    </row>
    <row r="183" spans="1:14">
      <c r="A183" s="64"/>
      <c r="B183" s="11" t="s">
        <v>170</v>
      </c>
      <c r="C183" s="12">
        <v>1381276</v>
      </c>
      <c r="D183" s="12">
        <v>43396</v>
      </c>
      <c r="E183" s="13">
        <v>16800</v>
      </c>
      <c r="F183" s="10"/>
      <c r="G183" s="11">
        <v>645607</v>
      </c>
      <c r="H183" s="11">
        <v>1373422</v>
      </c>
      <c r="I183" s="6"/>
      <c r="K183"/>
      <c r="L183"/>
      <c r="M183" s="14"/>
      <c r="N183" s="14"/>
    </row>
    <row r="184" spans="1:14">
      <c r="A184" s="64"/>
      <c r="B184" s="7" t="s">
        <v>171</v>
      </c>
      <c r="C184" s="8">
        <v>43390</v>
      </c>
      <c r="D184" s="12">
        <v>43393</v>
      </c>
      <c r="E184" s="13">
        <v>11100</v>
      </c>
      <c r="F184" s="10"/>
      <c r="G184" s="11">
        <v>651826</v>
      </c>
      <c r="H184" s="11">
        <v>1382035</v>
      </c>
      <c r="I184" s="6"/>
      <c r="K184"/>
      <c r="L184"/>
      <c r="M184" s="14"/>
      <c r="N184" s="14"/>
    </row>
    <row r="185" spans="1:14">
      <c r="A185" s="64"/>
      <c r="B185" s="7" t="s">
        <v>172</v>
      </c>
      <c r="C185" s="8">
        <v>43390</v>
      </c>
      <c r="D185" s="8">
        <v>43391</v>
      </c>
      <c r="E185" s="13">
        <v>3700</v>
      </c>
      <c r="F185" s="10"/>
      <c r="G185" s="11">
        <v>651902</v>
      </c>
      <c r="H185" s="11">
        <v>1382106</v>
      </c>
      <c r="I185" s="6"/>
      <c r="K185"/>
      <c r="L185"/>
      <c r="M185" s="14"/>
      <c r="N185" s="14"/>
    </row>
    <row r="186" spans="1:14">
      <c r="A186" s="97"/>
      <c r="B186" s="7" t="s">
        <v>173</v>
      </c>
      <c r="C186" s="8">
        <v>43408</v>
      </c>
      <c r="D186" s="8">
        <v>43411</v>
      </c>
      <c r="E186" s="9">
        <v>15000</v>
      </c>
      <c r="F186" s="10"/>
      <c r="G186" s="7">
        <v>651675</v>
      </c>
      <c r="H186" s="7">
        <v>1381223</v>
      </c>
      <c r="I186" s="6"/>
      <c r="K186"/>
      <c r="L186"/>
      <c r="M186" s="14"/>
      <c r="N186" s="14"/>
    </row>
    <row r="187" spans="1:14">
      <c r="A187" s="97"/>
      <c r="B187" s="15" t="s">
        <v>174</v>
      </c>
      <c r="C187" s="16">
        <v>43391</v>
      </c>
      <c r="D187" s="8">
        <v>43393</v>
      </c>
      <c r="E187" s="9">
        <v>7400</v>
      </c>
      <c r="F187" s="10"/>
      <c r="G187" s="7">
        <v>651921</v>
      </c>
      <c r="H187" s="7">
        <v>1382172</v>
      </c>
      <c r="I187" s="6"/>
      <c r="K187"/>
      <c r="L187"/>
      <c r="M187" s="14"/>
      <c r="N187" s="14"/>
    </row>
    <row r="188" spans="1:14">
      <c r="A188" s="97"/>
      <c r="B188" s="7" t="s">
        <v>175</v>
      </c>
      <c r="C188" s="8">
        <v>43391</v>
      </c>
      <c r="D188" s="8">
        <v>43394</v>
      </c>
      <c r="E188" s="9">
        <v>11100</v>
      </c>
      <c r="F188" s="10"/>
      <c r="G188" s="7">
        <v>651967</v>
      </c>
      <c r="H188" s="7">
        <v>1382202</v>
      </c>
      <c r="I188" s="6"/>
      <c r="K188"/>
      <c r="L188"/>
      <c r="M188" s="14"/>
      <c r="N188" s="14"/>
    </row>
    <row r="189" spans="1:14">
      <c r="A189" s="97"/>
      <c r="B189" s="7" t="s">
        <v>176</v>
      </c>
      <c r="C189" s="8">
        <v>43391</v>
      </c>
      <c r="D189" s="8">
        <v>43396</v>
      </c>
      <c r="E189" s="9">
        <v>18500</v>
      </c>
      <c r="F189" s="10"/>
      <c r="G189" s="7">
        <v>652105</v>
      </c>
      <c r="H189" s="7">
        <v>1382332</v>
      </c>
      <c r="I189" s="6"/>
      <c r="K189"/>
      <c r="L189"/>
      <c r="M189" s="14"/>
      <c r="N189" s="14"/>
    </row>
    <row r="190" spans="1:14">
      <c r="A190" s="97"/>
      <c r="B190" s="7" t="s">
        <v>177</v>
      </c>
      <c r="C190" s="8">
        <v>43395</v>
      </c>
      <c r="D190" s="8">
        <v>43396</v>
      </c>
      <c r="E190" s="9">
        <v>3700</v>
      </c>
      <c r="F190" s="10"/>
      <c r="G190" s="7">
        <v>652222</v>
      </c>
      <c r="H190" s="7">
        <v>1382443</v>
      </c>
      <c r="I190" s="6"/>
      <c r="K190"/>
      <c r="L190"/>
      <c r="M190" s="14"/>
      <c r="N190" s="14"/>
    </row>
    <row r="191" spans="1:14">
      <c r="A191" s="97"/>
      <c r="B191" s="7" t="s">
        <v>178</v>
      </c>
      <c r="C191" s="8">
        <v>43395</v>
      </c>
      <c r="D191" s="8">
        <v>43396</v>
      </c>
      <c r="E191" s="9">
        <v>3700</v>
      </c>
      <c r="F191" s="10"/>
      <c r="G191" s="7">
        <v>652224</v>
      </c>
      <c r="H191" s="7">
        <v>1382443</v>
      </c>
      <c r="I191" s="6"/>
      <c r="K191"/>
      <c r="L191"/>
      <c r="M191" s="14"/>
      <c r="N191" s="14"/>
    </row>
    <row r="192" spans="1:14">
      <c r="A192" s="97"/>
      <c r="B192" s="7" t="s">
        <v>172</v>
      </c>
      <c r="C192" s="8">
        <v>43391</v>
      </c>
      <c r="D192" s="8">
        <v>43392</v>
      </c>
      <c r="E192" s="9">
        <v>3700</v>
      </c>
      <c r="F192" s="10"/>
      <c r="G192" s="7">
        <v>652231</v>
      </c>
      <c r="H192" s="7">
        <v>1382569</v>
      </c>
      <c r="I192" s="6"/>
      <c r="K192"/>
      <c r="L192"/>
      <c r="M192" s="14"/>
      <c r="N192" s="14"/>
    </row>
    <row r="193" spans="1:14">
      <c r="A193" s="97"/>
      <c r="B193" s="7" t="s">
        <v>179</v>
      </c>
      <c r="C193" s="8">
        <v>43385</v>
      </c>
      <c r="D193" s="8">
        <v>43386</v>
      </c>
      <c r="E193" s="9">
        <v>3900</v>
      </c>
      <c r="F193" s="10"/>
      <c r="G193" s="7">
        <v>650764</v>
      </c>
      <c r="H193" s="7">
        <v>1379887</v>
      </c>
      <c r="I193" s="6"/>
      <c r="K193"/>
      <c r="L193"/>
      <c r="M193" s="14"/>
      <c r="N193" s="14"/>
    </row>
    <row r="194" spans="1:14">
      <c r="A194" s="97"/>
      <c r="B194" s="7" t="s">
        <v>180</v>
      </c>
      <c r="C194" s="8">
        <v>43393</v>
      </c>
      <c r="D194" s="8">
        <v>43394</v>
      </c>
      <c r="E194" s="9">
        <v>3700</v>
      </c>
      <c r="F194" s="10"/>
      <c r="G194" s="7">
        <v>652720</v>
      </c>
      <c r="H194" s="7">
        <v>1382815</v>
      </c>
      <c r="I194" s="6"/>
      <c r="K194"/>
      <c r="L194"/>
      <c r="M194" s="14"/>
      <c r="N194" s="14"/>
    </row>
    <row r="195" spans="1:14">
      <c r="A195" s="97"/>
      <c r="B195" s="7" t="s">
        <v>181</v>
      </c>
      <c r="C195" s="8">
        <v>43392</v>
      </c>
      <c r="D195" s="8">
        <v>43394</v>
      </c>
      <c r="E195" s="9">
        <v>7400</v>
      </c>
      <c r="F195" s="10"/>
      <c r="G195" s="7">
        <v>652749</v>
      </c>
      <c r="H195" s="7">
        <v>1383263</v>
      </c>
      <c r="I195" s="6"/>
      <c r="K195"/>
      <c r="L195"/>
      <c r="M195" s="14"/>
      <c r="N195" s="14"/>
    </row>
    <row r="196" spans="1:14">
      <c r="A196" s="97"/>
      <c r="B196" s="7" t="s">
        <v>182</v>
      </c>
      <c r="C196" s="8">
        <v>43393</v>
      </c>
      <c r="D196" s="8">
        <v>43395</v>
      </c>
      <c r="E196" s="9">
        <v>8400</v>
      </c>
      <c r="F196" s="10"/>
      <c r="G196" s="7">
        <v>652814</v>
      </c>
      <c r="H196" s="7">
        <v>1383398</v>
      </c>
      <c r="I196" s="6"/>
      <c r="K196"/>
      <c r="L196"/>
      <c r="M196" s="14"/>
      <c r="N196" s="14"/>
    </row>
    <row r="197" spans="1:14">
      <c r="A197" s="97"/>
      <c r="B197" s="7" t="s">
        <v>183</v>
      </c>
      <c r="C197" s="8">
        <v>43393</v>
      </c>
      <c r="D197" s="8">
        <v>43394</v>
      </c>
      <c r="E197" s="9">
        <v>3700</v>
      </c>
      <c r="F197" s="10"/>
      <c r="G197" s="7">
        <v>652844</v>
      </c>
      <c r="H197" s="7">
        <v>1383510</v>
      </c>
      <c r="I197" s="6"/>
      <c r="K197"/>
      <c r="L197"/>
      <c r="M197" s="14"/>
      <c r="N197" s="14"/>
    </row>
    <row r="198" spans="1:14">
      <c r="A198" s="97"/>
      <c r="B198" s="7" t="s">
        <v>184</v>
      </c>
      <c r="C198" s="8">
        <v>43394</v>
      </c>
      <c r="D198" s="8">
        <v>43396</v>
      </c>
      <c r="E198" s="9">
        <v>7400</v>
      </c>
      <c r="F198" s="10"/>
      <c r="G198" s="7">
        <v>652845</v>
      </c>
      <c r="H198" s="7">
        <v>1383509</v>
      </c>
      <c r="I198" s="6"/>
      <c r="K198"/>
      <c r="L198"/>
      <c r="M198" s="14"/>
      <c r="N198" s="14"/>
    </row>
    <row r="199" spans="1:14">
      <c r="A199" s="97"/>
      <c r="B199" s="7" t="s">
        <v>172</v>
      </c>
      <c r="C199" s="8">
        <v>43393</v>
      </c>
      <c r="D199" s="8">
        <v>43394</v>
      </c>
      <c r="E199" s="9">
        <v>3700</v>
      </c>
      <c r="F199" s="10"/>
      <c r="G199" s="7">
        <v>652884</v>
      </c>
      <c r="H199" s="7">
        <v>1383561</v>
      </c>
      <c r="I199" s="6"/>
      <c r="K199"/>
      <c r="L199"/>
      <c r="M199" s="14"/>
      <c r="N199" s="14"/>
    </row>
    <row r="200" s="1" customFormat="1" spans="1:14">
      <c r="A200" s="97"/>
      <c r="B200" s="7" t="s">
        <v>185</v>
      </c>
      <c r="C200" s="8">
        <v>43393</v>
      </c>
      <c r="D200" s="8">
        <v>43394</v>
      </c>
      <c r="E200" s="9">
        <v>3700</v>
      </c>
      <c r="F200" s="10"/>
      <c r="G200" s="7" t="s">
        <v>186</v>
      </c>
      <c r="H200" s="7">
        <v>1383573</v>
      </c>
      <c r="I200" s="6"/>
      <c r="J200"/>
      <c r="K200"/>
      <c r="M200" s="14"/>
      <c r="N200" s="14"/>
    </row>
    <row r="201" spans="1:14">
      <c r="A201" s="97"/>
      <c r="B201" s="7" t="s">
        <v>187</v>
      </c>
      <c r="C201" s="8">
        <v>43394</v>
      </c>
      <c r="D201" s="8">
        <v>43395</v>
      </c>
      <c r="E201" s="9">
        <v>3700</v>
      </c>
      <c r="F201" s="10"/>
      <c r="G201" s="7">
        <v>652986</v>
      </c>
      <c r="H201" s="7">
        <v>1383841</v>
      </c>
      <c r="I201" s="6"/>
      <c r="K201"/>
      <c r="L201"/>
      <c r="M201" s="14"/>
      <c r="N201" s="14"/>
    </row>
    <row r="202" spans="1:14">
      <c r="A202" s="97"/>
      <c r="B202" s="7" t="s">
        <v>188</v>
      </c>
      <c r="C202" s="8">
        <v>43395</v>
      </c>
      <c r="D202" s="8">
        <v>43396</v>
      </c>
      <c r="E202" s="9">
        <v>3700</v>
      </c>
      <c r="F202" s="10"/>
      <c r="G202" s="7">
        <v>652998</v>
      </c>
      <c r="H202" s="7">
        <v>1383871</v>
      </c>
      <c r="I202" s="6"/>
      <c r="K202"/>
      <c r="L202"/>
      <c r="M202" s="14"/>
      <c r="N202" s="14"/>
    </row>
    <row r="203" spans="1:14">
      <c r="A203" s="97"/>
      <c r="B203" s="7" t="s">
        <v>189</v>
      </c>
      <c r="C203" s="8">
        <v>43395</v>
      </c>
      <c r="D203" s="8">
        <v>43396</v>
      </c>
      <c r="E203" s="9">
        <v>3700</v>
      </c>
      <c r="F203" s="10"/>
      <c r="G203" s="17">
        <v>653075</v>
      </c>
      <c r="H203" s="7">
        <v>1384174</v>
      </c>
      <c r="I203" s="6"/>
      <c r="K203"/>
      <c r="L203"/>
      <c r="M203" s="14"/>
      <c r="N203" s="14"/>
    </row>
    <row r="204" spans="1:14">
      <c r="A204" s="97"/>
      <c r="B204" s="7" t="s">
        <v>190</v>
      </c>
      <c r="C204" s="8">
        <v>43395</v>
      </c>
      <c r="D204" s="8">
        <v>43396</v>
      </c>
      <c r="E204" s="9">
        <v>3700</v>
      </c>
      <c r="F204" s="10"/>
      <c r="G204" s="7">
        <v>652849</v>
      </c>
      <c r="H204" s="7">
        <v>1382880</v>
      </c>
      <c r="I204" s="6"/>
      <c r="K204"/>
      <c r="L204"/>
      <c r="M204" s="14"/>
      <c r="N204" s="14"/>
    </row>
    <row r="205" spans="1:14">
      <c r="A205" s="97"/>
      <c r="B205" s="7" t="s">
        <v>191</v>
      </c>
      <c r="C205" s="8">
        <v>43395</v>
      </c>
      <c r="D205" s="8">
        <v>43396</v>
      </c>
      <c r="E205" s="9">
        <v>3700</v>
      </c>
      <c r="F205" s="10"/>
      <c r="G205" s="7">
        <v>652850</v>
      </c>
      <c r="H205" s="7">
        <v>1382880</v>
      </c>
      <c r="I205" s="6"/>
      <c r="K205"/>
      <c r="L205"/>
      <c r="M205" s="14"/>
      <c r="N205" s="14"/>
    </row>
    <row r="206" spans="1:14">
      <c r="A206" s="97"/>
      <c r="B206" s="7" t="s">
        <v>192</v>
      </c>
      <c r="C206" s="8">
        <v>43395</v>
      </c>
      <c r="D206" s="8">
        <v>43396</v>
      </c>
      <c r="E206" s="9">
        <v>3700</v>
      </c>
      <c r="F206" s="10"/>
      <c r="G206" s="7">
        <v>652851</v>
      </c>
      <c r="H206" s="7">
        <v>1382880</v>
      </c>
      <c r="I206" s="6"/>
      <c r="K206"/>
      <c r="L206"/>
      <c r="M206" s="14"/>
      <c r="N206" s="14"/>
    </row>
    <row r="207" spans="1:14">
      <c r="A207" s="97"/>
      <c r="B207" s="7" t="s">
        <v>193</v>
      </c>
      <c r="C207" s="8">
        <v>43395</v>
      </c>
      <c r="D207" s="8">
        <v>43396</v>
      </c>
      <c r="E207" s="9">
        <v>3700</v>
      </c>
      <c r="F207" s="10"/>
      <c r="G207" s="7">
        <v>652852</v>
      </c>
      <c r="H207" s="7">
        <v>1382880</v>
      </c>
      <c r="I207" s="6"/>
      <c r="K207"/>
      <c r="L207"/>
      <c r="M207" s="14"/>
      <c r="N207" s="14"/>
    </row>
    <row r="208" spans="1:14">
      <c r="A208" s="97"/>
      <c r="B208" s="7" t="s">
        <v>194</v>
      </c>
      <c r="C208" s="8">
        <v>43395</v>
      </c>
      <c r="D208" s="8">
        <v>43397</v>
      </c>
      <c r="E208" s="9">
        <v>8400</v>
      </c>
      <c r="F208" s="10"/>
      <c r="G208" s="7">
        <v>652856</v>
      </c>
      <c r="H208" s="7">
        <v>1382789</v>
      </c>
      <c r="I208" s="6"/>
      <c r="K208"/>
      <c r="L208"/>
      <c r="M208" s="14"/>
      <c r="N208" s="14"/>
    </row>
    <row r="209" spans="1:14">
      <c r="A209" s="97"/>
      <c r="B209" s="7" t="s">
        <v>195</v>
      </c>
      <c r="C209" s="8">
        <v>43396</v>
      </c>
      <c r="D209" s="8">
        <v>43398</v>
      </c>
      <c r="E209" s="9">
        <v>7400</v>
      </c>
      <c r="F209" s="10"/>
      <c r="G209" s="7">
        <v>653137</v>
      </c>
      <c r="H209" s="7">
        <v>1384131</v>
      </c>
      <c r="I209" s="6"/>
      <c r="K209"/>
      <c r="L209"/>
      <c r="M209" s="14"/>
      <c r="N209" s="14"/>
    </row>
    <row r="210" spans="1:14">
      <c r="A210" s="97"/>
      <c r="B210" s="7" t="s">
        <v>196</v>
      </c>
      <c r="C210" s="8">
        <v>43397</v>
      </c>
      <c r="D210" s="8">
        <v>43400</v>
      </c>
      <c r="E210" s="9">
        <v>11100</v>
      </c>
      <c r="F210" s="10"/>
      <c r="G210" s="7">
        <v>653414</v>
      </c>
      <c r="H210" s="7">
        <v>1384621</v>
      </c>
      <c r="I210" s="6"/>
      <c r="K210"/>
      <c r="L210"/>
      <c r="M210" s="14"/>
      <c r="N210" s="14"/>
    </row>
    <row r="211" spans="1:14">
      <c r="A211" s="97"/>
      <c r="B211" s="7" t="s">
        <v>197</v>
      </c>
      <c r="C211" s="8">
        <v>43396</v>
      </c>
      <c r="D211" s="8">
        <v>43397</v>
      </c>
      <c r="E211" s="9">
        <v>3700</v>
      </c>
      <c r="F211" s="10"/>
      <c r="G211" s="7">
        <v>653452</v>
      </c>
      <c r="H211" s="7">
        <v>1384723</v>
      </c>
      <c r="I211" s="6"/>
      <c r="K211"/>
      <c r="L211"/>
      <c r="M211" s="14"/>
      <c r="N211" s="14"/>
    </row>
    <row r="212" spans="1:14">
      <c r="A212" s="97"/>
      <c r="B212" s="7" t="s">
        <v>198</v>
      </c>
      <c r="C212" s="8">
        <v>43398</v>
      </c>
      <c r="D212" s="8">
        <v>43399</v>
      </c>
      <c r="E212" s="9">
        <v>3700</v>
      </c>
      <c r="F212" s="10"/>
      <c r="G212" s="7">
        <v>653561</v>
      </c>
      <c r="H212" s="7">
        <v>1385030</v>
      </c>
      <c r="I212" s="6"/>
      <c r="K212"/>
      <c r="L212"/>
      <c r="M212" s="14"/>
      <c r="N212" s="14"/>
    </row>
    <row r="213" spans="1:14">
      <c r="A213" s="97"/>
      <c r="B213" s="7" t="s">
        <v>199</v>
      </c>
      <c r="C213" s="8">
        <v>43397</v>
      </c>
      <c r="D213" s="8">
        <v>43399</v>
      </c>
      <c r="E213" s="9">
        <v>7400</v>
      </c>
      <c r="F213" s="10"/>
      <c r="G213" s="7">
        <v>653601</v>
      </c>
      <c r="H213" s="7">
        <v>1385039</v>
      </c>
      <c r="I213" s="156"/>
      <c r="K213"/>
      <c r="M213" s="14"/>
      <c r="N213" s="14"/>
    </row>
    <row r="214" spans="1:14">
      <c r="A214" s="97"/>
      <c r="B214" s="7" t="s">
        <v>200</v>
      </c>
      <c r="C214" s="8">
        <v>43397</v>
      </c>
      <c r="D214" s="8">
        <v>43399</v>
      </c>
      <c r="E214" s="9">
        <v>7400</v>
      </c>
      <c r="F214" s="10"/>
      <c r="G214" s="7">
        <v>653608</v>
      </c>
      <c r="H214" s="7">
        <v>1385039</v>
      </c>
      <c r="I214" s="156"/>
      <c r="K214"/>
      <c r="M214" s="14"/>
      <c r="N214" s="14"/>
    </row>
    <row r="215" spans="1:14">
      <c r="A215" s="97"/>
      <c r="B215" s="7" t="s">
        <v>201</v>
      </c>
      <c r="C215" s="8">
        <v>43398</v>
      </c>
      <c r="D215" s="8">
        <v>43399</v>
      </c>
      <c r="E215" s="9">
        <v>4500</v>
      </c>
      <c r="F215" s="10"/>
      <c r="G215" s="7">
        <v>653636</v>
      </c>
      <c r="H215" s="7">
        <v>1385043</v>
      </c>
      <c r="I215" s="156"/>
      <c r="K215"/>
      <c r="M215" s="14"/>
      <c r="N215" s="14"/>
    </row>
    <row r="216" spans="1:14">
      <c r="A216" s="97"/>
      <c r="B216" s="7" t="s">
        <v>197</v>
      </c>
      <c r="C216" s="8">
        <v>43397</v>
      </c>
      <c r="D216" s="8">
        <v>43398</v>
      </c>
      <c r="E216" s="9">
        <v>3700</v>
      </c>
      <c r="F216" s="10"/>
      <c r="G216" s="7">
        <v>653662</v>
      </c>
      <c r="H216" s="7">
        <v>1385170</v>
      </c>
      <c r="I216" s="156"/>
      <c r="K216"/>
      <c r="M216" s="14"/>
      <c r="N216" s="14"/>
    </row>
    <row r="217" spans="1:14">
      <c r="A217" s="97"/>
      <c r="B217" s="7" t="s">
        <v>202</v>
      </c>
      <c r="C217" s="8">
        <v>43397</v>
      </c>
      <c r="D217" s="8">
        <v>43399</v>
      </c>
      <c r="E217" s="9">
        <v>7400</v>
      </c>
      <c r="F217" s="10"/>
      <c r="G217" s="7">
        <v>653667</v>
      </c>
      <c r="H217" s="7">
        <v>1385190</v>
      </c>
      <c r="I217" s="156"/>
      <c r="K217"/>
      <c r="M217" s="14"/>
      <c r="N217" s="14"/>
    </row>
    <row r="218" spans="1:14">
      <c r="A218" s="97"/>
      <c r="B218" s="7" t="s">
        <v>203</v>
      </c>
      <c r="C218" s="8">
        <v>43397</v>
      </c>
      <c r="D218" s="8">
        <v>43398</v>
      </c>
      <c r="E218" s="9">
        <v>3700</v>
      </c>
      <c r="F218" s="10"/>
      <c r="G218" s="7">
        <v>653727</v>
      </c>
      <c r="H218" s="7">
        <v>1385247</v>
      </c>
      <c r="I218" s="156"/>
      <c r="K218"/>
      <c r="L218" s="165"/>
      <c r="M218" s="14"/>
      <c r="N218" s="14"/>
    </row>
    <row r="219" spans="1:14">
      <c r="A219" s="97"/>
      <c r="B219" s="7" t="s">
        <v>204</v>
      </c>
      <c r="C219" s="8">
        <v>43398</v>
      </c>
      <c r="D219" s="8">
        <v>43399</v>
      </c>
      <c r="E219" s="9">
        <v>3700</v>
      </c>
      <c r="F219" s="10"/>
      <c r="G219" s="7">
        <v>653841</v>
      </c>
      <c r="H219" s="7">
        <v>1385509</v>
      </c>
      <c r="I219" s="156"/>
      <c r="K219"/>
      <c r="L219" s="165"/>
      <c r="M219" s="14"/>
      <c r="N219" s="14"/>
    </row>
    <row r="220" spans="1:14">
      <c r="A220" s="97"/>
      <c r="B220" s="7" t="s">
        <v>205</v>
      </c>
      <c r="C220" s="8">
        <v>43398</v>
      </c>
      <c r="D220" s="8">
        <v>43399</v>
      </c>
      <c r="E220" s="9">
        <v>3700</v>
      </c>
      <c r="F220" s="10"/>
      <c r="G220" s="7">
        <v>653900</v>
      </c>
      <c r="H220" s="7">
        <v>1385597</v>
      </c>
      <c r="I220" s="156"/>
      <c r="K220"/>
      <c r="L220" s="165"/>
      <c r="M220" s="14"/>
      <c r="N220" s="14"/>
    </row>
    <row r="221" spans="1:14">
      <c r="A221" s="97"/>
      <c r="B221" s="7" t="s">
        <v>206</v>
      </c>
      <c r="C221" s="8">
        <v>43399</v>
      </c>
      <c r="D221" s="8">
        <v>43400</v>
      </c>
      <c r="E221" s="9">
        <v>3700</v>
      </c>
      <c r="F221" s="10"/>
      <c r="G221" s="7">
        <v>654207</v>
      </c>
      <c r="H221" s="7">
        <v>1385972</v>
      </c>
      <c r="I221" s="156"/>
      <c r="K221"/>
      <c r="L221" s="165"/>
      <c r="M221" s="14"/>
      <c r="N221" s="14"/>
    </row>
    <row r="222" spans="1:14">
      <c r="A222" s="97"/>
      <c r="B222" s="7" t="s">
        <v>206</v>
      </c>
      <c r="C222" s="8">
        <v>43400</v>
      </c>
      <c r="D222" s="8">
        <v>43401</v>
      </c>
      <c r="E222" s="9">
        <v>3700</v>
      </c>
      <c r="F222" s="10"/>
      <c r="G222" s="7">
        <v>654421</v>
      </c>
      <c r="H222" s="7">
        <v>1386395</v>
      </c>
      <c r="I222" s="156"/>
      <c r="K222"/>
      <c r="L222" s="165"/>
      <c r="M222" s="14"/>
      <c r="N222" s="14"/>
    </row>
    <row r="223" spans="1:14">
      <c r="A223" s="97"/>
      <c r="B223" s="7" t="s">
        <v>207</v>
      </c>
      <c r="C223" s="8">
        <v>43400</v>
      </c>
      <c r="D223" s="8">
        <v>43401</v>
      </c>
      <c r="E223" s="9">
        <v>3700</v>
      </c>
      <c r="F223" s="10"/>
      <c r="G223" s="7">
        <v>654454</v>
      </c>
      <c r="H223" s="7">
        <v>1386460</v>
      </c>
      <c r="I223" s="156"/>
      <c r="K223"/>
      <c r="L223" s="165"/>
      <c r="M223" s="14"/>
      <c r="N223" s="14"/>
    </row>
    <row r="224" spans="1:14">
      <c r="A224" s="97"/>
      <c r="B224" s="18" t="s">
        <v>208</v>
      </c>
      <c r="C224" s="19">
        <v>43404</v>
      </c>
      <c r="D224" s="19">
        <v>43406</v>
      </c>
      <c r="E224" s="20">
        <v>8400</v>
      </c>
      <c r="F224" s="21"/>
      <c r="G224" s="18">
        <v>652194</v>
      </c>
      <c r="H224" s="18">
        <v>1382029</v>
      </c>
      <c r="I224" s="156"/>
      <c r="K224"/>
      <c r="L224" s="165"/>
      <c r="M224" s="14"/>
      <c r="N224" s="14"/>
    </row>
    <row r="225" spans="1:14">
      <c r="A225" s="97"/>
      <c r="B225" s="7" t="s">
        <v>187</v>
      </c>
      <c r="C225" s="8">
        <v>43393</v>
      </c>
      <c r="D225" s="8">
        <v>43394</v>
      </c>
      <c r="E225" s="9">
        <v>3700</v>
      </c>
      <c r="F225" s="10"/>
      <c r="G225" s="7">
        <v>652846</v>
      </c>
      <c r="H225" s="7">
        <v>1383521</v>
      </c>
      <c r="I225" s="156"/>
      <c r="K225"/>
      <c r="M225" s="14"/>
      <c r="N225" s="14"/>
    </row>
    <row r="226" spans="1:14">
      <c r="A226" s="150"/>
      <c r="B226" s="151" t="s">
        <v>209</v>
      </c>
      <c r="C226" s="152"/>
      <c r="D226" s="152"/>
      <c r="E226" s="153">
        <v>0</v>
      </c>
      <c r="F226" s="154"/>
      <c r="G226" s="74"/>
      <c r="H226" s="74"/>
      <c r="I226" s="156"/>
      <c r="J226" s="6"/>
      <c r="M226" s="14"/>
      <c r="N226" s="14"/>
    </row>
    <row r="227" spans="1:14">
      <c r="A227" s="97"/>
      <c r="B227" s="7" t="s">
        <v>210</v>
      </c>
      <c r="C227" s="8">
        <v>43405</v>
      </c>
      <c r="D227" s="8">
        <v>43407</v>
      </c>
      <c r="E227" s="9">
        <v>10000</v>
      </c>
      <c r="F227" s="10"/>
      <c r="G227" s="7">
        <v>651686</v>
      </c>
      <c r="H227" s="7">
        <v>1381662</v>
      </c>
      <c r="I227" s="156"/>
      <c r="K227"/>
      <c r="M227" s="14"/>
      <c r="N227" s="14"/>
    </row>
    <row r="228" spans="1:14">
      <c r="A228" s="97"/>
      <c r="B228" s="7" t="s">
        <v>211</v>
      </c>
      <c r="C228" s="8">
        <v>43405</v>
      </c>
      <c r="D228" s="8">
        <v>43407</v>
      </c>
      <c r="E228" s="9">
        <v>10000</v>
      </c>
      <c r="F228" s="10"/>
      <c r="G228" s="7">
        <v>651687</v>
      </c>
      <c r="H228" s="7">
        <v>1381662</v>
      </c>
      <c r="K228"/>
      <c r="L228"/>
      <c r="M228" s="14"/>
      <c r="N228" s="14"/>
    </row>
    <row r="229" spans="1:14">
      <c r="A229" s="97"/>
      <c r="B229" s="18" t="s">
        <v>208</v>
      </c>
      <c r="C229" s="19">
        <v>43404</v>
      </c>
      <c r="D229" s="19">
        <v>43406</v>
      </c>
      <c r="E229" s="20">
        <v>800</v>
      </c>
      <c r="F229" s="21"/>
      <c r="G229" s="18">
        <v>652194</v>
      </c>
      <c r="H229" s="18">
        <v>1382029</v>
      </c>
      <c r="K229"/>
      <c r="L229"/>
      <c r="M229" s="14"/>
      <c r="N229" s="14"/>
    </row>
    <row r="230" spans="1:14">
      <c r="A230" s="97"/>
      <c r="B230" s="7" t="s">
        <v>212</v>
      </c>
      <c r="C230" s="8">
        <v>43407</v>
      </c>
      <c r="D230" s="8">
        <v>43409</v>
      </c>
      <c r="E230" s="9">
        <v>10000</v>
      </c>
      <c r="F230" s="10"/>
      <c r="G230" s="7">
        <v>652857</v>
      </c>
      <c r="H230" s="7">
        <v>1382593</v>
      </c>
      <c r="K230"/>
      <c r="L230"/>
      <c r="M230" s="14"/>
      <c r="N230" s="14"/>
    </row>
    <row r="231" spans="1:14">
      <c r="A231" s="97"/>
      <c r="B231" s="7" t="s">
        <v>213</v>
      </c>
      <c r="C231" s="8">
        <v>43407</v>
      </c>
      <c r="D231" s="8">
        <v>43409</v>
      </c>
      <c r="E231" s="9">
        <v>10000</v>
      </c>
      <c r="F231" s="10"/>
      <c r="G231" s="22">
        <v>652860</v>
      </c>
      <c r="H231" s="7">
        <v>1382593</v>
      </c>
      <c r="K231"/>
      <c r="L231"/>
      <c r="M231" s="14"/>
      <c r="N231" s="14"/>
    </row>
    <row r="232" spans="1:14">
      <c r="A232" s="97"/>
      <c r="B232" s="7" t="s">
        <v>214</v>
      </c>
      <c r="C232" s="8">
        <v>43406</v>
      </c>
      <c r="D232" s="8">
        <v>43408</v>
      </c>
      <c r="E232" s="9">
        <v>10000</v>
      </c>
      <c r="F232" s="10"/>
      <c r="G232" s="23">
        <v>652862</v>
      </c>
      <c r="H232" s="7">
        <v>1383021</v>
      </c>
      <c r="K232"/>
      <c r="L232"/>
      <c r="M232" s="14"/>
      <c r="N232" s="14"/>
    </row>
    <row r="233" spans="1:14">
      <c r="A233" s="97"/>
      <c r="B233" s="7" t="s">
        <v>215</v>
      </c>
      <c r="C233" s="8">
        <v>43405</v>
      </c>
      <c r="D233" s="8">
        <v>43406</v>
      </c>
      <c r="E233" s="9">
        <v>4900</v>
      </c>
      <c r="F233" s="10"/>
      <c r="G233" s="7">
        <v>655397</v>
      </c>
      <c r="H233" s="7">
        <v>1388392</v>
      </c>
      <c r="K233"/>
      <c r="L233"/>
      <c r="M233" s="14"/>
      <c r="N233" s="14"/>
    </row>
    <row r="234" spans="1:14">
      <c r="A234" s="158"/>
      <c r="B234" s="7" t="s">
        <v>216</v>
      </c>
      <c r="C234" s="8">
        <v>43408</v>
      </c>
      <c r="D234" s="8">
        <v>43411</v>
      </c>
      <c r="E234" s="9">
        <v>13500</v>
      </c>
      <c r="F234" s="10"/>
      <c r="G234" s="24">
        <v>656178</v>
      </c>
      <c r="H234" s="7">
        <v>1389411</v>
      </c>
      <c r="K234"/>
      <c r="L234"/>
      <c r="M234" s="14"/>
      <c r="N234" s="14"/>
    </row>
    <row r="235" spans="1:14">
      <c r="A235" s="158"/>
      <c r="B235" s="7" t="s">
        <v>217</v>
      </c>
      <c r="C235" s="8">
        <v>43408</v>
      </c>
      <c r="D235" s="8">
        <v>43409</v>
      </c>
      <c r="E235" s="9">
        <v>4900</v>
      </c>
      <c r="F235" s="10"/>
      <c r="G235" s="24">
        <v>656184</v>
      </c>
      <c r="H235" s="7">
        <v>1389498</v>
      </c>
      <c r="K235"/>
      <c r="L235"/>
      <c r="M235" s="14"/>
      <c r="N235" s="14"/>
    </row>
    <row r="236" spans="1:14">
      <c r="A236" s="158"/>
      <c r="B236" s="7" t="s">
        <v>218</v>
      </c>
      <c r="C236" s="8">
        <v>43410</v>
      </c>
      <c r="D236" s="8">
        <v>43411</v>
      </c>
      <c r="E236" s="25">
        <v>4500</v>
      </c>
      <c r="F236" s="10"/>
      <c r="G236" s="24">
        <v>656790</v>
      </c>
      <c r="H236" s="7">
        <v>1390452</v>
      </c>
      <c r="K236"/>
      <c r="L236"/>
      <c r="M236" s="14"/>
      <c r="N236" s="14"/>
    </row>
    <row r="237" spans="1:14">
      <c r="A237" s="158"/>
      <c r="B237" s="7" t="s">
        <v>219</v>
      </c>
      <c r="C237" s="8">
        <v>43422</v>
      </c>
      <c r="D237" s="8">
        <v>43424</v>
      </c>
      <c r="E237" s="25">
        <v>10000</v>
      </c>
      <c r="F237" s="10"/>
      <c r="G237" s="24">
        <v>651134</v>
      </c>
      <c r="H237" s="7">
        <v>1380589</v>
      </c>
      <c r="K237"/>
      <c r="L237"/>
      <c r="M237" s="14"/>
      <c r="N237" s="14"/>
    </row>
    <row r="238" s="1" customFormat="1" spans="1:14">
      <c r="A238" s="97"/>
      <c r="B238" s="7" t="s">
        <v>220</v>
      </c>
      <c r="C238" s="8">
        <v>43423</v>
      </c>
      <c r="D238" s="8">
        <v>43425</v>
      </c>
      <c r="E238" s="9"/>
      <c r="F238" s="10">
        <v>9000</v>
      </c>
      <c r="G238" s="7">
        <v>659840</v>
      </c>
      <c r="H238" s="7">
        <v>1396950</v>
      </c>
      <c r="J238"/>
      <c r="K238"/>
      <c r="M238" s="14"/>
      <c r="N238" s="14"/>
    </row>
    <row r="239" spans="1:14">
      <c r="A239" s="158"/>
      <c r="B239" s="7" t="s">
        <v>221</v>
      </c>
      <c r="C239" s="8">
        <v>43451</v>
      </c>
      <c r="D239" s="8">
        <v>43454</v>
      </c>
      <c r="E239" s="25">
        <v>13500</v>
      </c>
      <c r="F239" s="10"/>
      <c r="G239" s="24">
        <v>660040</v>
      </c>
      <c r="H239" s="7">
        <v>1398212</v>
      </c>
      <c r="K239"/>
      <c r="L239"/>
      <c r="M239" s="14"/>
      <c r="N239" s="14"/>
    </row>
    <row r="240" spans="1:14">
      <c r="A240" s="158"/>
      <c r="B240" s="7" t="s">
        <v>222</v>
      </c>
      <c r="C240" s="8">
        <v>43424</v>
      </c>
      <c r="D240" s="8">
        <v>43425</v>
      </c>
      <c r="E240" s="25">
        <v>4500</v>
      </c>
      <c r="F240" s="10"/>
      <c r="G240" s="24">
        <v>660095</v>
      </c>
      <c r="H240" s="7">
        <v>1398220</v>
      </c>
      <c r="K240"/>
      <c r="L240"/>
      <c r="M240" s="14"/>
      <c r="N240" s="14"/>
    </row>
    <row r="241" spans="1:14">
      <c r="A241" s="158"/>
      <c r="B241" s="7" t="s">
        <v>223</v>
      </c>
      <c r="C241" s="8">
        <v>43422</v>
      </c>
      <c r="D241" s="8">
        <v>43425</v>
      </c>
      <c r="E241" s="25">
        <v>13500</v>
      </c>
      <c r="F241" s="10"/>
      <c r="G241" s="24">
        <v>659925</v>
      </c>
      <c r="H241" s="7">
        <v>1398058</v>
      </c>
      <c r="K241"/>
      <c r="L241"/>
      <c r="M241" s="14"/>
      <c r="N241" s="14"/>
    </row>
    <row r="242" spans="1:14">
      <c r="A242" s="159"/>
      <c r="B242" s="26" t="s">
        <v>224</v>
      </c>
      <c r="C242" s="27">
        <v>43424</v>
      </c>
      <c r="D242" s="27">
        <v>43425</v>
      </c>
      <c r="E242" s="29">
        <v>4500</v>
      </c>
      <c r="F242" s="10"/>
      <c r="G242" s="28" t="s">
        <v>225</v>
      </c>
      <c r="H242" s="28">
        <v>1398790</v>
      </c>
      <c r="K242"/>
      <c r="L242"/>
      <c r="M242" s="14"/>
      <c r="N242" s="14"/>
    </row>
    <row r="243" spans="1:14">
      <c r="A243" s="159"/>
      <c r="B243" s="26" t="s">
        <v>226</v>
      </c>
      <c r="C243" s="27">
        <v>43429</v>
      </c>
      <c r="D243" s="27">
        <v>43432</v>
      </c>
      <c r="E243" s="29">
        <v>15000</v>
      </c>
      <c r="F243" s="10"/>
      <c r="G243" s="28" t="s">
        <v>227</v>
      </c>
      <c r="H243" s="28">
        <v>1385284</v>
      </c>
      <c r="K243"/>
      <c r="L243"/>
      <c r="M243" s="14"/>
      <c r="N243" s="14"/>
    </row>
    <row r="244" spans="1:14">
      <c r="A244" s="159"/>
      <c r="B244" s="26" t="s">
        <v>228</v>
      </c>
      <c r="C244" s="27">
        <v>43430</v>
      </c>
      <c r="D244" s="27">
        <v>43431</v>
      </c>
      <c r="E244" s="29"/>
      <c r="F244" s="10">
        <v>4900</v>
      </c>
      <c r="G244" s="28" t="s">
        <v>229</v>
      </c>
      <c r="H244" s="28">
        <v>1395363</v>
      </c>
      <c r="K244"/>
      <c r="L244"/>
      <c r="M244" s="14"/>
      <c r="N244" s="14"/>
    </row>
    <row r="245" spans="1:14">
      <c r="A245" s="159"/>
      <c r="B245" s="26" t="s">
        <v>230</v>
      </c>
      <c r="C245" s="27">
        <v>43430</v>
      </c>
      <c r="D245" s="27">
        <v>43431</v>
      </c>
      <c r="E245" s="29">
        <v>4500</v>
      </c>
      <c r="F245" s="10"/>
      <c r="G245" s="28" t="s">
        <v>231</v>
      </c>
      <c r="H245" s="28">
        <v>1401759</v>
      </c>
      <c r="K245"/>
      <c r="L245"/>
      <c r="M245" s="14"/>
      <c r="N245" s="14"/>
    </row>
    <row r="246" spans="1:14">
      <c r="A246" s="159"/>
      <c r="B246" s="26" t="s">
        <v>232</v>
      </c>
      <c r="C246" s="27">
        <v>43430</v>
      </c>
      <c r="D246" s="27">
        <v>43431</v>
      </c>
      <c r="E246" s="29">
        <v>4900</v>
      </c>
      <c r="F246" s="10"/>
      <c r="G246" s="28" t="s">
        <v>233</v>
      </c>
      <c r="H246" s="28">
        <v>1400285</v>
      </c>
      <c r="K246"/>
      <c r="L246"/>
      <c r="M246" s="14"/>
      <c r="N246" s="14"/>
    </row>
    <row r="247" spans="1:14">
      <c r="A247" s="159"/>
      <c r="B247" s="26" t="s">
        <v>234</v>
      </c>
      <c r="C247" s="27">
        <v>43430</v>
      </c>
      <c r="D247" s="27">
        <v>43431</v>
      </c>
      <c r="E247" s="29">
        <v>5500</v>
      </c>
      <c r="F247" s="10"/>
      <c r="G247" s="28" t="s">
        <v>235</v>
      </c>
      <c r="H247" s="28">
        <v>1388143</v>
      </c>
      <c r="K247"/>
      <c r="L247"/>
      <c r="M247" s="14"/>
      <c r="N247" s="14"/>
    </row>
    <row r="248" spans="1:14">
      <c r="A248" s="159"/>
      <c r="B248" s="26" t="s">
        <v>236</v>
      </c>
      <c r="C248" s="27">
        <v>43430</v>
      </c>
      <c r="D248" s="27">
        <v>43431</v>
      </c>
      <c r="E248" s="29">
        <v>4500</v>
      </c>
      <c r="F248" s="10"/>
      <c r="G248" s="28" t="s">
        <v>237</v>
      </c>
      <c r="H248" s="28">
        <v>1401761</v>
      </c>
      <c r="K248"/>
      <c r="L248"/>
      <c r="M248" s="14"/>
      <c r="N248" s="14"/>
    </row>
    <row r="249" spans="1:14">
      <c r="A249" s="160"/>
      <c r="B249" s="30" t="s">
        <v>238</v>
      </c>
      <c r="C249" s="31">
        <v>43432</v>
      </c>
      <c r="D249" s="31">
        <v>43433</v>
      </c>
      <c r="E249" s="34">
        <v>5500</v>
      </c>
      <c r="F249" s="10"/>
      <c r="G249" s="32" t="s">
        <v>239</v>
      </c>
      <c r="H249" s="33">
        <v>1403058</v>
      </c>
      <c r="K249"/>
      <c r="L249"/>
      <c r="M249" s="14"/>
      <c r="N249" s="14"/>
    </row>
    <row r="250" spans="1:14">
      <c r="A250" s="160"/>
      <c r="B250" s="30" t="s">
        <v>240</v>
      </c>
      <c r="C250" s="31">
        <v>43446</v>
      </c>
      <c r="D250" s="31">
        <v>43451</v>
      </c>
      <c r="E250" s="34">
        <v>22500</v>
      </c>
      <c r="F250" s="10"/>
      <c r="G250" s="32">
        <v>662779</v>
      </c>
      <c r="H250" s="33">
        <v>1402526</v>
      </c>
      <c r="K250"/>
      <c r="L250"/>
      <c r="M250" s="14"/>
      <c r="N250" s="14"/>
    </row>
    <row r="251" spans="1:14">
      <c r="A251" s="158"/>
      <c r="B251" s="30"/>
      <c r="C251" s="31"/>
      <c r="D251" s="31"/>
      <c r="E251" s="34"/>
      <c r="F251" s="10"/>
      <c r="G251" s="32"/>
      <c r="H251" s="33"/>
      <c r="K251"/>
      <c r="L251"/>
      <c r="M251" s="14"/>
      <c r="N251" s="14"/>
    </row>
    <row r="252" spans="1:14">
      <c r="A252" s="158"/>
      <c r="B252" s="30"/>
      <c r="C252" s="31"/>
      <c r="D252" s="31"/>
      <c r="E252" s="34"/>
      <c r="F252" s="10"/>
      <c r="G252" s="32"/>
      <c r="H252" s="33"/>
      <c r="K252"/>
      <c r="L252"/>
      <c r="M252" s="14"/>
      <c r="N252" s="14"/>
    </row>
    <row r="253" spans="1:14">
      <c r="A253" s="158"/>
      <c r="B253" s="30"/>
      <c r="C253" s="31"/>
      <c r="D253" s="31"/>
      <c r="E253" s="34"/>
      <c r="F253" s="10"/>
      <c r="G253" s="32"/>
      <c r="H253" s="33"/>
      <c r="K253"/>
      <c r="L253"/>
      <c r="M253" s="14"/>
      <c r="N253" s="14"/>
    </row>
    <row r="254" spans="1:14">
      <c r="A254" s="158"/>
      <c r="B254" s="30"/>
      <c r="C254" s="31"/>
      <c r="D254" s="31"/>
      <c r="E254" s="34"/>
      <c r="F254" s="10"/>
      <c r="G254" s="32"/>
      <c r="H254" s="33"/>
      <c r="K254"/>
      <c r="L254"/>
      <c r="M254" s="14"/>
      <c r="N254" s="14"/>
    </row>
    <row r="255" spans="1:14">
      <c r="A255" s="158"/>
      <c r="B255" s="161"/>
      <c r="C255" s="162"/>
      <c r="D255" s="162"/>
      <c r="E255" s="163"/>
      <c r="F255" s="10"/>
      <c r="G255" s="93"/>
      <c r="H255" s="94"/>
      <c r="K255"/>
      <c r="L255"/>
      <c r="M255" s="14"/>
      <c r="N255" s="14"/>
    </row>
    <row r="256" spans="1:14">
      <c r="A256" s="158"/>
      <c r="B256" s="7"/>
      <c r="C256" s="8"/>
      <c r="D256" s="164"/>
      <c r="E256" s="34"/>
      <c r="F256" s="10"/>
      <c r="G256" s="24"/>
      <c r="H256" s="7"/>
      <c r="K256"/>
      <c r="L256"/>
      <c r="M256" s="14"/>
      <c r="N256" s="14"/>
    </row>
    <row r="257" spans="1:14">
      <c r="A257" s="150"/>
      <c r="B257" s="151" t="s">
        <v>241</v>
      </c>
      <c r="C257" s="152"/>
      <c r="D257" s="152"/>
      <c r="E257" s="153">
        <v>0</v>
      </c>
      <c r="F257" s="154"/>
      <c r="G257" s="74"/>
      <c r="H257" s="74"/>
      <c r="K257"/>
      <c r="L257"/>
      <c r="M257" s="14"/>
      <c r="N257" s="14"/>
    </row>
    <row r="258" spans="1:14">
      <c r="A258" s="97"/>
      <c r="B258" s="7" t="s">
        <v>242</v>
      </c>
      <c r="C258" s="8">
        <v>43453</v>
      </c>
      <c r="D258" s="8">
        <v>43454</v>
      </c>
      <c r="E258" s="9"/>
      <c r="F258" s="10">
        <v>4500</v>
      </c>
      <c r="G258" s="7">
        <v>660034</v>
      </c>
      <c r="H258" s="7">
        <v>1397889</v>
      </c>
      <c r="K258"/>
      <c r="L258"/>
      <c r="M258" s="14"/>
      <c r="N258" s="14"/>
    </row>
    <row r="259" spans="1:14">
      <c r="A259" s="97"/>
      <c r="B259" s="7" t="s">
        <v>242</v>
      </c>
      <c r="C259" s="8">
        <v>43454</v>
      </c>
      <c r="D259" s="8">
        <v>43456</v>
      </c>
      <c r="E259" s="9">
        <v>9000</v>
      </c>
      <c r="F259" s="10"/>
      <c r="G259" s="7">
        <v>660034</v>
      </c>
      <c r="H259" s="7">
        <v>1397889</v>
      </c>
      <c r="K259"/>
      <c r="L259"/>
      <c r="M259" s="14"/>
      <c r="N259" s="14"/>
    </row>
    <row r="260" spans="1:14">
      <c r="A260" s="97"/>
      <c r="B260" s="7"/>
      <c r="C260" s="8"/>
      <c r="D260" s="8"/>
      <c r="E260" s="9"/>
      <c r="F260" s="10"/>
      <c r="G260" s="7"/>
      <c r="H260" s="7"/>
      <c r="K260"/>
      <c r="L260"/>
      <c r="M260" s="14"/>
      <c r="N260" s="14"/>
    </row>
    <row r="261" spans="1:14">
      <c r="A261" s="97"/>
      <c r="B261" s="7"/>
      <c r="C261" s="8"/>
      <c r="D261" s="8"/>
      <c r="E261" s="9"/>
      <c r="F261" s="10"/>
      <c r="G261" s="7"/>
      <c r="H261" s="7"/>
      <c r="K261"/>
      <c r="L261"/>
      <c r="M261" s="14"/>
      <c r="N261" s="14"/>
    </row>
    <row r="262" spans="1:14">
      <c r="A262" s="97"/>
      <c r="B262" s="7"/>
      <c r="C262" s="8"/>
      <c r="D262" s="8"/>
      <c r="E262" s="9"/>
      <c r="F262" s="10"/>
      <c r="G262" s="7"/>
      <c r="H262" s="7"/>
      <c r="K262"/>
      <c r="L262"/>
      <c r="M262" s="14"/>
      <c r="N262" s="14"/>
    </row>
    <row r="263" spans="1:14">
      <c r="A263" s="97"/>
      <c r="B263" s="7"/>
      <c r="C263" s="8"/>
      <c r="D263" s="8"/>
      <c r="E263" s="9"/>
      <c r="F263" s="10"/>
      <c r="G263" s="7"/>
      <c r="H263" s="7"/>
      <c r="K263"/>
      <c r="L263"/>
      <c r="M263" s="14"/>
      <c r="N263" s="14"/>
    </row>
    <row r="264" spans="1:14">
      <c r="A264" s="97"/>
      <c r="B264" s="48"/>
      <c r="C264" s="8"/>
      <c r="D264" s="8"/>
      <c r="E264" s="36"/>
      <c r="F264" s="10"/>
      <c r="G264" s="7"/>
      <c r="H264" s="7"/>
      <c r="K264"/>
      <c r="L264"/>
      <c r="M264" s="14"/>
      <c r="N264" s="14"/>
    </row>
    <row r="265" spans="1:14">
      <c r="A265" s="97"/>
      <c r="B265" s="48"/>
      <c r="C265" s="8"/>
      <c r="D265" s="8"/>
      <c r="E265" s="36"/>
      <c r="F265" s="10"/>
      <c r="G265" s="7"/>
      <c r="H265" s="7"/>
      <c r="K265"/>
      <c r="L265"/>
      <c r="M265" s="14"/>
      <c r="N265" s="14"/>
    </row>
    <row r="266" spans="1:14">
      <c r="A266" s="150"/>
      <c r="B266" s="151" t="s">
        <v>243</v>
      </c>
      <c r="C266" s="152"/>
      <c r="D266" s="152"/>
      <c r="E266" s="153">
        <v>0</v>
      </c>
      <c r="F266" s="154"/>
      <c r="G266" s="74"/>
      <c r="H266" s="74"/>
      <c r="K266"/>
      <c r="L266"/>
      <c r="M266" s="14"/>
      <c r="N266" s="14"/>
    </row>
    <row r="267" spans="1:14">
      <c r="A267" s="97"/>
      <c r="B267" s="35" t="s">
        <v>244</v>
      </c>
      <c r="C267" s="27">
        <v>43455</v>
      </c>
      <c r="D267" s="27">
        <v>43460</v>
      </c>
      <c r="E267" s="29"/>
      <c r="F267" s="10">
        <v>22500</v>
      </c>
      <c r="G267" s="28">
        <v>659834</v>
      </c>
      <c r="H267" s="28">
        <v>1396975</v>
      </c>
      <c r="K267"/>
      <c r="L267"/>
      <c r="M267" s="14"/>
      <c r="N267" s="14"/>
    </row>
    <row r="268" spans="1:14">
      <c r="A268" s="97"/>
      <c r="B268" s="35" t="s">
        <v>245</v>
      </c>
      <c r="C268" s="27">
        <v>43445</v>
      </c>
      <c r="D268" s="27">
        <v>43446</v>
      </c>
      <c r="E268" s="29">
        <v>489.21</v>
      </c>
      <c r="F268" s="10">
        <v>4010.79</v>
      </c>
      <c r="G268" s="28">
        <v>661426</v>
      </c>
      <c r="H268" s="28">
        <v>1399732</v>
      </c>
      <c r="K268"/>
      <c r="L268"/>
      <c r="M268" s="14"/>
      <c r="N268" s="14"/>
    </row>
    <row r="269" spans="1:14">
      <c r="A269" s="97"/>
      <c r="B269" s="48"/>
      <c r="C269" s="8"/>
      <c r="D269" s="8"/>
      <c r="E269" s="36"/>
      <c r="F269" s="10"/>
      <c r="G269" s="7"/>
      <c r="H269" s="7"/>
      <c r="K269"/>
      <c r="L269"/>
      <c r="M269" s="14"/>
      <c r="N269" s="14"/>
    </row>
    <row r="270" spans="1:14">
      <c r="A270" s="97"/>
      <c r="B270" s="48"/>
      <c r="C270" s="8"/>
      <c r="D270" s="8"/>
      <c r="E270" s="36"/>
      <c r="F270" s="10"/>
      <c r="G270" s="7"/>
      <c r="H270" s="7"/>
      <c r="K270"/>
      <c r="L270"/>
      <c r="M270" s="14"/>
      <c r="N270" s="14"/>
    </row>
    <row r="271" spans="1:14">
      <c r="A271" s="97"/>
      <c r="B271" s="48"/>
      <c r="C271" s="8"/>
      <c r="D271" s="8"/>
      <c r="E271" s="36"/>
      <c r="F271" s="10"/>
      <c r="G271" s="7"/>
      <c r="H271" s="7"/>
      <c r="K271"/>
      <c r="L271"/>
      <c r="M271" s="14"/>
      <c r="N271" s="14"/>
    </row>
    <row r="272" spans="1:14">
      <c r="A272" s="97"/>
      <c r="B272" s="48"/>
      <c r="C272" s="8"/>
      <c r="D272" s="8"/>
      <c r="E272" s="36"/>
      <c r="F272" s="10"/>
      <c r="G272" s="7"/>
      <c r="H272" s="7"/>
      <c r="K272"/>
      <c r="L272"/>
      <c r="M272" s="14"/>
      <c r="N272" s="14"/>
    </row>
    <row r="273" spans="1:14">
      <c r="A273" s="97"/>
      <c r="B273" s="48"/>
      <c r="C273" s="8"/>
      <c r="D273" s="8"/>
      <c r="E273" s="36"/>
      <c r="F273" s="10"/>
      <c r="G273" s="7"/>
      <c r="H273" s="7"/>
      <c r="K273"/>
      <c r="L273"/>
      <c r="M273" s="14"/>
      <c r="N273" s="14"/>
    </row>
    <row r="274" spans="1:14">
      <c r="A274" s="134"/>
      <c r="B274" s="22"/>
      <c r="C274" s="135"/>
      <c r="D274" s="135"/>
      <c r="E274" s="136"/>
      <c r="F274" s="10"/>
      <c r="G274" s="22"/>
      <c r="H274" s="7"/>
      <c r="K274"/>
      <c r="L274"/>
      <c r="M274" s="14"/>
      <c r="N274" s="14"/>
    </row>
    <row r="275" spans="1:14">
      <c r="A275" s="99" t="s">
        <v>246</v>
      </c>
      <c r="B275" s="100"/>
      <c r="C275" s="100"/>
      <c r="D275" s="101"/>
      <c r="E275" s="139">
        <f>SUM(E119:E274)</f>
        <v>1095089.21</v>
      </c>
      <c r="F275" s="166">
        <f>SUM(F227:F274)</f>
        <v>44910.79</v>
      </c>
      <c r="G275" s="74"/>
      <c r="H275" s="74"/>
      <c r="K275"/>
      <c r="L275"/>
      <c r="M275" s="14"/>
      <c r="N275" s="14"/>
    </row>
    <row r="276" spans="1:14">
      <c r="A276" s="131">
        <v>3</v>
      </c>
      <c r="D276" s="3"/>
      <c r="E276" s="167"/>
      <c r="G276" s="168"/>
      <c r="H276" s="155"/>
      <c r="J276" s="155"/>
      <c r="K276"/>
      <c r="L276"/>
      <c r="M276" s="14"/>
      <c r="N276" s="14"/>
    </row>
    <row r="277" spans="4:14">
      <c r="D277" s="119" t="s">
        <v>247</v>
      </c>
      <c r="E277" s="5">
        <f>E275-E276</f>
        <v>1095089.21</v>
      </c>
      <c r="F277" s="3" t="s">
        <v>248</v>
      </c>
      <c r="G277" s="168"/>
      <c r="H277" s="155"/>
      <c r="J277" s="155"/>
      <c r="M277" s="14"/>
      <c r="N277" s="14"/>
    </row>
    <row r="278" spans="1:14">
      <c r="A278" s="131">
        <v>1</v>
      </c>
      <c r="C278" s="3" t="s">
        <v>249</v>
      </c>
      <c r="E278" s="167">
        <v>-1000000</v>
      </c>
      <c r="G278" s="169"/>
      <c r="H278" s="155"/>
      <c r="J278" s="155"/>
      <c r="M278" s="14"/>
      <c r="N278" s="14"/>
    </row>
    <row r="279" spans="1:14">
      <c r="A279" s="131">
        <v>2</v>
      </c>
      <c r="C279" s="3" t="s">
        <v>250</v>
      </c>
      <c r="E279" s="167">
        <v>-1500</v>
      </c>
      <c r="G279" s="169"/>
      <c r="H279" s="155"/>
      <c r="J279" s="155"/>
      <c r="M279" s="14"/>
      <c r="N279" s="14"/>
    </row>
    <row r="280" ht="15.75" spans="3:14">
      <c r="C280" s="170" t="s">
        <v>35</v>
      </c>
      <c r="D280" s="171"/>
      <c r="E280" s="172">
        <f>E277+E278+E279</f>
        <v>93589.21</v>
      </c>
      <c r="F280" s="173" t="s">
        <v>251</v>
      </c>
      <c r="G280" s="169"/>
      <c r="H280" s="155"/>
      <c r="J280" s="155"/>
      <c r="M280" s="14"/>
      <c r="N280" s="14"/>
    </row>
    <row r="281" spans="13:14">
      <c r="M281" s="14"/>
      <c r="N281" s="14"/>
    </row>
    <row r="282" ht="30" spans="1:14">
      <c r="A282" s="61" t="s">
        <v>0</v>
      </c>
      <c r="B282" s="61" t="s">
        <v>1</v>
      </c>
      <c r="C282" s="62" t="s">
        <v>2</v>
      </c>
      <c r="D282" s="62" t="s">
        <v>3</v>
      </c>
      <c r="E282" s="174" t="s">
        <v>252</v>
      </c>
      <c r="F282" s="10" t="s">
        <v>106</v>
      </c>
      <c r="G282" s="61" t="s">
        <v>5</v>
      </c>
      <c r="H282" s="61" t="s">
        <v>107</v>
      </c>
      <c r="M282" s="14"/>
      <c r="N282" s="14"/>
    </row>
    <row r="283" spans="1:14">
      <c r="A283" s="64"/>
      <c r="B283" s="33" t="s">
        <v>253</v>
      </c>
      <c r="C283" s="31">
        <v>43431</v>
      </c>
      <c r="D283" s="31">
        <v>43434</v>
      </c>
      <c r="E283" s="36">
        <v>20100</v>
      </c>
      <c r="F283" s="37"/>
      <c r="G283" s="33" t="s">
        <v>254</v>
      </c>
      <c r="H283" s="33">
        <v>1389766</v>
      </c>
      <c r="K283"/>
      <c r="L283" s="176"/>
      <c r="M283" s="14"/>
      <c r="N283" s="14"/>
    </row>
    <row r="284" spans="1:14">
      <c r="A284" s="64"/>
      <c r="B284" s="33" t="s">
        <v>255</v>
      </c>
      <c r="C284" s="31">
        <v>43432</v>
      </c>
      <c r="D284" s="31">
        <v>43433</v>
      </c>
      <c r="E284" s="36">
        <v>5500</v>
      </c>
      <c r="F284" s="37"/>
      <c r="G284" s="33" t="s">
        <v>256</v>
      </c>
      <c r="H284" s="33">
        <v>1402648</v>
      </c>
      <c r="K284"/>
      <c r="M284" s="14"/>
      <c r="N284" s="14"/>
    </row>
    <row r="285" spans="1:14">
      <c r="A285" s="67"/>
      <c r="B285" s="68" t="s">
        <v>241</v>
      </c>
      <c r="C285" s="69"/>
      <c r="D285" s="69"/>
      <c r="E285" s="175"/>
      <c r="F285" s="66"/>
      <c r="G285" s="71"/>
      <c r="H285" s="71"/>
      <c r="M285" s="14"/>
      <c r="N285" s="14"/>
    </row>
    <row r="286" spans="1:14">
      <c r="A286" s="64"/>
      <c r="B286" s="33" t="s">
        <v>257</v>
      </c>
      <c r="C286" s="31">
        <v>43434</v>
      </c>
      <c r="D286" s="31">
        <v>43436</v>
      </c>
      <c r="E286" s="36">
        <v>0</v>
      </c>
      <c r="F286" s="38">
        <v>10600</v>
      </c>
      <c r="G286" s="33" t="s">
        <v>258</v>
      </c>
      <c r="H286" s="33">
        <v>1403646</v>
      </c>
      <c r="K286"/>
      <c r="M286" s="14"/>
      <c r="N286" s="14"/>
    </row>
    <row r="287" spans="1:14">
      <c r="A287" s="64"/>
      <c r="B287" s="33" t="s">
        <v>259</v>
      </c>
      <c r="C287" s="31">
        <v>43435</v>
      </c>
      <c r="D287" s="31">
        <v>43436</v>
      </c>
      <c r="E287" s="36">
        <v>0</v>
      </c>
      <c r="F287" s="38">
        <v>4500</v>
      </c>
      <c r="G287" s="33" t="s">
        <v>260</v>
      </c>
      <c r="H287" s="33">
        <v>1403671</v>
      </c>
      <c r="K287"/>
      <c r="M287" s="14"/>
      <c r="N287" s="14"/>
    </row>
    <row r="288" spans="1:14">
      <c r="A288" s="64"/>
      <c r="B288" s="33" t="s">
        <v>261</v>
      </c>
      <c r="C288" s="31">
        <v>43435</v>
      </c>
      <c r="D288" s="31">
        <v>43436</v>
      </c>
      <c r="E288" s="36">
        <v>0</v>
      </c>
      <c r="F288" s="38">
        <v>4200</v>
      </c>
      <c r="G288" s="33" t="s">
        <v>262</v>
      </c>
      <c r="H288" s="33">
        <v>1404545</v>
      </c>
      <c r="K288"/>
      <c r="M288" s="14"/>
      <c r="N288" s="14"/>
    </row>
    <row r="289" spans="1:14">
      <c r="A289" s="64"/>
      <c r="B289" s="33" t="s">
        <v>263</v>
      </c>
      <c r="C289" s="31">
        <v>43435</v>
      </c>
      <c r="D289" s="31">
        <v>43436</v>
      </c>
      <c r="E289" s="36">
        <v>0</v>
      </c>
      <c r="F289" s="38">
        <v>3900</v>
      </c>
      <c r="G289" s="33" t="s">
        <v>264</v>
      </c>
      <c r="H289" s="33">
        <v>1404671</v>
      </c>
      <c r="K289"/>
      <c r="M289" s="14"/>
      <c r="N289" s="14"/>
    </row>
    <row r="290" spans="1:14">
      <c r="A290" s="64"/>
      <c r="B290" s="33" t="s">
        <v>265</v>
      </c>
      <c r="C290" s="31">
        <v>43435</v>
      </c>
      <c r="D290" s="31">
        <v>43436</v>
      </c>
      <c r="E290" s="36">
        <v>0</v>
      </c>
      <c r="F290" s="38">
        <v>3900</v>
      </c>
      <c r="G290" s="33" t="s">
        <v>266</v>
      </c>
      <c r="H290" s="33">
        <v>1404670</v>
      </c>
      <c r="K290"/>
      <c r="M290" s="14"/>
      <c r="N290" s="14"/>
    </row>
    <row r="291" spans="1:14">
      <c r="A291" s="64"/>
      <c r="B291" s="33" t="s">
        <v>267</v>
      </c>
      <c r="C291" s="31">
        <v>43446</v>
      </c>
      <c r="D291" s="31">
        <v>43452</v>
      </c>
      <c r="E291" s="36">
        <v>26600</v>
      </c>
      <c r="F291" s="37"/>
      <c r="G291" s="33">
        <v>663980</v>
      </c>
      <c r="H291" s="33">
        <v>1405053</v>
      </c>
      <c r="K291"/>
      <c r="M291" s="14"/>
      <c r="N291" s="14"/>
    </row>
    <row r="292" spans="1:14">
      <c r="A292" s="64"/>
      <c r="B292" s="33" t="s">
        <v>268</v>
      </c>
      <c r="C292" s="31">
        <v>43436</v>
      </c>
      <c r="D292" s="31">
        <v>43437</v>
      </c>
      <c r="E292" s="36">
        <v>3900</v>
      </c>
      <c r="F292" s="37"/>
      <c r="G292" s="33">
        <v>663604</v>
      </c>
      <c r="H292" s="33">
        <v>1405219</v>
      </c>
      <c r="K292"/>
      <c r="M292" s="14"/>
      <c r="N292" s="14"/>
    </row>
    <row r="293" spans="1:14">
      <c r="A293" s="64"/>
      <c r="B293" s="33" t="s">
        <v>269</v>
      </c>
      <c r="C293" s="31">
        <v>43436</v>
      </c>
      <c r="D293" s="31">
        <v>43438</v>
      </c>
      <c r="E293" s="36">
        <v>9400</v>
      </c>
      <c r="F293" s="37"/>
      <c r="G293" s="33">
        <v>663593</v>
      </c>
      <c r="H293" s="33">
        <v>1405160</v>
      </c>
      <c r="K293"/>
      <c r="M293" s="14"/>
      <c r="N293" s="14"/>
    </row>
    <row r="294" spans="1:14">
      <c r="A294" s="64"/>
      <c r="B294" s="33" t="s">
        <v>270</v>
      </c>
      <c r="C294" s="31">
        <v>43438</v>
      </c>
      <c r="D294" s="31">
        <v>43441</v>
      </c>
      <c r="E294" s="36">
        <v>13100</v>
      </c>
      <c r="F294" s="37"/>
      <c r="G294" s="33">
        <v>663989</v>
      </c>
      <c r="H294" s="33">
        <v>1405084</v>
      </c>
      <c r="K294"/>
      <c r="M294" s="14"/>
      <c r="N294" s="14"/>
    </row>
    <row r="295" spans="1:14">
      <c r="A295" s="64"/>
      <c r="B295" s="33" t="s">
        <v>271</v>
      </c>
      <c r="C295" s="31">
        <v>43446</v>
      </c>
      <c r="D295" s="31">
        <v>43450</v>
      </c>
      <c r="E295" s="36" t="s">
        <v>272</v>
      </c>
      <c r="F295" s="38">
        <v>18200</v>
      </c>
      <c r="G295" s="33">
        <v>663983</v>
      </c>
      <c r="H295" s="33">
        <v>1405052</v>
      </c>
      <c r="K295"/>
      <c r="M295" s="14"/>
      <c r="N295" s="14"/>
    </row>
    <row r="296" spans="1:14">
      <c r="A296" s="88"/>
      <c r="B296" s="39" t="s">
        <v>273</v>
      </c>
      <c r="C296" s="40">
        <v>43438</v>
      </c>
      <c r="D296" s="40">
        <v>43439</v>
      </c>
      <c r="E296" s="41">
        <v>3900</v>
      </c>
      <c r="F296" s="42"/>
      <c r="G296" s="39">
        <v>664192</v>
      </c>
      <c r="H296" s="39">
        <v>1406440</v>
      </c>
      <c r="K296"/>
      <c r="M296" s="14"/>
      <c r="N296" s="14"/>
    </row>
    <row r="297" spans="1:14">
      <c r="A297" s="64"/>
      <c r="B297" s="33" t="s">
        <v>274</v>
      </c>
      <c r="C297" s="31">
        <v>43448</v>
      </c>
      <c r="D297" s="31">
        <v>43451</v>
      </c>
      <c r="E297" s="36">
        <v>14000</v>
      </c>
      <c r="F297" s="37"/>
      <c r="G297" s="33">
        <v>664435</v>
      </c>
      <c r="H297" s="33">
        <v>1406680</v>
      </c>
      <c r="K297"/>
      <c r="M297" s="14"/>
      <c r="N297" s="14"/>
    </row>
    <row r="298" spans="1:14">
      <c r="A298" s="64"/>
      <c r="B298" s="33" t="s">
        <v>275</v>
      </c>
      <c r="C298" s="31">
        <v>43439</v>
      </c>
      <c r="D298" s="31">
        <v>43440</v>
      </c>
      <c r="E298" s="36">
        <v>4200</v>
      </c>
      <c r="F298" s="37"/>
      <c r="G298" s="33">
        <v>664428</v>
      </c>
      <c r="H298" s="33">
        <v>1406799</v>
      </c>
      <c r="K298"/>
      <c r="M298" s="14"/>
      <c r="N298" s="14"/>
    </row>
    <row r="299" spans="1:14">
      <c r="A299" s="64"/>
      <c r="B299" s="33" t="s">
        <v>276</v>
      </c>
      <c r="C299" s="31">
        <v>43455</v>
      </c>
      <c r="D299" s="31">
        <v>43459</v>
      </c>
      <c r="E299" s="36">
        <v>18800</v>
      </c>
      <c r="F299" s="37"/>
      <c r="G299" s="33">
        <v>664436</v>
      </c>
      <c r="H299" s="33">
        <v>1406436</v>
      </c>
      <c r="K299"/>
      <c r="M299" s="14"/>
      <c r="N299" s="14"/>
    </row>
    <row r="300" spans="1:14">
      <c r="A300" s="64"/>
      <c r="B300" s="33" t="s">
        <v>277</v>
      </c>
      <c r="C300" s="31">
        <v>43443</v>
      </c>
      <c r="D300" s="31">
        <v>43447</v>
      </c>
      <c r="E300" s="36">
        <v>16800</v>
      </c>
      <c r="F300" s="37"/>
      <c r="G300" s="33">
        <v>664510</v>
      </c>
      <c r="H300" s="33">
        <v>1407085</v>
      </c>
      <c r="K300"/>
      <c r="M300" s="14"/>
      <c r="N300" s="14"/>
    </row>
    <row r="301" spans="1:14">
      <c r="A301" s="64"/>
      <c r="B301" s="33" t="s">
        <v>278</v>
      </c>
      <c r="C301" s="31">
        <v>43443</v>
      </c>
      <c r="D301" s="31">
        <v>43447</v>
      </c>
      <c r="E301" s="36">
        <v>16800</v>
      </c>
      <c r="F301" s="37"/>
      <c r="G301" s="33">
        <v>664511</v>
      </c>
      <c r="H301" s="33">
        <v>1407085</v>
      </c>
      <c r="K301"/>
      <c r="M301" s="14"/>
      <c r="N301" s="14"/>
    </row>
    <row r="302" spans="1:14">
      <c r="A302" s="64"/>
      <c r="B302" s="33" t="s">
        <v>279</v>
      </c>
      <c r="C302" s="31">
        <v>43442</v>
      </c>
      <c r="D302" s="31">
        <v>43443</v>
      </c>
      <c r="E302" s="36">
        <v>4500</v>
      </c>
      <c r="F302" s="37"/>
      <c r="G302" s="33">
        <v>665309</v>
      </c>
      <c r="H302" s="33">
        <v>1407490</v>
      </c>
      <c r="K302"/>
      <c r="M302" s="14"/>
      <c r="N302" s="14"/>
    </row>
    <row r="303" spans="1:14">
      <c r="A303" s="64"/>
      <c r="B303" s="33" t="s">
        <v>280</v>
      </c>
      <c r="C303" s="31">
        <v>43442</v>
      </c>
      <c r="D303" s="31">
        <v>43443</v>
      </c>
      <c r="E303" s="36">
        <v>4635</v>
      </c>
      <c r="F303" s="37"/>
      <c r="G303" s="33">
        <v>664752</v>
      </c>
      <c r="H303" s="33">
        <v>1405956</v>
      </c>
      <c r="K303"/>
      <c r="M303" s="14"/>
      <c r="N303" s="14"/>
    </row>
    <row r="304" spans="1:14">
      <c r="A304" s="64"/>
      <c r="B304" s="33" t="s">
        <v>280</v>
      </c>
      <c r="C304" s="31"/>
      <c r="D304" s="31">
        <v>43443</v>
      </c>
      <c r="E304" s="36" t="s">
        <v>272</v>
      </c>
      <c r="F304" s="37">
        <v>265</v>
      </c>
      <c r="G304" s="33">
        <v>664752</v>
      </c>
      <c r="H304" s="33">
        <v>1405956</v>
      </c>
      <c r="K304"/>
      <c r="M304" s="14"/>
      <c r="N304" s="14"/>
    </row>
    <row r="305" spans="1:14">
      <c r="A305" s="64"/>
      <c r="B305" s="33" t="s">
        <v>281</v>
      </c>
      <c r="C305" s="31">
        <v>43444</v>
      </c>
      <c r="D305" s="31">
        <v>43446</v>
      </c>
      <c r="E305" s="36">
        <v>8400</v>
      </c>
      <c r="F305" s="37"/>
      <c r="G305" s="33">
        <v>665337</v>
      </c>
      <c r="H305" s="33">
        <v>1408045</v>
      </c>
      <c r="K305"/>
      <c r="M305" s="14"/>
      <c r="N305" s="14"/>
    </row>
    <row r="306" spans="1:14">
      <c r="A306" s="64"/>
      <c r="B306" s="33" t="s">
        <v>282</v>
      </c>
      <c r="C306" s="31">
        <v>43446</v>
      </c>
      <c r="D306" s="31">
        <v>43447</v>
      </c>
      <c r="E306" s="36">
        <v>3900</v>
      </c>
      <c r="F306" s="37"/>
      <c r="G306" s="33">
        <v>666225</v>
      </c>
      <c r="H306" s="33">
        <v>1409916</v>
      </c>
      <c r="K306"/>
      <c r="M306" s="14"/>
      <c r="N306" s="14"/>
    </row>
    <row r="307" spans="1:14">
      <c r="A307" s="64"/>
      <c r="B307" s="33" t="s">
        <v>283</v>
      </c>
      <c r="C307" s="31">
        <v>43446</v>
      </c>
      <c r="D307" s="31">
        <v>43447</v>
      </c>
      <c r="E307" s="36">
        <v>3900</v>
      </c>
      <c r="F307" s="37"/>
      <c r="G307" s="33">
        <v>666226</v>
      </c>
      <c r="H307" s="33">
        <v>1409916</v>
      </c>
      <c r="K307"/>
      <c r="M307" s="14"/>
      <c r="N307" s="14"/>
    </row>
    <row r="308" spans="1:14">
      <c r="A308" s="64"/>
      <c r="B308" s="33" t="s">
        <v>284</v>
      </c>
      <c r="C308" s="31">
        <v>43447</v>
      </c>
      <c r="D308" s="31">
        <v>43450</v>
      </c>
      <c r="E308" s="36">
        <v>16400</v>
      </c>
      <c r="F308" s="37"/>
      <c r="G308" s="33">
        <v>666193</v>
      </c>
      <c r="H308" s="33">
        <v>1409980</v>
      </c>
      <c r="K308"/>
      <c r="M308" s="14"/>
      <c r="N308" s="14"/>
    </row>
    <row r="309" spans="1:14">
      <c r="A309" s="64"/>
      <c r="B309" s="33" t="s">
        <v>285</v>
      </c>
      <c r="C309" s="31">
        <v>43458</v>
      </c>
      <c r="D309" s="31">
        <v>43459</v>
      </c>
      <c r="E309" s="36">
        <v>4500</v>
      </c>
      <c r="F309" s="37"/>
      <c r="G309" s="33">
        <v>660784</v>
      </c>
      <c r="H309" s="33">
        <v>1399567</v>
      </c>
      <c r="K309"/>
      <c r="M309" s="14"/>
      <c r="N309" s="14"/>
    </row>
    <row r="310" spans="1:14">
      <c r="A310" s="64"/>
      <c r="B310" s="33" t="s">
        <v>286</v>
      </c>
      <c r="C310" s="31">
        <v>43443</v>
      </c>
      <c r="D310" s="31">
        <v>43444</v>
      </c>
      <c r="E310" s="36">
        <v>4200</v>
      </c>
      <c r="F310" s="37"/>
      <c r="G310" s="33">
        <v>665943</v>
      </c>
      <c r="H310" s="33">
        <v>1409072</v>
      </c>
      <c r="K310"/>
      <c r="M310" s="14"/>
      <c r="N310" s="14"/>
    </row>
    <row r="311" spans="1:14">
      <c r="A311" s="64"/>
      <c r="B311" s="33" t="s">
        <v>287</v>
      </c>
      <c r="C311" s="31">
        <v>43446</v>
      </c>
      <c r="D311" s="31">
        <v>43449</v>
      </c>
      <c r="E311" s="36">
        <v>12900</v>
      </c>
      <c r="F311" s="37"/>
      <c r="G311" s="33">
        <v>664893</v>
      </c>
      <c r="H311" s="33">
        <v>1406200</v>
      </c>
      <c r="K311"/>
      <c r="M311" s="14"/>
      <c r="N311" s="14"/>
    </row>
    <row r="312" spans="1:14">
      <c r="A312" s="64"/>
      <c r="B312" s="33" t="s">
        <v>288</v>
      </c>
      <c r="C312" s="31">
        <v>43454</v>
      </c>
      <c r="D312" s="31">
        <v>43456</v>
      </c>
      <c r="E312" s="36">
        <v>7800</v>
      </c>
      <c r="F312" s="37"/>
      <c r="G312" s="33">
        <v>666364</v>
      </c>
      <c r="H312" s="33">
        <v>1410305</v>
      </c>
      <c r="K312"/>
      <c r="M312" s="14"/>
      <c r="N312" s="14"/>
    </row>
    <row r="313" spans="1:14">
      <c r="A313" s="64"/>
      <c r="B313" s="33" t="s">
        <v>289</v>
      </c>
      <c r="C313" s="31">
        <v>43452</v>
      </c>
      <c r="D313" s="31">
        <v>43453</v>
      </c>
      <c r="E313" s="36">
        <v>4200</v>
      </c>
      <c r="F313" s="37"/>
      <c r="G313" s="33">
        <v>668172</v>
      </c>
      <c r="H313" s="33">
        <v>1414755</v>
      </c>
      <c r="K313"/>
      <c r="M313" s="14"/>
      <c r="N313" s="14"/>
    </row>
    <row r="314" spans="1:14">
      <c r="A314" s="67"/>
      <c r="B314" s="68" t="s">
        <v>243</v>
      </c>
      <c r="C314" s="69"/>
      <c r="D314" s="69"/>
      <c r="E314" s="175"/>
      <c r="F314" s="66"/>
      <c r="G314" s="71"/>
      <c r="H314" s="71"/>
      <c r="M314" s="14"/>
      <c r="N314" s="14"/>
    </row>
    <row r="315" spans="1:14">
      <c r="A315" s="64"/>
      <c r="B315" s="33" t="s">
        <v>290</v>
      </c>
      <c r="C315" s="31">
        <v>43477</v>
      </c>
      <c r="D315" s="31">
        <v>43483</v>
      </c>
      <c r="E315" s="36">
        <v>25200</v>
      </c>
      <c r="F315" s="37"/>
      <c r="G315" s="33">
        <v>666495</v>
      </c>
      <c r="H315" s="33">
        <v>1409468</v>
      </c>
      <c r="K315"/>
      <c r="M315" s="14"/>
      <c r="N315" s="14"/>
    </row>
    <row r="316" spans="1:14">
      <c r="A316" s="64"/>
      <c r="B316" s="33" t="s">
        <v>291</v>
      </c>
      <c r="C316" s="31">
        <v>43475</v>
      </c>
      <c r="D316" s="31">
        <v>43478</v>
      </c>
      <c r="E316" s="36">
        <v>12600</v>
      </c>
      <c r="F316" s="37"/>
      <c r="G316" s="33">
        <v>666763</v>
      </c>
      <c r="H316" s="33">
        <v>1410858</v>
      </c>
      <c r="K316"/>
      <c r="M316" s="14"/>
      <c r="N316" s="14"/>
    </row>
    <row r="317" spans="1:14">
      <c r="A317" s="64"/>
      <c r="B317" s="33" t="s">
        <v>292</v>
      </c>
      <c r="C317" s="31">
        <v>43478</v>
      </c>
      <c r="D317" s="31">
        <v>43479</v>
      </c>
      <c r="E317" s="36">
        <v>4200</v>
      </c>
      <c r="F317" s="37"/>
      <c r="G317" s="33">
        <v>666988</v>
      </c>
      <c r="H317" s="33">
        <v>1410750</v>
      </c>
      <c r="K317"/>
      <c r="M317" s="14"/>
      <c r="N317" s="14"/>
    </row>
    <row r="318" spans="1:14">
      <c r="A318" s="64"/>
      <c r="B318" s="33" t="s">
        <v>293</v>
      </c>
      <c r="C318" s="31">
        <v>43105</v>
      </c>
      <c r="D318" s="31">
        <v>43107</v>
      </c>
      <c r="E318" s="36">
        <v>7800</v>
      </c>
      <c r="F318" s="37"/>
      <c r="G318" s="33">
        <v>667348</v>
      </c>
      <c r="H318" s="33">
        <v>1411596</v>
      </c>
      <c r="K318"/>
      <c r="M318" s="14"/>
      <c r="N318" s="14"/>
    </row>
    <row r="319" spans="1:14">
      <c r="A319" s="64"/>
      <c r="B319" s="33" t="s">
        <v>294</v>
      </c>
      <c r="C319" s="31">
        <v>43105</v>
      </c>
      <c r="D319" s="31">
        <v>43110</v>
      </c>
      <c r="E319" s="36">
        <v>19500</v>
      </c>
      <c r="F319" s="37"/>
      <c r="G319" s="33">
        <v>667480</v>
      </c>
      <c r="H319" s="33">
        <v>1411733</v>
      </c>
      <c r="K319"/>
      <c r="M319" s="14"/>
      <c r="N319" s="14"/>
    </row>
    <row r="320" spans="1:14">
      <c r="A320" s="64"/>
      <c r="B320" s="33" t="s">
        <v>295</v>
      </c>
      <c r="C320" s="31">
        <v>43453</v>
      </c>
      <c r="D320" s="31">
        <v>20</v>
      </c>
      <c r="E320" s="36">
        <v>4200</v>
      </c>
      <c r="F320" s="37"/>
      <c r="G320" s="33">
        <v>667902</v>
      </c>
      <c r="H320" s="33">
        <v>1413505</v>
      </c>
      <c r="K320"/>
      <c r="M320" s="14"/>
      <c r="N320" s="14"/>
    </row>
    <row r="321" spans="1:14">
      <c r="A321" s="64"/>
      <c r="B321" s="33" t="s">
        <v>296</v>
      </c>
      <c r="C321" s="31">
        <v>43475</v>
      </c>
      <c r="D321" s="31">
        <v>43478</v>
      </c>
      <c r="E321" s="36">
        <v>11700</v>
      </c>
      <c r="F321" s="37"/>
      <c r="G321" s="43">
        <v>667687</v>
      </c>
      <c r="H321" s="33">
        <v>1412729</v>
      </c>
      <c r="K321"/>
      <c r="M321" s="14"/>
      <c r="N321" s="14"/>
    </row>
    <row r="322" spans="1:14">
      <c r="A322" s="64"/>
      <c r="B322" s="33" t="s">
        <v>297</v>
      </c>
      <c r="C322" s="31">
        <v>43113</v>
      </c>
      <c r="D322" s="31">
        <v>43115</v>
      </c>
      <c r="E322" s="36">
        <v>7800</v>
      </c>
      <c r="F322" s="37"/>
      <c r="G322" s="33">
        <v>668207</v>
      </c>
      <c r="H322" s="33">
        <v>1412059</v>
      </c>
      <c r="K322"/>
      <c r="M322" s="14"/>
      <c r="N322" s="14"/>
    </row>
    <row r="323" spans="1:14">
      <c r="A323" s="64"/>
      <c r="B323" s="33" t="s">
        <v>298</v>
      </c>
      <c r="C323" s="31">
        <v>43113</v>
      </c>
      <c r="D323" s="31">
        <v>43115</v>
      </c>
      <c r="E323" s="36">
        <v>7800</v>
      </c>
      <c r="F323" s="37"/>
      <c r="G323" s="33">
        <v>668214</v>
      </c>
      <c r="H323" s="33">
        <v>1412059</v>
      </c>
      <c r="K323"/>
      <c r="M323" s="14"/>
      <c r="N323" s="14"/>
    </row>
    <row r="324" spans="1:14">
      <c r="A324" s="64"/>
      <c r="B324" s="11"/>
      <c r="C324" s="12"/>
      <c r="D324" s="12"/>
      <c r="E324" s="13"/>
      <c r="F324" s="66"/>
      <c r="G324" s="11"/>
      <c r="H324" s="11"/>
      <c r="M324" s="14"/>
      <c r="N324" s="14"/>
    </row>
    <row r="325" spans="1:14">
      <c r="A325" s="97"/>
      <c r="B325" s="7"/>
      <c r="C325" s="8"/>
      <c r="D325" s="8"/>
      <c r="E325" s="136"/>
      <c r="F325" s="44"/>
      <c r="G325" s="7"/>
      <c r="H325" s="7"/>
      <c r="M325" s="14"/>
      <c r="N325" s="14"/>
    </row>
    <row r="326" ht="15.75" spans="1:14">
      <c r="A326" s="99" t="s">
        <v>299</v>
      </c>
      <c r="B326" s="100"/>
      <c r="C326" s="100"/>
      <c r="D326" s="101"/>
      <c r="E326" s="177">
        <f>SUM(E283:E325)</f>
        <v>329235</v>
      </c>
      <c r="F326" s="103">
        <f>SUM(F283:F325)</f>
        <v>45565</v>
      </c>
      <c r="G326" s="104"/>
      <c r="H326" s="105" t="s">
        <v>300</v>
      </c>
      <c r="M326" s="14"/>
      <c r="N326" s="14"/>
    </row>
    <row r="327" ht="15.75" spans="1:14">
      <c r="A327" s="56"/>
      <c r="B327" s="57"/>
      <c r="C327" s="58"/>
      <c r="D327" s="58"/>
      <c r="E327" s="178"/>
      <c r="F327" s="59"/>
      <c r="G327" s="60"/>
      <c r="H327" s="57"/>
      <c r="M327" s="14"/>
      <c r="N327" s="14"/>
    </row>
    <row r="328" spans="1:14">
      <c r="A328" s="106"/>
      <c r="B328" s="107" t="s">
        <v>301</v>
      </c>
      <c r="C328" s="108"/>
      <c r="D328" s="109">
        <v>-500000</v>
      </c>
      <c r="E328" s="178"/>
      <c r="F328" s="59"/>
      <c r="G328" s="110" t="s">
        <v>302</v>
      </c>
      <c r="H328" s="111"/>
      <c r="M328" s="14"/>
      <c r="N328" s="14"/>
    </row>
    <row r="329" spans="1:14">
      <c r="A329" s="106"/>
      <c r="B329" s="107" t="s">
        <v>250</v>
      </c>
      <c r="C329" s="108"/>
      <c r="D329" s="109">
        <f>E280</f>
        <v>93589.21</v>
      </c>
      <c r="E329" s="178"/>
      <c r="F329" s="59"/>
      <c r="G329" s="114" t="s">
        <v>303</v>
      </c>
      <c r="H329" s="115">
        <v>45565</v>
      </c>
      <c r="I329" t="s">
        <v>304</v>
      </c>
      <c r="M329" s="14"/>
      <c r="N329" s="14"/>
    </row>
    <row r="330" spans="1:14">
      <c r="A330" s="106"/>
      <c r="B330" s="118"/>
      <c r="C330" s="108"/>
      <c r="D330" s="115"/>
      <c r="E330" s="167"/>
      <c r="F330" s="59"/>
      <c r="G330" s="60"/>
      <c r="H330" s="117"/>
      <c r="M330" s="14"/>
      <c r="N330" s="14"/>
    </row>
    <row r="331" spans="1:14">
      <c r="A331" s="56"/>
      <c r="B331" s="57"/>
      <c r="C331" s="120" t="s">
        <v>305</v>
      </c>
      <c r="D331" s="179">
        <f>E326+D328+D329</f>
        <v>-77175.79</v>
      </c>
      <c r="E331" s="178"/>
      <c r="F331" s="59"/>
      <c r="G331" s="122"/>
      <c r="H331" s="123"/>
      <c r="M331" s="14"/>
      <c r="N331" s="14"/>
    </row>
    <row r="332" spans="1:14">
      <c r="A332" s="56"/>
      <c r="B332" s="57"/>
      <c r="C332" s="120"/>
      <c r="D332" s="121"/>
      <c r="E332" s="178"/>
      <c r="F332" s="59"/>
      <c r="G332" s="122"/>
      <c r="H332" s="123"/>
      <c r="M332" s="14"/>
      <c r="N332" s="14"/>
    </row>
    <row r="333" ht="30" spans="1:14">
      <c r="A333" s="61" t="s">
        <v>0</v>
      </c>
      <c r="B333" s="61" t="s">
        <v>1</v>
      </c>
      <c r="C333" s="62" t="s">
        <v>2</v>
      </c>
      <c r="D333" s="62" t="s">
        <v>3</v>
      </c>
      <c r="E333" s="174" t="s">
        <v>252</v>
      </c>
      <c r="F333" s="10" t="s">
        <v>106</v>
      </c>
      <c r="G333" s="61" t="s">
        <v>5</v>
      </c>
      <c r="H333" s="61" t="s">
        <v>107</v>
      </c>
      <c r="M333" s="14"/>
      <c r="N333" s="14"/>
    </row>
    <row r="334" s="2" customFormat="1" spans="1:14">
      <c r="A334" s="64"/>
      <c r="B334" s="7" t="s">
        <v>306</v>
      </c>
      <c r="C334" s="8">
        <v>43460</v>
      </c>
      <c r="D334" s="8">
        <v>43461</v>
      </c>
      <c r="E334" s="9">
        <v>3900</v>
      </c>
      <c r="F334" s="44"/>
      <c r="G334" s="7">
        <v>670325</v>
      </c>
      <c r="H334" s="7">
        <v>1419027</v>
      </c>
      <c r="J334"/>
      <c r="K334"/>
      <c r="M334" s="14"/>
      <c r="N334" s="14"/>
    </row>
    <row r="335" s="2" customFormat="1" spans="1:14">
      <c r="A335" s="64"/>
      <c r="B335" s="33" t="s">
        <v>66</v>
      </c>
      <c r="C335" s="31">
        <v>43460</v>
      </c>
      <c r="D335" s="31">
        <v>43462</v>
      </c>
      <c r="E335" s="36">
        <v>7800</v>
      </c>
      <c r="F335" s="37"/>
      <c r="G335" s="33">
        <v>670499</v>
      </c>
      <c r="H335" s="33">
        <v>1419409</v>
      </c>
      <c r="J335"/>
      <c r="K335"/>
      <c r="M335" s="14"/>
      <c r="N335" s="14"/>
    </row>
    <row r="336" s="2" customFormat="1" spans="1:14">
      <c r="A336" s="64"/>
      <c r="B336" s="33" t="s">
        <v>307</v>
      </c>
      <c r="C336" s="31">
        <v>43460</v>
      </c>
      <c r="D336" s="31">
        <v>43462</v>
      </c>
      <c r="E336" s="36">
        <v>7800</v>
      </c>
      <c r="F336" s="37"/>
      <c r="G336" s="33">
        <v>670579</v>
      </c>
      <c r="H336" s="33">
        <v>1419633</v>
      </c>
      <c r="J336"/>
      <c r="K336"/>
      <c r="M336" s="14"/>
      <c r="N336" s="14"/>
    </row>
    <row r="337" s="2" customFormat="1" spans="1:14">
      <c r="A337" s="64"/>
      <c r="B337" s="33" t="s">
        <v>308</v>
      </c>
      <c r="C337" s="31">
        <v>43461</v>
      </c>
      <c r="D337" s="31">
        <v>43462</v>
      </c>
      <c r="E337" s="36">
        <v>4200</v>
      </c>
      <c r="F337" s="37"/>
      <c r="G337" s="33">
        <v>670817</v>
      </c>
      <c r="H337" s="33">
        <v>1419927</v>
      </c>
      <c r="J337"/>
      <c r="K337"/>
      <c r="M337" s="14"/>
      <c r="N337" s="14"/>
    </row>
    <row r="338" s="2" customFormat="1" spans="1:14">
      <c r="A338" s="64"/>
      <c r="B338" s="33" t="s">
        <v>309</v>
      </c>
      <c r="C338" s="31">
        <v>43461</v>
      </c>
      <c r="D338" s="31">
        <v>43462</v>
      </c>
      <c r="E338" s="36">
        <v>4200</v>
      </c>
      <c r="F338" s="37"/>
      <c r="G338" s="33">
        <v>670818</v>
      </c>
      <c r="H338" s="33">
        <v>1419927</v>
      </c>
      <c r="J338"/>
      <c r="K338"/>
      <c r="M338" s="14"/>
      <c r="N338" s="14"/>
    </row>
    <row r="339" s="2" customFormat="1" spans="1:14">
      <c r="A339" s="64"/>
      <c r="B339" s="7" t="s">
        <v>310</v>
      </c>
      <c r="C339" s="8">
        <v>43110</v>
      </c>
      <c r="D339" s="8">
        <v>43478</v>
      </c>
      <c r="E339" s="9">
        <v>11700</v>
      </c>
      <c r="F339" s="44"/>
      <c r="G339" s="7">
        <v>670262</v>
      </c>
      <c r="H339" s="7">
        <v>1414750</v>
      </c>
      <c r="J339"/>
      <c r="K339"/>
      <c r="M339" s="14"/>
      <c r="N339" s="14"/>
    </row>
    <row r="340" s="2" customFormat="1" spans="1:14">
      <c r="A340" s="64"/>
      <c r="B340" s="7" t="s">
        <v>311</v>
      </c>
      <c r="C340" s="8">
        <v>43478</v>
      </c>
      <c r="D340" s="8">
        <v>43481</v>
      </c>
      <c r="E340" s="9">
        <v>11700</v>
      </c>
      <c r="F340" s="44"/>
      <c r="G340" s="7">
        <v>670398</v>
      </c>
      <c r="H340" s="7">
        <v>1418097</v>
      </c>
      <c r="J340"/>
      <c r="K340"/>
      <c r="M340" s="14"/>
      <c r="N340" s="14"/>
    </row>
    <row r="341" s="2" customFormat="1" spans="1:14">
      <c r="A341" s="64"/>
      <c r="B341" s="33" t="s">
        <v>312</v>
      </c>
      <c r="C341" s="31">
        <v>43488</v>
      </c>
      <c r="D341" s="31">
        <v>43489</v>
      </c>
      <c r="E341" s="36">
        <v>4200</v>
      </c>
      <c r="F341" s="37"/>
      <c r="G341" s="45">
        <v>670474</v>
      </c>
      <c r="H341" s="33">
        <v>1419219</v>
      </c>
      <c r="J341"/>
      <c r="K341"/>
      <c r="M341" s="14"/>
      <c r="N341" s="14"/>
    </row>
    <row r="342" s="2" customFormat="1" spans="1:14">
      <c r="A342" s="64"/>
      <c r="B342" s="33" t="s">
        <v>313</v>
      </c>
      <c r="C342" s="31">
        <v>43488</v>
      </c>
      <c r="D342" s="31">
        <v>43489</v>
      </c>
      <c r="E342" s="36">
        <v>4200</v>
      </c>
      <c r="F342" s="37"/>
      <c r="G342" s="46">
        <v>670477</v>
      </c>
      <c r="H342" s="33">
        <v>1419219</v>
      </c>
      <c r="J342"/>
      <c r="K342"/>
      <c r="M342" s="14"/>
      <c r="N342" s="14"/>
    </row>
    <row r="343" s="2" customFormat="1" spans="1:14">
      <c r="A343" s="64"/>
      <c r="B343" s="45" t="s">
        <v>314</v>
      </c>
      <c r="C343" s="31">
        <v>43468</v>
      </c>
      <c r="D343" s="31">
        <v>43471</v>
      </c>
      <c r="E343" s="36">
        <v>11700</v>
      </c>
      <c r="F343" s="37"/>
      <c r="G343" s="33">
        <v>672314</v>
      </c>
      <c r="H343" s="33">
        <v>1423270</v>
      </c>
      <c r="J343"/>
      <c r="K343"/>
      <c r="M343" s="14"/>
      <c r="N343" s="14"/>
    </row>
    <row r="344" s="2" customFormat="1" spans="1:14">
      <c r="A344" s="64"/>
      <c r="B344" s="45" t="s">
        <v>315</v>
      </c>
      <c r="C344" s="31">
        <v>43468</v>
      </c>
      <c r="D344" s="31">
        <v>43471</v>
      </c>
      <c r="E344" s="36">
        <v>11700</v>
      </c>
      <c r="F344" s="37"/>
      <c r="G344" s="33">
        <v>672312</v>
      </c>
      <c r="H344" s="33">
        <v>1423270</v>
      </c>
      <c r="J344"/>
      <c r="K344"/>
      <c r="M344" s="14"/>
      <c r="N344" s="14"/>
    </row>
    <row r="345" s="2" customFormat="1" spans="1:14">
      <c r="A345" s="64"/>
      <c r="B345" s="33" t="s">
        <v>316</v>
      </c>
      <c r="C345" s="31">
        <v>43468</v>
      </c>
      <c r="D345" s="31">
        <v>43470</v>
      </c>
      <c r="E345" s="36">
        <v>7800</v>
      </c>
      <c r="F345" s="37"/>
      <c r="G345" s="33">
        <v>672151</v>
      </c>
      <c r="H345" s="33">
        <v>1421702</v>
      </c>
      <c r="J345"/>
      <c r="K345"/>
      <c r="M345" s="14"/>
      <c r="N345" s="14"/>
    </row>
    <row r="346" s="2" customFormat="1" spans="1:14">
      <c r="A346" s="64"/>
      <c r="B346" s="33" t="s">
        <v>317</v>
      </c>
      <c r="C346" s="31">
        <v>43468</v>
      </c>
      <c r="D346" s="31">
        <v>43473</v>
      </c>
      <c r="E346" s="36">
        <v>19500</v>
      </c>
      <c r="F346" s="37"/>
      <c r="G346" s="33">
        <v>667981</v>
      </c>
      <c r="H346" s="33">
        <v>1413247</v>
      </c>
      <c r="J346"/>
      <c r="K346"/>
      <c r="M346" s="14"/>
      <c r="N346" s="14"/>
    </row>
    <row r="347" s="2" customFormat="1" spans="1:14">
      <c r="A347" s="64"/>
      <c r="B347" s="33" t="s">
        <v>318</v>
      </c>
      <c r="C347" s="31">
        <v>43468</v>
      </c>
      <c r="D347" s="31">
        <v>43473</v>
      </c>
      <c r="E347" s="36">
        <v>19500</v>
      </c>
      <c r="F347" s="37"/>
      <c r="G347" s="33">
        <v>667977</v>
      </c>
      <c r="H347" s="33">
        <v>1413247</v>
      </c>
      <c r="J347"/>
      <c r="K347"/>
      <c r="M347" s="14"/>
      <c r="N347" s="14"/>
    </row>
    <row r="348" s="2" customFormat="1" spans="1:14">
      <c r="A348" s="64"/>
      <c r="B348" s="33" t="s">
        <v>319</v>
      </c>
      <c r="C348" s="31">
        <v>43468</v>
      </c>
      <c r="D348" s="31">
        <v>43470</v>
      </c>
      <c r="E348" s="36">
        <v>7800</v>
      </c>
      <c r="F348" s="37"/>
      <c r="G348" s="33">
        <v>672729</v>
      </c>
      <c r="H348" s="33">
        <v>1424295</v>
      </c>
      <c r="J348"/>
      <c r="K348"/>
      <c r="M348" s="14"/>
      <c r="N348" s="14"/>
    </row>
    <row r="349" s="2" customFormat="1" spans="1:14">
      <c r="A349" s="64"/>
      <c r="B349" s="33" t="s">
        <v>320</v>
      </c>
      <c r="C349" s="31">
        <v>43468</v>
      </c>
      <c r="D349" s="31">
        <v>43469</v>
      </c>
      <c r="E349" s="36">
        <v>3900</v>
      </c>
      <c r="F349" s="37"/>
      <c r="G349" s="33">
        <v>672787</v>
      </c>
      <c r="H349" s="33">
        <v>1424583</v>
      </c>
      <c r="J349"/>
      <c r="K349"/>
      <c r="M349" s="14"/>
      <c r="N349" s="14"/>
    </row>
    <row r="350" s="2" customFormat="1" spans="1:14">
      <c r="A350" s="64"/>
      <c r="B350" s="33" t="s">
        <v>321</v>
      </c>
      <c r="C350" s="31">
        <v>43469</v>
      </c>
      <c r="D350" s="31">
        <v>43472</v>
      </c>
      <c r="E350" s="36">
        <v>11700</v>
      </c>
      <c r="F350" s="37"/>
      <c r="G350" s="33">
        <v>672851</v>
      </c>
      <c r="H350" s="33">
        <v>1423780</v>
      </c>
      <c r="J350"/>
      <c r="K350"/>
      <c r="M350" s="14"/>
      <c r="N350" s="14"/>
    </row>
    <row r="351" s="2" customFormat="1" spans="1:14">
      <c r="A351" s="64"/>
      <c r="B351" s="33" t="s">
        <v>322</v>
      </c>
      <c r="C351" s="31">
        <v>43469</v>
      </c>
      <c r="D351" s="31">
        <v>43472</v>
      </c>
      <c r="E351" s="36">
        <v>11700</v>
      </c>
      <c r="F351" s="37"/>
      <c r="G351" s="33">
        <v>672799</v>
      </c>
      <c r="H351" s="33">
        <v>1424603</v>
      </c>
      <c r="J351"/>
      <c r="K351"/>
      <c r="M351" s="14"/>
      <c r="N351" s="14"/>
    </row>
    <row r="352" s="2" customFormat="1" spans="1:14">
      <c r="A352" s="64"/>
      <c r="B352" s="33" t="s">
        <v>323</v>
      </c>
      <c r="C352" s="31">
        <v>43469</v>
      </c>
      <c r="D352" s="31">
        <v>43472</v>
      </c>
      <c r="E352" s="36">
        <v>11700</v>
      </c>
      <c r="F352" s="37"/>
      <c r="G352" s="33">
        <v>670322</v>
      </c>
      <c r="H352" s="33">
        <v>1416965</v>
      </c>
      <c r="J352"/>
      <c r="K352"/>
      <c r="M352" s="14"/>
      <c r="N352" s="14"/>
    </row>
    <row r="353" s="2" customFormat="1" spans="1:14">
      <c r="A353" s="64"/>
      <c r="B353" s="33" t="s">
        <v>324</v>
      </c>
      <c r="C353" s="31">
        <v>43469</v>
      </c>
      <c r="D353" s="31">
        <v>43471</v>
      </c>
      <c r="E353" s="36">
        <v>7800</v>
      </c>
      <c r="F353" s="37"/>
      <c r="G353" s="33">
        <v>672906</v>
      </c>
      <c r="H353" s="33">
        <v>1423749</v>
      </c>
      <c r="J353"/>
      <c r="K353"/>
      <c r="M353" s="14"/>
      <c r="N353" s="14"/>
    </row>
    <row r="354" s="2" customFormat="1" spans="1:14">
      <c r="A354" s="64"/>
      <c r="B354" s="33" t="s">
        <v>325</v>
      </c>
      <c r="C354" s="31">
        <v>43469</v>
      </c>
      <c r="D354" s="31">
        <v>43472</v>
      </c>
      <c r="E354" s="36">
        <v>11700</v>
      </c>
      <c r="F354" s="37"/>
      <c r="G354" s="33">
        <v>670320</v>
      </c>
      <c r="H354" s="33">
        <v>1416965</v>
      </c>
      <c r="J354"/>
      <c r="K354"/>
      <c r="M354" s="14"/>
      <c r="N354" s="14"/>
    </row>
    <row r="355" s="2" customFormat="1" spans="1:14">
      <c r="A355" s="64"/>
      <c r="B355" s="33" t="s">
        <v>326</v>
      </c>
      <c r="C355" s="31">
        <v>43469</v>
      </c>
      <c r="D355" s="31">
        <v>43471</v>
      </c>
      <c r="E355" s="36">
        <v>7800</v>
      </c>
      <c r="F355" s="37"/>
      <c r="G355" s="33">
        <v>673051</v>
      </c>
      <c r="H355" s="33">
        <v>1424997</v>
      </c>
      <c r="J355"/>
      <c r="K355"/>
      <c r="M355" s="14"/>
      <c r="N355" s="14"/>
    </row>
    <row r="356" s="2" customFormat="1" spans="1:14">
      <c r="A356" s="64"/>
      <c r="B356" s="33" t="s">
        <v>327</v>
      </c>
      <c r="C356" s="31">
        <v>43470</v>
      </c>
      <c r="D356" s="31">
        <v>43471</v>
      </c>
      <c r="E356" s="36">
        <v>3900</v>
      </c>
      <c r="F356" s="37"/>
      <c r="G356" s="33">
        <v>670602</v>
      </c>
      <c r="H356" s="33">
        <v>1418505</v>
      </c>
      <c r="J356"/>
      <c r="K356"/>
      <c r="M356" s="14"/>
      <c r="N356" s="14"/>
    </row>
    <row r="357" s="2" customFormat="1" spans="1:14">
      <c r="A357" s="64"/>
      <c r="B357" s="33" t="s">
        <v>328</v>
      </c>
      <c r="C357" s="31">
        <v>43470</v>
      </c>
      <c r="D357" s="31">
        <v>43472</v>
      </c>
      <c r="E357" s="36">
        <v>7800</v>
      </c>
      <c r="F357" s="37"/>
      <c r="G357" s="33">
        <v>672676</v>
      </c>
      <c r="H357" s="33">
        <v>1423747</v>
      </c>
      <c r="J357"/>
      <c r="K357"/>
      <c r="M357" s="14"/>
      <c r="N357" s="14"/>
    </row>
    <row r="358" s="2" customFormat="1" spans="1:14">
      <c r="A358" s="64"/>
      <c r="B358" s="33" t="s">
        <v>329</v>
      </c>
      <c r="C358" s="31">
        <v>43470</v>
      </c>
      <c r="D358" s="31">
        <v>43475</v>
      </c>
      <c r="E358" s="36">
        <v>19500</v>
      </c>
      <c r="F358" s="37"/>
      <c r="G358" s="33">
        <v>668657</v>
      </c>
      <c r="H358" s="33">
        <v>1414077</v>
      </c>
      <c r="J358"/>
      <c r="K358"/>
      <c r="M358" s="14"/>
      <c r="N358" s="14"/>
    </row>
    <row r="359" s="2" customFormat="1" spans="1:14">
      <c r="A359" s="64"/>
      <c r="B359" s="33" t="s">
        <v>330</v>
      </c>
      <c r="C359" s="31">
        <v>43471</v>
      </c>
      <c r="D359" s="31">
        <v>43472</v>
      </c>
      <c r="E359" s="36">
        <v>3900</v>
      </c>
      <c r="F359" s="37"/>
      <c r="G359" s="33">
        <v>670410</v>
      </c>
      <c r="H359" s="33">
        <v>1418458</v>
      </c>
      <c r="J359"/>
      <c r="K359"/>
      <c r="M359" s="14"/>
      <c r="N359" s="14"/>
    </row>
    <row r="360" s="2" customFormat="1" spans="1:14">
      <c r="A360" s="64"/>
      <c r="B360" s="33" t="s">
        <v>331</v>
      </c>
      <c r="C360" s="31">
        <v>43472</v>
      </c>
      <c r="D360" s="31">
        <v>43474</v>
      </c>
      <c r="E360" s="36">
        <v>7800</v>
      </c>
      <c r="F360" s="37"/>
      <c r="G360" s="33">
        <v>673641</v>
      </c>
      <c r="H360" s="33">
        <v>1426417</v>
      </c>
      <c r="J360"/>
      <c r="K360"/>
      <c r="M360" s="14"/>
      <c r="N360" s="14"/>
    </row>
    <row r="361" s="2" customFormat="1" spans="1:14">
      <c r="A361" s="64"/>
      <c r="B361" s="33" t="s">
        <v>332</v>
      </c>
      <c r="C361" s="31">
        <v>43472</v>
      </c>
      <c r="D361" s="31">
        <v>43474</v>
      </c>
      <c r="E361" s="36">
        <v>7800</v>
      </c>
      <c r="F361" s="37"/>
      <c r="G361" s="33">
        <v>673642</v>
      </c>
      <c r="H361" s="33">
        <v>1426417</v>
      </c>
      <c r="J361"/>
      <c r="K361"/>
      <c r="M361" s="14"/>
      <c r="N361" s="14"/>
    </row>
    <row r="362" s="2" customFormat="1" spans="1:14">
      <c r="A362" s="64"/>
      <c r="B362" s="33" t="s">
        <v>333</v>
      </c>
      <c r="C362" s="31">
        <v>43472</v>
      </c>
      <c r="D362" s="31">
        <v>43474</v>
      </c>
      <c r="E362" s="36">
        <v>7800</v>
      </c>
      <c r="F362" s="37"/>
      <c r="G362" s="33">
        <v>673643</v>
      </c>
      <c r="H362" s="33">
        <v>1426417</v>
      </c>
      <c r="J362"/>
      <c r="K362"/>
      <c r="M362" s="14"/>
      <c r="N362" s="14"/>
    </row>
    <row r="363" s="2" customFormat="1" spans="1:14">
      <c r="A363" s="64"/>
      <c r="B363" s="33" t="s">
        <v>334</v>
      </c>
      <c r="C363" s="31">
        <v>43472</v>
      </c>
      <c r="D363" s="31">
        <v>43473</v>
      </c>
      <c r="E363" s="36">
        <v>3900</v>
      </c>
      <c r="F363" s="37"/>
      <c r="G363" s="33">
        <v>674051</v>
      </c>
      <c r="H363" s="33">
        <v>1427142</v>
      </c>
      <c r="J363"/>
      <c r="K363"/>
      <c r="M363" s="14"/>
      <c r="N363" s="14"/>
    </row>
    <row r="364" s="2" customFormat="1" spans="1:14">
      <c r="A364" s="64"/>
      <c r="B364" s="33" t="s">
        <v>335</v>
      </c>
      <c r="C364" s="31">
        <v>43472</v>
      </c>
      <c r="D364" s="31">
        <v>43473</v>
      </c>
      <c r="E364" s="36">
        <v>3900</v>
      </c>
      <c r="F364" s="37"/>
      <c r="G364" s="33">
        <v>674046</v>
      </c>
      <c r="H364" s="33">
        <v>1427144</v>
      </c>
      <c r="J364"/>
      <c r="K364"/>
      <c r="M364" s="14"/>
      <c r="N364" s="14"/>
    </row>
    <row r="365" s="2" customFormat="1" spans="1:14">
      <c r="A365" s="64"/>
      <c r="B365" s="33" t="s">
        <v>336</v>
      </c>
      <c r="C365" s="31">
        <v>43474</v>
      </c>
      <c r="D365" s="31">
        <v>43476</v>
      </c>
      <c r="E365" s="36">
        <v>7800</v>
      </c>
      <c r="F365" s="37"/>
      <c r="G365" s="33">
        <v>672127</v>
      </c>
      <c r="H365" s="33">
        <v>1421767</v>
      </c>
      <c r="J365"/>
      <c r="K365"/>
      <c r="M365" s="14"/>
      <c r="N365" s="14"/>
    </row>
    <row r="366" s="2" customFormat="1" spans="1:14">
      <c r="A366" s="64"/>
      <c r="B366" s="33" t="s">
        <v>337</v>
      </c>
      <c r="C366" s="31">
        <v>43474</v>
      </c>
      <c r="D366" s="31">
        <v>43476</v>
      </c>
      <c r="E366" s="36">
        <v>7800</v>
      </c>
      <c r="F366" s="37"/>
      <c r="G366" s="33">
        <v>671746</v>
      </c>
      <c r="H366" s="33">
        <v>1421751</v>
      </c>
      <c r="J366"/>
      <c r="K366"/>
      <c r="M366" s="14"/>
      <c r="N366" s="14"/>
    </row>
    <row r="367" s="2" customFormat="1" spans="1:14">
      <c r="A367" s="64"/>
      <c r="B367" s="33" t="s">
        <v>331</v>
      </c>
      <c r="C367" s="31">
        <v>43474</v>
      </c>
      <c r="D367" s="31">
        <v>43476</v>
      </c>
      <c r="E367" s="36">
        <v>7800</v>
      </c>
      <c r="F367" s="37"/>
      <c r="G367" s="33">
        <v>674354</v>
      </c>
      <c r="H367" s="33">
        <v>1427012</v>
      </c>
      <c r="J367"/>
      <c r="K367"/>
      <c r="M367" s="14"/>
      <c r="N367" s="14"/>
    </row>
    <row r="368" s="2" customFormat="1" spans="1:14">
      <c r="A368" s="64"/>
      <c r="B368" s="33" t="s">
        <v>338</v>
      </c>
      <c r="C368" s="31">
        <v>43490</v>
      </c>
      <c r="D368" s="31">
        <v>43491</v>
      </c>
      <c r="E368" s="36">
        <v>4700</v>
      </c>
      <c r="F368" s="37"/>
      <c r="G368" s="33">
        <v>674583</v>
      </c>
      <c r="H368" s="33">
        <v>1427780</v>
      </c>
      <c r="J368"/>
      <c r="K368"/>
      <c r="M368" s="14"/>
      <c r="N368" s="14"/>
    </row>
    <row r="369" s="2" customFormat="1" ht="15.75" customHeight="1" spans="1:14">
      <c r="A369" s="64"/>
      <c r="B369" s="33" t="s">
        <v>339</v>
      </c>
      <c r="C369" s="31">
        <v>43491</v>
      </c>
      <c r="D369" s="31">
        <v>43495</v>
      </c>
      <c r="E369" s="36">
        <v>15600</v>
      </c>
      <c r="F369" s="37"/>
      <c r="G369" s="33">
        <v>674581</v>
      </c>
      <c r="H369" s="33">
        <v>1426129</v>
      </c>
      <c r="J369"/>
      <c r="K369"/>
      <c r="M369" s="14"/>
      <c r="N369" s="14"/>
    </row>
    <row r="370" s="2" customFormat="1" spans="1:14">
      <c r="A370" s="64"/>
      <c r="B370" s="33" t="s">
        <v>340</v>
      </c>
      <c r="C370" s="31">
        <v>43490</v>
      </c>
      <c r="D370" s="31">
        <v>43492</v>
      </c>
      <c r="E370" s="36">
        <v>7800</v>
      </c>
      <c r="F370" s="37"/>
      <c r="G370" s="33">
        <v>674589</v>
      </c>
      <c r="H370" s="33">
        <v>1426389</v>
      </c>
      <c r="J370"/>
      <c r="K370"/>
      <c r="M370" s="14"/>
      <c r="N370" s="14"/>
    </row>
    <row r="371" s="2" customFormat="1" spans="1:14">
      <c r="A371" s="64"/>
      <c r="B371" s="33" t="s">
        <v>341</v>
      </c>
      <c r="C371" s="31">
        <v>43475</v>
      </c>
      <c r="D371" s="31">
        <v>43476</v>
      </c>
      <c r="E371" s="36">
        <v>3900</v>
      </c>
      <c r="F371" s="37"/>
      <c r="G371" s="33">
        <v>674592</v>
      </c>
      <c r="H371" s="33">
        <v>1425899</v>
      </c>
      <c r="J371"/>
      <c r="K371"/>
      <c r="M371" s="14"/>
      <c r="N371" s="14"/>
    </row>
    <row r="372" s="2" customFormat="1" spans="1:14">
      <c r="A372" s="64"/>
      <c r="B372" s="33" t="s">
        <v>342</v>
      </c>
      <c r="C372" s="31">
        <v>43476</v>
      </c>
      <c r="D372" s="31">
        <v>43478</v>
      </c>
      <c r="E372" s="36">
        <v>7800</v>
      </c>
      <c r="F372" s="37"/>
      <c r="G372" s="33">
        <v>674595</v>
      </c>
      <c r="H372" s="33">
        <v>1425898</v>
      </c>
      <c r="J372"/>
      <c r="K372"/>
      <c r="M372" s="14"/>
      <c r="N372" s="14"/>
    </row>
    <row r="373" s="2" customFormat="1" spans="1:14">
      <c r="A373" s="64"/>
      <c r="B373" s="33" t="s">
        <v>343</v>
      </c>
      <c r="C373" s="31">
        <v>43474</v>
      </c>
      <c r="D373" s="31">
        <v>43476</v>
      </c>
      <c r="E373" s="36">
        <v>7800</v>
      </c>
      <c r="F373" s="37"/>
      <c r="G373" s="33">
        <v>674466</v>
      </c>
      <c r="H373" s="33">
        <v>1427020</v>
      </c>
      <c r="J373"/>
      <c r="K373"/>
      <c r="M373" s="14"/>
      <c r="N373" s="14"/>
    </row>
    <row r="374" s="2" customFormat="1" spans="1:14">
      <c r="A374" s="64"/>
      <c r="B374" s="33" t="s">
        <v>344</v>
      </c>
      <c r="C374" s="31">
        <v>43474</v>
      </c>
      <c r="D374" s="31">
        <v>43476</v>
      </c>
      <c r="E374" s="36">
        <v>7800</v>
      </c>
      <c r="F374" s="37"/>
      <c r="G374" s="33">
        <v>674477</v>
      </c>
      <c r="H374" s="33">
        <v>1427020</v>
      </c>
      <c r="J374"/>
      <c r="K374"/>
      <c r="M374" s="14"/>
      <c r="N374" s="14"/>
    </row>
    <row r="375" s="2" customFormat="1" spans="1:14">
      <c r="A375" s="64"/>
      <c r="B375" s="33" t="s">
        <v>345</v>
      </c>
      <c r="C375" s="31">
        <v>43493</v>
      </c>
      <c r="D375" s="31">
        <v>43496</v>
      </c>
      <c r="E375" s="36">
        <v>11700</v>
      </c>
      <c r="F375" s="37"/>
      <c r="G375" s="33">
        <v>674615</v>
      </c>
      <c r="H375" s="33">
        <v>1427779</v>
      </c>
      <c r="J375"/>
      <c r="K375"/>
      <c r="M375" s="14"/>
      <c r="N375" s="14"/>
    </row>
    <row r="376" s="2" customFormat="1" spans="1:14">
      <c r="A376" s="64"/>
      <c r="B376" s="33" t="s">
        <v>346</v>
      </c>
      <c r="C376" s="31">
        <v>43493</v>
      </c>
      <c r="D376" s="31">
        <v>43496</v>
      </c>
      <c r="E376" s="36">
        <v>11700</v>
      </c>
      <c r="F376" s="37"/>
      <c r="G376" s="33">
        <v>674618</v>
      </c>
      <c r="H376" s="33">
        <v>1427779</v>
      </c>
      <c r="J376"/>
      <c r="K376"/>
      <c r="M376" s="14"/>
      <c r="N376" s="14"/>
    </row>
    <row r="377" s="2" customFormat="1" spans="1:14">
      <c r="A377" s="64"/>
      <c r="B377" s="33" t="s">
        <v>347</v>
      </c>
      <c r="C377" s="31">
        <v>43493</v>
      </c>
      <c r="D377" s="31">
        <v>43496</v>
      </c>
      <c r="E377" s="36">
        <v>11700</v>
      </c>
      <c r="F377" s="37"/>
      <c r="G377" s="33">
        <v>674621</v>
      </c>
      <c r="H377" s="33">
        <v>1427779</v>
      </c>
      <c r="J377"/>
      <c r="K377"/>
      <c r="M377" s="14"/>
      <c r="N377" s="14"/>
    </row>
    <row r="378" s="2" customFormat="1" customHeight="1" spans="1:14">
      <c r="A378" s="64"/>
      <c r="B378" s="33" t="s">
        <v>348</v>
      </c>
      <c r="C378" s="31">
        <v>43490</v>
      </c>
      <c r="D378" s="31">
        <v>43493</v>
      </c>
      <c r="E378" s="36">
        <v>11700</v>
      </c>
      <c r="F378" s="37"/>
      <c r="G378" s="33">
        <v>674991</v>
      </c>
      <c r="H378" s="33">
        <v>1426104</v>
      </c>
      <c r="J378"/>
      <c r="K378"/>
      <c r="M378" s="14"/>
      <c r="N378" s="14"/>
    </row>
    <row r="379" s="2" customFormat="1" spans="1:14">
      <c r="A379" s="64"/>
      <c r="B379" s="33" t="s">
        <v>349</v>
      </c>
      <c r="C379" s="31">
        <v>43490</v>
      </c>
      <c r="D379" s="31">
        <v>43493</v>
      </c>
      <c r="E379" s="36">
        <v>11700</v>
      </c>
      <c r="F379" s="37"/>
      <c r="G379" s="33">
        <v>674990</v>
      </c>
      <c r="H379" s="33">
        <v>1426104</v>
      </c>
      <c r="J379"/>
      <c r="K379"/>
      <c r="M379" s="14"/>
      <c r="N379" s="14"/>
    </row>
    <row r="380" s="2" customFormat="1" spans="1:14">
      <c r="A380" s="64"/>
      <c r="B380" s="33" t="s">
        <v>350</v>
      </c>
      <c r="C380" s="31">
        <v>43484</v>
      </c>
      <c r="D380" s="31">
        <v>43487</v>
      </c>
      <c r="E380" s="36">
        <v>11700</v>
      </c>
      <c r="F380" s="37"/>
      <c r="G380" s="33">
        <v>675006</v>
      </c>
      <c r="H380" s="33">
        <v>1428490</v>
      </c>
      <c r="J380"/>
      <c r="K380"/>
      <c r="M380" s="14"/>
      <c r="N380" s="14"/>
    </row>
    <row r="381" s="2" customFormat="1" spans="1:14">
      <c r="A381" s="64"/>
      <c r="B381" s="33" t="s">
        <v>351</v>
      </c>
      <c r="C381" s="31">
        <v>43474</v>
      </c>
      <c r="D381" s="31">
        <v>43475</v>
      </c>
      <c r="E381" s="36">
        <v>3900</v>
      </c>
      <c r="F381" s="37"/>
      <c r="G381" s="33">
        <v>675018</v>
      </c>
      <c r="H381" s="33">
        <v>1428984</v>
      </c>
      <c r="J381"/>
      <c r="K381"/>
      <c r="M381" s="14"/>
      <c r="N381" s="14"/>
    </row>
    <row r="382" s="2" customFormat="1" ht="15.75" customHeight="1" spans="1:14">
      <c r="A382" s="64"/>
      <c r="B382" s="33" t="s">
        <v>352</v>
      </c>
      <c r="C382" s="31">
        <v>43475</v>
      </c>
      <c r="D382" s="31">
        <v>43477</v>
      </c>
      <c r="E382" s="36">
        <v>7800</v>
      </c>
      <c r="F382" s="37"/>
      <c r="G382" s="33">
        <v>675014</v>
      </c>
      <c r="H382" s="33">
        <v>1428454</v>
      </c>
      <c r="J382"/>
      <c r="K382"/>
      <c r="M382" s="14"/>
      <c r="N382" s="14"/>
    </row>
    <row r="383" s="2" customFormat="1" ht="15.75" customHeight="1" spans="1:14">
      <c r="A383" s="64"/>
      <c r="B383" s="33" t="s">
        <v>353</v>
      </c>
      <c r="C383" s="31">
        <v>43475</v>
      </c>
      <c r="D383" s="31">
        <v>43477</v>
      </c>
      <c r="E383" s="36">
        <v>7800</v>
      </c>
      <c r="F383" s="37"/>
      <c r="G383" s="33">
        <v>674793</v>
      </c>
      <c r="H383" s="33">
        <v>1427815</v>
      </c>
      <c r="J383"/>
      <c r="K383"/>
      <c r="M383" s="14"/>
      <c r="N383" s="14"/>
    </row>
    <row r="384" s="2" customFormat="1" spans="1:14">
      <c r="A384" s="64"/>
      <c r="B384" s="33" t="s">
        <v>354</v>
      </c>
      <c r="C384" s="31">
        <v>43503</v>
      </c>
      <c r="D384" s="31">
        <v>43505</v>
      </c>
      <c r="E384" s="36">
        <v>9800</v>
      </c>
      <c r="F384" s="47" t="s">
        <v>355</v>
      </c>
      <c r="G384" s="33">
        <v>669941</v>
      </c>
      <c r="H384" s="33">
        <v>1417549</v>
      </c>
      <c r="I384" s="2" t="s">
        <v>356</v>
      </c>
      <c r="J384"/>
      <c r="K384"/>
      <c r="M384" s="14"/>
      <c r="N384" s="14"/>
    </row>
    <row r="385" s="2" customFormat="1" spans="1:14">
      <c r="A385" s="64"/>
      <c r="B385" s="33" t="s">
        <v>357</v>
      </c>
      <c r="C385" s="31">
        <v>43498</v>
      </c>
      <c r="D385" s="31">
        <v>43503</v>
      </c>
      <c r="E385" s="36">
        <v>23100</v>
      </c>
      <c r="F385" s="37"/>
      <c r="G385" s="33">
        <v>673801</v>
      </c>
      <c r="H385" s="33">
        <v>1424238</v>
      </c>
      <c r="J385"/>
      <c r="K385"/>
      <c r="M385" s="14"/>
      <c r="N385" s="14"/>
    </row>
    <row r="386" s="2" customFormat="1" spans="1:14">
      <c r="A386" s="64"/>
      <c r="B386" s="33" t="s">
        <v>358</v>
      </c>
      <c r="C386" s="31">
        <v>43518</v>
      </c>
      <c r="D386" s="31">
        <v>43519</v>
      </c>
      <c r="E386" s="36">
        <v>4700</v>
      </c>
      <c r="F386" s="37"/>
      <c r="G386" s="43">
        <v>674394</v>
      </c>
      <c r="H386" s="33">
        <v>1427627</v>
      </c>
      <c r="J386"/>
      <c r="K386"/>
      <c r="M386" s="14"/>
      <c r="N386" s="14"/>
    </row>
    <row r="387" s="55" customFormat="1" spans="1:14">
      <c r="A387" s="150" t="s">
        <v>359</v>
      </c>
      <c r="B387" s="150"/>
      <c r="C387" s="150"/>
      <c r="D387" s="150"/>
      <c r="E387" s="180">
        <f>SUM(E334:E386)</f>
        <v>476400</v>
      </c>
      <c r="F387" s="105">
        <f>SUM(F334:F386)</f>
        <v>0</v>
      </c>
      <c r="G387" s="105"/>
      <c r="H387" s="105" t="s">
        <v>360</v>
      </c>
      <c r="M387" s="14"/>
      <c r="N387" s="14"/>
    </row>
    <row r="388" s="14" customFormat="1" spans="1:8">
      <c r="A388" s="56"/>
      <c r="B388" s="57"/>
      <c r="C388" s="58"/>
      <c r="D388" s="58"/>
      <c r="E388" s="167"/>
      <c r="F388" s="59"/>
      <c r="G388" s="60"/>
      <c r="H388" s="57"/>
    </row>
    <row r="389" s="14" customFormat="1" spans="1:8">
      <c r="A389" s="106"/>
      <c r="B389" s="107" t="s">
        <v>250</v>
      </c>
      <c r="C389" s="108"/>
      <c r="D389" s="181">
        <f>D331</f>
        <v>-77175.79</v>
      </c>
      <c r="E389" s="167"/>
      <c r="F389" s="59"/>
      <c r="G389" s="112"/>
      <c r="H389" s="113"/>
    </row>
    <row r="390" s="14" customFormat="1" spans="1:8">
      <c r="A390" s="106"/>
      <c r="B390" s="107" t="s">
        <v>361</v>
      </c>
      <c r="C390" s="108"/>
      <c r="D390" s="181">
        <v>-500000</v>
      </c>
      <c r="E390" s="167"/>
      <c r="F390" s="59"/>
      <c r="G390" s="60"/>
      <c r="H390" s="57"/>
    </row>
    <row r="391" s="14" customFormat="1" spans="1:8">
      <c r="A391" s="56"/>
      <c r="B391" s="57"/>
      <c r="C391" s="120" t="s">
        <v>305</v>
      </c>
      <c r="D391" s="182">
        <f>SUM(D389:D390)</f>
        <v>-577175.79</v>
      </c>
      <c r="E391" s="167"/>
      <c r="F391" s="59"/>
      <c r="G391" s="60"/>
      <c r="H391" s="57"/>
    </row>
    <row r="392" s="14" customFormat="1" ht="15.75" spans="1:8">
      <c r="A392" s="56"/>
      <c r="B392" s="124" t="s">
        <v>35</v>
      </c>
      <c r="C392" s="125"/>
      <c r="D392" s="183">
        <f>E387+D391</f>
        <v>-100775.79</v>
      </c>
      <c r="E392" s="167"/>
      <c r="F392" s="59"/>
      <c r="G392" s="60"/>
      <c r="H392" s="57"/>
    </row>
    <row r="393" ht="15.75" spans="1:16384">
      <c r="A393" s="56"/>
      <c r="B393" s="128"/>
      <c r="C393" s="129"/>
      <c r="D393" s="130"/>
      <c r="E393" s="167"/>
      <c r="F393" s="59"/>
      <c r="G393" s="60"/>
      <c r="H393" s="57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  <c r="BN393" s="14"/>
      <c r="BO393" s="14"/>
      <c r="BP393" s="14"/>
      <c r="BQ393" s="14"/>
      <c r="BR393" s="14"/>
      <c r="BS393" s="14"/>
      <c r="BT393" s="14"/>
      <c r="BU393" s="14"/>
      <c r="BV393" s="14"/>
      <c r="BW393" s="14"/>
      <c r="BX393" s="14"/>
      <c r="BY393" s="14"/>
      <c r="BZ393" s="14"/>
      <c r="CA393" s="14"/>
      <c r="CB393" s="14"/>
      <c r="CC393" s="14"/>
      <c r="CD393" s="14"/>
      <c r="CE393" s="14"/>
      <c r="CF393" s="14"/>
      <c r="CG393" s="14"/>
      <c r="CH393" s="14"/>
      <c r="CI393" s="14"/>
      <c r="CJ393" s="14"/>
      <c r="CK393" s="14"/>
      <c r="CL393" s="14"/>
      <c r="CM393" s="14"/>
      <c r="CN393" s="14"/>
      <c r="CO393" s="14"/>
      <c r="CP393" s="14"/>
      <c r="CQ393" s="14"/>
      <c r="CR393" s="14"/>
      <c r="CS393" s="14"/>
      <c r="CT393" s="14"/>
      <c r="CU393" s="14"/>
      <c r="CV393" s="14"/>
      <c r="CW393" s="14"/>
      <c r="CX393" s="14"/>
      <c r="CY393" s="14"/>
      <c r="CZ393" s="14"/>
      <c r="DA393" s="14"/>
      <c r="DB393" s="14"/>
      <c r="DC393" s="14"/>
      <c r="DD393" s="14"/>
      <c r="DE393" s="14"/>
      <c r="DF393" s="14"/>
      <c r="DG393" s="14"/>
      <c r="DH393" s="14"/>
      <c r="DI393" s="14"/>
      <c r="DJ393" s="14"/>
      <c r="DK393" s="14"/>
      <c r="DL393" s="14"/>
      <c r="DM393" s="14"/>
      <c r="DN393" s="14"/>
      <c r="DO393" s="14"/>
      <c r="DP393" s="14"/>
      <c r="DQ393" s="14"/>
      <c r="DR393" s="14"/>
      <c r="DS393" s="14"/>
      <c r="DT393" s="14"/>
      <c r="DU393" s="14"/>
      <c r="DV393" s="14"/>
      <c r="DW393" s="14"/>
      <c r="DX393" s="14"/>
      <c r="DY393" s="14"/>
      <c r="DZ393" s="14"/>
      <c r="EA393" s="14"/>
      <c r="EB393" s="14"/>
      <c r="EC393" s="14"/>
      <c r="ED393" s="14"/>
      <c r="EE393" s="14"/>
      <c r="EF393" s="14"/>
      <c r="EG393" s="14"/>
      <c r="EH393" s="14"/>
      <c r="EI393" s="14"/>
      <c r="EJ393" s="14"/>
      <c r="EK393" s="14"/>
      <c r="EL393" s="14"/>
      <c r="EM393" s="14"/>
      <c r="EN393" s="14"/>
      <c r="EO393" s="14"/>
      <c r="EP393" s="14"/>
      <c r="EQ393" s="14"/>
      <c r="ER393" s="14"/>
      <c r="ES393" s="14"/>
      <c r="ET393" s="14"/>
      <c r="EU393" s="14"/>
      <c r="EV393" s="14"/>
      <c r="EW393" s="14"/>
      <c r="EX393" s="14"/>
      <c r="EY393" s="14"/>
      <c r="EZ393" s="14"/>
      <c r="FA393" s="14"/>
      <c r="FB393" s="14"/>
      <c r="FC393" s="14"/>
      <c r="FD393" s="14"/>
      <c r="FE393" s="14"/>
      <c r="FF393" s="14"/>
      <c r="FG393" s="14"/>
      <c r="FH393" s="14"/>
      <c r="FI393" s="14"/>
      <c r="FJ393" s="14"/>
      <c r="FK393" s="14"/>
      <c r="FL393" s="14"/>
      <c r="FM393" s="14"/>
      <c r="FN393" s="14"/>
      <c r="FO393" s="14"/>
      <c r="FP393" s="14"/>
      <c r="FQ393" s="14"/>
      <c r="FR393" s="14"/>
      <c r="FS393" s="14"/>
      <c r="FT393" s="14"/>
      <c r="FU393" s="14"/>
      <c r="FV393" s="14"/>
      <c r="FW393" s="14"/>
      <c r="FX393" s="14"/>
      <c r="FY393" s="14"/>
      <c r="FZ393" s="14"/>
      <c r="GA393" s="14"/>
      <c r="GB393" s="14"/>
      <c r="GC393" s="14"/>
      <c r="GD393" s="14"/>
      <c r="GE393" s="14"/>
      <c r="GF393" s="14"/>
      <c r="GG393" s="14"/>
      <c r="GH393" s="14"/>
      <c r="GI393" s="14"/>
      <c r="GJ393" s="14"/>
      <c r="GK393" s="14"/>
      <c r="GL393" s="14"/>
      <c r="GM393" s="14"/>
      <c r="GN393" s="14"/>
      <c r="GO393" s="14"/>
      <c r="GP393" s="14"/>
      <c r="GQ393" s="14"/>
      <c r="GR393" s="14"/>
      <c r="GS393" s="14"/>
      <c r="GT393" s="14"/>
      <c r="GU393" s="14"/>
      <c r="GV393" s="14"/>
      <c r="GW393" s="14"/>
      <c r="GX393" s="14"/>
      <c r="GY393" s="14"/>
      <c r="GZ393" s="14"/>
      <c r="HA393" s="14"/>
      <c r="HB393" s="14"/>
      <c r="HC393" s="14"/>
      <c r="HD393" s="14"/>
      <c r="HE393" s="14"/>
      <c r="HF393" s="14"/>
      <c r="HG393" s="14"/>
      <c r="HH393" s="14"/>
      <c r="HI393" s="14"/>
      <c r="HJ393" s="14"/>
      <c r="HK393" s="14"/>
      <c r="HL393" s="14"/>
      <c r="HM393" s="14"/>
      <c r="HN393" s="14"/>
      <c r="HO393" s="14"/>
      <c r="HP393" s="14"/>
      <c r="HQ393" s="14"/>
      <c r="HR393" s="14"/>
      <c r="HS393" s="14"/>
      <c r="HT393" s="14"/>
      <c r="HU393" s="14"/>
      <c r="HV393" s="14"/>
      <c r="HW393" s="14"/>
      <c r="HX393" s="14"/>
      <c r="HY393" s="14"/>
      <c r="HZ393" s="14"/>
      <c r="IA393" s="14"/>
      <c r="IB393" s="14"/>
      <c r="IC393" s="14"/>
      <c r="ID393" s="14"/>
      <c r="IE393" s="14"/>
      <c r="IF393" s="14"/>
      <c r="IG393" s="14"/>
      <c r="IH393" s="14"/>
      <c r="II393" s="14"/>
      <c r="IJ393" s="14"/>
      <c r="IK393" s="14"/>
      <c r="IL393" s="14"/>
      <c r="IM393" s="14"/>
      <c r="IN393" s="14"/>
      <c r="IO393" s="14"/>
      <c r="IP393" s="14"/>
      <c r="IQ393" s="14"/>
      <c r="IR393" s="14"/>
      <c r="IS393" s="14"/>
      <c r="IT393" s="14"/>
      <c r="IU393" s="14"/>
      <c r="IV393" s="14"/>
      <c r="IW393" s="14"/>
      <c r="IX393" s="14"/>
      <c r="IY393" s="14"/>
      <c r="IZ393" s="14"/>
      <c r="JA393" s="14"/>
      <c r="JB393" s="14"/>
      <c r="JC393" s="14"/>
      <c r="JD393" s="14"/>
      <c r="JE393" s="14"/>
      <c r="JF393" s="14"/>
      <c r="JG393" s="14"/>
      <c r="JH393" s="14"/>
      <c r="JI393" s="14"/>
      <c r="JJ393" s="14"/>
      <c r="JK393" s="14"/>
      <c r="JL393" s="14"/>
      <c r="JM393" s="14"/>
      <c r="JN393" s="14"/>
      <c r="JO393" s="14"/>
      <c r="JP393" s="14"/>
      <c r="JQ393" s="14"/>
      <c r="JR393" s="14"/>
      <c r="JS393" s="14"/>
      <c r="JT393" s="14"/>
      <c r="JU393" s="14"/>
      <c r="JV393" s="14"/>
      <c r="JW393" s="14"/>
      <c r="JX393" s="14"/>
      <c r="JY393" s="14"/>
      <c r="JZ393" s="14"/>
      <c r="KA393" s="14"/>
      <c r="KB393" s="14"/>
      <c r="KC393" s="14"/>
      <c r="KD393" s="14"/>
      <c r="KE393" s="14"/>
      <c r="KF393" s="14"/>
      <c r="KG393" s="14"/>
      <c r="KH393" s="14"/>
      <c r="KI393" s="14"/>
      <c r="KJ393" s="14"/>
      <c r="KK393" s="14"/>
      <c r="KL393" s="14"/>
      <c r="KM393" s="14"/>
      <c r="KN393" s="14"/>
      <c r="KO393" s="14"/>
      <c r="KP393" s="14"/>
      <c r="KQ393" s="14"/>
      <c r="KR393" s="14"/>
      <c r="KS393" s="14"/>
      <c r="KT393" s="14"/>
      <c r="KU393" s="14"/>
      <c r="KV393" s="14"/>
      <c r="KW393" s="14"/>
      <c r="KX393" s="14"/>
      <c r="KY393" s="14"/>
      <c r="KZ393" s="14"/>
      <c r="LA393" s="14"/>
      <c r="LB393" s="14"/>
      <c r="LC393" s="14"/>
      <c r="LD393" s="14"/>
      <c r="LE393" s="14"/>
      <c r="LF393" s="14"/>
      <c r="LG393" s="14"/>
      <c r="LH393" s="14"/>
      <c r="LI393" s="14"/>
      <c r="LJ393" s="14"/>
      <c r="LK393" s="14"/>
      <c r="LL393" s="14"/>
      <c r="LM393" s="14"/>
      <c r="LN393" s="14"/>
      <c r="LO393" s="14"/>
      <c r="LP393" s="14"/>
      <c r="LQ393" s="14"/>
      <c r="LR393" s="14"/>
      <c r="LS393" s="14"/>
      <c r="LT393" s="14"/>
      <c r="LU393" s="14"/>
      <c r="LV393" s="14"/>
      <c r="LW393" s="14"/>
      <c r="LX393" s="14"/>
      <c r="LY393" s="14"/>
      <c r="LZ393" s="14"/>
      <c r="MA393" s="14"/>
      <c r="MB393" s="14"/>
      <c r="MC393" s="14"/>
      <c r="MD393" s="14"/>
      <c r="ME393" s="14"/>
      <c r="MF393" s="14"/>
      <c r="MG393" s="14"/>
      <c r="MH393" s="14"/>
      <c r="MI393" s="14"/>
      <c r="MJ393" s="14"/>
      <c r="MK393" s="14"/>
      <c r="ML393" s="14"/>
      <c r="MM393" s="14"/>
      <c r="MN393" s="14"/>
      <c r="MO393" s="14"/>
      <c r="MP393" s="14"/>
      <c r="MQ393" s="14"/>
      <c r="MR393" s="14"/>
      <c r="MS393" s="14"/>
      <c r="MT393" s="14"/>
      <c r="MU393" s="14"/>
      <c r="MV393" s="14"/>
      <c r="MW393" s="14"/>
      <c r="MX393" s="14"/>
      <c r="MY393" s="14"/>
      <c r="MZ393" s="14"/>
      <c r="NA393" s="14"/>
      <c r="NB393" s="14"/>
      <c r="NC393" s="14"/>
      <c r="ND393" s="14"/>
      <c r="NE393" s="14"/>
      <c r="NF393" s="14"/>
      <c r="NG393" s="14"/>
      <c r="NH393" s="14"/>
      <c r="NI393" s="14"/>
      <c r="NJ393" s="14"/>
      <c r="NK393" s="14"/>
      <c r="NL393" s="14"/>
      <c r="NM393" s="14"/>
      <c r="NN393" s="14"/>
      <c r="NO393" s="14"/>
      <c r="NP393" s="14"/>
      <c r="NQ393" s="14"/>
      <c r="NR393" s="14"/>
      <c r="NS393" s="14"/>
      <c r="NT393" s="14"/>
      <c r="NU393" s="14"/>
      <c r="NV393" s="14"/>
      <c r="NW393" s="14"/>
      <c r="NX393" s="14"/>
      <c r="NY393" s="14"/>
      <c r="NZ393" s="14"/>
      <c r="OA393" s="14"/>
      <c r="OB393" s="14"/>
      <c r="OC393" s="14"/>
      <c r="OD393" s="14"/>
      <c r="OE393" s="14"/>
      <c r="OF393" s="14"/>
      <c r="OG393" s="14"/>
      <c r="OH393" s="14"/>
      <c r="OI393" s="14"/>
      <c r="OJ393" s="14"/>
      <c r="OK393" s="14"/>
      <c r="OL393" s="14"/>
      <c r="OM393" s="14"/>
      <c r="ON393" s="14"/>
      <c r="OO393" s="14"/>
      <c r="OP393" s="14"/>
      <c r="OQ393" s="14"/>
      <c r="OR393" s="14"/>
      <c r="OS393" s="14"/>
      <c r="OT393" s="14"/>
      <c r="OU393" s="14"/>
      <c r="OV393" s="14"/>
      <c r="OW393" s="14"/>
      <c r="OX393" s="14"/>
      <c r="OY393" s="14"/>
      <c r="OZ393" s="14"/>
      <c r="PA393" s="14"/>
      <c r="PB393" s="14"/>
      <c r="PC393" s="14"/>
      <c r="PD393" s="14"/>
      <c r="PE393" s="14"/>
      <c r="PF393" s="14"/>
      <c r="PG393" s="14"/>
      <c r="PH393" s="14"/>
      <c r="PI393" s="14"/>
      <c r="PJ393" s="14"/>
      <c r="PK393" s="14"/>
      <c r="PL393" s="14"/>
      <c r="PM393" s="14"/>
      <c r="PN393" s="14"/>
      <c r="PO393" s="14"/>
      <c r="PP393" s="14"/>
      <c r="PQ393" s="14"/>
      <c r="PR393" s="14"/>
      <c r="PS393" s="14"/>
      <c r="PT393" s="14"/>
      <c r="PU393" s="14"/>
      <c r="PV393" s="14"/>
      <c r="PW393" s="14"/>
      <c r="PX393" s="14"/>
      <c r="PY393" s="14"/>
      <c r="PZ393" s="14"/>
      <c r="QA393" s="14"/>
      <c r="QB393" s="14"/>
      <c r="QC393" s="14"/>
      <c r="QD393" s="14"/>
      <c r="QE393" s="14"/>
      <c r="QF393" s="14"/>
      <c r="QG393" s="14"/>
      <c r="QH393" s="14"/>
      <c r="QI393" s="14"/>
      <c r="QJ393" s="14"/>
      <c r="QK393" s="14"/>
      <c r="QL393" s="14"/>
      <c r="QM393" s="14"/>
      <c r="QN393" s="14"/>
      <c r="QO393" s="14"/>
      <c r="QP393" s="14"/>
      <c r="QQ393" s="14"/>
      <c r="QR393" s="14"/>
      <c r="QS393" s="14"/>
      <c r="QT393" s="14"/>
      <c r="QU393" s="14"/>
      <c r="QV393" s="14"/>
      <c r="QW393" s="14"/>
      <c r="QX393" s="14"/>
      <c r="QY393" s="14"/>
      <c r="QZ393" s="14"/>
      <c r="RA393" s="14"/>
      <c r="RB393" s="14"/>
      <c r="RC393" s="14"/>
      <c r="RD393" s="14"/>
      <c r="RE393" s="14"/>
      <c r="RF393" s="14"/>
      <c r="RG393" s="14"/>
      <c r="RH393" s="14"/>
      <c r="RI393" s="14"/>
      <c r="RJ393" s="14"/>
      <c r="RK393" s="14"/>
      <c r="RL393" s="14"/>
      <c r="RM393" s="14"/>
      <c r="RN393" s="14"/>
      <c r="RO393" s="14"/>
      <c r="RP393" s="14"/>
      <c r="RQ393" s="14"/>
      <c r="RR393" s="14"/>
      <c r="RS393" s="14"/>
      <c r="RT393" s="14"/>
      <c r="RU393" s="14"/>
      <c r="RV393" s="14"/>
      <c r="RW393" s="14"/>
      <c r="RX393" s="14"/>
      <c r="RY393" s="14"/>
      <c r="RZ393" s="14"/>
      <c r="SA393" s="14"/>
      <c r="SB393" s="14"/>
      <c r="SC393" s="14"/>
      <c r="SD393" s="14"/>
      <c r="SE393" s="14"/>
      <c r="SF393" s="14"/>
      <c r="SG393" s="14"/>
      <c r="SH393" s="14"/>
      <c r="SI393" s="14"/>
      <c r="SJ393" s="14"/>
      <c r="SK393" s="14"/>
      <c r="SL393" s="14"/>
      <c r="SM393" s="14"/>
      <c r="SN393" s="14"/>
      <c r="SO393" s="14"/>
      <c r="SP393" s="14"/>
      <c r="SQ393" s="14"/>
      <c r="SR393" s="14"/>
      <c r="SS393" s="14"/>
      <c r="ST393" s="14"/>
      <c r="SU393" s="14"/>
      <c r="SV393" s="14"/>
      <c r="SW393" s="14"/>
      <c r="SX393" s="14"/>
      <c r="SY393" s="14"/>
      <c r="SZ393" s="14"/>
      <c r="TA393" s="14"/>
      <c r="TB393" s="14"/>
      <c r="TC393" s="14"/>
      <c r="TD393" s="14"/>
      <c r="TE393" s="14"/>
      <c r="TF393" s="14"/>
      <c r="TG393" s="14"/>
      <c r="TH393" s="14"/>
      <c r="TI393" s="14"/>
      <c r="TJ393" s="14"/>
      <c r="TK393" s="14"/>
      <c r="TL393" s="14"/>
      <c r="TM393" s="14"/>
      <c r="TN393" s="14"/>
      <c r="TO393" s="14"/>
      <c r="TP393" s="14"/>
      <c r="TQ393" s="14"/>
      <c r="TR393" s="14"/>
      <c r="TS393" s="14"/>
      <c r="TT393" s="14"/>
      <c r="TU393" s="14"/>
      <c r="TV393" s="14"/>
      <c r="TW393" s="14"/>
      <c r="TX393" s="14"/>
      <c r="TY393" s="14"/>
      <c r="TZ393" s="14"/>
      <c r="UA393" s="14"/>
      <c r="UB393" s="14"/>
      <c r="UC393" s="14"/>
      <c r="UD393" s="14"/>
      <c r="UE393" s="14"/>
      <c r="UF393" s="14"/>
      <c r="UG393" s="14"/>
      <c r="UH393" s="14"/>
      <c r="UI393" s="14"/>
      <c r="UJ393" s="14"/>
      <c r="UK393" s="14"/>
      <c r="UL393" s="14"/>
      <c r="UM393" s="14"/>
      <c r="UN393" s="14"/>
      <c r="UO393" s="14"/>
      <c r="UP393" s="14"/>
      <c r="UQ393" s="14"/>
      <c r="UR393" s="14"/>
      <c r="US393" s="14"/>
      <c r="UT393" s="14"/>
      <c r="UU393" s="14"/>
      <c r="UV393" s="14"/>
      <c r="UW393" s="14"/>
      <c r="UX393" s="14"/>
      <c r="UY393" s="14"/>
      <c r="UZ393" s="14"/>
      <c r="VA393" s="14"/>
      <c r="VB393" s="14"/>
      <c r="VC393" s="14"/>
      <c r="VD393" s="14"/>
      <c r="VE393" s="14"/>
      <c r="VF393" s="14"/>
      <c r="VG393" s="14"/>
      <c r="VH393" s="14"/>
      <c r="VI393" s="14"/>
      <c r="VJ393" s="14"/>
      <c r="VK393" s="14"/>
      <c r="VL393" s="14"/>
      <c r="VM393" s="14"/>
      <c r="VN393" s="14"/>
      <c r="VO393" s="14"/>
      <c r="VP393" s="14"/>
      <c r="VQ393" s="14"/>
      <c r="VR393" s="14"/>
      <c r="VS393" s="14"/>
      <c r="VT393" s="14"/>
      <c r="VU393" s="14"/>
      <c r="VV393" s="14"/>
      <c r="VW393" s="14"/>
      <c r="VX393" s="14"/>
      <c r="VY393" s="14"/>
      <c r="VZ393" s="14"/>
      <c r="WA393" s="14"/>
      <c r="WB393" s="14"/>
      <c r="WC393" s="14"/>
      <c r="WD393" s="14"/>
      <c r="WE393" s="14"/>
      <c r="WF393" s="14"/>
      <c r="WG393" s="14"/>
      <c r="WH393" s="14"/>
      <c r="WI393" s="14"/>
      <c r="WJ393" s="14"/>
      <c r="WK393" s="14"/>
      <c r="WL393" s="14"/>
      <c r="WM393" s="14"/>
      <c r="WN393" s="14"/>
      <c r="WO393" s="14"/>
      <c r="WP393" s="14"/>
      <c r="WQ393" s="14"/>
      <c r="WR393" s="14"/>
      <c r="WS393" s="14"/>
      <c r="WT393" s="14"/>
      <c r="WU393" s="14"/>
      <c r="WV393" s="14"/>
      <c r="WW393" s="14"/>
      <c r="WX393" s="14"/>
      <c r="WY393" s="14"/>
      <c r="WZ393" s="14"/>
      <c r="XA393" s="14"/>
      <c r="XB393" s="14"/>
      <c r="XC393" s="14"/>
      <c r="XD393" s="14"/>
      <c r="XE393" s="14"/>
      <c r="XF393" s="14"/>
      <c r="XG393" s="14"/>
      <c r="XH393" s="14"/>
      <c r="XI393" s="14"/>
      <c r="XJ393" s="14"/>
      <c r="XK393" s="14"/>
      <c r="XL393" s="14"/>
      <c r="XM393" s="14"/>
      <c r="XN393" s="14"/>
      <c r="XO393" s="14"/>
      <c r="XP393" s="14"/>
      <c r="XQ393" s="14"/>
      <c r="XR393" s="14"/>
      <c r="XS393" s="14"/>
      <c r="XT393" s="14"/>
      <c r="XU393" s="14"/>
      <c r="XV393" s="14"/>
      <c r="XW393" s="14"/>
      <c r="XX393" s="14"/>
      <c r="XY393" s="14"/>
      <c r="XZ393" s="14"/>
      <c r="YA393" s="14"/>
      <c r="YB393" s="14"/>
      <c r="YC393" s="14"/>
      <c r="YD393" s="14"/>
      <c r="YE393" s="14"/>
      <c r="YF393" s="14"/>
      <c r="YG393" s="14"/>
      <c r="YH393" s="14"/>
      <c r="YI393" s="14"/>
      <c r="YJ393" s="14"/>
      <c r="YK393" s="14"/>
      <c r="YL393" s="14"/>
      <c r="YM393" s="14"/>
      <c r="YN393" s="14"/>
      <c r="YO393" s="14"/>
      <c r="YP393" s="14"/>
      <c r="YQ393" s="14"/>
      <c r="YR393" s="14"/>
      <c r="YS393" s="14"/>
      <c r="YT393" s="14"/>
      <c r="YU393" s="14"/>
      <c r="YV393" s="14"/>
      <c r="YW393" s="14"/>
      <c r="YX393" s="14"/>
      <c r="YY393" s="14"/>
      <c r="YZ393" s="14"/>
      <c r="ZA393" s="14"/>
      <c r="ZB393" s="14"/>
      <c r="ZC393" s="14"/>
      <c r="ZD393" s="14"/>
      <c r="ZE393" s="14"/>
      <c r="ZF393" s="14"/>
      <c r="ZG393" s="14"/>
      <c r="ZH393" s="14"/>
      <c r="ZI393" s="14"/>
      <c r="ZJ393" s="14"/>
      <c r="ZK393" s="14"/>
      <c r="ZL393" s="14"/>
      <c r="ZM393" s="14"/>
      <c r="ZN393" s="14"/>
      <c r="ZO393" s="14"/>
      <c r="ZP393" s="14"/>
      <c r="ZQ393" s="14"/>
      <c r="ZR393" s="14"/>
      <c r="ZS393" s="14"/>
      <c r="ZT393" s="14"/>
      <c r="ZU393" s="14"/>
      <c r="ZV393" s="14"/>
      <c r="ZW393" s="14"/>
      <c r="ZX393" s="14"/>
      <c r="ZY393" s="14"/>
      <c r="ZZ393" s="14"/>
      <c r="AAA393" s="14"/>
      <c r="AAB393" s="14"/>
      <c r="AAC393" s="14"/>
      <c r="AAD393" s="14"/>
      <c r="AAE393" s="14"/>
      <c r="AAF393" s="14"/>
      <c r="AAG393" s="14"/>
      <c r="AAH393" s="14"/>
      <c r="AAI393" s="14"/>
      <c r="AAJ393" s="14"/>
      <c r="AAK393" s="14"/>
      <c r="AAL393" s="14"/>
      <c r="AAM393" s="14"/>
      <c r="AAN393" s="14"/>
      <c r="AAO393" s="14"/>
      <c r="AAP393" s="14"/>
      <c r="AAQ393" s="14"/>
      <c r="AAR393" s="14"/>
      <c r="AAS393" s="14"/>
      <c r="AAT393" s="14"/>
      <c r="AAU393" s="14"/>
      <c r="AAV393" s="14"/>
      <c r="AAW393" s="14"/>
      <c r="AAX393" s="14"/>
      <c r="AAY393" s="14"/>
      <c r="AAZ393" s="14"/>
      <c r="ABA393" s="14"/>
      <c r="ABB393" s="14"/>
      <c r="ABC393" s="14"/>
      <c r="ABD393" s="14"/>
      <c r="ABE393" s="14"/>
      <c r="ABF393" s="14"/>
      <c r="ABG393" s="14"/>
      <c r="ABH393" s="14"/>
      <c r="ABI393" s="14"/>
      <c r="ABJ393" s="14"/>
      <c r="ABK393" s="14"/>
      <c r="ABL393" s="14"/>
      <c r="ABM393" s="14"/>
      <c r="ABN393" s="14"/>
      <c r="ABO393" s="14"/>
      <c r="ABP393" s="14"/>
      <c r="ABQ393" s="14"/>
      <c r="ABR393" s="14"/>
      <c r="ABS393" s="14"/>
      <c r="ABT393" s="14"/>
      <c r="ABU393" s="14"/>
      <c r="ABV393" s="14"/>
      <c r="ABW393" s="14"/>
      <c r="ABX393" s="14"/>
      <c r="ABY393" s="14"/>
      <c r="ABZ393" s="14"/>
      <c r="ACA393" s="14"/>
      <c r="ACB393" s="14"/>
      <c r="ACC393" s="14"/>
      <c r="ACD393" s="14"/>
      <c r="ACE393" s="14"/>
      <c r="ACF393" s="14"/>
      <c r="ACG393" s="14"/>
      <c r="ACH393" s="14"/>
      <c r="ACI393" s="14"/>
      <c r="ACJ393" s="14"/>
      <c r="ACK393" s="14"/>
      <c r="ACL393" s="14"/>
      <c r="ACM393" s="14"/>
      <c r="ACN393" s="14"/>
      <c r="ACO393" s="14"/>
      <c r="ACP393" s="14"/>
      <c r="ACQ393" s="14"/>
      <c r="ACR393" s="14"/>
      <c r="ACS393" s="14"/>
      <c r="ACT393" s="14"/>
      <c r="ACU393" s="14"/>
      <c r="ACV393" s="14"/>
      <c r="ACW393" s="14"/>
      <c r="ACX393" s="14"/>
      <c r="ACY393" s="14"/>
      <c r="ACZ393" s="14"/>
      <c r="ADA393" s="14"/>
      <c r="ADB393" s="14"/>
      <c r="ADC393" s="14"/>
      <c r="ADD393" s="14"/>
      <c r="ADE393" s="14"/>
      <c r="ADF393" s="14"/>
      <c r="ADG393" s="14"/>
      <c r="ADH393" s="14"/>
      <c r="ADI393" s="14"/>
      <c r="ADJ393" s="14"/>
      <c r="ADK393" s="14"/>
      <c r="ADL393" s="14"/>
      <c r="ADM393" s="14"/>
      <c r="ADN393" s="14"/>
      <c r="ADO393" s="14"/>
      <c r="ADP393" s="14"/>
      <c r="ADQ393" s="14"/>
      <c r="ADR393" s="14"/>
      <c r="ADS393" s="14"/>
      <c r="ADT393" s="14"/>
      <c r="ADU393" s="14"/>
      <c r="ADV393" s="14"/>
      <c r="ADW393" s="14"/>
      <c r="ADX393" s="14"/>
      <c r="ADY393" s="14"/>
      <c r="ADZ393" s="14"/>
      <c r="AEA393" s="14"/>
      <c r="AEB393" s="14"/>
      <c r="AEC393" s="14"/>
      <c r="AED393" s="14"/>
      <c r="AEE393" s="14"/>
      <c r="AEF393" s="14"/>
      <c r="AEG393" s="14"/>
      <c r="AEH393" s="14"/>
      <c r="AEI393" s="14"/>
      <c r="AEJ393" s="14"/>
      <c r="AEK393" s="14"/>
      <c r="AEL393" s="14"/>
      <c r="AEM393" s="14"/>
      <c r="AEN393" s="14"/>
      <c r="AEO393" s="14"/>
      <c r="AEP393" s="14"/>
      <c r="AEQ393" s="14"/>
      <c r="AER393" s="14"/>
      <c r="AES393" s="14"/>
      <c r="AET393" s="14"/>
      <c r="AEU393" s="14"/>
      <c r="AEV393" s="14"/>
      <c r="AEW393" s="14"/>
      <c r="AEX393" s="14"/>
      <c r="AEY393" s="14"/>
      <c r="AEZ393" s="14"/>
      <c r="AFA393" s="14"/>
      <c r="AFB393" s="14"/>
      <c r="AFC393" s="14"/>
      <c r="AFD393" s="14"/>
      <c r="AFE393" s="14"/>
      <c r="AFF393" s="14"/>
      <c r="AFG393" s="14"/>
      <c r="AFH393" s="14"/>
      <c r="AFI393" s="14"/>
      <c r="AFJ393" s="14"/>
      <c r="AFK393" s="14"/>
      <c r="AFL393" s="14"/>
      <c r="AFM393" s="14"/>
      <c r="AFN393" s="14"/>
      <c r="AFO393" s="14"/>
      <c r="AFP393" s="14"/>
      <c r="AFQ393" s="14"/>
      <c r="AFR393" s="14"/>
      <c r="AFS393" s="14"/>
      <c r="AFT393" s="14"/>
      <c r="AFU393" s="14"/>
      <c r="AFV393" s="14"/>
      <c r="AFW393" s="14"/>
      <c r="AFX393" s="14"/>
      <c r="AFY393" s="14"/>
      <c r="AFZ393" s="14"/>
      <c r="AGA393" s="14"/>
      <c r="AGB393" s="14"/>
      <c r="AGC393" s="14"/>
      <c r="AGD393" s="14"/>
      <c r="AGE393" s="14"/>
      <c r="AGF393" s="14"/>
      <c r="AGG393" s="14"/>
      <c r="AGH393" s="14"/>
      <c r="AGI393" s="14"/>
      <c r="AGJ393" s="14"/>
      <c r="AGK393" s="14"/>
      <c r="AGL393" s="14"/>
      <c r="AGM393" s="14"/>
      <c r="AGN393" s="14"/>
      <c r="AGO393" s="14"/>
      <c r="AGP393" s="14"/>
      <c r="AGQ393" s="14"/>
      <c r="AGR393" s="14"/>
      <c r="AGS393" s="14"/>
      <c r="AGT393" s="14"/>
      <c r="AGU393" s="14"/>
      <c r="AGV393" s="14"/>
      <c r="AGW393" s="14"/>
      <c r="AGX393" s="14"/>
      <c r="AGY393" s="14"/>
      <c r="AGZ393" s="14"/>
      <c r="AHA393" s="14"/>
      <c r="AHB393" s="14"/>
      <c r="AHC393" s="14"/>
      <c r="AHD393" s="14"/>
      <c r="AHE393" s="14"/>
      <c r="AHF393" s="14"/>
      <c r="AHG393" s="14"/>
      <c r="AHH393" s="14"/>
      <c r="AHI393" s="14"/>
      <c r="AHJ393" s="14"/>
      <c r="AHK393" s="14"/>
      <c r="AHL393" s="14"/>
      <c r="AHM393" s="14"/>
      <c r="AHN393" s="14"/>
      <c r="AHO393" s="14"/>
      <c r="AHP393" s="14"/>
      <c r="AHQ393" s="14"/>
      <c r="AHR393" s="14"/>
      <c r="AHS393" s="14"/>
      <c r="AHT393" s="14"/>
      <c r="AHU393" s="14"/>
      <c r="AHV393" s="14"/>
      <c r="AHW393" s="14"/>
      <c r="AHX393" s="14"/>
      <c r="AHY393" s="14"/>
      <c r="AHZ393" s="14"/>
      <c r="AIA393" s="14"/>
      <c r="AIB393" s="14"/>
      <c r="AIC393" s="14"/>
      <c r="AID393" s="14"/>
      <c r="AIE393" s="14"/>
      <c r="AIF393" s="14"/>
      <c r="AIG393" s="14"/>
      <c r="AIH393" s="14"/>
      <c r="AII393" s="14"/>
      <c r="AIJ393" s="14"/>
      <c r="AIK393" s="14"/>
      <c r="AIL393" s="14"/>
      <c r="AIM393" s="14"/>
      <c r="AIN393" s="14"/>
      <c r="AIO393" s="14"/>
      <c r="AIP393" s="14"/>
      <c r="AIQ393" s="14"/>
      <c r="AIR393" s="14"/>
      <c r="AIS393" s="14"/>
      <c r="AIT393" s="14"/>
      <c r="AIU393" s="14"/>
      <c r="AIV393" s="14"/>
      <c r="AIW393" s="14"/>
      <c r="AIX393" s="14"/>
      <c r="AIY393" s="14"/>
      <c r="AIZ393" s="14"/>
      <c r="AJA393" s="14"/>
      <c r="AJB393" s="14"/>
      <c r="AJC393" s="14"/>
      <c r="AJD393" s="14"/>
      <c r="AJE393" s="14"/>
      <c r="AJF393" s="14"/>
      <c r="AJG393" s="14"/>
      <c r="AJH393" s="14"/>
      <c r="AJI393" s="14"/>
      <c r="AJJ393" s="14"/>
      <c r="AJK393" s="14"/>
      <c r="AJL393" s="14"/>
      <c r="AJM393" s="14"/>
      <c r="AJN393" s="14"/>
      <c r="AJO393" s="14"/>
      <c r="AJP393" s="14"/>
      <c r="AJQ393" s="14"/>
      <c r="AJR393" s="14"/>
      <c r="AJS393" s="14"/>
      <c r="AJT393" s="14"/>
      <c r="AJU393" s="14"/>
      <c r="AJV393" s="14"/>
      <c r="AJW393" s="14"/>
      <c r="AJX393" s="14"/>
      <c r="AJY393" s="14"/>
      <c r="AJZ393" s="14"/>
      <c r="AKA393" s="14"/>
      <c r="AKB393" s="14"/>
      <c r="AKC393" s="14"/>
      <c r="AKD393" s="14"/>
      <c r="AKE393" s="14"/>
      <c r="AKF393" s="14"/>
      <c r="AKG393" s="14"/>
      <c r="AKH393" s="14"/>
      <c r="AKI393" s="14"/>
      <c r="AKJ393" s="14"/>
      <c r="AKK393" s="14"/>
      <c r="AKL393" s="14"/>
      <c r="AKM393" s="14"/>
      <c r="AKN393" s="14"/>
      <c r="AKO393" s="14"/>
      <c r="AKP393" s="14"/>
      <c r="AKQ393" s="14"/>
      <c r="AKR393" s="14"/>
      <c r="AKS393" s="14"/>
      <c r="AKT393" s="14"/>
      <c r="AKU393" s="14"/>
      <c r="AKV393" s="14"/>
      <c r="AKW393" s="14"/>
      <c r="AKX393" s="14"/>
      <c r="AKY393" s="14"/>
      <c r="AKZ393" s="14"/>
      <c r="ALA393" s="14"/>
      <c r="ALB393" s="14"/>
      <c r="ALC393" s="14"/>
      <c r="ALD393" s="14"/>
      <c r="ALE393" s="14"/>
      <c r="ALF393" s="14"/>
      <c r="ALG393" s="14"/>
      <c r="ALH393" s="14"/>
      <c r="ALI393" s="14"/>
      <c r="ALJ393" s="14"/>
      <c r="ALK393" s="14"/>
      <c r="ALL393" s="14"/>
      <c r="ALM393" s="14"/>
      <c r="ALN393" s="14"/>
      <c r="ALO393" s="14"/>
      <c r="ALP393" s="14"/>
      <c r="ALQ393" s="14"/>
      <c r="ALR393" s="14"/>
      <c r="ALS393" s="14"/>
      <c r="ALT393" s="14"/>
      <c r="ALU393" s="14"/>
      <c r="ALV393" s="14"/>
      <c r="ALW393" s="14"/>
      <c r="ALX393" s="14"/>
      <c r="ALY393" s="14"/>
      <c r="ALZ393" s="14"/>
      <c r="AMA393" s="14"/>
      <c r="AMB393" s="14"/>
      <c r="AMC393" s="14"/>
      <c r="AMD393" s="14"/>
      <c r="AME393" s="14"/>
      <c r="AMF393" s="14"/>
      <c r="AMG393" s="14"/>
      <c r="AMH393" s="14"/>
      <c r="AMI393" s="14"/>
      <c r="AMJ393" s="14"/>
      <c r="AMK393" s="14"/>
      <c r="AML393" s="14"/>
      <c r="AMM393" s="14"/>
      <c r="AMN393" s="14"/>
      <c r="AMO393" s="14"/>
      <c r="AMP393" s="14"/>
      <c r="AMQ393" s="14"/>
      <c r="AMR393" s="14"/>
      <c r="AMS393" s="14"/>
      <c r="AMT393" s="14"/>
      <c r="AMU393" s="14"/>
      <c r="AMV393" s="14"/>
      <c r="AMW393" s="14"/>
      <c r="AMX393" s="14"/>
      <c r="AMY393" s="14"/>
      <c r="AMZ393" s="14"/>
      <c r="ANA393" s="14"/>
      <c r="ANB393" s="14"/>
      <c r="ANC393" s="14"/>
      <c r="AND393" s="14"/>
      <c r="ANE393" s="14"/>
      <c r="ANF393" s="14"/>
      <c r="ANG393" s="14"/>
      <c r="ANH393" s="14"/>
      <c r="ANI393" s="14"/>
      <c r="ANJ393" s="14"/>
      <c r="ANK393" s="14"/>
      <c r="ANL393" s="14"/>
      <c r="ANM393" s="14"/>
      <c r="ANN393" s="14"/>
      <c r="ANO393" s="14"/>
      <c r="ANP393" s="14"/>
      <c r="ANQ393" s="14"/>
      <c r="ANR393" s="14"/>
      <c r="ANS393" s="14"/>
      <c r="ANT393" s="14"/>
      <c r="ANU393" s="14"/>
      <c r="ANV393" s="14"/>
      <c r="ANW393" s="14"/>
      <c r="ANX393" s="14"/>
      <c r="ANY393" s="14"/>
      <c r="ANZ393" s="14"/>
      <c r="AOA393" s="14"/>
      <c r="AOB393" s="14"/>
      <c r="AOC393" s="14"/>
      <c r="AOD393" s="14"/>
      <c r="AOE393" s="14"/>
      <c r="AOF393" s="14"/>
      <c r="AOG393" s="14"/>
      <c r="AOH393" s="14"/>
      <c r="AOI393" s="14"/>
      <c r="AOJ393" s="14"/>
      <c r="AOK393" s="14"/>
      <c r="AOL393" s="14"/>
      <c r="AOM393" s="14"/>
      <c r="AON393" s="14"/>
      <c r="AOO393" s="14"/>
      <c r="AOP393" s="14"/>
      <c r="AOQ393" s="14"/>
      <c r="AOR393" s="14"/>
      <c r="AOS393" s="14"/>
      <c r="AOT393" s="14"/>
      <c r="AOU393" s="14"/>
      <c r="AOV393" s="14"/>
      <c r="AOW393" s="14"/>
      <c r="AOX393" s="14"/>
      <c r="AOY393" s="14"/>
      <c r="AOZ393" s="14"/>
      <c r="APA393" s="14"/>
      <c r="APB393" s="14"/>
      <c r="APC393" s="14"/>
      <c r="APD393" s="14"/>
      <c r="APE393" s="14"/>
      <c r="APF393" s="14"/>
      <c r="APG393" s="14"/>
      <c r="APH393" s="14"/>
      <c r="API393" s="14"/>
      <c r="APJ393" s="14"/>
      <c r="APK393" s="14"/>
      <c r="APL393" s="14"/>
      <c r="APM393" s="14"/>
      <c r="APN393" s="14"/>
      <c r="APO393" s="14"/>
      <c r="APP393" s="14"/>
      <c r="APQ393" s="14"/>
      <c r="APR393" s="14"/>
      <c r="APS393" s="14"/>
      <c r="APT393" s="14"/>
      <c r="APU393" s="14"/>
      <c r="APV393" s="14"/>
      <c r="APW393" s="14"/>
      <c r="APX393" s="14"/>
      <c r="APY393" s="14"/>
      <c r="APZ393" s="14"/>
      <c r="AQA393" s="14"/>
      <c r="AQB393" s="14"/>
      <c r="AQC393" s="14"/>
      <c r="AQD393" s="14"/>
      <c r="AQE393" s="14"/>
      <c r="AQF393" s="14"/>
      <c r="AQG393" s="14"/>
      <c r="AQH393" s="14"/>
      <c r="AQI393" s="14"/>
      <c r="AQJ393" s="14"/>
      <c r="AQK393" s="14"/>
      <c r="AQL393" s="14"/>
      <c r="AQM393" s="14"/>
      <c r="AQN393" s="14"/>
      <c r="AQO393" s="14"/>
      <c r="AQP393" s="14"/>
      <c r="AQQ393" s="14"/>
      <c r="AQR393" s="14"/>
      <c r="AQS393" s="14"/>
      <c r="AQT393" s="14"/>
      <c r="AQU393" s="14"/>
      <c r="AQV393" s="14"/>
      <c r="AQW393" s="14"/>
      <c r="AQX393" s="14"/>
      <c r="AQY393" s="14"/>
      <c r="AQZ393" s="14"/>
      <c r="ARA393" s="14"/>
      <c r="ARB393" s="14"/>
      <c r="ARC393" s="14"/>
      <c r="ARD393" s="14"/>
      <c r="ARE393" s="14"/>
      <c r="ARF393" s="14"/>
      <c r="ARG393" s="14"/>
      <c r="ARH393" s="14"/>
      <c r="ARI393" s="14"/>
      <c r="ARJ393" s="14"/>
      <c r="ARK393" s="14"/>
      <c r="ARL393" s="14"/>
      <c r="ARM393" s="14"/>
      <c r="ARN393" s="14"/>
      <c r="ARO393" s="14"/>
      <c r="ARP393" s="14"/>
      <c r="ARQ393" s="14"/>
      <c r="ARR393" s="14"/>
      <c r="ARS393" s="14"/>
      <c r="ART393" s="14"/>
      <c r="ARU393" s="14"/>
      <c r="ARV393" s="14"/>
      <c r="ARW393" s="14"/>
      <c r="ARX393" s="14"/>
      <c r="ARY393" s="14"/>
      <c r="ARZ393" s="14"/>
      <c r="ASA393" s="14"/>
      <c r="ASB393" s="14"/>
      <c r="ASC393" s="14"/>
      <c r="ASD393" s="14"/>
      <c r="ASE393" s="14"/>
      <c r="ASF393" s="14"/>
      <c r="ASG393" s="14"/>
      <c r="ASH393" s="14"/>
      <c r="ASI393" s="14"/>
      <c r="ASJ393" s="14"/>
      <c r="ASK393" s="14"/>
      <c r="ASL393" s="14"/>
      <c r="ASM393" s="14"/>
      <c r="ASN393" s="14"/>
      <c r="ASO393" s="14"/>
      <c r="ASP393" s="14"/>
      <c r="ASQ393" s="14"/>
      <c r="ASR393" s="14"/>
      <c r="ASS393" s="14"/>
      <c r="AST393" s="14"/>
      <c r="ASU393" s="14"/>
      <c r="ASV393" s="14"/>
      <c r="ASW393" s="14"/>
      <c r="ASX393" s="14"/>
      <c r="ASY393" s="14"/>
      <c r="ASZ393" s="14"/>
      <c r="ATA393" s="14"/>
      <c r="ATB393" s="14"/>
      <c r="ATC393" s="14"/>
      <c r="ATD393" s="14"/>
      <c r="ATE393" s="14"/>
      <c r="ATF393" s="14"/>
      <c r="ATG393" s="14"/>
      <c r="ATH393" s="14"/>
      <c r="ATI393" s="14"/>
      <c r="ATJ393" s="14"/>
      <c r="ATK393" s="14"/>
      <c r="ATL393" s="14"/>
      <c r="ATM393" s="14"/>
      <c r="ATN393" s="14"/>
      <c r="ATO393" s="14"/>
      <c r="ATP393" s="14"/>
      <c r="ATQ393" s="14"/>
      <c r="ATR393" s="14"/>
      <c r="ATS393" s="14"/>
      <c r="ATT393" s="14"/>
      <c r="ATU393" s="14"/>
      <c r="ATV393" s="14"/>
      <c r="ATW393" s="14"/>
      <c r="ATX393" s="14"/>
      <c r="ATY393" s="14"/>
      <c r="ATZ393" s="14"/>
      <c r="AUA393" s="14"/>
      <c r="AUB393" s="14"/>
      <c r="AUC393" s="14"/>
      <c r="AUD393" s="14"/>
      <c r="AUE393" s="14"/>
      <c r="AUF393" s="14"/>
      <c r="AUG393" s="14"/>
      <c r="AUH393" s="14"/>
      <c r="AUI393" s="14"/>
      <c r="AUJ393" s="14"/>
      <c r="AUK393" s="14"/>
      <c r="AUL393" s="14"/>
      <c r="AUM393" s="14"/>
      <c r="AUN393" s="14"/>
      <c r="AUO393" s="14"/>
      <c r="AUP393" s="14"/>
      <c r="AUQ393" s="14"/>
      <c r="AUR393" s="14"/>
      <c r="AUS393" s="14"/>
      <c r="AUT393" s="14"/>
      <c r="AUU393" s="14"/>
      <c r="AUV393" s="14"/>
      <c r="AUW393" s="14"/>
      <c r="AUX393" s="14"/>
      <c r="AUY393" s="14"/>
      <c r="AUZ393" s="14"/>
      <c r="AVA393" s="14"/>
      <c r="AVB393" s="14"/>
      <c r="AVC393" s="14"/>
      <c r="AVD393" s="14"/>
      <c r="AVE393" s="14"/>
      <c r="AVF393" s="14"/>
      <c r="AVG393" s="14"/>
      <c r="AVH393" s="14"/>
      <c r="AVI393" s="14"/>
      <c r="AVJ393" s="14"/>
      <c r="AVK393" s="14"/>
      <c r="AVL393" s="14"/>
      <c r="AVM393" s="14"/>
      <c r="AVN393" s="14"/>
      <c r="AVO393" s="14"/>
      <c r="AVP393" s="14"/>
      <c r="AVQ393" s="14"/>
      <c r="AVR393" s="14"/>
      <c r="AVS393" s="14"/>
      <c r="AVT393" s="14"/>
      <c r="AVU393" s="14"/>
      <c r="AVV393" s="14"/>
      <c r="AVW393" s="14"/>
      <c r="AVX393" s="14"/>
      <c r="AVY393" s="14"/>
      <c r="AVZ393" s="14"/>
      <c r="AWA393" s="14"/>
      <c r="AWB393" s="14"/>
      <c r="AWC393" s="14"/>
      <c r="AWD393" s="14"/>
      <c r="AWE393" s="14"/>
      <c r="AWF393" s="14"/>
      <c r="AWG393" s="14"/>
      <c r="AWH393" s="14"/>
      <c r="AWI393" s="14"/>
      <c r="AWJ393" s="14"/>
      <c r="AWK393" s="14"/>
      <c r="AWL393" s="14"/>
      <c r="AWM393" s="14"/>
      <c r="AWN393" s="14"/>
      <c r="AWO393" s="14"/>
      <c r="AWP393" s="14"/>
      <c r="AWQ393" s="14"/>
      <c r="AWR393" s="14"/>
      <c r="AWS393" s="14"/>
      <c r="AWT393" s="14"/>
      <c r="AWU393" s="14"/>
      <c r="AWV393" s="14"/>
      <c r="AWW393" s="14"/>
      <c r="AWX393" s="14"/>
      <c r="AWY393" s="14"/>
      <c r="AWZ393" s="14"/>
      <c r="AXA393" s="14"/>
      <c r="AXB393" s="14"/>
      <c r="AXC393" s="14"/>
      <c r="AXD393" s="14"/>
      <c r="AXE393" s="14"/>
      <c r="AXF393" s="14"/>
      <c r="AXG393" s="14"/>
      <c r="AXH393" s="14"/>
      <c r="AXI393" s="14"/>
      <c r="AXJ393" s="14"/>
      <c r="AXK393" s="14"/>
      <c r="AXL393" s="14"/>
      <c r="AXM393" s="14"/>
      <c r="AXN393" s="14"/>
      <c r="AXO393" s="14"/>
      <c r="AXP393" s="14"/>
      <c r="AXQ393" s="14"/>
      <c r="AXR393" s="14"/>
      <c r="AXS393" s="14"/>
      <c r="AXT393" s="14"/>
      <c r="AXU393" s="14"/>
      <c r="AXV393" s="14"/>
      <c r="AXW393" s="14"/>
      <c r="AXX393" s="14"/>
      <c r="AXY393" s="14"/>
      <c r="AXZ393" s="14"/>
      <c r="AYA393" s="14"/>
      <c r="AYB393" s="14"/>
      <c r="AYC393" s="14"/>
      <c r="AYD393" s="14"/>
      <c r="AYE393" s="14"/>
      <c r="AYF393" s="14"/>
      <c r="AYG393" s="14"/>
      <c r="AYH393" s="14"/>
      <c r="AYI393" s="14"/>
      <c r="AYJ393" s="14"/>
      <c r="AYK393" s="14"/>
      <c r="AYL393" s="14"/>
      <c r="AYM393" s="14"/>
      <c r="AYN393" s="14"/>
      <c r="AYO393" s="14"/>
      <c r="AYP393" s="14"/>
      <c r="AYQ393" s="14"/>
      <c r="AYR393" s="14"/>
      <c r="AYS393" s="14"/>
      <c r="AYT393" s="14"/>
      <c r="AYU393" s="14"/>
      <c r="AYV393" s="14"/>
      <c r="AYW393" s="14"/>
      <c r="AYX393" s="14"/>
      <c r="AYY393" s="14"/>
      <c r="AYZ393" s="14"/>
      <c r="AZA393" s="14"/>
      <c r="AZB393" s="14"/>
      <c r="AZC393" s="14"/>
      <c r="AZD393" s="14"/>
      <c r="AZE393" s="14"/>
      <c r="AZF393" s="14"/>
      <c r="AZG393" s="14"/>
      <c r="AZH393" s="14"/>
      <c r="AZI393" s="14"/>
      <c r="AZJ393" s="14"/>
      <c r="AZK393" s="14"/>
      <c r="AZL393" s="14"/>
      <c r="AZM393" s="14"/>
      <c r="AZN393" s="14"/>
      <c r="AZO393" s="14"/>
      <c r="AZP393" s="14"/>
      <c r="AZQ393" s="14"/>
      <c r="AZR393" s="14"/>
      <c r="AZS393" s="14"/>
      <c r="AZT393" s="14"/>
      <c r="AZU393" s="14"/>
      <c r="AZV393" s="14"/>
      <c r="AZW393" s="14"/>
      <c r="AZX393" s="14"/>
      <c r="AZY393" s="14"/>
      <c r="AZZ393" s="14"/>
      <c r="BAA393" s="14"/>
      <c r="BAB393" s="14"/>
      <c r="BAC393" s="14"/>
      <c r="BAD393" s="14"/>
      <c r="BAE393" s="14"/>
      <c r="BAF393" s="14"/>
      <c r="BAG393" s="14"/>
      <c r="BAH393" s="14"/>
      <c r="BAI393" s="14"/>
      <c r="BAJ393" s="14"/>
      <c r="BAK393" s="14"/>
      <c r="BAL393" s="14"/>
      <c r="BAM393" s="14"/>
      <c r="BAN393" s="14"/>
      <c r="BAO393" s="14"/>
      <c r="BAP393" s="14"/>
      <c r="BAQ393" s="14"/>
      <c r="BAR393" s="14"/>
      <c r="BAS393" s="14"/>
      <c r="BAT393" s="14"/>
      <c r="BAU393" s="14"/>
      <c r="BAV393" s="14"/>
      <c r="BAW393" s="14"/>
      <c r="BAX393" s="14"/>
      <c r="BAY393" s="14"/>
      <c r="BAZ393" s="14"/>
      <c r="BBA393" s="14"/>
      <c r="BBB393" s="14"/>
      <c r="BBC393" s="14"/>
      <c r="BBD393" s="14"/>
      <c r="BBE393" s="14"/>
      <c r="BBF393" s="14"/>
      <c r="BBG393" s="14"/>
      <c r="BBH393" s="14"/>
      <c r="BBI393" s="14"/>
      <c r="BBJ393" s="14"/>
      <c r="BBK393" s="14"/>
      <c r="BBL393" s="14"/>
      <c r="BBM393" s="14"/>
      <c r="BBN393" s="14"/>
      <c r="BBO393" s="14"/>
      <c r="BBP393" s="14"/>
      <c r="BBQ393" s="14"/>
      <c r="BBR393" s="14"/>
      <c r="BBS393" s="14"/>
      <c r="BBT393" s="14"/>
      <c r="BBU393" s="14"/>
      <c r="BBV393" s="14"/>
      <c r="BBW393" s="14"/>
      <c r="BBX393" s="14"/>
      <c r="BBY393" s="14"/>
      <c r="BBZ393" s="14"/>
      <c r="BCA393" s="14"/>
      <c r="BCB393" s="14"/>
      <c r="BCC393" s="14"/>
      <c r="BCD393" s="14"/>
      <c r="BCE393" s="14"/>
      <c r="BCF393" s="14"/>
      <c r="BCG393" s="14"/>
      <c r="BCH393" s="14"/>
      <c r="BCI393" s="14"/>
      <c r="BCJ393" s="14"/>
      <c r="BCK393" s="14"/>
      <c r="BCL393" s="14"/>
      <c r="BCM393" s="14"/>
      <c r="BCN393" s="14"/>
      <c r="BCO393" s="14"/>
      <c r="BCP393" s="14"/>
      <c r="BCQ393" s="14"/>
      <c r="BCR393" s="14"/>
      <c r="BCS393" s="14"/>
      <c r="BCT393" s="14"/>
      <c r="BCU393" s="14"/>
      <c r="BCV393" s="14"/>
      <c r="BCW393" s="14"/>
      <c r="BCX393" s="14"/>
      <c r="BCY393" s="14"/>
      <c r="BCZ393" s="14"/>
      <c r="BDA393" s="14"/>
      <c r="BDB393" s="14"/>
      <c r="BDC393" s="14"/>
      <c r="BDD393" s="14"/>
      <c r="BDE393" s="14"/>
      <c r="BDF393" s="14"/>
      <c r="BDG393" s="14"/>
      <c r="BDH393" s="14"/>
      <c r="BDI393" s="14"/>
      <c r="BDJ393" s="14"/>
      <c r="BDK393" s="14"/>
      <c r="BDL393" s="14"/>
      <c r="BDM393" s="14"/>
      <c r="BDN393" s="14"/>
      <c r="BDO393" s="14"/>
      <c r="BDP393" s="14"/>
      <c r="BDQ393" s="14"/>
      <c r="BDR393" s="14"/>
      <c r="BDS393" s="14"/>
      <c r="BDT393" s="14"/>
      <c r="BDU393" s="14"/>
      <c r="BDV393" s="14"/>
      <c r="BDW393" s="14"/>
      <c r="BDX393" s="14"/>
      <c r="BDY393" s="14"/>
      <c r="BDZ393" s="14"/>
      <c r="BEA393" s="14"/>
      <c r="BEB393" s="14"/>
      <c r="BEC393" s="14"/>
      <c r="BED393" s="14"/>
      <c r="BEE393" s="14"/>
      <c r="BEF393" s="14"/>
      <c r="BEG393" s="14"/>
      <c r="BEH393" s="14"/>
      <c r="BEI393" s="14"/>
      <c r="BEJ393" s="14"/>
      <c r="BEK393" s="14"/>
      <c r="BEL393" s="14"/>
      <c r="BEM393" s="14"/>
      <c r="BEN393" s="14"/>
      <c r="BEO393" s="14"/>
      <c r="BEP393" s="14"/>
      <c r="BEQ393" s="14"/>
      <c r="BER393" s="14"/>
      <c r="BES393" s="14"/>
      <c r="BET393" s="14"/>
      <c r="BEU393" s="14"/>
      <c r="BEV393" s="14"/>
      <c r="BEW393" s="14"/>
      <c r="BEX393" s="14"/>
      <c r="BEY393" s="14"/>
      <c r="BEZ393" s="14"/>
      <c r="BFA393" s="14"/>
      <c r="BFB393" s="14"/>
      <c r="BFC393" s="14"/>
      <c r="BFD393" s="14"/>
      <c r="BFE393" s="14"/>
      <c r="BFF393" s="14"/>
      <c r="BFG393" s="14"/>
      <c r="BFH393" s="14"/>
      <c r="BFI393" s="14"/>
      <c r="BFJ393" s="14"/>
      <c r="BFK393" s="14"/>
      <c r="BFL393" s="14"/>
      <c r="BFM393" s="14"/>
      <c r="BFN393" s="14"/>
      <c r="BFO393" s="14"/>
      <c r="BFP393" s="14"/>
      <c r="BFQ393" s="14"/>
      <c r="BFR393" s="14"/>
      <c r="BFS393" s="14"/>
      <c r="BFT393" s="14"/>
      <c r="BFU393" s="14"/>
      <c r="BFV393" s="14"/>
      <c r="BFW393" s="14"/>
      <c r="BFX393" s="14"/>
      <c r="BFY393" s="14"/>
      <c r="BFZ393" s="14"/>
      <c r="BGA393" s="14"/>
      <c r="BGB393" s="14"/>
      <c r="BGC393" s="14"/>
      <c r="BGD393" s="14"/>
      <c r="BGE393" s="14"/>
      <c r="BGF393" s="14"/>
      <c r="BGG393" s="14"/>
      <c r="BGH393" s="14"/>
      <c r="BGI393" s="14"/>
      <c r="BGJ393" s="14"/>
      <c r="BGK393" s="14"/>
      <c r="BGL393" s="14"/>
      <c r="BGM393" s="14"/>
      <c r="BGN393" s="14"/>
      <c r="BGO393" s="14"/>
      <c r="BGP393" s="14"/>
      <c r="BGQ393" s="14"/>
      <c r="BGR393" s="14"/>
      <c r="BGS393" s="14"/>
      <c r="BGT393" s="14"/>
      <c r="BGU393" s="14"/>
      <c r="BGV393" s="14"/>
      <c r="BGW393" s="14"/>
      <c r="BGX393" s="14"/>
      <c r="BGY393" s="14"/>
      <c r="BGZ393" s="14"/>
      <c r="BHA393" s="14"/>
      <c r="BHB393" s="14"/>
      <c r="BHC393" s="14"/>
      <c r="BHD393" s="14"/>
      <c r="BHE393" s="14"/>
      <c r="BHF393" s="14"/>
      <c r="BHG393" s="14"/>
      <c r="BHH393" s="14"/>
      <c r="BHI393" s="14"/>
      <c r="BHJ393" s="14"/>
      <c r="BHK393" s="14"/>
      <c r="BHL393" s="14"/>
      <c r="BHM393" s="14"/>
      <c r="BHN393" s="14"/>
      <c r="BHO393" s="14"/>
      <c r="BHP393" s="14"/>
      <c r="BHQ393" s="14"/>
      <c r="BHR393" s="14"/>
      <c r="BHS393" s="14"/>
      <c r="BHT393" s="14"/>
      <c r="BHU393" s="14"/>
      <c r="BHV393" s="14"/>
      <c r="BHW393" s="14"/>
      <c r="BHX393" s="14"/>
      <c r="BHY393" s="14"/>
      <c r="BHZ393" s="14"/>
      <c r="BIA393" s="14"/>
      <c r="BIB393" s="14"/>
      <c r="BIC393" s="14"/>
      <c r="BID393" s="14"/>
      <c r="BIE393" s="14"/>
      <c r="BIF393" s="14"/>
      <c r="BIG393" s="14"/>
      <c r="BIH393" s="14"/>
      <c r="BII393" s="14"/>
      <c r="BIJ393" s="14"/>
      <c r="BIK393" s="14"/>
      <c r="BIL393" s="14"/>
      <c r="BIM393" s="14"/>
      <c r="BIN393" s="14"/>
      <c r="BIO393" s="14"/>
      <c r="BIP393" s="14"/>
      <c r="BIQ393" s="14"/>
      <c r="BIR393" s="14"/>
      <c r="BIS393" s="14"/>
      <c r="BIT393" s="14"/>
      <c r="BIU393" s="14"/>
      <c r="BIV393" s="14"/>
      <c r="BIW393" s="14"/>
      <c r="BIX393" s="14"/>
      <c r="BIY393" s="14"/>
      <c r="BIZ393" s="14"/>
      <c r="BJA393" s="14"/>
      <c r="BJB393" s="14"/>
      <c r="BJC393" s="14"/>
      <c r="BJD393" s="14"/>
      <c r="BJE393" s="14"/>
      <c r="BJF393" s="14"/>
      <c r="BJG393" s="14"/>
      <c r="BJH393" s="14"/>
      <c r="BJI393" s="14"/>
      <c r="BJJ393" s="14"/>
      <c r="BJK393" s="14"/>
      <c r="BJL393" s="14"/>
      <c r="BJM393" s="14"/>
      <c r="BJN393" s="14"/>
      <c r="BJO393" s="14"/>
      <c r="BJP393" s="14"/>
      <c r="BJQ393" s="14"/>
      <c r="BJR393" s="14"/>
      <c r="BJS393" s="14"/>
      <c r="BJT393" s="14"/>
      <c r="BJU393" s="14"/>
      <c r="BJV393" s="14"/>
      <c r="BJW393" s="14"/>
      <c r="BJX393" s="14"/>
      <c r="BJY393" s="14"/>
      <c r="BJZ393" s="14"/>
      <c r="BKA393" s="14"/>
      <c r="BKB393" s="14"/>
      <c r="BKC393" s="14"/>
      <c r="BKD393" s="14"/>
      <c r="BKE393" s="14"/>
      <c r="BKF393" s="14"/>
      <c r="BKG393" s="14"/>
      <c r="BKH393" s="14"/>
      <c r="BKI393" s="14"/>
      <c r="BKJ393" s="14"/>
      <c r="BKK393" s="14"/>
      <c r="BKL393" s="14"/>
      <c r="BKM393" s="14"/>
      <c r="BKN393" s="14"/>
      <c r="BKO393" s="14"/>
      <c r="BKP393" s="14"/>
      <c r="BKQ393" s="14"/>
      <c r="BKR393" s="14"/>
      <c r="BKS393" s="14"/>
      <c r="BKT393" s="14"/>
      <c r="BKU393" s="14"/>
      <c r="BKV393" s="14"/>
      <c r="BKW393" s="14"/>
      <c r="BKX393" s="14"/>
      <c r="BKY393" s="14"/>
      <c r="BKZ393" s="14"/>
      <c r="BLA393" s="14"/>
      <c r="BLB393" s="14"/>
      <c r="BLC393" s="14"/>
      <c r="BLD393" s="14"/>
      <c r="BLE393" s="14"/>
      <c r="BLF393" s="14"/>
      <c r="BLG393" s="14"/>
      <c r="BLH393" s="14"/>
      <c r="BLI393" s="14"/>
      <c r="BLJ393" s="14"/>
      <c r="BLK393" s="14"/>
      <c r="BLL393" s="14"/>
      <c r="BLM393" s="14"/>
      <c r="BLN393" s="14"/>
      <c r="BLO393" s="14"/>
      <c r="BLP393" s="14"/>
      <c r="BLQ393" s="14"/>
      <c r="BLR393" s="14"/>
      <c r="BLS393" s="14"/>
      <c r="BLT393" s="14"/>
      <c r="BLU393" s="14"/>
      <c r="BLV393" s="14"/>
      <c r="BLW393" s="14"/>
      <c r="BLX393" s="14"/>
      <c r="BLY393" s="14"/>
      <c r="BLZ393" s="14"/>
      <c r="BMA393" s="14"/>
      <c r="BMB393" s="14"/>
      <c r="BMC393" s="14"/>
      <c r="BMD393" s="14"/>
      <c r="BME393" s="14"/>
      <c r="BMF393" s="14"/>
      <c r="BMG393" s="14"/>
      <c r="BMH393" s="14"/>
      <c r="BMI393" s="14"/>
      <c r="BMJ393" s="14"/>
      <c r="BMK393" s="14"/>
      <c r="BML393" s="14"/>
      <c r="BMM393" s="14"/>
      <c r="BMN393" s="14"/>
      <c r="BMO393" s="14"/>
      <c r="BMP393" s="14"/>
      <c r="BMQ393" s="14"/>
      <c r="BMR393" s="14"/>
      <c r="BMS393" s="14"/>
      <c r="BMT393" s="14"/>
      <c r="BMU393" s="14"/>
      <c r="BMV393" s="14"/>
      <c r="BMW393" s="14"/>
      <c r="BMX393" s="14"/>
      <c r="BMY393" s="14"/>
      <c r="BMZ393" s="14"/>
      <c r="BNA393" s="14"/>
      <c r="BNB393" s="14"/>
      <c r="BNC393" s="14"/>
      <c r="BND393" s="14"/>
      <c r="BNE393" s="14"/>
      <c r="BNF393" s="14"/>
      <c r="BNG393" s="14"/>
      <c r="BNH393" s="14"/>
      <c r="BNI393" s="14"/>
      <c r="BNJ393" s="14"/>
      <c r="BNK393" s="14"/>
      <c r="BNL393" s="14"/>
      <c r="BNM393" s="14"/>
      <c r="BNN393" s="14"/>
      <c r="BNO393" s="14"/>
      <c r="BNP393" s="14"/>
      <c r="BNQ393" s="14"/>
      <c r="BNR393" s="14"/>
      <c r="BNS393" s="14"/>
      <c r="BNT393" s="14"/>
      <c r="BNU393" s="14"/>
      <c r="BNV393" s="14"/>
      <c r="BNW393" s="14"/>
      <c r="BNX393" s="14"/>
      <c r="BNY393" s="14"/>
      <c r="BNZ393" s="14"/>
      <c r="BOA393" s="14"/>
      <c r="BOB393" s="14"/>
      <c r="BOC393" s="14"/>
      <c r="BOD393" s="14"/>
      <c r="BOE393" s="14"/>
      <c r="BOF393" s="14"/>
      <c r="BOG393" s="14"/>
      <c r="BOH393" s="14"/>
      <c r="BOI393" s="14"/>
      <c r="BOJ393" s="14"/>
      <c r="BOK393" s="14"/>
      <c r="BOL393" s="14"/>
      <c r="BOM393" s="14"/>
      <c r="BON393" s="14"/>
      <c r="BOO393" s="14"/>
      <c r="BOP393" s="14"/>
      <c r="BOQ393" s="14"/>
      <c r="BOR393" s="14"/>
      <c r="BOS393" s="14"/>
      <c r="BOT393" s="14"/>
      <c r="BOU393" s="14"/>
      <c r="BOV393" s="14"/>
      <c r="BOW393" s="14"/>
      <c r="BOX393" s="14"/>
      <c r="BOY393" s="14"/>
      <c r="BOZ393" s="14"/>
      <c r="BPA393" s="14"/>
      <c r="BPB393" s="14"/>
      <c r="BPC393" s="14"/>
      <c r="BPD393" s="14"/>
      <c r="BPE393" s="14"/>
      <c r="BPF393" s="14"/>
      <c r="BPG393" s="14"/>
      <c r="BPH393" s="14"/>
      <c r="BPI393" s="14"/>
      <c r="BPJ393" s="14"/>
      <c r="BPK393" s="14"/>
      <c r="BPL393" s="14"/>
      <c r="BPM393" s="14"/>
      <c r="BPN393" s="14"/>
      <c r="BPO393" s="14"/>
      <c r="BPP393" s="14"/>
      <c r="BPQ393" s="14"/>
      <c r="BPR393" s="14"/>
      <c r="BPS393" s="14"/>
      <c r="BPT393" s="14"/>
      <c r="BPU393" s="14"/>
      <c r="BPV393" s="14"/>
      <c r="BPW393" s="14"/>
      <c r="BPX393" s="14"/>
      <c r="BPY393" s="14"/>
      <c r="BPZ393" s="14"/>
      <c r="BQA393" s="14"/>
      <c r="BQB393" s="14"/>
      <c r="BQC393" s="14"/>
      <c r="BQD393" s="14"/>
      <c r="BQE393" s="14"/>
      <c r="BQF393" s="14"/>
      <c r="BQG393" s="14"/>
      <c r="BQH393" s="14"/>
      <c r="BQI393" s="14"/>
      <c r="BQJ393" s="14"/>
      <c r="BQK393" s="14"/>
      <c r="BQL393" s="14"/>
      <c r="BQM393" s="14"/>
      <c r="BQN393" s="14"/>
      <c r="BQO393" s="14"/>
      <c r="BQP393" s="14"/>
      <c r="BQQ393" s="14"/>
      <c r="BQR393" s="14"/>
      <c r="BQS393" s="14"/>
      <c r="BQT393" s="14"/>
      <c r="BQU393" s="14"/>
      <c r="BQV393" s="14"/>
      <c r="BQW393" s="14"/>
      <c r="BQX393" s="14"/>
      <c r="BQY393" s="14"/>
      <c r="BQZ393" s="14"/>
      <c r="BRA393" s="14"/>
      <c r="BRB393" s="14"/>
      <c r="BRC393" s="14"/>
      <c r="BRD393" s="14"/>
      <c r="BRE393" s="14"/>
      <c r="BRF393" s="14"/>
      <c r="BRG393" s="14"/>
      <c r="BRH393" s="14"/>
      <c r="BRI393" s="14"/>
      <c r="BRJ393" s="14"/>
      <c r="BRK393" s="14"/>
      <c r="BRL393" s="14"/>
      <c r="BRM393" s="14"/>
      <c r="BRN393" s="14"/>
      <c r="BRO393" s="14"/>
      <c r="BRP393" s="14"/>
      <c r="BRQ393" s="14"/>
      <c r="BRR393" s="14"/>
      <c r="BRS393" s="14"/>
      <c r="BRT393" s="14"/>
      <c r="BRU393" s="14"/>
      <c r="BRV393" s="14"/>
      <c r="BRW393" s="14"/>
      <c r="BRX393" s="14"/>
      <c r="BRY393" s="14"/>
      <c r="BRZ393" s="14"/>
      <c r="BSA393" s="14"/>
      <c r="BSB393" s="14"/>
      <c r="BSC393" s="14"/>
      <c r="BSD393" s="14"/>
      <c r="BSE393" s="14"/>
      <c r="BSF393" s="14"/>
      <c r="BSG393" s="14"/>
      <c r="BSH393" s="14"/>
      <c r="BSI393" s="14"/>
      <c r="BSJ393" s="14"/>
      <c r="BSK393" s="14"/>
      <c r="BSL393" s="14"/>
      <c r="BSM393" s="14"/>
      <c r="BSN393" s="14"/>
      <c r="BSO393" s="14"/>
      <c r="BSP393" s="14"/>
      <c r="BSQ393" s="14"/>
      <c r="BSR393" s="14"/>
      <c r="BSS393" s="14"/>
      <c r="BST393" s="14"/>
      <c r="BSU393" s="14"/>
      <c r="BSV393" s="14"/>
      <c r="BSW393" s="14"/>
      <c r="BSX393" s="14"/>
      <c r="BSY393" s="14"/>
      <c r="BSZ393" s="14"/>
      <c r="BTA393" s="14"/>
      <c r="BTB393" s="14"/>
      <c r="BTC393" s="14"/>
      <c r="BTD393" s="14"/>
      <c r="BTE393" s="14"/>
      <c r="BTF393" s="14"/>
      <c r="BTG393" s="14"/>
      <c r="BTH393" s="14"/>
      <c r="BTI393" s="14"/>
      <c r="BTJ393" s="14"/>
      <c r="BTK393" s="14"/>
      <c r="BTL393" s="14"/>
      <c r="BTM393" s="14"/>
      <c r="BTN393" s="14"/>
      <c r="BTO393" s="14"/>
      <c r="BTP393" s="14"/>
      <c r="BTQ393" s="14"/>
      <c r="BTR393" s="14"/>
      <c r="BTS393" s="14"/>
      <c r="BTT393" s="14"/>
      <c r="BTU393" s="14"/>
      <c r="BTV393" s="14"/>
      <c r="BTW393" s="14"/>
      <c r="BTX393" s="14"/>
      <c r="BTY393" s="14"/>
      <c r="BTZ393" s="14"/>
      <c r="BUA393" s="14"/>
      <c r="BUB393" s="14"/>
      <c r="BUC393" s="14"/>
      <c r="BUD393" s="14"/>
      <c r="BUE393" s="14"/>
      <c r="BUF393" s="14"/>
      <c r="BUG393" s="14"/>
      <c r="BUH393" s="14"/>
      <c r="BUI393" s="14"/>
      <c r="BUJ393" s="14"/>
      <c r="BUK393" s="14"/>
      <c r="BUL393" s="14"/>
      <c r="BUM393" s="14"/>
      <c r="BUN393" s="14"/>
      <c r="BUO393" s="14"/>
      <c r="BUP393" s="14"/>
      <c r="BUQ393" s="14"/>
      <c r="BUR393" s="14"/>
      <c r="BUS393" s="14"/>
      <c r="BUT393" s="14"/>
      <c r="BUU393" s="14"/>
      <c r="BUV393" s="14"/>
      <c r="BUW393" s="14"/>
      <c r="BUX393" s="14"/>
      <c r="BUY393" s="14"/>
      <c r="BUZ393" s="14"/>
      <c r="BVA393" s="14"/>
      <c r="BVB393" s="14"/>
      <c r="BVC393" s="14"/>
      <c r="BVD393" s="14"/>
      <c r="BVE393" s="14"/>
      <c r="BVF393" s="14"/>
      <c r="BVG393" s="14"/>
      <c r="BVH393" s="14"/>
      <c r="BVI393" s="14"/>
      <c r="BVJ393" s="14"/>
      <c r="BVK393" s="14"/>
      <c r="BVL393" s="14"/>
      <c r="BVM393" s="14"/>
      <c r="BVN393" s="14"/>
      <c r="BVO393" s="14"/>
      <c r="BVP393" s="14"/>
      <c r="BVQ393" s="14"/>
      <c r="BVR393" s="14"/>
      <c r="BVS393" s="14"/>
      <c r="BVT393" s="14"/>
      <c r="BVU393" s="14"/>
      <c r="BVV393" s="14"/>
      <c r="BVW393" s="14"/>
      <c r="BVX393" s="14"/>
      <c r="BVY393" s="14"/>
      <c r="BVZ393" s="14"/>
      <c r="BWA393" s="14"/>
      <c r="BWB393" s="14"/>
      <c r="BWC393" s="14"/>
      <c r="BWD393" s="14"/>
      <c r="BWE393" s="14"/>
      <c r="BWF393" s="14"/>
      <c r="BWG393" s="14"/>
      <c r="BWH393" s="14"/>
      <c r="BWI393" s="14"/>
      <c r="BWJ393" s="14"/>
      <c r="BWK393" s="14"/>
      <c r="BWL393" s="14"/>
      <c r="BWM393" s="14"/>
      <c r="BWN393" s="14"/>
      <c r="BWO393" s="14"/>
      <c r="BWP393" s="14"/>
      <c r="BWQ393" s="14"/>
      <c r="BWR393" s="14"/>
      <c r="BWS393" s="14"/>
      <c r="BWT393" s="14"/>
      <c r="BWU393" s="14"/>
      <c r="BWV393" s="14"/>
      <c r="BWW393" s="14"/>
      <c r="BWX393" s="14"/>
      <c r="BWY393" s="14"/>
      <c r="BWZ393" s="14"/>
      <c r="BXA393" s="14"/>
      <c r="BXB393" s="14"/>
      <c r="BXC393" s="14"/>
      <c r="BXD393" s="14"/>
      <c r="BXE393" s="14"/>
      <c r="BXF393" s="14"/>
      <c r="BXG393" s="14"/>
      <c r="BXH393" s="14"/>
      <c r="BXI393" s="14"/>
      <c r="BXJ393" s="14"/>
      <c r="BXK393" s="14"/>
      <c r="BXL393" s="14"/>
      <c r="BXM393" s="14"/>
      <c r="BXN393" s="14"/>
      <c r="BXO393" s="14"/>
      <c r="BXP393" s="14"/>
      <c r="BXQ393" s="14"/>
      <c r="BXR393" s="14"/>
      <c r="BXS393" s="14"/>
      <c r="BXT393" s="14"/>
      <c r="BXU393" s="14"/>
      <c r="BXV393" s="14"/>
      <c r="BXW393" s="14"/>
      <c r="BXX393" s="14"/>
      <c r="BXY393" s="14"/>
      <c r="BXZ393" s="14"/>
      <c r="BYA393" s="14"/>
      <c r="BYB393" s="14"/>
      <c r="BYC393" s="14"/>
      <c r="BYD393" s="14"/>
      <c r="BYE393" s="14"/>
      <c r="BYF393" s="14"/>
      <c r="BYG393" s="14"/>
      <c r="BYH393" s="14"/>
      <c r="BYI393" s="14"/>
      <c r="BYJ393" s="14"/>
      <c r="BYK393" s="14"/>
      <c r="BYL393" s="14"/>
      <c r="BYM393" s="14"/>
      <c r="BYN393" s="14"/>
      <c r="BYO393" s="14"/>
      <c r="BYP393" s="14"/>
      <c r="BYQ393" s="14"/>
      <c r="BYR393" s="14"/>
      <c r="BYS393" s="14"/>
      <c r="BYT393" s="14"/>
      <c r="BYU393" s="14"/>
      <c r="BYV393" s="14"/>
      <c r="BYW393" s="14"/>
      <c r="BYX393" s="14"/>
      <c r="BYY393" s="14"/>
      <c r="BYZ393" s="14"/>
      <c r="BZA393" s="14"/>
      <c r="BZB393" s="14"/>
      <c r="BZC393" s="14"/>
      <c r="BZD393" s="14"/>
      <c r="BZE393" s="14"/>
      <c r="BZF393" s="14"/>
      <c r="BZG393" s="14"/>
      <c r="BZH393" s="14"/>
      <c r="BZI393" s="14"/>
      <c r="BZJ393" s="14"/>
      <c r="BZK393" s="14"/>
      <c r="BZL393" s="14"/>
      <c r="BZM393" s="14"/>
      <c r="BZN393" s="14"/>
      <c r="BZO393" s="14"/>
      <c r="BZP393" s="14"/>
      <c r="BZQ393" s="14"/>
      <c r="BZR393" s="14"/>
      <c r="BZS393" s="14"/>
      <c r="BZT393" s="14"/>
      <c r="BZU393" s="14"/>
      <c r="BZV393" s="14"/>
      <c r="BZW393" s="14"/>
      <c r="BZX393" s="14"/>
      <c r="BZY393" s="14"/>
      <c r="BZZ393" s="14"/>
      <c r="CAA393" s="14"/>
      <c r="CAB393" s="14"/>
      <c r="CAC393" s="14"/>
      <c r="CAD393" s="14"/>
      <c r="CAE393" s="14"/>
      <c r="CAF393" s="14"/>
      <c r="CAG393" s="14"/>
      <c r="CAH393" s="14"/>
      <c r="CAI393" s="14"/>
      <c r="CAJ393" s="14"/>
      <c r="CAK393" s="14"/>
      <c r="CAL393" s="14"/>
      <c r="CAM393" s="14"/>
      <c r="CAN393" s="14"/>
      <c r="CAO393" s="14"/>
      <c r="CAP393" s="14"/>
      <c r="CAQ393" s="14"/>
      <c r="CAR393" s="14"/>
      <c r="CAS393" s="14"/>
      <c r="CAT393" s="14"/>
      <c r="CAU393" s="14"/>
      <c r="CAV393" s="14"/>
      <c r="CAW393" s="14"/>
      <c r="CAX393" s="14"/>
      <c r="CAY393" s="14"/>
      <c r="CAZ393" s="14"/>
      <c r="CBA393" s="14"/>
      <c r="CBB393" s="14"/>
      <c r="CBC393" s="14"/>
      <c r="CBD393" s="14"/>
      <c r="CBE393" s="14"/>
      <c r="CBF393" s="14"/>
      <c r="CBG393" s="14"/>
      <c r="CBH393" s="14"/>
      <c r="CBI393" s="14"/>
      <c r="CBJ393" s="14"/>
      <c r="CBK393" s="14"/>
      <c r="CBL393" s="14"/>
      <c r="CBM393" s="14"/>
      <c r="CBN393" s="14"/>
      <c r="CBO393" s="14"/>
      <c r="CBP393" s="14"/>
      <c r="CBQ393" s="14"/>
      <c r="CBR393" s="14"/>
      <c r="CBS393" s="14"/>
      <c r="CBT393" s="14"/>
      <c r="CBU393" s="14"/>
      <c r="CBV393" s="14"/>
      <c r="CBW393" s="14"/>
      <c r="CBX393" s="14"/>
      <c r="CBY393" s="14"/>
      <c r="CBZ393" s="14"/>
      <c r="CCA393" s="14"/>
      <c r="CCB393" s="14"/>
      <c r="CCC393" s="14"/>
      <c r="CCD393" s="14"/>
      <c r="CCE393" s="14"/>
      <c r="CCF393" s="14"/>
      <c r="CCG393" s="14"/>
      <c r="CCH393" s="14"/>
      <c r="CCI393" s="14"/>
      <c r="CCJ393" s="14"/>
      <c r="CCK393" s="14"/>
      <c r="CCL393" s="14"/>
      <c r="CCM393" s="14"/>
      <c r="CCN393" s="14"/>
      <c r="CCO393" s="14"/>
      <c r="CCP393" s="14"/>
      <c r="CCQ393" s="14"/>
      <c r="CCR393" s="14"/>
      <c r="CCS393" s="14"/>
      <c r="CCT393" s="14"/>
      <c r="CCU393" s="14"/>
      <c r="CCV393" s="14"/>
      <c r="CCW393" s="14"/>
      <c r="CCX393" s="14"/>
      <c r="CCY393" s="14"/>
      <c r="CCZ393" s="14"/>
      <c r="CDA393" s="14"/>
      <c r="CDB393" s="14"/>
      <c r="CDC393" s="14"/>
      <c r="CDD393" s="14"/>
      <c r="CDE393" s="14"/>
      <c r="CDF393" s="14"/>
      <c r="CDG393" s="14"/>
      <c r="CDH393" s="14"/>
      <c r="CDI393" s="14"/>
      <c r="CDJ393" s="14"/>
      <c r="CDK393" s="14"/>
      <c r="CDL393" s="14"/>
      <c r="CDM393" s="14"/>
      <c r="CDN393" s="14"/>
      <c r="CDO393" s="14"/>
      <c r="CDP393" s="14"/>
      <c r="CDQ393" s="14"/>
      <c r="CDR393" s="14"/>
      <c r="CDS393" s="14"/>
      <c r="CDT393" s="14"/>
      <c r="CDU393" s="14"/>
      <c r="CDV393" s="14"/>
      <c r="CDW393" s="14"/>
      <c r="CDX393" s="14"/>
      <c r="CDY393" s="14"/>
      <c r="CDZ393" s="14"/>
      <c r="CEA393" s="14"/>
      <c r="CEB393" s="14"/>
      <c r="CEC393" s="14"/>
      <c r="CED393" s="14"/>
      <c r="CEE393" s="14"/>
      <c r="CEF393" s="14"/>
      <c r="CEG393" s="14"/>
      <c r="CEH393" s="14"/>
      <c r="CEI393" s="14"/>
      <c r="CEJ393" s="14"/>
      <c r="CEK393" s="14"/>
      <c r="CEL393" s="14"/>
      <c r="CEM393" s="14"/>
      <c r="CEN393" s="14"/>
      <c r="CEO393" s="14"/>
      <c r="CEP393" s="14"/>
      <c r="CEQ393" s="14"/>
      <c r="CER393" s="14"/>
      <c r="CES393" s="14"/>
      <c r="CET393" s="14"/>
      <c r="CEU393" s="14"/>
      <c r="CEV393" s="14"/>
      <c r="CEW393" s="14"/>
      <c r="CEX393" s="14"/>
      <c r="CEY393" s="14"/>
      <c r="CEZ393" s="14"/>
      <c r="CFA393" s="14"/>
      <c r="CFB393" s="14"/>
      <c r="CFC393" s="14"/>
      <c r="CFD393" s="14"/>
      <c r="CFE393" s="14"/>
      <c r="CFF393" s="14"/>
      <c r="CFG393" s="14"/>
      <c r="CFH393" s="14"/>
      <c r="CFI393" s="14"/>
      <c r="CFJ393" s="14"/>
      <c r="CFK393" s="14"/>
      <c r="CFL393" s="14"/>
      <c r="CFM393" s="14"/>
      <c r="CFN393" s="14"/>
      <c r="CFO393" s="14"/>
      <c r="CFP393" s="14"/>
      <c r="CFQ393" s="14"/>
      <c r="CFR393" s="14"/>
      <c r="CFS393" s="14"/>
      <c r="CFT393" s="14"/>
      <c r="CFU393" s="14"/>
      <c r="CFV393" s="14"/>
      <c r="CFW393" s="14"/>
      <c r="CFX393" s="14"/>
      <c r="CFY393" s="14"/>
      <c r="CFZ393" s="14"/>
      <c r="CGA393" s="14"/>
      <c r="CGB393" s="14"/>
      <c r="CGC393" s="14"/>
      <c r="CGD393" s="14"/>
      <c r="CGE393" s="14"/>
      <c r="CGF393" s="14"/>
      <c r="CGG393" s="14"/>
      <c r="CGH393" s="14"/>
      <c r="CGI393" s="14"/>
      <c r="CGJ393" s="14"/>
      <c r="CGK393" s="14"/>
      <c r="CGL393" s="14"/>
      <c r="CGM393" s="14"/>
      <c r="CGN393" s="14"/>
      <c r="CGO393" s="14"/>
      <c r="CGP393" s="14"/>
      <c r="CGQ393" s="14"/>
      <c r="CGR393" s="14"/>
      <c r="CGS393" s="14"/>
      <c r="CGT393" s="14"/>
      <c r="CGU393" s="14"/>
      <c r="CGV393" s="14"/>
      <c r="CGW393" s="14"/>
      <c r="CGX393" s="14"/>
      <c r="CGY393" s="14"/>
      <c r="CGZ393" s="14"/>
      <c r="CHA393" s="14"/>
      <c r="CHB393" s="14"/>
      <c r="CHC393" s="14"/>
      <c r="CHD393" s="14"/>
      <c r="CHE393" s="14"/>
      <c r="CHF393" s="14"/>
      <c r="CHG393" s="14"/>
      <c r="CHH393" s="14"/>
      <c r="CHI393" s="14"/>
      <c r="CHJ393" s="14"/>
      <c r="CHK393" s="14"/>
      <c r="CHL393" s="14"/>
      <c r="CHM393" s="14"/>
      <c r="CHN393" s="14"/>
      <c r="CHO393" s="14"/>
      <c r="CHP393" s="14"/>
      <c r="CHQ393" s="14"/>
      <c r="CHR393" s="14"/>
      <c r="CHS393" s="14"/>
      <c r="CHT393" s="14"/>
      <c r="CHU393" s="14"/>
      <c r="CHV393" s="14"/>
      <c r="CHW393" s="14"/>
      <c r="CHX393" s="14"/>
      <c r="CHY393" s="14"/>
      <c r="CHZ393" s="14"/>
      <c r="CIA393" s="14"/>
      <c r="CIB393" s="14"/>
      <c r="CIC393" s="14"/>
      <c r="CID393" s="14"/>
      <c r="CIE393" s="14"/>
      <c r="CIF393" s="14"/>
      <c r="CIG393" s="14"/>
      <c r="CIH393" s="14"/>
      <c r="CII393" s="14"/>
      <c r="CIJ393" s="14"/>
      <c r="CIK393" s="14"/>
      <c r="CIL393" s="14"/>
      <c r="CIM393" s="14"/>
      <c r="CIN393" s="14"/>
      <c r="CIO393" s="14"/>
      <c r="CIP393" s="14"/>
      <c r="CIQ393" s="14"/>
      <c r="CIR393" s="14"/>
      <c r="CIS393" s="14"/>
      <c r="CIT393" s="14"/>
      <c r="CIU393" s="14"/>
      <c r="CIV393" s="14"/>
      <c r="CIW393" s="14"/>
      <c r="CIX393" s="14"/>
      <c r="CIY393" s="14"/>
      <c r="CIZ393" s="14"/>
      <c r="CJA393" s="14"/>
      <c r="CJB393" s="14"/>
      <c r="CJC393" s="14"/>
      <c r="CJD393" s="14"/>
      <c r="CJE393" s="14"/>
      <c r="CJF393" s="14"/>
      <c r="CJG393" s="14"/>
      <c r="CJH393" s="14"/>
      <c r="CJI393" s="14"/>
      <c r="CJJ393" s="14"/>
      <c r="CJK393" s="14"/>
      <c r="CJL393" s="14"/>
      <c r="CJM393" s="14"/>
      <c r="CJN393" s="14"/>
      <c r="CJO393" s="14"/>
      <c r="CJP393" s="14"/>
      <c r="CJQ393" s="14"/>
      <c r="CJR393" s="14"/>
      <c r="CJS393" s="14"/>
      <c r="CJT393" s="14"/>
      <c r="CJU393" s="14"/>
      <c r="CJV393" s="14"/>
      <c r="CJW393" s="14"/>
      <c r="CJX393" s="14"/>
      <c r="CJY393" s="14"/>
      <c r="CJZ393" s="14"/>
      <c r="CKA393" s="14"/>
      <c r="CKB393" s="14"/>
      <c r="CKC393" s="14"/>
      <c r="CKD393" s="14"/>
      <c r="CKE393" s="14"/>
      <c r="CKF393" s="14"/>
      <c r="CKG393" s="14"/>
      <c r="CKH393" s="14"/>
      <c r="CKI393" s="14"/>
      <c r="CKJ393" s="14"/>
      <c r="CKK393" s="14"/>
      <c r="CKL393" s="14"/>
      <c r="CKM393" s="14"/>
      <c r="CKN393" s="14"/>
      <c r="CKO393" s="14"/>
      <c r="CKP393" s="14"/>
      <c r="CKQ393" s="14"/>
      <c r="CKR393" s="14"/>
      <c r="CKS393" s="14"/>
      <c r="CKT393" s="14"/>
      <c r="CKU393" s="14"/>
      <c r="CKV393" s="14"/>
      <c r="CKW393" s="14"/>
      <c r="CKX393" s="14"/>
      <c r="CKY393" s="14"/>
      <c r="CKZ393" s="14"/>
      <c r="CLA393" s="14"/>
      <c r="CLB393" s="14"/>
      <c r="CLC393" s="14"/>
      <c r="CLD393" s="14"/>
      <c r="CLE393" s="14"/>
      <c r="CLF393" s="14"/>
      <c r="CLG393" s="14"/>
      <c r="CLH393" s="14"/>
      <c r="CLI393" s="14"/>
      <c r="CLJ393" s="14"/>
      <c r="CLK393" s="14"/>
      <c r="CLL393" s="14"/>
      <c r="CLM393" s="14"/>
      <c r="CLN393" s="14"/>
      <c r="CLO393" s="14"/>
      <c r="CLP393" s="14"/>
      <c r="CLQ393" s="14"/>
      <c r="CLR393" s="14"/>
      <c r="CLS393" s="14"/>
      <c r="CLT393" s="14"/>
      <c r="CLU393" s="14"/>
      <c r="CLV393" s="14"/>
      <c r="CLW393" s="14"/>
      <c r="CLX393" s="14"/>
      <c r="CLY393" s="14"/>
      <c r="CLZ393" s="14"/>
      <c r="CMA393" s="14"/>
      <c r="CMB393" s="14"/>
      <c r="CMC393" s="14"/>
      <c r="CMD393" s="14"/>
      <c r="CME393" s="14"/>
      <c r="CMF393" s="14"/>
      <c r="CMG393" s="14"/>
      <c r="CMH393" s="14"/>
      <c r="CMI393" s="14"/>
      <c r="CMJ393" s="14"/>
      <c r="CMK393" s="14"/>
      <c r="CML393" s="14"/>
      <c r="CMM393" s="14"/>
      <c r="CMN393" s="14"/>
      <c r="CMO393" s="14"/>
      <c r="CMP393" s="14"/>
      <c r="CMQ393" s="14"/>
      <c r="CMR393" s="14"/>
      <c r="CMS393" s="14"/>
      <c r="CMT393" s="14"/>
      <c r="CMU393" s="14"/>
      <c r="CMV393" s="14"/>
      <c r="CMW393" s="14"/>
      <c r="CMX393" s="14"/>
      <c r="CMY393" s="14"/>
      <c r="CMZ393" s="14"/>
      <c r="CNA393" s="14"/>
      <c r="CNB393" s="14"/>
      <c r="CNC393" s="14"/>
      <c r="CND393" s="14"/>
      <c r="CNE393" s="14"/>
      <c r="CNF393" s="14"/>
      <c r="CNG393" s="14"/>
      <c r="CNH393" s="14"/>
      <c r="CNI393" s="14"/>
      <c r="CNJ393" s="14"/>
      <c r="CNK393" s="14"/>
      <c r="CNL393" s="14"/>
      <c r="CNM393" s="14"/>
      <c r="CNN393" s="14"/>
      <c r="CNO393" s="14"/>
      <c r="CNP393" s="14"/>
      <c r="CNQ393" s="14"/>
      <c r="CNR393" s="14"/>
      <c r="CNS393" s="14"/>
      <c r="CNT393" s="14"/>
      <c r="CNU393" s="14"/>
      <c r="CNV393" s="14"/>
      <c r="CNW393" s="14"/>
      <c r="CNX393" s="14"/>
      <c r="CNY393" s="14"/>
      <c r="CNZ393" s="14"/>
      <c r="COA393" s="14"/>
      <c r="COB393" s="14"/>
      <c r="COC393" s="14"/>
      <c r="COD393" s="14"/>
      <c r="COE393" s="14"/>
      <c r="COF393" s="14"/>
      <c r="COG393" s="14"/>
      <c r="COH393" s="14"/>
      <c r="COI393" s="14"/>
      <c r="COJ393" s="14"/>
      <c r="COK393" s="14"/>
      <c r="COL393" s="14"/>
      <c r="COM393" s="14"/>
      <c r="CON393" s="14"/>
      <c r="COO393" s="14"/>
      <c r="COP393" s="14"/>
      <c r="COQ393" s="14"/>
      <c r="COR393" s="14"/>
      <c r="COS393" s="14"/>
      <c r="COT393" s="14"/>
      <c r="COU393" s="14"/>
      <c r="COV393" s="14"/>
      <c r="COW393" s="14"/>
      <c r="COX393" s="14"/>
      <c r="COY393" s="14"/>
      <c r="COZ393" s="14"/>
      <c r="CPA393" s="14"/>
      <c r="CPB393" s="14"/>
      <c r="CPC393" s="14"/>
      <c r="CPD393" s="14"/>
      <c r="CPE393" s="14"/>
      <c r="CPF393" s="14"/>
      <c r="CPG393" s="14"/>
      <c r="CPH393" s="14"/>
      <c r="CPI393" s="14"/>
      <c r="CPJ393" s="14"/>
      <c r="CPK393" s="14"/>
      <c r="CPL393" s="14"/>
      <c r="CPM393" s="14"/>
      <c r="CPN393" s="14"/>
      <c r="CPO393" s="14"/>
      <c r="CPP393" s="14"/>
      <c r="CPQ393" s="14"/>
      <c r="CPR393" s="14"/>
      <c r="CPS393" s="14"/>
      <c r="CPT393" s="14"/>
      <c r="CPU393" s="14"/>
      <c r="CPV393" s="14"/>
      <c r="CPW393" s="14"/>
      <c r="CPX393" s="14"/>
      <c r="CPY393" s="14"/>
      <c r="CPZ393" s="14"/>
      <c r="CQA393" s="14"/>
      <c r="CQB393" s="14"/>
      <c r="CQC393" s="14"/>
      <c r="CQD393" s="14"/>
      <c r="CQE393" s="14"/>
      <c r="CQF393" s="14"/>
      <c r="CQG393" s="14"/>
      <c r="CQH393" s="14"/>
      <c r="CQI393" s="14"/>
      <c r="CQJ393" s="14"/>
      <c r="CQK393" s="14"/>
      <c r="CQL393" s="14"/>
      <c r="CQM393" s="14"/>
      <c r="CQN393" s="14"/>
      <c r="CQO393" s="14"/>
      <c r="CQP393" s="14"/>
      <c r="CQQ393" s="14"/>
      <c r="CQR393" s="14"/>
      <c r="CQS393" s="14"/>
      <c r="CQT393" s="14"/>
      <c r="CQU393" s="14"/>
      <c r="CQV393" s="14"/>
      <c r="CQW393" s="14"/>
      <c r="CQX393" s="14"/>
      <c r="CQY393" s="14"/>
      <c r="CQZ393" s="14"/>
      <c r="CRA393" s="14"/>
      <c r="CRB393" s="14"/>
      <c r="CRC393" s="14"/>
      <c r="CRD393" s="14"/>
      <c r="CRE393" s="14"/>
      <c r="CRF393" s="14"/>
      <c r="CRG393" s="14"/>
      <c r="CRH393" s="14"/>
      <c r="CRI393" s="14"/>
      <c r="CRJ393" s="14"/>
      <c r="CRK393" s="14"/>
      <c r="CRL393" s="14"/>
      <c r="CRM393" s="14"/>
      <c r="CRN393" s="14"/>
      <c r="CRO393" s="14"/>
      <c r="CRP393" s="14"/>
      <c r="CRQ393" s="14"/>
      <c r="CRR393" s="14"/>
      <c r="CRS393" s="14"/>
      <c r="CRT393" s="14"/>
      <c r="CRU393" s="14"/>
      <c r="CRV393" s="14"/>
      <c r="CRW393" s="14"/>
      <c r="CRX393" s="14"/>
      <c r="CRY393" s="14"/>
      <c r="CRZ393" s="14"/>
      <c r="CSA393" s="14"/>
      <c r="CSB393" s="14"/>
      <c r="CSC393" s="14"/>
      <c r="CSD393" s="14"/>
      <c r="CSE393" s="14"/>
      <c r="CSF393" s="14"/>
      <c r="CSG393" s="14"/>
      <c r="CSH393" s="14"/>
      <c r="CSI393" s="14"/>
      <c r="CSJ393" s="14"/>
      <c r="CSK393" s="14"/>
      <c r="CSL393" s="14"/>
      <c r="CSM393" s="14"/>
      <c r="CSN393" s="14"/>
      <c r="CSO393" s="14"/>
      <c r="CSP393" s="14"/>
      <c r="CSQ393" s="14"/>
      <c r="CSR393" s="14"/>
      <c r="CSS393" s="14"/>
      <c r="CST393" s="14"/>
      <c r="CSU393" s="14"/>
      <c r="CSV393" s="14"/>
      <c r="CSW393" s="14"/>
      <c r="CSX393" s="14"/>
      <c r="CSY393" s="14"/>
      <c r="CSZ393" s="14"/>
      <c r="CTA393" s="14"/>
      <c r="CTB393" s="14"/>
      <c r="CTC393" s="14"/>
      <c r="CTD393" s="14"/>
      <c r="CTE393" s="14"/>
      <c r="CTF393" s="14"/>
      <c r="CTG393" s="14"/>
      <c r="CTH393" s="14"/>
      <c r="CTI393" s="14"/>
      <c r="CTJ393" s="14"/>
      <c r="CTK393" s="14"/>
      <c r="CTL393" s="14"/>
      <c r="CTM393" s="14"/>
      <c r="CTN393" s="14"/>
      <c r="CTO393" s="14"/>
      <c r="CTP393" s="14"/>
      <c r="CTQ393" s="14"/>
      <c r="CTR393" s="14"/>
      <c r="CTS393" s="14"/>
      <c r="CTT393" s="14"/>
      <c r="CTU393" s="14"/>
      <c r="CTV393" s="14"/>
      <c r="CTW393" s="14"/>
      <c r="CTX393" s="14"/>
      <c r="CTY393" s="14"/>
      <c r="CTZ393" s="14"/>
      <c r="CUA393" s="14"/>
      <c r="CUB393" s="14"/>
      <c r="CUC393" s="14"/>
      <c r="CUD393" s="14"/>
      <c r="CUE393" s="14"/>
      <c r="CUF393" s="14"/>
      <c r="CUG393" s="14"/>
      <c r="CUH393" s="14"/>
      <c r="CUI393" s="14"/>
      <c r="CUJ393" s="14"/>
      <c r="CUK393" s="14"/>
      <c r="CUL393" s="14"/>
      <c r="CUM393" s="14"/>
      <c r="CUN393" s="14"/>
      <c r="CUO393" s="14"/>
      <c r="CUP393" s="14"/>
      <c r="CUQ393" s="14"/>
      <c r="CUR393" s="14"/>
      <c r="CUS393" s="14"/>
      <c r="CUT393" s="14"/>
      <c r="CUU393" s="14"/>
      <c r="CUV393" s="14"/>
      <c r="CUW393" s="14"/>
      <c r="CUX393" s="14"/>
      <c r="CUY393" s="14"/>
      <c r="CUZ393" s="14"/>
      <c r="CVA393" s="14"/>
      <c r="CVB393" s="14"/>
      <c r="CVC393" s="14"/>
      <c r="CVD393" s="14"/>
      <c r="CVE393" s="14"/>
      <c r="CVF393" s="14"/>
      <c r="CVG393" s="14"/>
      <c r="CVH393" s="14"/>
      <c r="CVI393" s="14"/>
      <c r="CVJ393" s="14"/>
      <c r="CVK393" s="14"/>
      <c r="CVL393" s="14"/>
      <c r="CVM393" s="14"/>
      <c r="CVN393" s="14"/>
      <c r="CVO393" s="14"/>
      <c r="CVP393" s="14"/>
      <c r="CVQ393" s="14"/>
      <c r="CVR393" s="14"/>
      <c r="CVS393" s="14"/>
      <c r="CVT393" s="14"/>
      <c r="CVU393" s="14"/>
      <c r="CVV393" s="14"/>
      <c r="CVW393" s="14"/>
      <c r="CVX393" s="14"/>
      <c r="CVY393" s="14"/>
      <c r="CVZ393" s="14"/>
      <c r="CWA393" s="14"/>
      <c r="CWB393" s="14"/>
      <c r="CWC393" s="14"/>
      <c r="CWD393" s="14"/>
      <c r="CWE393" s="14"/>
      <c r="CWF393" s="14"/>
      <c r="CWG393" s="14"/>
      <c r="CWH393" s="14"/>
      <c r="CWI393" s="14"/>
      <c r="CWJ393" s="14"/>
      <c r="CWK393" s="14"/>
      <c r="CWL393" s="14"/>
      <c r="CWM393" s="14"/>
      <c r="CWN393" s="14"/>
      <c r="CWO393" s="14"/>
      <c r="CWP393" s="14"/>
      <c r="CWQ393" s="14"/>
      <c r="CWR393" s="14"/>
      <c r="CWS393" s="14"/>
      <c r="CWT393" s="14"/>
      <c r="CWU393" s="14"/>
      <c r="CWV393" s="14"/>
      <c r="CWW393" s="14"/>
      <c r="CWX393" s="14"/>
      <c r="CWY393" s="14"/>
      <c r="CWZ393" s="14"/>
      <c r="CXA393" s="14"/>
      <c r="CXB393" s="14"/>
      <c r="CXC393" s="14"/>
      <c r="CXD393" s="14"/>
      <c r="CXE393" s="14"/>
      <c r="CXF393" s="14"/>
      <c r="CXG393" s="14"/>
      <c r="CXH393" s="14"/>
      <c r="CXI393" s="14"/>
      <c r="CXJ393" s="14"/>
      <c r="CXK393" s="14"/>
      <c r="CXL393" s="14"/>
      <c r="CXM393" s="14"/>
      <c r="CXN393" s="14"/>
      <c r="CXO393" s="14"/>
      <c r="CXP393" s="14"/>
      <c r="CXQ393" s="14"/>
      <c r="CXR393" s="14"/>
      <c r="CXS393" s="14"/>
      <c r="CXT393" s="14"/>
      <c r="CXU393" s="14"/>
      <c r="CXV393" s="14"/>
      <c r="CXW393" s="14"/>
      <c r="CXX393" s="14"/>
      <c r="CXY393" s="14"/>
      <c r="CXZ393" s="14"/>
      <c r="CYA393" s="14"/>
      <c r="CYB393" s="14"/>
      <c r="CYC393" s="14"/>
      <c r="CYD393" s="14"/>
      <c r="CYE393" s="14"/>
      <c r="CYF393" s="14"/>
      <c r="CYG393" s="14"/>
      <c r="CYH393" s="14"/>
      <c r="CYI393" s="14"/>
      <c r="CYJ393" s="14"/>
      <c r="CYK393" s="14"/>
      <c r="CYL393" s="14"/>
      <c r="CYM393" s="14"/>
      <c r="CYN393" s="14"/>
      <c r="CYO393" s="14"/>
      <c r="CYP393" s="14"/>
      <c r="CYQ393" s="14"/>
      <c r="CYR393" s="14"/>
      <c r="CYS393" s="14"/>
      <c r="CYT393" s="14"/>
      <c r="CYU393" s="14"/>
      <c r="CYV393" s="14"/>
      <c r="CYW393" s="14"/>
      <c r="CYX393" s="14"/>
      <c r="CYY393" s="14"/>
      <c r="CYZ393" s="14"/>
      <c r="CZA393" s="14"/>
      <c r="CZB393" s="14"/>
      <c r="CZC393" s="14"/>
      <c r="CZD393" s="14"/>
      <c r="CZE393" s="14"/>
      <c r="CZF393" s="14"/>
      <c r="CZG393" s="14"/>
      <c r="CZH393" s="14"/>
      <c r="CZI393" s="14"/>
      <c r="CZJ393" s="14"/>
      <c r="CZK393" s="14"/>
      <c r="CZL393" s="14"/>
      <c r="CZM393" s="14"/>
      <c r="CZN393" s="14"/>
      <c r="CZO393" s="14"/>
      <c r="CZP393" s="14"/>
      <c r="CZQ393" s="14"/>
      <c r="CZR393" s="14"/>
      <c r="CZS393" s="14"/>
      <c r="CZT393" s="14"/>
      <c r="CZU393" s="14"/>
      <c r="CZV393" s="14"/>
      <c r="CZW393" s="14"/>
      <c r="CZX393" s="14"/>
      <c r="CZY393" s="14"/>
      <c r="CZZ393" s="14"/>
      <c r="DAA393" s="14"/>
      <c r="DAB393" s="14"/>
      <c r="DAC393" s="14"/>
      <c r="DAD393" s="14"/>
      <c r="DAE393" s="14"/>
      <c r="DAF393" s="14"/>
      <c r="DAG393" s="14"/>
      <c r="DAH393" s="14"/>
      <c r="DAI393" s="14"/>
      <c r="DAJ393" s="14"/>
      <c r="DAK393" s="14"/>
      <c r="DAL393" s="14"/>
      <c r="DAM393" s="14"/>
      <c r="DAN393" s="14"/>
      <c r="DAO393" s="14"/>
      <c r="DAP393" s="14"/>
      <c r="DAQ393" s="14"/>
      <c r="DAR393" s="14"/>
      <c r="DAS393" s="14"/>
      <c r="DAT393" s="14"/>
      <c r="DAU393" s="14"/>
      <c r="DAV393" s="14"/>
      <c r="DAW393" s="14"/>
      <c r="DAX393" s="14"/>
      <c r="DAY393" s="14"/>
      <c r="DAZ393" s="14"/>
      <c r="DBA393" s="14"/>
      <c r="DBB393" s="14"/>
      <c r="DBC393" s="14"/>
      <c r="DBD393" s="14"/>
      <c r="DBE393" s="14"/>
      <c r="DBF393" s="14"/>
      <c r="DBG393" s="14"/>
      <c r="DBH393" s="14"/>
      <c r="DBI393" s="14"/>
      <c r="DBJ393" s="14"/>
      <c r="DBK393" s="14"/>
      <c r="DBL393" s="14"/>
      <c r="DBM393" s="14"/>
      <c r="DBN393" s="14"/>
      <c r="DBO393" s="14"/>
      <c r="DBP393" s="14"/>
      <c r="DBQ393" s="14"/>
      <c r="DBR393" s="14"/>
      <c r="DBS393" s="14"/>
      <c r="DBT393" s="14"/>
      <c r="DBU393" s="14"/>
      <c r="DBV393" s="14"/>
      <c r="DBW393" s="14"/>
      <c r="DBX393" s="14"/>
      <c r="DBY393" s="14"/>
      <c r="DBZ393" s="14"/>
      <c r="DCA393" s="14"/>
      <c r="DCB393" s="14"/>
      <c r="DCC393" s="14"/>
      <c r="DCD393" s="14"/>
      <c r="DCE393" s="14"/>
      <c r="DCF393" s="14"/>
      <c r="DCG393" s="14"/>
      <c r="DCH393" s="14"/>
      <c r="DCI393" s="14"/>
      <c r="DCJ393" s="14"/>
      <c r="DCK393" s="14"/>
      <c r="DCL393" s="14"/>
      <c r="DCM393" s="14"/>
      <c r="DCN393" s="14"/>
      <c r="DCO393" s="14"/>
      <c r="DCP393" s="14"/>
      <c r="DCQ393" s="14"/>
      <c r="DCR393" s="14"/>
      <c r="DCS393" s="14"/>
      <c r="DCT393" s="14"/>
      <c r="DCU393" s="14"/>
      <c r="DCV393" s="14"/>
      <c r="DCW393" s="14"/>
      <c r="DCX393" s="14"/>
      <c r="DCY393" s="14"/>
      <c r="DCZ393" s="14"/>
      <c r="DDA393" s="14"/>
      <c r="DDB393" s="14"/>
      <c r="DDC393" s="14"/>
      <c r="DDD393" s="14"/>
      <c r="DDE393" s="14"/>
      <c r="DDF393" s="14"/>
      <c r="DDG393" s="14"/>
      <c r="DDH393" s="14"/>
      <c r="DDI393" s="14"/>
      <c r="DDJ393" s="14"/>
      <c r="DDK393" s="14"/>
      <c r="DDL393" s="14"/>
      <c r="DDM393" s="14"/>
      <c r="DDN393" s="14"/>
      <c r="DDO393" s="14"/>
      <c r="DDP393" s="14"/>
      <c r="DDQ393" s="14"/>
      <c r="DDR393" s="14"/>
      <c r="DDS393" s="14"/>
      <c r="DDT393" s="14"/>
      <c r="DDU393" s="14"/>
      <c r="DDV393" s="14"/>
      <c r="DDW393" s="14"/>
      <c r="DDX393" s="14"/>
      <c r="DDY393" s="14"/>
      <c r="DDZ393" s="14"/>
      <c r="DEA393" s="14"/>
      <c r="DEB393" s="14"/>
      <c r="DEC393" s="14"/>
      <c r="DED393" s="14"/>
      <c r="DEE393" s="14"/>
      <c r="DEF393" s="14"/>
      <c r="DEG393" s="14"/>
      <c r="DEH393" s="14"/>
      <c r="DEI393" s="14"/>
      <c r="DEJ393" s="14"/>
      <c r="DEK393" s="14"/>
      <c r="DEL393" s="14"/>
      <c r="DEM393" s="14"/>
      <c r="DEN393" s="14"/>
      <c r="DEO393" s="14"/>
      <c r="DEP393" s="14"/>
      <c r="DEQ393" s="14"/>
      <c r="DER393" s="14"/>
      <c r="DES393" s="14"/>
      <c r="DET393" s="14"/>
      <c r="DEU393" s="14"/>
      <c r="DEV393" s="14"/>
      <c r="DEW393" s="14"/>
      <c r="DEX393" s="14"/>
      <c r="DEY393" s="14"/>
      <c r="DEZ393" s="14"/>
      <c r="DFA393" s="14"/>
      <c r="DFB393" s="14"/>
      <c r="DFC393" s="14"/>
      <c r="DFD393" s="14"/>
      <c r="DFE393" s="14"/>
      <c r="DFF393" s="14"/>
      <c r="DFG393" s="14"/>
      <c r="DFH393" s="14"/>
      <c r="DFI393" s="14"/>
      <c r="DFJ393" s="14"/>
      <c r="DFK393" s="14"/>
      <c r="DFL393" s="14"/>
      <c r="DFM393" s="14"/>
      <c r="DFN393" s="14"/>
      <c r="DFO393" s="14"/>
      <c r="DFP393" s="14"/>
      <c r="DFQ393" s="14"/>
      <c r="DFR393" s="14"/>
      <c r="DFS393" s="14"/>
      <c r="DFT393" s="14"/>
      <c r="DFU393" s="14"/>
      <c r="DFV393" s="14"/>
      <c r="DFW393" s="14"/>
      <c r="DFX393" s="14"/>
      <c r="DFY393" s="14"/>
      <c r="DFZ393" s="14"/>
      <c r="DGA393" s="14"/>
      <c r="DGB393" s="14"/>
      <c r="DGC393" s="14"/>
      <c r="DGD393" s="14"/>
      <c r="DGE393" s="14"/>
      <c r="DGF393" s="14"/>
      <c r="DGG393" s="14"/>
      <c r="DGH393" s="14"/>
      <c r="DGI393" s="14"/>
      <c r="DGJ393" s="14"/>
      <c r="DGK393" s="14"/>
      <c r="DGL393" s="14"/>
      <c r="DGM393" s="14"/>
      <c r="DGN393" s="14"/>
      <c r="DGO393" s="14"/>
      <c r="DGP393" s="14"/>
      <c r="DGQ393" s="14"/>
      <c r="DGR393" s="14"/>
      <c r="DGS393" s="14"/>
      <c r="DGT393" s="14"/>
      <c r="DGU393" s="14"/>
      <c r="DGV393" s="14"/>
      <c r="DGW393" s="14"/>
      <c r="DGX393" s="14"/>
      <c r="DGY393" s="14"/>
      <c r="DGZ393" s="14"/>
      <c r="DHA393" s="14"/>
      <c r="DHB393" s="14"/>
      <c r="DHC393" s="14"/>
      <c r="DHD393" s="14"/>
      <c r="DHE393" s="14"/>
      <c r="DHF393" s="14"/>
      <c r="DHG393" s="14"/>
      <c r="DHH393" s="14"/>
      <c r="DHI393" s="14"/>
      <c r="DHJ393" s="14"/>
      <c r="DHK393" s="14"/>
      <c r="DHL393" s="14"/>
      <c r="DHM393" s="14"/>
      <c r="DHN393" s="14"/>
      <c r="DHO393" s="14"/>
      <c r="DHP393" s="14"/>
      <c r="DHQ393" s="14"/>
      <c r="DHR393" s="14"/>
      <c r="DHS393" s="14"/>
      <c r="DHT393" s="14"/>
      <c r="DHU393" s="14"/>
      <c r="DHV393" s="14"/>
      <c r="DHW393" s="14"/>
      <c r="DHX393" s="14"/>
      <c r="DHY393" s="14"/>
      <c r="DHZ393" s="14"/>
      <c r="DIA393" s="14"/>
      <c r="DIB393" s="14"/>
      <c r="DIC393" s="14"/>
      <c r="DID393" s="14"/>
      <c r="DIE393" s="14"/>
      <c r="DIF393" s="14"/>
      <c r="DIG393" s="14"/>
      <c r="DIH393" s="14"/>
      <c r="DII393" s="14"/>
      <c r="DIJ393" s="14"/>
      <c r="DIK393" s="14"/>
      <c r="DIL393" s="14"/>
      <c r="DIM393" s="14"/>
      <c r="DIN393" s="14"/>
      <c r="DIO393" s="14"/>
      <c r="DIP393" s="14"/>
      <c r="DIQ393" s="14"/>
      <c r="DIR393" s="14"/>
      <c r="DIS393" s="14"/>
      <c r="DIT393" s="14"/>
      <c r="DIU393" s="14"/>
      <c r="DIV393" s="14"/>
      <c r="DIW393" s="14"/>
      <c r="DIX393" s="14"/>
      <c r="DIY393" s="14"/>
      <c r="DIZ393" s="14"/>
      <c r="DJA393" s="14"/>
      <c r="DJB393" s="14"/>
      <c r="DJC393" s="14"/>
      <c r="DJD393" s="14"/>
      <c r="DJE393" s="14"/>
      <c r="DJF393" s="14"/>
      <c r="DJG393" s="14"/>
      <c r="DJH393" s="14"/>
      <c r="DJI393" s="14"/>
      <c r="DJJ393" s="14"/>
      <c r="DJK393" s="14"/>
      <c r="DJL393" s="14"/>
      <c r="DJM393" s="14"/>
      <c r="DJN393" s="14"/>
      <c r="DJO393" s="14"/>
      <c r="DJP393" s="14"/>
      <c r="DJQ393" s="14"/>
      <c r="DJR393" s="14"/>
      <c r="DJS393" s="14"/>
      <c r="DJT393" s="14"/>
      <c r="DJU393" s="14"/>
      <c r="DJV393" s="14"/>
      <c r="DJW393" s="14"/>
      <c r="DJX393" s="14"/>
      <c r="DJY393" s="14"/>
      <c r="DJZ393" s="14"/>
      <c r="DKA393" s="14"/>
      <c r="DKB393" s="14"/>
      <c r="DKC393" s="14"/>
      <c r="DKD393" s="14"/>
      <c r="DKE393" s="14"/>
      <c r="DKF393" s="14"/>
      <c r="DKG393" s="14"/>
      <c r="DKH393" s="14"/>
      <c r="DKI393" s="14"/>
      <c r="DKJ393" s="14"/>
      <c r="DKK393" s="14"/>
      <c r="DKL393" s="14"/>
      <c r="DKM393" s="14"/>
      <c r="DKN393" s="14"/>
      <c r="DKO393" s="14"/>
      <c r="DKP393" s="14"/>
      <c r="DKQ393" s="14"/>
      <c r="DKR393" s="14"/>
      <c r="DKS393" s="14"/>
      <c r="DKT393" s="14"/>
      <c r="DKU393" s="14"/>
      <c r="DKV393" s="14"/>
      <c r="DKW393" s="14"/>
      <c r="DKX393" s="14"/>
      <c r="DKY393" s="14"/>
      <c r="DKZ393" s="14"/>
      <c r="DLA393" s="14"/>
      <c r="DLB393" s="14"/>
      <c r="DLC393" s="14"/>
      <c r="DLD393" s="14"/>
      <c r="DLE393" s="14"/>
      <c r="DLF393" s="14"/>
      <c r="DLG393" s="14"/>
      <c r="DLH393" s="14"/>
      <c r="DLI393" s="14"/>
      <c r="DLJ393" s="14"/>
      <c r="DLK393" s="14"/>
      <c r="DLL393" s="14"/>
      <c r="DLM393" s="14"/>
      <c r="DLN393" s="14"/>
      <c r="DLO393" s="14"/>
      <c r="DLP393" s="14"/>
      <c r="DLQ393" s="14"/>
      <c r="DLR393" s="14"/>
      <c r="DLS393" s="14"/>
      <c r="DLT393" s="14"/>
      <c r="DLU393" s="14"/>
      <c r="DLV393" s="14"/>
      <c r="DLW393" s="14"/>
      <c r="DLX393" s="14"/>
      <c r="DLY393" s="14"/>
      <c r="DLZ393" s="14"/>
      <c r="DMA393" s="14"/>
      <c r="DMB393" s="14"/>
      <c r="DMC393" s="14"/>
      <c r="DMD393" s="14"/>
      <c r="DME393" s="14"/>
      <c r="DMF393" s="14"/>
      <c r="DMG393" s="14"/>
      <c r="DMH393" s="14"/>
      <c r="DMI393" s="14"/>
      <c r="DMJ393" s="14"/>
      <c r="DMK393" s="14"/>
      <c r="DML393" s="14"/>
      <c r="DMM393" s="14"/>
      <c r="DMN393" s="14"/>
      <c r="DMO393" s="14"/>
      <c r="DMP393" s="14"/>
      <c r="DMQ393" s="14"/>
      <c r="DMR393" s="14"/>
      <c r="DMS393" s="14"/>
      <c r="DMT393" s="14"/>
      <c r="DMU393" s="14"/>
      <c r="DMV393" s="14"/>
      <c r="DMW393" s="14"/>
      <c r="DMX393" s="14"/>
      <c r="DMY393" s="14"/>
      <c r="DMZ393" s="14"/>
      <c r="DNA393" s="14"/>
      <c r="DNB393" s="14"/>
      <c r="DNC393" s="14"/>
      <c r="DND393" s="14"/>
      <c r="DNE393" s="14"/>
      <c r="DNF393" s="14"/>
      <c r="DNG393" s="14"/>
      <c r="DNH393" s="14"/>
      <c r="DNI393" s="14"/>
      <c r="DNJ393" s="14"/>
      <c r="DNK393" s="14"/>
      <c r="DNL393" s="14"/>
      <c r="DNM393" s="14"/>
      <c r="DNN393" s="14"/>
      <c r="DNO393" s="14"/>
      <c r="DNP393" s="14"/>
      <c r="DNQ393" s="14"/>
      <c r="DNR393" s="14"/>
      <c r="DNS393" s="14"/>
      <c r="DNT393" s="14"/>
      <c r="DNU393" s="14"/>
      <c r="DNV393" s="14"/>
      <c r="DNW393" s="14"/>
      <c r="DNX393" s="14"/>
      <c r="DNY393" s="14"/>
      <c r="DNZ393" s="14"/>
      <c r="DOA393" s="14"/>
      <c r="DOB393" s="14"/>
      <c r="DOC393" s="14"/>
      <c r="DOD393" s="14"/>
      <c r="DOE393" s="14"/>
      <c r="DOF393" s="14"/>
      <c r="DOG393" s="14"/>
      <c r="DOH393" s="14"/>
      <c r="DOI393" s="14"/>
      <c r="DOJ393" s="14"/>
      <c r="DOK393" s="14"/>
      <c r="DOL393" s="14"/>
      <c r="DOM393" s="14"/>
      <c r="DON393" s="14"/>
      <c r="DOO393" s="14"/>
      <c r="DOP393" s="14"/>
      <c r="DOQ393" s="14"/>
      <c r="DOR393" s="14"/>
      <c r="DOS393" s="14"/>
      <c r="DOT393" s="14"/>
      <c r="DOU393" s="14"/>
      <c r="DOV393" s="14"/>
      <c r="DOW393" s="14"/>
      <c r="DOX393" s="14"/>
      <c r="DOY393" s="14"/>
      <c r="DOZ393" s="14"/>
      <c r="DPA393" s="14"/>
      <c r="DPB393" s="14"/>
      <c r="DPC393" s="14"/>
      <c r="DPD393" s="14"/>
      <c r="DPE393" s="14"/>
      <c r="DPF393" s="14"/>
      <c r="DPG393" s="14"/>
      <c r="DPH393" s="14"/>
      <c r="DPI393" s="14"/>
      <c r="DPJ393" s="14"/>
      <c r="DPK393" s="14"/>
      <c r="DPL393" s="14"/>
      <c r="DPM393" s="14"/>
      <c r="DPN393" s="14"/>
      <c r="DPO393" s="14"/>
      <c r="DPP393" s="14"/>
      <c r="DPQ393" s="14"/>
      <c r="DPR393" s="14"/>
      <c r="DPS393" s="14"/>
      <c r="DPT393" s="14"/>
      <c r="DPU393" s="14"/>
      <c r="DPV393" s="14"/>
      <c r="DPW393" s="14"/>
      <c r="DPX393" s="14"/>
      <c r="DPY393" s="14"/>
      <c r="DPZ393" s="14"/>
      <c r="DQA393" s="14"/>
      <c r="DQB393" s="14"/>
      <c r="DQC393" s="14"/>
      <c r="DQD393" s="14"/>
      <c r="DQE393" s="14"/>
      <c r="DQF393" s="14"/>
      <c r="DQG393" s="14"/>
      <c r="DQH393" s="14"/>
      <c r="DQI393" s="14"/>
      <c r="DQJ393" s="14"/>
      <c r="DQK393" s="14"/>
      <c r="DQL393" s="14"/>
      <c r="DQM393" s="14"/>
      <c r="DQN393" s="14"/>
      <c r="DQO393" s="14"/>
      <c r="DQP393" s="14"/>
      <c r="DQQ393" s="14"/>
      <c r="DQR393" s="14"/>
      <c r="DQS393" s="14"/>
      <c r="DQT393" s="14"/>
      <c r="DQU393" s="14"/>
      <c r="DQV393" s="14"/>
      <c r="DQW393" s="14"/>
      <c r="DQX393" s="14"/>
      <c r="DQY393" s="14"/>
      <c r="DQZ393" s="14"/>
      <c r="DRA393" s="14"/>
      <c r="DRB393" s="14"/>
      <c r="DRC393" s="14"/>
      <c r="DRD393" s="14"/>
      <c r="DRE393" s="14"/>
      <c r="DRF393" s="14"/>
      <c r="DRG393" s="14"/>
      <c r="DRH393" s="14"/>
      <c r="DRI393" s="14"/>
      <c r="DRJ393" s="14"/>
      <c r="DRK393" s="14"/>
      <c r="DRL393" s="14"/>
      <c r="DRM393" s="14"/>
      <c r="DRN393" s="14"/>
      <c r="DRO393" s="14"/>
      <c r="DRP393" s="14"/>
      <c r="DRQ393" s="14"/>
      <c r="DRR393" s="14"/>
      <c r="DRS393" s="14"/>
      <c r="DRT393" s="14"/>
      <c r="DRU393" s="14"/>
      <c r="DRV393" s="14"/>
      <c r="DRW393" s="14"/>
      <c r="DRX393" s="14"/>
      <c r="DRY393" s="14"/>
      <c r="DRZ393" s="14"/>
      <c r="DSA393" s="14"/>
      <c r="DSB393" s="14"/>
      <c r="DSC393" s="14"/>
      <c r="DSD393" s="14"/>
      <c r="DSE393" s="14"/>
      <c r="DSF393" s="14"/>
      <c r="DSG393" s="14"/>
      <c r="DSH393" s="14"/>
      <c r="DSI393" s="14"/>
      <c r="DSJ393" s="14"/>
      <c r="DSK393" s="14"/>
      <c r="DSL393" s="14"/>
      <c r="DSM393" s="14"/>
      <c r="DSN393" s="14"/>
      <c r="DSO393" s="14"/>
      <c r="DSP393" s="14"/>
      <c r="DSQ393" s="14"/>
      <c r="DSR393" s="14"/>
      <c r="DSS393" s="14"/>
      <c r="DST393" s="14"/>
      <c r="DSU393" s="14"/>
      <c r="DSV393" s="14"/>
      <c r="DSW393" s="14"/>
      <c r="DSX393" s="14"/>
      <c r="DSY393" s="14"/>
      <c r="DSZ393" s="14"/>
      <c r="DTA393" s="14"/>
      <c r="DTB393" s="14"/>
      <c r="DTC393" s="14"/>
      <c r="DTD393" s="14"/>
      <c r="DTE393" s="14"/>
      <c r="DTF393" s="14"/>
      <c r="DTG393" s="14"/>
      <c r="DTH393" s="14"/>
      <c r="DTI393" s="14"/>
      <c r="DTJ393" s="14"/>
      <c r="DTK393" s="14"/>
      <c r="DTL393" s="14"/>
      <c r="DTM393" s="14"/>
      <c r="DTN393" s="14"/>
      <c r="DTO393" s="14"/>
      <c r="DTP393" s="14"/>
      <c r="DTQ393" s="14"/>
      <c r="DTR393" s="14"/>
      <c r="DTS393" s="14"/>
      <c r="DTT393" s="14"/>
      <c r="DTU393" s="14"/>
      <c r="DTV393" s="14"/>
      <c r="DTW393" s="14"/>
      <c r="DTX393" s="14"/>
      <c r="DTY393" s="14"/>
      <c r="DTZ393" s="14"/>
      <c r="DUA393" s="14"/>
      <c r="DUB393" s="14"/>
      <c r="DUC393" s="14"/>
      <c r="DUD393" s="14"/>
      <c r="DUE393" s="14"/>
      <c r="DUF393" s="14"/>
      <c r="DUG393" s="14"/>
      <c r="DUH393" s="14"/>
      <c r="DUI393" s="14"/>
      <c r="DUJ393" s="14"/>
      <c r="DUK393" s="14"/>
      <c r="DUL393" s="14"/>
      <c r="DUM393" s="14"/>
      <c r="DUN393" s="14"/>
      <c r="DUO393" s="14"/>
      <c r="DUP393" s="14"/>
      <c r="DUQ393" s="14"/>
      <c r="DUR393" s="14"/>
      <c r="DUS393" s="14"/>
      <c r="DUT393" s="14"/>
      <c r="DUU393" s="14"/>
      <c r="DUV393" s="14"/>
      <c r="DUW393" s="14"/>
      <c r="DUX393" s="14"/>
      <c r="DUY393" s="14"/>
      <c r="DUZ393" s="14"/>
      <c r="DVA393" s="14"/>
      <c r="DVB393" s="14"/>
      <c r="DVC393" s="14"/>
      <c r="DVD393" s="14"/>
      <c r="DVE393" s="14"/>
      <c r="DVF393" s="14"/>
      <c r="DVG393" s="14"/>
      <c r="DVH393" s="14"/>
      <c r="DVI393" s="14"/>
      <c r="DVJ393" s="14"/>
      <c r="DVK393" s="14"/>
      <c r="DVL393" s="14"/>
      <c r="DVM393" s="14"/>
      <c r="DVN393" s="14"/>
      <c r="DVO393" s="14"/>
      <c r="DVP393" s="14"/>
      <c r="DVQ393" s="14"/>
      <c r="DVR393" s="14"/>
      <c r="DVS393" s="14"/>
      <c r="DVT393" s="14"/>
      <c r="DVU393" s="14"/>
      <c r="DVV393" s="14"/>
      <c r="DVW393" s="14"/>
      <c r="DVX393" s="14"/>
      <c r="DVY393" s="14"/>
      <c r="DVZ393" s="14"/>
      <c r="DWA393" s="14"/>
      <c r="DWB393" s="14"/>
      <c r="DWC393" s="14"/>
      <c r="DWD393" s="14"/>
      <c r="DWE393" s="14"/>
      <c r="DWF393" s="14"/>
      <c r="DWG393" s="14"/>
      <c r="DWH393" s="14"/>
      <c r="DWI393" s="14"/>
      <c r="DWJ393" s="14"/>
      <c r="DWK393" s="14"/>
      <c r="DWL393" s="14"/>
      <c r="DWM393" s="14"/>
      <c r="DWN393" s="14"/>
      <c r="DWO393" s="14"/>
      <c r="DWP393" s="14"/>
      <c r="DWQ393" s="14"/>
      <c r="DWR393" s="14"/>
      <c r="DWS393" s="14"/>
      <c r="DWT393" s="14"/>
      <c r="DWU393" s="14"/>
      <c r="DWV393" s="14"/>
      <c r="DWW393" s="14"/>
      <c r="DWX393" s="14"/>
      <c r="DWY393" s="14"/>
      <c r="DWZ393" s="14"/>
      <c r="DXA393" s="14"/>
      <c r="DXB393" s="14"/>
      <c r="DXC393" s="14"/>
      <c r="DXD393" s="14"/>
      <c r="DXE393" s="14"/>
      <c r="DXF393" s="14"/>
      <c r="DXG393" s="14"/>
      <c r="DXH393" s="14"/>
      <c r="DXI393" s="14"/>
      <c r="DXJ393" s="14"/>
      <c r="DXK393" s="14"/>
      <c r="DXL393" s="14"/>
      <c r="DXM393" s="14"/>
      <c r="DXN393" s="14"/>
      <c r="DXO393" s="14"/>
      <c r="DXP393" s="14"/>
      <c r="DXQ393" s="14"/>
      <c r="DXR393" s="14"/>
      <c r="DXS393" s="14"/>
      <c r="DXT393" s="14"/>
      <c r="DXU393" s="14"/>
      <c r="DXV393" s="14"/>
      <c r="DXW393" s="14"/>
      <c r="DXX393" s="14"/>
      <c r="DXY393" s="14"/>
      <c r="DXZ393" s="14"/>
      <c r="DYA393" s="14"/>
      <c r="DYB393" s="14"/>
      <c r="DYC393" s="14"/>
      <c r="DYD393" s="14"/>
      <c r="DYE393" s="14"/>
      <c r="DYF393" s="14"/>
      <c r="DYG393" s="14"/>
      <c r="DYH393" s="14"/>
      <c r="DYI393" s="14"/>
      <c r="DYJ393" s="14"/>
      <c r="DYK393" s="14"/>
      <c r="DYL393" s="14"/>
      <c r="DYM393" s="14"/>
      <c r="DYN393" s="14"/>
      <c r="DYO393" s="14"/>
      <c r="DYP393" s="14"/>
      <c r="DYQ393" s="14"/>
      <c r="DYR393" s="14"/>
      <c r="DYS393" s="14"/>
      <c r="DYT393" s="14"/>
      <c r="DYU393" s="14"/>
      <c r="DYV393" s="14"/>
      <c r="DYW393" s="14"/>
      <c r="DYX393" s="14"/>
      <c r="DYY393" s="14"/>
      <c r="DYZ393" s="14"/>
      <c r="DZA393" s="14"/>
      <c r="DZB393" s="14"/>
      <c r="DZC393" s="14"/>
      <c r="DZD393" s="14"/>
      <c r="DZE393" s="14"/>
      <c r="DZF393" s="14"/>
      <c r="DZG393" s="14"/>
      <c r="DZH393" s="14"/>
      <c r="DZI393" s="14"/>
      <c r="DZJ393" s="14"/>
      <c r="DZK393" s="14"/>
      <c r="DZL393" s="14"/>
      <c r="DZM393" s="14"/>
      <c r="DZN393" s="14"/>
      <c r="DZO393" s="14"/>
      <c r="DZP393" s="14"/>
      <c r="DZQ393" s="14"/>
      <c r="DZR393" s="14"/>
      <c r="DZS393" s="14"/>
      <c r="DZT393" s="14"/>
      <c r="DZU393" s="14"/>
      <c r="DZV393" s="14"/>
      <c r="DZW393" s="14"/>
      <c r="DZX393" s="14"/>
      <c r="DZY393" s="14"/>
      <c r="DZZ393" s="14"/>
      <c r="EAA393" s="14"/>
      <c r="EAB393" s="14"/>
      <c r="EAC393" s="14"/>
      <c r="EAD393" s="14"/>
      <c r="EAE393" s="14"/>
      <c r="EAF393" s="14"/>
      <c r="EAG393" s="14"/>
      <c r="EAH393" s="14"/>
      <c r="EAI393" s="14"/>
      <c r="EAJ393" s="14"/>
      <c r="EAK393" s="14"/>
      <c r="EAL393" s="14"/>
      <c r="EAM393" s="14"/>
      <c r="EAN393" s="14"/>
      <c r="EAO393" s="14"/>
      <c r="EAP393" s="14"/>
      <c r="EAQ393" s="14"/>
      <c r="EAR393" s="14"/>
      <c r="EAS393" s="14"/>
      <c r="EAT393" s="14"/>
      <c r="EAU393" s="14"/>
      <c r="EAV393" s="14"/>
      <c r="EAW393" s="14"/>
      <c r="EAX393" s="14"/>
      <c r="EAY393" s="14"/>
      <c r="EAZ393" s="14"/>
      <c r="EBA393" s="14"/>
      <c r="EBB393" s="14"/>
      <c r="EBC393" s="14"/>
      <c r="EBD393" s="14"/>
      <c r="EBE393" s="14"/>
      <c r="EBF393" s="14"/>
      <c r="EBG393" s="14"/>
      <c r="EBH393" s="14"/>
      <c r="EBI393" s="14"/>
      <c r="EBJ393" s="14"/>
      <c r="EBK393" s="14"/>
      <c r="EBL393" s="14"/>
      <c r="EBM393" s="14"/>
      <c r="EBN393" s="14"/>
      <c r="EBO393" s="14"/>
      <c r="EBP393" s="14"/>
      <c r="EBQ393" s="14"/>
      <c r="EBR393" s="14"/>
      <c r="EBS393" s="14"/>
      <c r="EBT393" s="14"/>
      <c r="EBU393" s="14"/>
      <c r="EBV393" s="14"/>
      <c r="EBW393" s="14"/>
      <c r="EBX393" s="14"/>
      <c r="EBY393" s="14"/>
      <c r="EBZ393" s="14"/>
      <c r="ECA393" s="14"/>
      <c r="ECB393" s="14"/>
      <c r="ECC393" s="14"/>
      <c r="ECD393" s="14"/>
      <c r="ECE393" s="14"/>
      <c r="ECF393" s="14"/>
      <c r="ECG393" s="14"/>
      <c r="ECH393" s="14"/>
      <c r="ECI393" s="14"/>
      <c r="ECJ393" s="14"/>
      <c r="ECK393" s="14"/>
      <c r="ECL393" s="14"/>
      <c r="ECM393" s="14"/>
      <c r="ECN393" s="14"/>
      <c r="ECO393" s="14"/>
      <c r="ECP393" s="14"/>
      <c r="ECQ393" s="14"/>
      <c r="ECR393" s="14"/>
      <c r="ECS393" s="14"/>
      <c r="ECT393" s="14"/>
      <c r="ECU393" s="14"/>
      <c r="ECV393" s="14"/>
      <c r="ECW393" s="14"/>
      <c r="ECX393" s="14"/>
      <c r="ECY393" s="14"/>
      <c r="ECZ393" s="14"/>
      <c r="EDA393" s="14"/>
      <c r="EDB393" s="14"/>
      <c r="EDC393" s="14"/>
      <c r="EDD393" s="14"/>
      <c r="EDE393" s="14"/>
      <c r="EDF393" s="14"/>
      <c r="EDG393" s="14"/>
      <c r="EDH393" s="14"/>
      <c r="EDI393" s="14"/>
      <c r="EDJ393" s="14"/>
      <c r="EDK393" s="14"/>
      <c r="EDL393" s="14"/>
      <c r="EDM393" s="14"/>
      <c r="EDN393" s="14"/>
      <c r="EDO393" s="14"/>
      <c r="EDP393" s="14"/>
      <c r="EDQ393" s="14"/>
      <c r="EDR393" s="14"/>
      <c r="EDS393" s="14"/>
      <c r="EDT393" s="14"/>
      <c r="EDU393" s="14"/>
      <c r="EDV393" s="14"/>
      <c r="EDW393" s="14"/>
      <c r="EDX393" s="14"/>
      <c r="EDY393" s="14"/>
      <c r="EDZ393" s="14"/>
      <c r="EEA393" s="14"/>
      <c r="EEB393" s="14"/>
      <c r="EEC393" s="14"/>
      <c r="EED393" s="14"/>
      <c r="EEE393" s="14"/>
      <c r="EEF393" s="14"/>
      <c r="EEG393" s="14"/>
      <c r="EEH393" s="14"/>
      <c r="EEI393" s="14"/>
      <c r="EEJ393" s="14"/>
      <c r="EEK393" s="14"/>
      <c r="EEL393" s="14"/>
      <c r="EEM393" s="14"/>
      <c r="EEN393" s="14"/>
      <c r="EEO393" s="14"/>
      <c r="EEP393" s="14"/>
      <c r="EEQ393" s="14"/>
      <c r="EER393" s="14"/>
      <c r="EES393" s="14"/>
      <c r="EET393" s="14"/>
      <c r="EEU393" s="14"/>
      <c r="EEV393" s="14"/>
      <c r="EEW393" s="14"/>
      <c r="EEX393" s="14"/>
      <c r="EEY393" s="14"/>
      <c r="EEZ393" s="14"/>
      <c r="EFA393" s="14"/>
      <c r="EFB393" s="14"/>
      <c r="EFC393" s="14"/>
      <c r="EFD393" s="14"/>
      <c r="EFE393" s="14"/>
      <c r="EFF393" s="14"/>
      <c r="EFG393" s="14"/>
      <c r="EFH393" s="14"/>
      <c r="EFI393" s="14"/>
      <c r="EFJ393" s="14"/>
      <c r="EFK393" s="14"/>
      <c r="EFL393" s="14"/>
      <c r="EFM393" s="14"/>
      <c r="EFN393" s="14"/>
      <c r="EFO393" s="14"/>
      <c r="EFP393" s="14"/>
      <c r="EFQ393" s="14"/>
      <c r="EFR393" s="14"/>
      <c r="EFS393" s="14"/>
      <c r="EFT393" s="14"/>
      <c r="EFU393" s="14"/>
      <c r="EFV393" s="14"/>
      <c r="EFW393" s="14"/>
      <c r="EFX393" s="14"/>
      <c r="EFY393" s="14"/>
      <c r="EFZ393" s="14"/>
      <c r="EGA393" s="14"/>
      <c r="EGB393" s="14"/>
      <c r="EGC393" s="14"/>
      <c r="EGD393" s="14"/>
      <c r="EGE393" s="14"/>
      <c r="EGF393" s="14"/>
      <c r="EGG393" s="14"/>
      <c r="EGH393" s="14"/>
      <c r="EGI393" s="14"/>
      <c r="EGJ393" s="14"/>
      <c r="EGK393" s="14"/>
      <c r="EGL393" s="14"/>
      <c r="EGM393" s="14"/>
      <c r="EGN393" s="14"/>
      <c r="EGO393" s="14"/>
      <c r="EGP393" s="14"/>
      <c r="EGQ393" s="14"/>
      <c r="EGR393" s="14"/>
      <c r="EGS393" s="14"/>
      <c r="EGT393" s="14"/>
      <c r="EGU393" s="14"/>
      <c r="EGV393" s="14"/>
      <c r="EGW393" s="14"/>
      <c r="EGX393" s="14"/>
      <c r="EGY393" s="14"/>
      <c r="EGZ393" s="14"/>
      <c r="EHA393" s="14"/>
      <c r="EHB393" s="14"/>
      <c r="EHC393" s="14"/>
      <c r="EHD393" s="14"/>
      <c r="EHE393" s="14"/>
      <c r="EHF393" s="14"/>
      <c r="EHG393" s="14"/>
      <c r="EHH393" s="14"/>
      <c r="EHI393" s="14"/>
      <c r="EHJ393" s="14"/>
      <c r="EHK393" s="14"/>
      <c r="EHL393" s="14"/>
      <c r="EHM393" s="14"/>
      <c r="EHN393" s="14"/>
      <c r="EHO393" s="14"/>
      <c r="EHP393" s="14"/>
      <c r="EHQ393" s="14"/>
      <c r="EHR393" s="14"/>
      <c r="EHS393" s="14"/>
      <c r="EHT393" s="14"/>
      <c r="EHU393" s="14"/>
      <c r="EHV393" s="14"/>
      <c r="EHW393" s="14"/>
      <c r="EHX393" s="14"/>
      <c r="EHY393" s="14"/>
      <c r="EHZ393" s="14"/>
      <c r="EIA393" s="14"/>
      <c r="EIB393" s="14"/>
      <c r="EIC393" s="14"/>
      <c r="EID393" s="14"/>
      <c r="EIE393" s="14"/>
      <c r="EIF393" s="14"/>
      <c r="EIG393" s="14"/>
      <c r="EIH393" s="14"/>
      <c r="EII393" s="14"/>
      <c r="EIJ393" s="14"/>
      <c r="EIK393" s="14"/>
      <c r="EIL393" s="14"/>
      <c r="EIM393" s="14"/>
      <c r="EIN393" s="14"/>
      <c r="EIO393" s="14"/>
      <c r="EIP393" s="14"/>
      <c r="EIQ393" s="14"/>
      <c r="EIR393" s="14"/>
      <c r="EIS393" s="14"/>
      <c r="EIT393" s="14"/>
      <c r="EIU393" s="14"/>
      <c r="EIV393" s="14"/>
      <c r="EIW393" s="14"/>
      <c r="EIX393" s="14"/>
      <c r="EIY393" s="14"/>
      <c r="EIZ393" s="14"/>
      <c r="EJA393" s="14"/>
      <c r="EJB393" s="14"/>
      <c r="EJC393" s="14"/>
      <c r="EJD393" s="14"/>
      <c r="EJE393" s="14"/>
      <c r="EJF393" s="14"/>
      <c r="EJG393" s="14"/>
      <c r="EJH393" s="14"/>
      <c r="EJI393" s="14"/>
      <c r="EJJ393" s="14"/>
      <c r="EJK393" s="14"/>
      <c r="EJL393" s="14"/>
      <c r="EJM393" s="14"/>
      <c r="EJN393" s="14"/>
      <c r="EJO393" s="14"/>
      <c r="EJP393" s="14"/>
      <c r="EJQ393" s="14"/>
      <c r="EJR393" s="14"/>
      <c r="EJS393" s="14"/>
      <c r="EJT393" s="14"/>
      <c r="EJU393" s="14"/>
      <c r="EJV393" s="14"/>
      <c r="EJW393" s="14"/>
      <c r="EJX393" s="14"/>
      <c r="EJY393" s="14"/>
      <c r="EJZ393" s="14"/>
      <c r="EKA393" s="14"/>
      <c r="EKB393" s="14"/>
      <c r="EKC393" s="14"/>
      <c r="EKD393" s="14"/>
      <c r="EKE393" s="14"/>
      <c r="EKF393" s="14"/>
      <c r="EKG393" s="14"/>
      <c r="EKH393" s="14"/>
      <c r="EKI393" s="14"/>
      <c r="EKJ393" s="14"/>
      <c r="EKK393" s="14"/>
      <c r="EKL393" s="14"/>
      <c r="EKM393" s="14"/>
      <c r="EKN393" s="14"/>
      <c r="EKO393" s="14"/>
      <c r="EKP393" s="14"/>
      <c r="EKQ393" s="14"/>
      <c r="EKR393" s="14"/>
      <c r="EKS393" s="14"/>
      <c r="EKT393" s="14"/>
      <c r="EKU393" s="14"/>
      <c r="EKV393" s="14"/>
      <c r="EKW393" s="14"/>
      <c r="EKX393" s="14"/>
      <c r="EKY393" s="14"/>
      <c r="EKZ393" s="14"/>
      <c r="ELA393" s="14"/>
      <c r="ELB393" s="14"/>
      <c r="ELC393" s="14"/>
      <c r="ELD393" s="14"/>
      <c r="ELE393" s="14"/>
      <c r="ELF393" s="14"/>
      <c r="ELG393" s="14"/>
      <c r="ELH393" s="14"/>
      <c r="ELI393" s="14"/>
      <c r="ELJ393" s="14"/>
      <c r="ELK393" s="14"/>
      <c r="ELL393" s="14"/>
      <c r="ELM393" s="14"/>
      <c r="ELN393" s="14"/>
      <c r="ELO393" s="14"/>
      <c r="ELP393" s="14"/>
      <c r="ELQ393" s="14"/>
      <c r="ELR393" s="14"/>
      <c r="ELS393" s="14"/>
      <c r="ELT393" s="14"/>
      <c r="ELU393" s="14"/>
      <c r="ELV393" s="14"/>
      <c r="ELW393" s="14"/>
      <c r="ELX393" s="14"/>
      <c r="ELY393" s="14"/>
      <c r="ELZ393" s="14"/>
      <c r="EMA393" s="14"/>
      <c r="EMB393" s="14"/>
      <c r="EMC393" s="14"/>
      <c r="EMD393" s="14"/>
      <c r="EME393" s="14"/>
      <c r="EMF393" s="14"/>
      <c r="EMG393" s="14"/>
      <c r="EMH393" s="14"/>
      <c r="EMI393" s="14"/>
      <c r="EMJ393" s="14"/>
      <c r="EMK393" s="14"/>
      <c r="EML393" s="14"/>
      <c r="EMM393" s="14"/>
      <c r="EMN393" s="14"/>
      <c r="EMO393" s="14"/>
      <c r="EMP393" s="14"/>
      <c r="EMQ393" s="14"/>
      <c r="EMR393" s="14"/>
      <c r="EMS393" s="14"/>
      <c r="EMT393" s="14"/>
      <c r="EMU393" s="14"/>
      <c r="EMV393" s="14"/>
      <c r="EMW393" s="14"/>
      <c r="EMX393" s="14"/>
      <c r="EMY393" s="14"/>
      <c r="EMZ393" s="14"/>
      <c r="ENA393" s="14"/>
      <c r="ENB393" s="14"/>
      <c r="ENC393" s="14"/>
      <c r="END393" s="14"/>
      <c r="ENE393" s="14"/>
      <c r="ENF393" s="14"/>
      <c r="ENG393" s="14"/>
      <c r="ENH393" s="14"/>
      <c r="ENI393" s="14"/>
      <c r="ENJ393" s="14"/>
      <c r="ENK393" s="14"/>
      <c r="ENL393" s="14"/>
      <c r="ENM393" s="14"/>
      <c r="ENN393" s="14"/>
      <c r="ENO393" s="14"/>
      <c r="ENP393" s="14"/>
      <c r="ENQ393" s="14"/>
      <c r="ENR393" s="14"/>
      <c r="ENS393" s="14"/>
      <c r="ENT393" s="14"/>
      <c r="ENU393" s="14"/>
      <c r="ENV393" s="14"/>
      <c r="ENW393" s="14"/>
      <c r="ENX393" s="14"/>
      <c r="ENY393" s="14"/>
      <c r="ENZ393" s="14"/>
      <c r="EOA393" s="14"/>
      <c r="EOB393" s="14"/>
      <c r="EOC393" s="14"/>
      <c r="EOD393" s="14"/>
      <c r="EOE393" s="14"/>
      <c r="EOF393" s="14"/>
      <c r="EOG393" s="14"/>
      <c r="EOH393" s="14"/>
      <c r="EOI393" s="14"/>
      <c r="EOJ393" s="14"/>
      <c r="EOK393" s="14"/>
      <c r="EOL393" s="14"/>
      <c r="EOM393" s="14"/>
      <c r="EON393" s="14"/>
      <c r="EOO393" s="14"/>
      <c r="EOP393" s="14"/>
      <c r="EOQ393" s="14"/>
      <c r="EOR393" s="14"/>
      <c r="EOS393" s="14"/>
      <c r="EOT393" s="14"/>
      <c r="EOU393" s="14"/>
      <c r="EOV393" s="14"/>
      <c r="EOW393" s="14"/>
      <c r="EOX393" s="14"/>
      <c r="EOY393" s="14"/>
      <c r="EOZ393" s="14"/>
      <c r="EPA393" s="14"/>
      <c r="EPB393" s="14"/>
      <c r="EPC393" s="14"/>
      <c r="EPD393" s="14"/>
      <c r="EPE393" s="14"/>
      <c r="EPF393" s="14"/>
      <c r="EPG393" s="14"/>
      <c r="EPH393" s="14"/>
      <c r="EPI393" s="14"/>
      <c r="EPJ393" s="14"/>
      <c r="EPK393" s="14"/>
      <c r="EPL393" s="14"/>
      <c r="EPM393" s="14"/>
      <c r="EPN393" s="14"/>
      <c r="EPO393" s="14"/>
      <c r="EPP393" s="14"/>
      <c r="EPQ393" s="14"/>
      <c r="EPR393" s="14"/>
      <c r="EPS393" s="14"/>
      <c r="EPT393" s="14"/>
      <c r="EPU393" s="14"/>
      <c r="EPV393" s="14"/>
      <c r="EPW393" s="14"/>
      <c r="EPX393" s="14"/>
      <c r="EPY393" s="14"/>
      <c r="EPZ393" s="14"/>
      <c r="EQA393" s="14"/>
      <c r="EQB393" s="14"/>
      <c r="EQC393" s="14"/>
      <c r="EQD393" s="14"/>
      <c r="EQE393" s="14"/>
      <c r="EQF393" s="14"/>
      <c r="EQG393" s="14"/>
      <c r="EQH393" s="14"/>
      <c r="EQI393" s="14"/>
      <c r="EQJ393" s="14"/>
      <c r="EQK393" s="14"/>
      <c r="EQL393" s="14"/>
      <c r="EQM393" s="14"/>
      <c r="EQN393" s="14"/>
      <c r="EQO393" s="14"/>
      <c r="EQP393" s="14"/>
      <c r="EQQ393" s="14"/>
      <c r="EQR393" s="14"/>
      <c r="EQS393" s="14"/>
      <c r="EQT393" s="14"/>
      <c r="EQU393" s="14"/>
      <c r="EQV393" s="14"/>
      <c r="EQW393" s="14"/>
      <c r="EQX393" s="14"/>
      <c r="EQY393" s="14"/>
      <c r="EQZ393" s="14"/>
      <c r="ERA393" s="14"/>
      <c r="ERB393" s="14"/>
      <c r="ERC393" s="14"/>
      <c r="ERD393" s="14"/>
      <c r="ERE393" s="14"/>
      <c r="ERF393" s="14"/>
      <c r="ERG393" s="14"/>
      <c r="ERH393" s="14"/>
      <c r="ERI393" s="14"/>
      <c r="ERJ393" s="14"/>
      <c r="ERK393" s="14"/>
      <c r="ERL393" s="14"/>
      <c r="ERM393" s="14"/>
      <c r="ERN393" s="14"/>
      <c r="ERO393" s="14"/>
      <c r="ERP393" s="14"/>
      <c r="ERQ393" s="14"/>
      <c r="ERR393" s="14"/>
      <c r="ERS393" s="14"/>
      <c r="ERT393" s="14"/>
      <c r="ERU393" s="14"/>
      <c r="ERV393" s="14"/>
      <c r="ERW393" s="14"/>
      <c r="ERX393" s="14"/>
      <c r="ERY393" s="14"/>
      <c r="ERZ393" s="14"/>
      <c r="ESA393" s="14"/>
      <c r="ESB393" s="14"/>
      <c r="ESC393" s="14"/>
      <c r="ESD393" s="14"/>
      <c r="ESE393" s="14"/>
      <c r="ESF393" s="14"/>
      <c r="ESG393" s="14"/>
      <c r="ESH393" s="14"/>
      <c r="ESI393" s="14"/>
      <c r="ESJ393" s="14"/>
      <c r="ESK393" s="14"/>
      <c r="ESL393" s="14"/>
      <c r="ESM393" s="14"/>
      <c r="ESN393" s="14"/>
      <c r="ESO393" s="14"/>
      <c r="ESP393" s="14"/>
      <c r="ESQ393" s="14"/>
      <c r="ESR393" s="14"/>
      <c r="ESS393" s="14"/>
      <c r="EST393" s="14"/>
      <c r="ESU393" s="14"/>
      <c r="ESV393" s="14"/>
      <c r="ESW393" s="14"/>
      <c r="ESX393" s="14"/>
      <c r="ESY393" s="14"/>
      <c r="ESZ393" s="14"/>
      <c r="ETA393" s="14"/>
      <c r="ETB393" s="14"/>
      <c r="ETC393" s="14"/>
      <c r="ETD393" s="14"/>
      <c r="ETE393" s="14"/>
      <c r="ETF393" s="14"/>
      <c r="ETG393" s="14"/>
      <c r="ETH393" s="14"/>
      <c r="ETI393" s="14"/>
      <c r="ETJ393" s="14"/>
      <c r="ETK393" s="14"/>
      <c r="ETL393" s="14"/>
      <c r="ETM393" s="14"/>
      <c r="ETN393" s="14"/>
      <c r="ETO393" s="14"/>
      <c r="ETP393" s="14"/>
      <c r="ETQ393" s="14"/>
      <c r="ETR393" s="14"/>
      <c r="ETS393" s="14"/>
      <c r="ETT393" s="14"/>
      <c r="ETU393" s="14"/>
      <c r="ETV393" s="14"/>
      <c r="ETW393" s="14"/>
      <c r="ETX393" s="14"/>
      <c r="ETY393" s="14"/>
      <c r="ETZ393" s="14"/>
      <c r="EUA393" s="14"/>
      <c r="EUB393" s="14"/>
      <c r="EUC393" s="14"/>
      <c r="EUD393" s="14"/>
      <c r="EUE393" s="14"/>
      <c r="EUF393" s="14"/>
      <c r="EUG393" s="14"/>
      <c r="EUH393" s="14"/>
      <c r="EUI393" s="14"/>
      <c r="EUJ393" s="14"/>
      <c r="EUK393" s="14"/>
      <c r="EUL393" s="14"/>
      <c r="EUM393" s="14"/>
      <c r="EUN393" s="14"/>
      <c r="EUO393" s="14"/>
      <c r="EUP393" s="14"/>
      <c r="EUQ393" s="14"/>
      <c r="EUR393" s="14"/>
      <c r="EUS393" s="14"/>
      <c r="EUT393" s="14"/>
      <c r="EUU393" s="14"/>
      <c r="EUV393" s="14"/>
      <c r="EUW393" s="14"/>
      <c r="EUX393" s="14"/>
      <c r="EUY393" s="14"/>
      <c r="EUZ393" s="14"/>
      <c r="EVA393" s="14"/>
      <c r="EVB393" s="14"/>
      <c r="EVC393" s="14"/>
      <c r="EVD393" s="14"/>
      <c r="EVE393" s="14"/>
      <c r="EVF393" s="14"/>
      <c r="EVG393" s="14"/>
      <c r="EVH393" s="14"/>
      <c r="EVI393" s="14"/>
      <c r="EVJ393" s="14"/>
      <c r="EVK393" s="14"/>
      <c r="EVL393" s="14"/>
      <c r="EVM393" s="14"/>
      <c r="EVN393" s="14"/>
      <c r="EVO393" s="14"/>
      <c r="EVP393" s="14"/>
      <c r="EVQ393" s="14"/>
      <c r="EVR393" s="14"/>
      <c r="EVS393" s="14"/>
      <c r="EVT393" s="14"/>
      <c r="EVU393" s="14"/>
      <c r="EVV393" s="14"/>
      <c r="EVW393" s="14"/>
      <c r="EVX393" s="14"/>
      <c r="EVY393" s="14"/>
      <c r="EVZ393" s="14"/>
      <c r="EWA393" s="14"/>
      <c r="EWB393" s="14"/>
      <c r="EWC393" s="14"/>
      <c r="EWD393" s="14"/>
      <c r="EWE393" s="14"/>
      <c r="EWF393" s="14"/>
      <c r="EWG393" s="14"/>
      <c r="EWH393" s="14"/>
      <c r="EWI393" s="14"/>
      <c r="EWJ393" s="14"/>
      <c r="EWK393" s="14"/>
      <c r="EWL393" s="14"/>
      <c r="EWM393" s="14"/>
      <c r="EWN393" s="14"/>
      <c r="EWO393" s="14"/>
      <c r="EWP393" s="14"/>
      <c r="EWQ393" s="14"/>
      <c r="EWR393" s="14"/>
      <c r="EWS393" s="14"/>
      <c r="EWT393" s="14"/>
      <c r="EWU393" s="14"/>
      <c r="EWV393" s="14"/>
      <c r="EWW393" s="14"/>
      <c r="EWX393" s="14"/>
      <c r="EWY393" s="14"/>
      <c r="EWZ393" s="14"/>
      <c r="EXA393" s="14"/>
      <c r="EXB393" s="14"/>
      <c r="EXC393" s="14"/>
      <c r="EXD393" s="14"/>
      <c r="EXE393" s="14"/>
      <c r="EXF393" s="14"/>
      <c r="EXG393" s="14"/>
      <c r="EXH393" s="14"/>
      <c r="EXI393" s="14"/>
      <c r="EXJ393" s="14"/>
      <c r="EXK393" s="14"/>
      <c r="EXL393" s="14"/>
      <c r="EXM393" s="14"/>
      <c r="EXN393" s="14"/>
      <c r="EXO393" s="14"/>
      <c r="EXP393" s="14"/>
      <c r="EXQ393" s="14"/>
      <c r="EXR393" s="14"/>
      <c r="EXS393" s="14"/>
      <c r="EXT393" s="14"/>
      <c r="EXU393" s="14"/>
      <c r="EXV393" s="14"/>
      <c r="EXW393" s="14"/>
      <c r="EXX393" s="14"/>
      <c r="EXY393" s="14"/>
      <c r="EXZ393" s="14"/>
      <c r="EYA393" s="14"/>
      <c r="EYB393" s="14"/>
      <c r="EYC393" s="14"/>
      <c r="EYD393" s="14"/>
      <c r="EYE393" s="14"/>
      <c r="EYF393" s="14"/>
      <c r="EYG393" s="14"/>
      <c r="EYH393" s="14"/>
      <c r="EYI393" s="14"/>
      <c r="EYJ393" s="14"/>
      <c r="EYK393" s="14"/>
      <c r="EYL393" s="14"/>
      <c r="EYM393" s="14"/>
      <c r="EYN393" s="14"/>
      <c r="EYO393" s="14"/>
      <c r="EYP393" s="14"/>
      <c r="EYQ393" s="14"/>
      <c r="EYR393" s="14"/>
      <c r="EYS393" s="14"/>
      <c r="EYT393" s="14"/>
      <c r="EYU393" s="14"/>
      <c r="EYV393" s="14"/>
      <c r="EYW393" s="14"/>
      <c r="EYX393" s="14"/>
      <c r="EYY393" s="14"/>
      <c r="EYZ393" s="14"/>
      <c r="EZA393" s="14"/>
      <c r="EZB393" s="14"/>
      <c r="EZC393" s="14"/>
      <c r="EZD393" s="14"/>
      <c r="EZE393" s="14"/>
      <c r="EZF393" s="14"/>
      <c r="EZG393" s="14"/>
      <c r="EZH393" s="14"/>
      <c r="EZI393" s="14"/>
      <c r="EZJ393" s="14"/>
      <c r="EZK393" s="14"/>
      <c r="EZL393" s="14"/>
      <c r="EZM393" s="14"/>
      <c r="EZN393" s="14"/>
      <c r="EZO393" s="14"/>
      <c r="EZP393" s="14"/>
      <c r="EZQ393" s="14"/>
      <c r="EZR393" s="14"/>
      <c r="EZS393" s="14"/>
      <c r="EZT393" s="14"/>
      <c r="EZU393" s="14"/>
      <c r="EZV393" s="14"/>
      <c r="EZW393" s="14"/>
      <c r="EZX393" s="14"/>
      <c r="EZY393" s="14"/>
      <c r="EZZ393" s="14"/>
      <c r="FAA393" s="14"/>
      <c r="FAB393" s="14"/>
      <c r="FAC393" s="14"/>
      <c r="FAD393" s="14"/>
      <c r="FAE393" s="14"/>
      <c r="FAF393" s="14"/>
      <c r="FAG393" s="14"/>
      <c r="FAH393" s="14"/>
      <c r="FAI393" s="14"/>
      <c r="FAJ393" s="14"/>
      <c r="FAK393" s="14"/>
      <c r="FAL393" s="14"/>
      <c r="FAM393" s="14"/>
      <c r="FAN393" s="14"/>
      <c r="FAO393" s="14"/>
      <c r="FAP393" s="14"/>
      <c r="FAQ393" s="14"/>
      <c r="FAR393" s="14"/>
      <c r="FAS393" s="14"/>
      <c r="FAT393" s="14"/>
      <c r="FAU393" s="14"/>
      <c r="FAV393" s="14"/>
      <c r="FAW393" s="14"/>
      <c r="FAX393" s="14"/>
      <c r="FAY393" s="14"/>
      <c r="FAZ393" s="14"/>
      <c r="FBA393" s="14"/>
      <c r="FBB393" s="14"/>
      <c r="FBC393" s="14"/>
      <c r="FBD393" s="14"/>
      <c r="FBE393" s="14"/>
      <c r="FBF393" s="14"/>
      <c r="FBG393" s="14"/>
      <c r="FBH393" s="14"/>
      <c r="FBI393" s="14"/>
      <c r="FBJ393" s="14"/>
      <c r="FBK393" s="14"/>
      <c r="FBL393" s="14"/>
      <c r="FBM393" s="14"/>
      <c r="FBN393" s="14"/>
      <c r="FBO393" s="14"/>
      <c r="FBP393" s="14"/>
      <c r="FBQ393" s="14"/>
      <c r="FBR393" s="14"/>
      <c r="FBS393" s="14"/>
      <c r="FBT393" s="14"/>
      <c r="FBU393" s="14"/>
      <c r="FBV393" s="14"/>
      <c r="FBW393" s="14"/>
      <c r="FBX393" s="14"/>
      <c r="FBY393" s="14"/>
      <c r="FBZ393" s="14"/>
      <c r="FCA393" s="14"/>
      <c r="FCB393" s="14"/>
      <c r="FCC393" s="14"/>
      <c r="FCD393" s="14"/>
      <c r="FCE393" s="14"/>
      <c r="FCF393" s="14"/>
      <c r="FCG393" s="14"/>
      <c r="FCH393" s="14"/>
      <c r="FCI393" s="14"/>
      <c r="FCJ393" s="14"/>
      <c r="FCK393" s="14"/>
      <c r="FCL393" s="14"/>
      <c r="FCM393" s="14"/>
      <c r="FCN393" s="14"/>
      <c r="FCO393" s="14"/>
      <c r="FCP393" s="14"/>
      <c r="FCQ393" s="14"/>
      <c r="FCR393" s="14"/>
      <c r="FCS393" s="14"/>
      <c r="FCT393" s="14"/>
      <c r="FCU393" s="14"/>
      <c r="FCV393" s="14"/>
      <c r="FCW393" s="14"/>
      <c r="FCX393" s="14"/>
      <c r="FCY393" s="14"/>
      <c r="FCZ393" s="14"/>
      <c r="FDA393" s="14"/>
      <c r="FDB393" s="14"/>
      <c r="FDC393" s="14"/>
      <c r="FDD393" s="14"/>
      <c r="FDE393" s="14"/>
      <c r="FDF393" s="14"/>
      <c r="FDG393" s="14"/>
      <c r="FDH393" s="14"/>
      <c r="FDI393" s="14"/>
      <c r="FDJ393" s="14"/>
      <c r="FDK393" s="14"/>
      <c r="FDL393" s="14"/>
      <c r="FDM393" s="14"/>
      <c r="FDN393" s="14"/>
      <c r="FDO393" s="14"/>
      <c r="FDP393" s="14"/>
      <c r="FDQ393" s="14"/>
      <c r="FDR393" s="14"/>
      <c r="FDS393" s="14"/>
      <c r="FDT393" s="14"/>
      <c r="FDU393" s="14"/>
      <c r="FDV393" s="14"/>
      <c r="FDW393" s="14"/>
      <c r="FDX393" s="14"/>
      <c r="FDY393" s="14"/>
      <c r="FDZ393" s="14"/>
      <c r="FEA393" s="14"/>
      <c r="FEB393" s="14"/>
      <c r="FEC393" s="14"/>
      <c r="FED393" s="14"/>
      <c r="FEE393" s="14"/>
      <c r="FEF393" s="14"/>
      <c r="FEG393" s="14"/>
      <c r="FEH393" s="14"/>
      <c r="FEI393" s="14"/>
      <c r="FEJ393" s="14"/>
      <c r="FEK393" s="14"/>
      <c r="FEL393" s="14"/>
      <c r="FEM393" s="14"/>
      <c r="FEN393" s="14"/>
      <c r="FEO393" s="14"/>
      <c r="FEP393" s="14"/>
      <c r="FEQ393" s="14"/>
      <c r="FER393" s="14"/>
      <c r="FES393" s="14"/>
      <c r="FET393" s="14"/>
      <c r="FEU393" s="14"/>
      <c r="FEV393" s="14"/>
      <c r="FEW393" s="14"/>
      <c r="FEX393" s="14"/>
      <c r="FEY393" s="14"/>
      <c r="FEZ393" s="14"/>
      <c r="FFA393" s="14"/>
      <c r="FFB393" s="14"/>
      <c r="FFC393" s="14"/>
      <c r="FFD393" s="14"/>
      <c r="FFE393" s="14"/>
      <c r="FFF393" s="14"/>
      <c r="FFG393" s="14"/>
      <c r="FFH393" s="14"/>
      <c r="FFI393" s="14"/>
      <c r="FFJ393" s="14"/>
      <c r="FFK393" s="14"/>
      <c r="FFL393" s="14"/>
      <c r="FFM393" s="14"/>
      <c r="FFN393" s="14"/>
      <c r="FFO393" s="14"/>
      <c r="FFP393" s="14"/>
      <c r="FFQ393" s="14"/>
      <c r="FFR393" s="14"/>
      <c r="FFS393" s="14"/>
      <c r="FFT393" s="14"/>
      <c r="FFU393" s="14"/>
      <c r="FFV393" s="14"/>
      <c r="FFW393" s="14"/>
      <c r="FFX393" s="14"/>
      <c r="FFY393" s="14"/>
      <c r="FFZ393" s="14"/>
      <c r="FGA393" s="14"/>
      <c r="FGB393" s="14"/>
      <c r="FGC393" s="14"/>
      <c r="FGD393" s="14"/>
      <c r="FGE393" s="14"/>
      <c r="FGF393" s="14"/>
      <c r="FGG393" s="14"/>
      <c r="FGH393" s="14"/>
      <c r="FGI393" s="14"/>
      <c r="FGJ393" s="14"/>
      <c r="FGK393" s="14"/>
      <c r="FGL393" s="14"/>
      <c r="FGM393" s="14"/>
      <c r="FGN393" s="14"/>
      <c r="FGO393" s="14"/>
      <c r="FGP393" s="14"/>
      <c r="FGQ393" s="14"/>
      <c r="FGR393" s="14"/>
      <c r="FGS393" s="14"/>
      <c r="FGT393" s="14"/>
      <c r="FGU393" s="14"/>
      <c r="FGV393" s="14"/>
      <c r="FGW393" s="14"/>
      <c r="FGX393" s="14"/>
      <c r="FGY393" s="14"/>
      <c r="FGZ393" s="14"/>
      <c r="FHA393" s="14"/>
      <c r="FHB393" s="14"/>
      <c r="FHC393" s="14"/>
      <c r="FHD393" s="14"/>
      <c r="FHE393" s="14"/>
      <c r="FHF393" s="14"/>
      <c r="FHG393" s="14"/>
      <c r="FHH393" s="14"/>
      <c r="FHI393" s="14"/>
      <c r="FHJ393" s="14"/>
      <c r="FHK393" s="14"/>
      <c r="FHL393" s="14"/>
      <c r="FHM393" s="14"/>
      <c r="FHN393" s="14"/>
      <c r="FHO393" s="14"/>
      <c r="FHP393" s="14"/>
      <c r="FHQ393" s="14"/>
      <c r="FHR393" s="14"/>
      <c r="FHS393" s="14"/>
      <c r="FHT393" s="14"/>
      <c r="FHU393" s="14"/>
      <c r="FHV393" s="14"/>
      <c r="FHW393" s="14"/>
      <c r="FHX393" s="14"/>
      <c r="FHY393" s="14"/>
      <c r="FHZ393" s="14"/>
      <c r="FIA393" s="14"/>
      <c r="FIB393" s="14"/>
      <c r="FIC393" s="14"/>
      <c r="FID393" s="14"/>
      <c r="FIE393" s="14"/>
      <c r="FIF393" s="14"/>
      <c r="FIG393" s="14"/>
      <c r="FIH393" s="14"/>
      <c r="FII393" s="14"/>
      <c r="FIJ393" s="14"/>
      <c r="FIK393" s="14"/>
      <c r="FIL393" s="14"/>
      <c r="FIM393" s="14"/>
      <c r="FIN393" s="14"/>
      <c r="FIO393" s="14"/>
      <c r="FIP393" s="14"/>
      <c r="FIQ393" s="14"/>
      <c r="FIR393" s="14"/>
      <c r="FIS393" s="14"/>
      <c r="FIT393" s="14"/>
      <c r="FIU393" s="14"/>
      <c r="FIV393" s="14"/>
      <c r="FIW393" s="14"/>
      <c r="FIX393" s="14"/>
      <c r="FIY393" s="14"/>
      <c r="FIZ393" s="14"/>
      <c r="FJA393" s="14"/>
      <c r="FJB393" s="14"/>
      <c r="FJC393" s="14"/>
      <c r="FJD393" s="14"/>
      <c r="FJE393" s="14"/>
      <c r="FJF393" s="14"/>
      <c r="FJG393" s="14"/>
      <c r="FJH393" s="14"/>
      <c r="FJI393" s="14"/>
      <c r="FJJ393" s="14"/>
      <c r="FJK393" s="14"/>
      <c r="FJL393" s="14"/>
      <c r="FJM393" s="14"/>
      <c r="FJN393" s="14"/>
      <c r="FJO393" s="14"/>
      <c r="FJP393" s="14"/>
      <c r="FJQ393" s="14"/>
      <c r="FJR393" s="14"/>
      <c r="FJS393" s="14"/>
      <c r="FJT393" s="14"/>
      <c r="FJU393" s="14"/>
      <c r="FJV393" s="14"/>
      <c r="FJW393" s="14"/>
      <c r="FJX393" s="14"/>
      <c r="FJY393" s="14"/>
      <c r="FJZ393" s="14"/>
      <c r="FKA393" s="14"/>
      <c r="FKB393" s="14"/>
      <c r="FKC393" s="14"/>
      <c r="FKD393" s="14"/>
      <c r="FKE393" s="14"/>
      <c r="FKF393" s="14"/>
      <c r="FKG393" s="14"/>
      <c r="FKH393" s="14"/>
      <c r="FKI393" s="14"/>
      <c r="FKJ393" s="14"/>
      <c r="FKK393" s="14"/>
      <c r="FKL393" s="14"/>
      <c r="FKM393" s="14"/>
      <c r="FKN393" s="14"/>
      <c r="FKO393" s="14"/>
      <c r="FKP393" s="14"/>
      <c r="FKQ393" s="14"/>
      <c r="FKR393" s="14"/>
      <c r="FKS393" s="14"/>
      <c r="FKT393" s="14"/>
      <c r="FKU393" s="14"/>
      <c r="FKV393" s="14"/>
      <c r="FKW393" s="14"/>
      <c r="FKX393" s="14"/>
      <c r="FKY393" s="14"/>
      <c r="FKZ393" s="14"/>
      <c r="FLA393" s="14"/>
      <c r="FLB393" s="14"/>
      <c r="FLC393" s="14"/>
      <c r="FLD393" s="14"/>
      <c r="FLE393" s="14"/>
      <c r="FLF393" s="14"/>
      <c r="FLG393" s="14"/>
      <c r="FLH393" s="14"/>
      <c r="FLI393" s="14"/>
      <c r="FLJ393" s="14"/>
      <c r="FLK393" s="14"/>
      <c r="FLL393" s="14"/>
      <c r="FLM393" s="14"/>
      <c r="FLN393" s="14"/>
      <c r="FLO393" s="14"/>
      <c r="FLP393" s="14"/>
      <c r="FLQ393" s="14"/>
      <c r="FLR393" s="14"/>
      <c r="FLS393" s="14"/>
      <c r="FLT393" s="14"/>
      <c r="FLU393" s="14"/>
      <c r="FLV393" s="14"/>
      <c r="FLW393" s="14"/>
      <c r="FLX393" s="14"/>
      <c r="FLY393" s="14"/>
      <c r="FLZ393" s="14"/>
      <c r="FMA393" s="14"/>
      <c r="FMB393" s="14"/>
      <c r="FMC393" s="14"/>
      <c r="FMD393" s="14"/>
      <c r="FME393" s="14"/>
      <c r="FMF393" s="14"/>
      <c r="FMG393" s="14"/>
      <c r="FMH393" s="14"/>
      <c r="FMI393" s="14"/>
      <c r="FMJ393" s="14"/>
      <c r="FMK393" s="14"/>
      <c r="FML393" s="14"/>
      <c r="FMM393" s="14"/>
      <c r="FMN393" s="14"/>
      <c r="FMO393" s="14"/>
      <c r="FMP393" s="14"/>
      <c r="FMQ393" s="14"/>
      <c r="FMR393" s="14"/>
      <c r="FMS393" s="14"/>
      <c r="FMT393" s="14"/>
      <c r="FMU393" s="14"/>
      <c r="FMV393" s="14"/>
      <c r="FMW393" s="14"/>
      <c r="FMX393" s="14"/>
      <c r="FMY393" s="14"/>
      <c r="FMZ393" s="14"/>
      <c r="FNA393" s="14"/>
      <c r="FNB393" s="14"/>
      <c r="FNC393" s="14"/>
      <c r="FND393" s="14"/>
      <c r="FNE393" s="14"/>
      <c r="FNF393" s="14"/>
      <c r="FNG393" s="14"/>
      <c r="FNH393" s="14"/>
      <c r="FNI393" s="14"/>
      <c r="FNJ393" s="14"/>
      <c r="FNK393" s="14"/>
      <c r="FNL393" s="14"/>
      <c r="FNM393" s="14"/>
      <c r="FNN393" s="14"/>
      <c r="FNO393" s="14"/>
      <c r="FNP393" s="14"/>
      <c r="FNQ393" s="14"/>
      <c r="FNR393" s="14"/>
      <c r="FNS393" s="14"/>
      <c r="FNT393" s="14"/>
      <c r="FNU393" s="14"/>
      <c r="FNV393" s="14"/>
      <c r="FNW393" s="14"/>
      <c r="FNX393" s="14"/>
      <c r="FNY393" s="14"/>
      <c r="FNZ393" s="14"/>
      <c r="FOA393" s="14"/>
      <c r="FOB393" s="14"/>
      <c r="FOC393" s="14"/>
      <c r="FOD393" s="14"/>
      <c r="FOE393" s="14"/>
      <c r="FOF393" s="14"/>
      <c r="FOG393" s="14"/>
      <c r="FOH393" s="14"/>
      <c r="FOI393" s="14"/>
      <c r="FOJ393" s="14"/>
      <c r="FOK393" s="14"/>
      <c r="FOL393" s="14"/>
      <c r="FOM393" s="14"/>
      <c r="FON393" s="14"/>
      <c r="FOO393" s="14"/>
      <c r="FOP393" s="14"/>
      <c r="FOQ393" s="14"/>
      <c r="FOR393" s="14"/>
      <c r="FOS393" s="14"/>
      <c r="FOT393" s="14"/>
      <c r="FOU393" s="14"/>
      <c r="FOV393" s="14"/>
      <c r="FOW393" s="14"/>
      <c r="FOX393" s="14"/>
      <c r="FOY393" s="14"/>
      <c r="FOZ393" s="14"/>
      <c r="FPA393" s="14"/>
      <c r="FPB393" s="14"/>
      <c r="FPC393" s="14"/>
      <c r="FPD393" s="14"/>
      <c r="FPE393" s="14"/>
      <c r="FPF393" s="14"/>
      <c r="FPG393" s="14"/>
      <c r="FPH393" s="14"/>
      <c r="FPI393" s="14"/>
      <c r="FPJ393" s="14"/>
      <c r="FPK393" s="14"/>
      <c r="FPL393" s="14"/>
      <c r="FPM393" s="14"/>
      <c r="FPN393" s="14"/>
      <c r="FPO393" s="14"/>
      <c r="FPP393" s="14"/>
      <c r="FPQ393" s="14"/>
      <c r="FPR393" s="14"/>
      <c r="FPS393" s="14"/>
      <c r="FPT393" s="14"/>
      <c r="FPU393" s="14"/>
      <c r="FPV393" s="14"/>
      <c r="FPW393" s="14"/>
      <c r="FPX393" s="14"/>
      <c r="FPY393" s="14"/>
      <c r="FPZ393" s="14"/>
      <c r="FQA393" s="14"/>
      <c r="FQB393" s="14"/>
      <c r="FQC393" s="14"/>
      <c r="FQD393" s="14"/>
      <c r="FQE393" s="14"/>
      <c r="FQF393" s="14"/>
      <c r="FQG393" s="14"/>
      <c r="FQH393" s="14"/>
      <c r="FQI393" s="14"/>
      <c r="FQJ393" s="14"/>
      <c r="FQK393" s="14"/>
      <c r="FQL393" s="14"/>
      <c r="FQM393" s="14"/>
      <c r="FQN393" s="14"/>
      <c r="FQO393" s="14"/>
      <c r="FQP393" s="14"/>
      <c r="FQQ393" s="14"/>
      <c r="FQR393" s="14"/>
      <c r="FQS393" s="14"/>
      <c r="FQT393" s="14"/>
      <c r="FQU393" s="14"/>
      <c r="FQV393" s="14"/>
      <c r="FQW393" s="14"/>
      <c r="FQX393" s="14"/>
      <c r="FQY393" s="14"/>
      <c r="FQZ393" s="14"/>
      <c r="FRA393" s="14"/>
      <c r="FRB393" s="14"/>
      <c r="FRC393" s="14"/>
      <c r="FRD393" s="14"/>
      <c r="FRE393" s="14"/>
      <c r="FRF393" s="14"/>
      <c r="FRG393" s="14"/>
      <c r="FRH393" s="14"/>
      <c r="FRI393" s="14"/>
      <c r="FRJ393" s="14"/>
      <c r="FRK393" s="14"/>
      <c r="FRL393" s="14"/>
      <c r="FRM393" s="14"/>
      <c r="FRN393" s="14"/>
      <c r="FRO393" s="14"/>
      <c r="FRP393" s="14"/>
      <c r="FRQ393" s="14"/>
      <c r="FRR393" s="14"/>
      <c r="FRS393" s="14"/>
      <c r="FRT393" s="14"/>
      <c r="FRU393" s="14"/>
      <c r="FRV393" s="14"/>
      <c r="FRW393" s="14"/>
      <c r="FRX393" s="14"/>
      <c r="FRY393" s="14"/>
      <c r="FRZ393" s="14"/>
      <c r="FSA393" s="14"/>
      <c r="FSB393" s="14"/>
      <c r="FSC393" s="14"/>
      <c r="FSD393" s="14"/>
      <c r="FSE393" s="14"/>
      <c r="FSF393" s="14"/>
      <c r="FSG393" s="14"/>
      <c r="FSH393" s="14"/>
      <c r="FSI393" s="14"/>
      <c r="FSJ393" s="14"/>
      <c r="FSK393" s="14"/>
      <c r="FSL393" s="14"/>
      <c r="FSM393" s="14"/>
      <c r="FSN393" s="14"/>
      <c r="FSO393" s="14"/>
      <c r="FSP393" s="14"/>
      <c r="FSQ393" s="14"/>
      <c r="FSR393" s="14"/>
      <c r="FSS393" s="14"/>
      <c r="FST393" s="14"/>
      <c r="FSU393" s="14"/>
      <c r="FSV393" s="14"/>
      <c r="FSW393" s="14"/>
      <c r="FSX393" s="14"/>
      <c r="FSY393" s="14"/>
      <c r="FSZ393" s="14"/>
      <c r="FTA393" s="14"/>
      <c r="FTB393" s="14"/>
      <c r="FTC393" s="14"/>
      <c r="FTD393" s="14"/>
      <c r="FTE393" s="14"/>
      <c r="FTF393" s="14"/>
      <c r="FTG393" s="14"/>
      <c r="FTH393" s="14"/>
      <c r="FTI393" s="14"/>
      <c r="FTJ393" s="14"/>
      <c r="FTK393" s="14"/>
      <c r="FTL393" s="14"/>
      <c r="FTM393" s="14"/>
      <c r="FTN393" s="14"/>
      <c r="FTO393" s="14"/>
      <c r="FTP393" s="14"/>
      <c r="FTQ393" s="14"/>
      <c r="FTR393" s="14"/>
      <c r="FTS393" s="14"/>
      <c r="FTT393" s="14"/>
      <c r="FTU393" s="14"/>
      <c r="FTV393" s="14"/>
      <c r="FTW393" s="14"/>
      <c r="FTX393" s="14"/>
      <c r="FTY393" s="14"/>
      <c r="FTZ393" s="14"/>
      <c r="FUA393" s="14"/>
      <c r="FUB393" s="14"/>
      <c r="FUC393" s="14"/>
      <c r="FUD393" s="14"/>
      <c r="FUE393" s="14"/>
      <c r="FUF393" s="14"/>
      <c r="FUG393" s="14"/>
      <c r="FUH393" s="14"/>
      <c r="FUI393" s="14"/>
      <c r="FUJ393" s="14"/>
      <c r="FUK393" s="14"/>
      <c r="FUL393" s="14"/>
      <c r="FUM393" s="14"/>
      <c r="FUN393" s="14"/>
      <c r="FUO393" s="14"/>
      <c r="FUP393" s="14"/>
      <c r="FUQ393" s="14"/>
      <c r="FUR393" s="14"/>
      <c r="FUS393" s="14"/>
      <c r="FUT393" s="14"/>
      <c r="FUU393" s="14"/>
      <c r="FUV393" s="14"/>
      <c r="FUW393" s="14"/>
      <c r="FUX393" s="14"/>
      <c r="FUY393" s="14"/>
      <c r="FUZ393" s="14"/>
      <c r="FVA393" s="14"/>
      <c r="FVB393" s="14"/>
      <c r="FVC393" s="14"/>
      <c r="FVD393" s="14"/>
      <c r="FVE393" s="14"/>
      <c r="FVF393" s="14"/>
      <c r="FVG393" s="14"/>
      <c r="FVH393" s="14"/>
      <c r="FVI393" s="14"/>
      <c r="FVJ393" s="14"/>
      <c r="FVK393" s="14"/>
      <c r="FVL393" s="14"/>
      <c r="FVM393" s="14"/>
      <c r="FVN393" s="14"/>
      <c r="FVO393" s="14"/>
      <c r="FVP393" s="14"/>
      <c r="FVQ393" s="14"/>
      <c r="FVR393" s="14"/>
      <c r="FVS393" s="14"/>
      <c r="FVT393" s="14"/>
      <c r="FVU393" s="14"/>
      <c r="FVV393" s="14"/>
      <c r="FVW393" s="14"/>
      <c r="FVX393" s="14"/>
      <c r="FVY393" s="14"/>
      <c r="FVZ393" s="14"/>
      <c r="FWA393" s="14"/>
      <c r="FWB393" s="14"/>
      <c r="FWC393" s="14"/>
      <c r="FWD393" s="14"/>
      <c r="FWE393" s="14"/>
      <c r="FWF393" s="14"/>
      <c r="FWG393" s="14"/>
      <c r="FWH393" s="14"/>
      <c r="FWI393" s="14"/>
      <c r="FWJ393" s="14"/>
      <c r="FWK393" s="14"/>
      <c r="FWL393" s="14"/>
      <c r="FWM393" s="14"/>
      <c r="FWN393" s="14"/>
      <c r="FWO393" s="14"/>
      <c r="FWP393" s="14"/>
      <c r="FWQ393" s="14"/>
      <c r="FWR393" s="14"/>
      <c r="FWS393" s="14"/>
      <c r="FWT393" s="14"/>
      <c r="FWU393" s="14"/>
      <c r="FWV393" s="14"/>
      <c r="FWW393" s="14"/>
      <c r="FWX393" s="14"/>
      <c r="FWY393" s="14"/>
      <c r="FWZ393" s="14"/>
      <c r="FXA393" s="14"/>
      <c r="FXB393" s="14"/>
      <c r="FXC393" s="14"/>
      <c r="FXD393" s="14"/>
      <c r="FXE393" s="14"/>
      <c r="FXF393" s="14"/>
      <c r="FXG393" s="14"/>
      <c r="FXH393" s="14"/>
      <c r="FXI393" s="14"/>
      <c r="FXJ393" s="14"/>
      <c r="FXK393" s="14"/>
      <c r="FXL393" s="14"/>
      <c r="FXM393" s="14"/>
      <c r="FXN393" s="14"/>
      <c r="FXO393" s="14"/>
      <c r="FXP393" s="14"/>
      <c r="FXQ393" s="14"/>
      <c r="FXR393" s="14"/>
      <c r="FXS393" s="14"/>
      <c r="FXT393" s="14"/>
      <c r="FXU393" s="14"/>
      <c r="FXV393" s="14"/>
      <c r="FXW393" s="14"/>
      <c r="FXX393" s="14"/>
      <c r="FXY393" s="14"/>
      <c r="FXZ393" s="14"/>
      <c r="FYA393" s="14"/>
      <c r="FYB393" s="14"/>
      <c r="FYC393" s="14"/>
      <c r="FYD393" s="14"/>
      <c r="FYE393" s="14"/>
      <c r="FYF393" s="14"/>
      <c r="FYG393" s="14"/>
      <c r="FYH393" s="14"/>
      <c r="FYI393" s="14"/>
      <c r="FYJ393" s="14"/>
      <c r="FYK393" s="14"/>
      <c r="FYL393" s="14"/>
      <c r="FYM393" s="14"/>
      <c r="FYN393" s="14"/>
      <c r="FYO393" s="14"/>
      <c r="FYP393" s="14"/>
      <c r="FYQ393" s="14"/>
      <c r="FYR393" s="14"/>
      <c r="FYS393" s="14"/>
      <c r="FYT393" s="14"/>
      <c r="FYU393" s="14"/>
      <c r="FYV393" s="14"/>
      <c r="FYW393" s="14"/>
      <c r="FYX393" s="14"/>
      <c r="FYY393" s="14"/>
      <c r="FYZ393" s="14"/>
      <c r="FZA393" s="14"/>
      <c r="FZB393" s="14"/>
      <c r="FZC393" s="14"/>
      <c r="FZD393" s="14"/>
      <c r="FZE393" s="14"/>
      <c r="FZF393" s="14"/>
      <c r="FZG393" s="14"/>
      <c r="FZH393" s="14"/>
      <c r="FZI393" s="14"/>
      <c r="FZJ393" s="14"/>
      <c r="FZK393" s="14"/>
      <c r="FZL393" s="14"/>
      <c r="FZM393" s="14"/>
      <c r="FZN393" s="14"/>
      <c r="FZO393" s="14"/>
      <c r="FZP393" s="14"/>
      <c r="FZQ393" s="14"/>
      <c r="FZR393" s="14"/>
      <c r="FZS393" s="14"/>
      <c r="FZT393" s="14"/>
      <c r="FZU393" s="14"/>
      <c r="FZV393" s="14"/>
      <c r="FZW393" s="14"/>
      <c r="FZX393" s="14"/>
      <c r="FZY393" s="14"/>
      <c r="FZZ393" s="14"/>
      <c r="GAA393" s="14"/>
      <c r="GAB393" s="14"/>
      <c r="GAC393" s="14"/>
      <c r="GAD393" s="14"/>
      <c r="GAE393" s="14"/>
      <c r="GAF393" s="14"/>
      <c r="GAG393" s="14"/>
      <c r="GAH393" s="14"/>
      <c r="GAI393" s="14"/>
      <c r="GAJ393" s="14"/>
      <c r="GAK393" s="14"/>
      <c r="GAL393" s="14"/>
      <c r="GAM393" s="14"/>
      <c r="GAN393" s="14"/>
      <c r="GAO393" s="14"/>
      <c r="GAP393" s="14"/>
      <c r="GAQ393" s="14"/>
      <c r="GAR393" s="14"/>
      <c r="GAS393" s="14"/>
      <c r="GAT393" s="14"/>
      <c r="GAU393" s="14"/>
      <c r="GAV393" s="14"/>
      <c r="GAW393" s="14"/>
      <c r="GAX393" s="14"/>
      <c r="GAY393" s="14"/>
      <c r="GAZ393" s="14"/>
      <c r="GBA393" s="14"/>
      <c r="GBB393" s="14"/>
      <c r="GBC393" s="14"/>
      <c r="GBD393" s="14"/>
      <c r="GBE393" s="14"/>
      <c r="GBF393" s="14"/>
      <c r="GBG393" s="14"/>
      <c r="GBH393" s="14"/>
      <c r="GBI393" s="14"/>
      <c r="GBJ393" s="14"/>
      <c r="GBK393" s="14"/>
      <c r="GBL393" s="14"/>
      <c r="GBM393" s="14"/>
      <c r="GBN393" s="14"/>
      <c r="GBO393" s="14"/>
      <c r="GBP393" s="14"/>
      <c r="GBQ393" s="14"/>
      <c r="GBR393" s="14"/>
      <c r="GBS393" s="14"/>
      <c r="GBT393" s="14"/>
      <c r="GBU393" s="14"/>
      <c r="GBV393" s="14"/>
      <c r="GBW393" s="14"/>
      <c r="GBX393" s="14"/>
      <c r="GBY393" s="14"/>
      <c r="GBZ393" s="14"/>
      <c r="GCA393" s="14"/>
      <c r="GCB393" s="14"/>
      <c r="GCC393" s="14"/>
      <c r="GCD393" s="14"/>
      <c r="GCE393" s="14"/>
      <c r="GCF393" s="14"/>
      <c r="GCG393" s="14"/>
      <c r="GCH393" s="14"/>
      <c r="GCI393" s="14"/>
      <c r="GCJ393" s="14"/>
      <c r="GCK393" s="14"/>
      <c r="GCL393" s="14"/>
      <c r="GCM393" s="14"/>
      <c r="GCN393" s="14"/>
      <c r="GCO393" s="14"/>
      <c r="GCP393" s="14"/>
      <c r="GCQ393" s="14"/>
      <c r="GCR393" s="14"/>
      <c r="GCS393" s="14"/>
      <c r="GCT393" s="14"/>
      <c r="GCU393" s="14"/>
      <c r="GCV393" s="14"/>
      <c r="GCW393" s="14"/>
      <c r="GCX393" s="14"/>
      <c r="GCY393" s="14"/>
      <c r="GCZ393" s="14"/>
      <c r="GDA393" s="14"/>
      <c r="GDB393" s="14"/>
      <c r="GDC393" s="14"/>
      <c r="GDD393" s="14"/>
      <c r="GDE393" s="14"/>
      <c r="GDF393" s="14"/>
      <c r="GDG393" s="14"/>
      <c r="GDH393" s="14"/>
      <c r="GDI393" s="14"/>
      <c r="GDJ393" s="14"/>
      <c r="GDK393" s="14"/>
      <c r="GDL393" s="14"/>
      <c r="GDM393" s="14"/>
      <c r="GDN393" s="14"/>
      <c r="GDO393" s="14"/>
      <c r="GDP393" s="14"/>
      <c r="GDQ393" s="14"/>
      <c r="GDR393" s="14"/>
      <c r="GDS393" s="14"/>
      <c r="GDT393" s="14"/>
      <c r="GDU393" s="14"/>
      <c r="GDV393" s="14"/>
      <c r="GDW393" s="14"/>
      <c r="GDX393" s="14"/>
      <c r="GDY393" s="14"/>
      <c r="GDZ393" s="14"/>
      <c r="GEA393" s="14"/>
      <c r="GEB393" s="14"/>
      <c r="GEC393" s="14"/>
      <c r="GED393" s="14"/>
      <c r="GEE393" s="14"/>
      <c r="GEF393" s="14"/>
      <c r="GEG393" s="14"/>
      <c r="GEH393" s="14"/>
      <c r="GEI393" s="14"/>
      <c r="GEJ393" s="14"/>
      <c r="GEK393" s="14"/>
      <c r="GEL393" s="14"/>
      <c r="GEM393" s="14"/>
      <c r="GEN393" s="14"/>
      <c r="GEO393" s="14"/>
      <c r="GEP393" s="14"/>
      <c r="GEQ393" s="14"/>
      <c r="GER393" s="14"/>
      <c r="GES393" s="14"/>
      <c r="GET393" s="14"/>
      <c r="GEU393" s="14"/>
      <c r="GEV393" s="14"/>
      <c r="GEW393" s="14"/>
      <c r="GEX393" s="14"/>
      <c r="GEY393" s="14"/>
      <c r="GEZ393" s="14"/>
      <c r="GFA393" s="14"/>
      <c r="GFB393" s="14"/>
      <c r="GFC393" s="14"/>
      <c r="GFD393" s="14"/>
      <c r="GFE393" s="14"/>
      <c r="GFF393" s="14"/>
      <c r="GFG393" s="14"/>
      <c r="GFH393" s="14"/>
      <c r="GFI393" s="14"/>
      <c r="GFJ393" s="14"/>
      <c r="GFK393" s="14"/>
      <c r="GFL393" s="14"/>
      <c r="GFM393" s="14"/>
      <c r="GFN393" s="14"/>
      <c r="GFO393" s="14"/>
      <c r="GFP393" s="14"/>
      <c r="GFQ393" s="14"/>
      <c r="GFR393" s="14"/>
      <c r="GFS393" s="14"/>
      <c r="GFT393" s="14"/>
      <c r="GFU393" s="14"/>
      <c r="GFV393" s="14"/>
      <c r="GFW393" s="14"/>
      <c r="GFX393" s="14"/>
      <c r="GFY393" s="14"/>
      <c r="GFZ393" s="14"/>
      <c r="GGA393" s="14"/>
      <c r="GGB393" s="14"/>
      <c r="GGC393" s="14"/>
      <c r="GGD393" s="14"/>
      <c r="GGE393" s="14"/>
      <c r="GGF393" s="14"/>
      <c r="GGG393" s="14"/>
      <c r="GGH393" s="14"/>
      <c r="GGI393" s="14"/>
      <c r="GGJ393" s="14"/>
      <c r="GGK393" s="14"/>
      <c r="GGL393" s="14"/>
      <c r="GGM393" s="14"/>
      <c r="GGN393" s="14"/>
      <c r="GGO393" s="14"/>
      <c r="GGP393" s="14"/>
      <c r="GGQ393" s="14"/>
      <c r="GGR393" s="14"/>
      <c r="GGS393" s="14"/>
      <c r="GGT393" s="14"/>
      <c r="GGU393" s="14"/>
      <c r="GGV393" s="14"/>
      <c r="GGW393" s="14"/>
      <c r="GGX393" s="14"/>
      <c r="GGY393" s="14"/>
      <c r="GGZ393" s="14"/>
      <c r="GHA393" s="14"/>
      <c r="GHB393" s="14"/>
      <c r="GHC393" s="14"/>
      <c r="GHD393" s="14"/>
      <c r="GHE393" s="14"/>
      <c r="GHF393" s="14"/>
      <c r="GHG393" s="14"/>
      <c r="GHH393" s="14"/>
      <c r="GHI393" s="14"/>
      <c r="GHJ393" s="14"/>
      <c r="GHK393" s="14"/>
      <c r="GHL393" s="14"/>
      <c r="GHM393" s="14"/>
      <c r="GHN393" s="14"/>
      <c r="GHO393" s="14"/>
      <c r="GHP393" s="14"/>
      <c r="GHQ393" s="14"/>
      <c r="GHR393" s="14"/>
      <c r="GHS393" s="14"/>
      <c r="GHT393" s="14"/>
      <c r="GHU393" s="14"/>
      <c r="GHV393" s="14"/>
      <c r="GHW393" s="14"/>
      <c r="GHX393" s="14"/>
      <c r="GHY393" s="14"/>
      <c r="GHZ393" s="14"/>
      <c r="GIA393" s="14"/>
      <c r="GIB393" s="14"/>
      <c r="GIC393" s="14"/>
      <c r="GID393" s="14"/>
      <c r="GIE393" s="14"/>
      <c r="GIF393" s="14"/>
      <c r="GIG393" s="14"/>
      <c r="GIH393" s="14"/>
      <c r="GII393" s="14"/>
      <c r="GIJ393" s="14"/>
      <c r="GIK393" s="14"/>
      <c r="GIL393" s="14"/>
      <c r="GIM393" s="14"/>
      <c r="GIN393" s="14"/>
      <c r="GIO393" s="14"/>
      <c r="GIP393" s="14"/>
      <c r="GIQ393" s="14"/>
      <c r="GIR393" s="14"/>
      <c r="GIS393" s="14"/>
      <c r="GIT393" s="14"/>
      <c r="GIU393" s="14"/>
      <c r="GIV393" s="14"/>
      <c r="GIW393" s="14"/>
      <c r="GIX393" s="14"/>
      <c r="GIY393" s="14"/>
      <c r="GIZ393" s="14"/>
      <c r="GJA393" s="14"/>
      <c r="GJB393" s="14"/>
      <c r="GJC393" s="14"/>
      <c r="GJD393" s="14"/>
      <c r="GJE393" s="14"/>
      <c r="GJF393" s="14"/>
      <c r="GJG393" s="14"/>
      <c r="GJH393" s="14"/>
      <c r="GJI393" s="14"/>
      <c r="GJJ393" s="14"/>
      <c r="GJK393" s="14"/>
      <c r="GJL393" s="14"/>
      <c r="GJM393" s="14"/>
      <c r="GJN393" s="14"/>
      <c r="GJO393" s="14"/>
      <c r="GJP393" s="14"/>
      <c r="GJQ393" s="14"/>
      <c r="GJR393" s="14"/>
      <c r="GJS393" s="14"/>
      <c r="GJT393" s="14"/>
      <c r="GJU393" s="14"/>
      <c r="GJV393" s="14"/>
      <c r="GJW393" s="14"/>
      <c r="GJX393" s="14"/>
      <c r="GJY393" s="14"/>
      <c r="GJZ393" s="14"/>
      <c r="GKA393" s="14"/>
      <c r="GKB393" s="14"/>
      <c r="GKC393" s="14"/>
      <c r="GKD393" s="14"/>
      <c r="GKE393" s="14"/>
      <c r="GKF393" s="14"/>
      <c r="GKG393" s="14"/>
      <c r="GKH393" s="14"/>
      <c r="GKI393" s="14"/>
      <c r="GKJ393" s="14"/>
      <c r="GKK393" s="14"/>
      <c r="GKL393" s="14"/>
      <c r="GKM393" s="14"/>
      <c r="GKN393" s="14"/>
      <c r="GKO393" s="14"/>
      <c r="GKP393" s="14"/>
      <c r="GKQ393" s="14"/>
      <c r="GKR393" s="14"/>
      <c r="GKS393" s="14"/>
      <c r="GKT393" s="14"/>
      <c r="GKU393" s="14"/>
      <c r="GKV393" s="14"/>
      <c r="GKW393" s="14"/>
      <c r="GKX393" s="14"/>
      <c r="GKY393" s="14"/>
      <c r="GKZ393" s="14"/>
      <c r="GLA393" s="14"/>
      <c r="GLB393" s="14"/>
      <c r="GLC393" s="14"/>
      <c r="GLD393" s="14"/>
      <c r="GLE393" s="14"/>
      <c r="GLF393" s="14"/>
      <c r="GLG393" s="14"/>
      <c r="GLH393" s="14"/>
      <c r="GLI393" s="14"/>
      <c r="GLJ393" s="14"/>
      <c r="GLK393" s="14"/>
      <c r="GLL393" s="14"/>
      <c r="GLM393" s="14"/>
      <c r="GLN393" s="14"/>
      <c r="GLO393" s="14"/>
      <c r="GLP393" s="14"/>
      <c r="GLQ393" s="14"/>
      <c r="GLR393" s="14"/>
      <c r="GLS393" s="14"/>
      <c r="GLT393" s="14"/>
      <c r="GLU393" s="14"/>
      <c r="GLV393" s="14"/>
      <c r="GLW393" s="14"/>
      <c r="GLX393" s="14"/>
      <c r="GLY393" s="14"/>
      <c r="GLZ393" s="14"/>
      <c r="GMA393" s="14"/>
      <c r="GMB393" s="14"/>
      <c r="GMC393" s="14"/>
      <c r="GMD393" s="14"/>
      <c r="GME393" s="14"/>
      <c r="GMF393" s="14"/>
      <c r="GMG393" s="14"/>
      <c r="GMH393" s="14"/>
      <c r="GMI393" s="14"/>
      <c r="GMJ393" s="14"/>
      <c r="GMK393" s="14"/>
      <c r="GML393" s="14"/>
      <c r="GMM393" s="14"/>
      <c r="GMN393" s="14"/>
      <c r="GMO393" s="14"/>
      <c r="GMP393" s="14"/>
      <c r="GMQ393" s="14"/>
      <c r="GMR393" s="14"/>
      <c r="GMS393" s="14"/>
      <c r="GMT393" s="14"/>
      <c r="GMU393" s="14"/>
      <c r="GMV393" s="14"/>
      <c r="GMW393" s="14"/>
      <c r="GMX393" s="14"/>
      <c r="GMY393" s="14"/>
      <c r="GMZ393" s="14"/>
      <c r="GNA393" s="14"/>
      <c r="GNB393" s="14"/>
      <c r="GNC393" s="14"/>
      <c r="GND393" s="14"/>
      <c r="GNE393" s="14"/>
      <c r="GNF393" s="14"/>
      <c r="GNG393" s="14"/>
      <c r="GNH393" s="14"/>
      <c r="GNI393" s="14"/>
      <c r="GNJ393" s="14"/>
      <c r="GNK393" s="14"/>
      <c r="GNL393" s="14"/>
      <c r="GNM393" s="14"/>
      <c r="GNN393" s="14"/>
      <c r="GNO393" s="14"/>
      <c r="GNP393" s="14"/>
      <c r="GNQ393" s="14"/>
      <c r="GNR393" s="14"/>
      <c r="GNS393" s="14"/>
      <c r="GNT393" s="14"/>
      <c r="GNU393" s="14"/>
      <c r="GNV393" s="14"/>
      <c r="GNW393" s="14"/>
      <c r="GNX393" s="14"/>
      <c r="GNY393" s="14"/>
      <c r="GNZ393" s="14"/>
      <c r="GOA393" s="14"/>
      <c r="GOB393" s="14"/>
      <c r="GOC393" s="14"/>
      <c r="GOD393" s="14"/>
      <c r="GOE393" s="14"/>
      <c r="GOF393" s="14"/>
      <c r="GOG393" s="14"/>
      <c r="GOH393" s="14"/>
      <c r="GOI393" s="14"/>
      <c r="GOJ393" s="14"/>
      <c r="GOK393" s="14"/>
      <c r="GOL393" s="14"/>
      <c r="GOM393" s="14"/>
      <c r="GON393" s="14"/>
      <c r="GOO393" s="14"/>
      <c r="GOP393" s="14"/>
      <c r="GOQ393" s="14"/>
      <c r="GOR393" s="14"/>
      <c r="GOS393" s="14"/>
      <c r="GOT393" s="14"/>
      <c r="GOU393" s="14"/>
      <c r="GOV393" s="14"/>
      <c r="GOW393" s="14"/>
      <c r="GOX393" s="14"/>
      <c r="GOY393" s="14"/>
      <c r="GOZ393" s="14"/>
      <c r="GPA393" s="14"/>
      <c r="GPB393" s="14"/>
      <c r="GPC393" s="14"/>
      <c r="GPD393" s="14"/>
      <c r="GPE393" s="14"/>
      <c r="GPF393" s="14"/>
      <c r="GPG393" s="14"/>
      <c r="GPH393" s="14"/>
      <c r="GPI393" s="14"/>
      <c r="GPJ393" s="14"/>
      <c r="GPK393" s="14"/>
      <c r="GPL393" s="14"/>
      <c r="GPM393" s="14"/>
      <c r="GPN393" s="14"/>
      <c r="GPO393" s="14"/>
      <c r="GPP393" s="14"/>
      <c r="GPQ393" s="14"/>
      <c r="GPR393" s="14"/>
      <c r="GPS393" s="14"/>
      <c r="GPT393" s="14"/>
      <c r="GPU393" s="14"/>
      <c r="GPV393" s="14"/>
      <c r="GPW393" s="14"/>
      <c r="GPX393" s="14"/>
      <c r="GPY393" s="14"/>
      <c r="GPZ393" s="14"/>
      <c r="GQA393" s="14"/>
      <c r="GQB393" s="14"/>
      <c r="GQC393" s="14"/>
      <c r="GQD393" s="14"/>
      <c r="GQE393" s="14"/>
      <c r="GQF393" s="14"/>
      <c r="GQG393" s="14"/>
      <c r="GQH393" s="14"/>
      <c r="GQI393" s="14"/>
      <c r="GQJ393" s="14"/>
      <c r="GQK393" s="14"/>
      <c r="GQL393" s="14"/>
      <c r="GQM393" s="14"/>
      <c r="GQN393" s="14"/>
      <c r="GQO393" s="14"/>
      <c r="GQP393" s="14"/>
      <c r="GQQ393" s="14"/>
      <c r="GQR393" s="14"/>
      <c r="GQS393" s="14"/>
      <c r="GQT393" s="14"/>
      <c r="GQU393" s="14"/>
      <c r="GQV393" s="14"/>
      <c r="GQW393" s="14"/>
      <c r="GQX393" s="14"/>
      <c r="GQY393" s="14"/>
      <c r="GQZ393" s="14"/>
      <c r="GRA393" s="14"/>
      <c r="GRB393" s="14"/>
      <c r="GRC393" s="14"/>
      <c r="GRD393" s="14"/>
      <c r="GRE393" s="14"/>
      <c r="GRF393" s="14"/>
      <c r="GRG393" s="14"/>
      <c r="GRH393" s="14"/>
      <c r="GRI393" s="14"/>
      <c r="GRJ393" s="14"/>
      <c r="GRK393" s="14"/>
      <c r="GRL393" s="14"/>
      <c r="GRM393" s="14"/>
      <c r="GRN393" s="14"/>
      <c r="GRO393" s="14"/>
      <c r="GRP393" s="14"/>
      <c r="GRQ393" s="14"/>
      <c r="GRR393" s="14"/>
      <c r="GRS393" s="14"/>
      <c r="GRT393" s="14"/>
      <c r="GRU393" s="14"/>
      <c r="GRV393" s="14"/>
      <c r="GRW393" s="14"/>
      <c r="GRX393" s="14"/>
      <c r="GRY393" s="14"/>
      <c r="GRZ393" s="14"/>
      <c r="GSA393" s="14"/>
      <c r="GSB393" s="14"/>
      <c r="GSC393" s="14"/>
      <c r="GSD393" s="14"/>
      <c r="GSE393" s="14"/>
      <c r="GSF393" s="14"/>
      <c r="GSG393" s="14"/>
      <c r="GSH393" s="14"/>
      <c r="GSI393" s="14"/>
      <c r="GSJ393" s="14"/>
      <c r="GSK393" s="14"/>
      <c r="GSL393" s="14"/>
      <c r="GSM393" s="14"/>
      <c r="GSN393" s="14"/>
      <c r="GSO393" s="14"/>
      <c r="GSP393" s="14"/>
      <c r="GSQ393" s="14"/>
      <c r="GSR393" s="14"/>
      <c r="GSS393" s="14"/>
      <c r="GST393" s="14"/>
      <c r="GSU393" s="14"/>
      <c r="GSV393" s="14"/>
      <c r="GSW393" s="14"/>
      <c r="GSX393" s="14"/>
      <c r="GSY393" s="14"/>
      <c r="GSZ393" s="14"/>
      <c r="GTA393" s="14"/>
      <c r="GTB393" s="14"/>
      <c r="GTC393" s="14"/>
      <c r="GTD393" s="14"/>
      <c r="GTE393" s="14"/>
      <c r="GTF393" s="14"/>
      <c r="GTG393" s="14"/>
      <c r="GTH393" s="14"/>
      <c r="GTI393" s="14"/>
      <c r="GTJ393" s="14"/>
      <c r="GTK393" s="14"/>
      <c r="GTL393" s="14"/>
      <c r="GTM393" s="14"/>
      <c r="GTN393" s="14"/>
      <c r="GTO393" s="14"/>
      <c r="GTP393" s="14"/>
      <c r="GTQ393" s="14"/>
      <c r="GTR393" s="14"/>
      <c r="GTS393" s="14"/>
      <c r="GTT393" s="14"/>
      <c r="GTU393" s="14"/>
      <c r="GTV393" s="14"/>
      <c r="GTW393" s="14"/>
      <c r="GTX393" s="14"/>
      <c r="GTY393" s="14"/>
      <c r="GTZ393" s="14"/>
      <c r="GUA393" s="14"/>
      <c r="GUB393" s="14"/>
      <c r="GUC393" s="14"/>
      <c r="GUD393" s="14"/>
      <c r="GUE393" s="14"/>
      <c r="GUF393" s="14"/>
      <c r="GUG393" s="14"/>
      <c r="GUH393" s="14"/>
      <c r="GUI393" s="14"/>
      <c r="GUJ393" s="14"/>
      <c r="GUK393" s="14"/>
      <c r="GUL393" s="14"/>
      <c r="GUM393" s="14"/>
      <c r="GUN393" s="14"/>
      <c r="GUO393" s="14"/>
      <c r="GUP393" s="14"/>
      <c r="GUQ393" s="14"/>
      <c r="GUR393" s="14"/>
      <c r="GUS393" s="14"/>
      <c r="GUT393" s="14"/>
      <c r="GUU393" s="14"/>
      <c r="GUV393" s="14"/>
      <c r="GUW393" s="14"/>
      <c r="GUX393" s="14"/>
      <c r="GUY393" s="14"/>
      <c r="GUZ393" s="14"/>
      <c r="GVA393" s="14"/>
      <c r="GVB393" s="14"/>
      <c r="GVC393" s="14"/>
      <c r="GVD393" s="14"/>
      <c r="GVE393" s="14"/>
      <c r="GVF393" s="14"/>
      <c r="GVG393" s="14"/>
      <c r="GVH393" s="14"/>
      <c r="GVI393" s="14"/>
      <c r="GVJ393" s="14"/>
      <c r="GVK393" s="14"/>
      <c r="GVL393" s="14"/>
      <c r="GVM393" s="14"/>
      <c r="GVN393" s="14"/>
      <c r="GVO393" s="14"/>
      <c r="GVP393" s="14"/>
      <c r="GVQ393" s="14"/>
      <c r="GVR393" s="14"/>
      <c r="GVS393" s="14"/>
      <c r="GVT393" s="14"/>
      <c r="GVU393" s="14"/>
      <c r="GVV393" s="14"/>
      <c r="GVW393" s="14"/>
      <c r="GVX393" s="14"/>
      <c r="GVY393" s="14"/>
      <c r="GVZ393" s="14"/>
      <c r="GWA393" s="14"/>
      <c r="GWB393" s="14"/>
      <c r="GWC393" s="14"/>
      <c r="GWD393" s="14"/>
      <c r="GWE393" s="14"/>
      <c r="GWF393" s="14"/>
      <c r="GWG393" s="14"/>
      <c r="GWH393" s="14"/>
      <c r="GWI393" s="14"/>
      <c r="GWJ393" s="14"/>
      <c r="GWK393" s="14"/>
      <c r="GWL393" s="14"/>
      <c r="GWM393" s="14"/>
      <c r="GWN393" s="14"/>
      <c r="GWO393" s="14"/>
      <c r="GWP393" s="14"/>
      <c r="GWQ393" s="14"/>
      <c r="GWR393" s="14"/>
      <c r="GWS393" s="14"/>
      <c r="GWT393" s="14"/>
      <c r="GWU393" s="14"/>
      <c r="GWV393" s="14"/>
      <c r="GWW393" s="14"/>
      <c r="GWX393" s="14"/>
      <c r="GWY393" s="14"/>
      <c r="GWZ393" s="14"/>
      <c r="GXA393" s="14"/>
      <c r="GXB393" s="14"/>
      <c r="GXC393" s="14"/>
      <c r="GXD393" s="14"/>
      <c r="GXE393" s="14"/>
      <c r="GXF393" s="14"/>
      <c r="GXG393" s="14"/>
      <c r="GXH393" s="14"/>
      <c r="GXI393" s="14"/>
      <c r="GXJ393" s="14"/>
      <c r="GXK393" s="14"/>
      <c r="GXL393" s="14"/>
      <c r="GXM393" s="14"/>
      <c r="GXN393" s="14"/>
      <c r="GXO393" s="14"/>
      <c r="GXP393" s="14"/>
      <c r="GXQ393" s="14"/>
      <c r="GXR393" s="14"/>
      <c r="GXS393" s="14"/>
      <c r="GXT393" s="14"/>
      <c r="GXU393" s="14"/>
      <c r="GXV393" s="14"/>
      <c r="GXW393" s="14"/>
      <c r="GXX393" s="14"/>
      <c r="GXY393" s="14"/>
      <c r="GXZ393" s="14"/>
      <c r="GYA393" s="14"/>
      <c r="GYB393" s="14"/>
      <c r="GYC393" s="14"/>
      <c r="GYD393" s="14"/>
      <c r="GYE393" s="14"/>
      <c r="GYF393" s="14"/>
      <c r="GYG393" s="14"/>
      <c r="GYH393" s="14"/>
      <c r="GYI393" s="14"/>
      <c r="GYJ393" s="14"/>
      <c r="GYK393" s="14"/>
      <c r="GYL393" s="14"/>
      <c r="GYM393" s="14"/>
      <c r="GYN393" s="14"/>
      <c r="GYO393" s="14"/>
      <c r="GYP393" s="14"/>
      <c r="GYQ393" s="14"/>
      <c r="GYR393" s="14"/>
      <c r="GYS393" s="14"/>
      <c r="GYT393" s="14"/>
      <c r="GYU393" s="14"/>
      <c r="GYV393" s="14"/>
      <c r="GYW393" s="14"/>
      <c r="GYX393" s="14"/>
      <c r="GYY393" s="14"/>
      <c r="GYZ393" s="14"/>
      <c r="GZA393" s="14"/>
      <c r="GZB393" s="14"/>
      <c r="GZC393" s="14"/>
      <c r="GZD393" s="14"/>
      <c r="GZE393" s="14"/>
      <c r="GZF393" s="14"/>
      <c r="GZG393" s="14"/>
      <c r="GZH393" s="14"/>
      <c r="GZI393" s="14"/>
      <c r="GZJ393" s="14"/>
      <c r="GZK393" s="14"/>
      <c r="GZL393" s="14"/>
      <c r="GZM393" s="14"/>
      <c r="GZN393" s="14"/>
      <c r="GZO393" s="14"/>
      <c r="GZP393" s="14"/>
      <c r="GZQ393" s="14"/>
      <c r="GZR393" s="14"/>
      <c r="GZS393" s="14"/>
      <c r="GZT393" s="14"/>
      <c r="GZU393" s="14"/>
      <c r="GZV393" s="14"/>
      <c r="GZW393" s="14"/>
      <c r="GZX393" s="14"/>
      <c r="GZY393" s="14"/>
      <c r="GZZ393" s="14"/>
      <c r="HAA393" s="14"/>
      <c r="HAB393" s="14"/>
      <c r="HAC393" s="14"/>
      <c r="HAD393" s="14"/>
      <c r="HAE393" s="14"/>
      <c r="HAF393" s="14"/>
      <c r="HAG393" s="14"/>
      <c r="HAH393" s="14"/>
      <c r="HAI393" s="14"/>
      <c r="HAJ393" s="14"/>
      <c r="HAK393" s="14"/>
      <c r="HAL393" s="14"/>
      <c r="HAM393" s="14"/>
      <c r="HAN393" s="14"/>
      <c r="HAO393" s="14"/>
      <c r="HAP393" s="14"/>
      <c r="HAQ393" s="14"/>
      <c r="HAR393" s="14"/>
      <c r="HAS393" s="14"/>
      <c r="HAT393" s="14"/>
      <c r="HAU393" s="14"/>
      <c r="HAV393" s="14"/>
      <c r="HAW393" s="14"/>
      <c r="HAX393" s="14"/>
      <c r="HAY393" s="14"/>
      <c r="HAZ393" s="14"/>
      <c r="HBA393" s="14"/>
      <c r="HBB393" s="14"/>
      <c r="HBC393" s="14"/>
      <c r="HBD393" s="14"/>
      <c r="HBE393" s="14"/>
      <c r="HBF393" s="14"/>
      <c r="HBG393" s="14"/>
      <c r="HBH393" s="14"/>
      <c r="HBI393" s="14"/>
      <c r="HBJ393" s="14"/>
      <c r="HBK393" s="14"/>
      <c r="HBL393" s="14"/>
      <c r="HBM393" s="14"/>
      <c r="HBN393" s="14"/>
      <c r="HBO393" s="14"/>
      <c r="HBP393" s="14"/>
      <c r="HBQ393" s="14"/>
      <c r="HBR393" s="14"/>
      <c r="HBS393" s="14"/>
      <c r="HBT393" s="14"/>
      <c r="HBU393" s="14"/>
      <c r="HBV393" s="14"/>
      <c r="HBW393" s="14"/>
      <c r="HBX393" s="14"/>
      <c r="HBY393" s="14"/>
      <c r="HBZ393" s="14"/>
      <c r="HCA393" s="14"/>
      <c r="HCB393" s="14"/>
      <c r="HCC393" s="14"/>
      <c r="HCD393" s="14"/>
      <c r="HCE393" s="14"/>
      <c r="HCF393" s="14"/>
      <c r="HCG393" s="14"/>
      <c r="HCH393" s="14"/>
      <c r="HCI393" s="14"/>
      <c r="HCJ393" s="14"/>
      <c r="HCK393" s="14"/>
      <c r="HCL393" s="14"/>
      <c r="HCM393" s="14"/>
      <c r="HCN393" s="14"/>
      <c r="HCO393" s="14"/>
      <c r="HCP393" s="14"/>
      <c r="HCQ393" s="14"/>
      <c r="HCR393" s="14"/>
      <c r="HCS393" s="14"/>
      <c r="HCT393" s="14"/>
      <c r="HCU393" s="14"/>
      <c r="HCV393" s="14"/>
      <c r="HCW393" s="14"/>
      <c r="HCX393" s="14"/>
      <c r="HCY393" s="14"/>
      <c r="HCZ393" s="14"/>
      <c r="HDA393" s="14"/>
      <c r="HDB393" s="14"/>
      <c r="HDC393" s="14"/>
      <c r="HDD393" s="14"/>
      <c r="HDE393" s="14"/>
      <c r="HDF393" s="14"/>
      <c r="HDG393" s="14"/>
      <c r="HDH393" s="14"/>
      <c r="HDI393" s="14"/>
      <c r="HDJ393" s="14"/>
      <c r="HDK393" s="14"/>
      <c r="HDL393" s="14"/>
      <c r="HDM393" s="14"/>
      <c r="HDN393" s="14"/>
      <c r="HDO393" s="14"/>
      <c r="HDP393" s="14"/>
      <c r="HDQ393" s="14"/>
      <c r="HDR393" s="14"/>
      <c r="HDS393" s="14"/>
      <c r="HDT393" s="14"/>
      <c r="HDU393" s="14"/>
      <c r="HDV393" s="14"/>
      <c r="HDW393" s="14"/>
      <c r="HDX393" s="14"/>
      <c r="HDY393" s="14"/>
      <c r="HDZ393" s="14"/>
      <c r="HEA393" s="14"/>
      <c r="HEB393" s="14"/>
      <c r="HEC393" s="14"/>
      <c r="HED393" s="14"/>
      <c r="HEE393" s="14"/>
      <c r="HEF393" s="14"/>
      <c r="HEG393" s="14"/>
      <c r="HEH393" s="14"/>
      <c r="HEI393" s="14"/>
      <c r="HEJ393" s="14"/>
      <c r="HEK393" s="14"/>
      <c r="HEL393" s="14"/>
      <c r="HEM393" s="14"/>
      <c r="HEN393" s="14"/>
      <c r="HEO393" s="14"/>
      <c r="HEP393" s="14"/>
      <c r="HEQ393" s="14"/>
      <c r="HER393" s="14"/>
      <c r="HES393" s="14"/>
      <c r="HET393" s="14"/>
      <c r="HEU393" s="14"/>
      <c r="HEV393" s="14"/>
      <c r="HEW393" s="14"/>
      <c r="HEX393" s="14"/>
      <c r="HEY393" s="14"/>
      <c r="HEZ393" s="14"/>
      <c r="HFA393" s="14"/>
      <c r="HFB393" s="14"/>
      <c r="HFC393" s="14"/>
      <c r="HFD393" s="14"/>
      <c r="HFE393" s="14"/>
      <c r="HFF393" s="14"/>
      <c r="HFG393" s="14"/>
      <c r="HFH393" s="14"/>
      <c r="HFI393" s="14"/>
      <c r="HFJ393" s="14"/>
      <c r="HFK393" s="14"/>
      <c r="HFL393" s="14"/>
      <c r="HFM393" s="14"/>
      <c r="HFN393" s="14"/>
      <c r="HFO393" s="14"/>
      <c r="HFP393" s="14"/>
      <c r="HFQ393" s="14"/>
      <c r="HFR393" s="14"/>
      <c r="HFS393" s="14"/>
      <c r="HFT393" s="14"/>
      <c r="HFU393" s="14"/>
      <c r="HFV393" s="14"/>
      <c r="HFW393" s="14"/>
      <c r="HFX393" s="14"/>
      <c r="HFY393" s="14"/>
      <c r="HFZ393" s="14"/>
      <c r="HGA393" s="14"/>
      <c r="HGB393" s="14"/>
      <c r="HGC393" s="14"/>
      <c r="HGD393" s="14"/>
      <c r="HGE393" s="14"/>
      <c r="HGF393" s="14"/>
      <c r="HGG393" s="14"/>
      <c r="HGH393" s="14"/>
      <c r="HGI393" s="14"/>
      <c r="HGJ393" s="14"/>
      <c r="HGK393" s="14"/>
      <c r="HGL393" s="14"/>
      <c r="HGM393" s="14"/>
      <c r="HGN393" s="14"/>
      <c r="HGO393" s="14"/>
      <c r="HGP393" s="14"/>
      <c r="HGQ393" s="14"/>
      <c r="HGR393" s="14"/>
      <c r="HGS393" s="14"/>
      <c r="HGT393" s="14"/>
      <c r="HGU393" s="14"/>
      <c r="HGV393" s="14"/>
      <c r="HGW393" s="14"/>
      <c r="HGX393" s="14"/>
      <c r="HGY393" s="14"/>
      <c r="HGZ393" s="14"/>
      <c r="HHA393" s="14"/>
      <c r="HHB393" s="14"/>
      <c r="HHC393" s="14"/>
      <c r="HHD393" s="14"/>
      <c r="HHE393" s="14"/>
      <c r="HHF393" s="14"/>
      <c r="HHG393" s="14"/>
      <c r="HHH393" s="14"/>
      <c r="HHI393" s="14"/>
      <c r="HHJ393" s="14"/>
      <c r="HHK393" s="14"/>
      <c r="HHL393" s="14"/>
      <c r="HHM393" s="14"/>
      <c r="HHN393" s="14"/>
      <c r="HHO393" s="14"/>
      <c r="HHP393" s="14"/>
      <c r="HHQ393" s="14"/>
      <c r="HHR393" s="14"/>
      <c r="HHS393" s="14"/>
      <c r="HHT393" s="14"/>
      <c r="HHU393" s="14"/>
      <c r="HHV393" s="14"/>
      <c r="HHW393" s="14"/>
      <c r="HHX393" s="14"/>
      <c r="HHY393" s="14"/>
      <c r="HHZ393" s="14"/>
      <c r="HIA393" s="14"/>
      <c r="HIB393" s="14"/>
      <c r="HIC393" s="14"/>
      <c r="HID393" s="14"/>
      <c r="HIE393" s="14"/>
      <c r="HIF393" s="14"/>
      <c r="HIG393" s="14"/>
      <c r="HIH393" s="14"/>
      <c r="HII393" s="14"/>
      <c r="HIJ393" s="14"/>
      <c r="HIK393" s="14"/>
      <c r="HIL393" s="14"/>
      <c r="HIM393" s="14"/>
      <c r="HIN393" s="14"/>
      <c r="HIO393" s="14"/>
      <c r="HIP393" s="14"/>
      <c r="HIQ393" s="14"/>
      <c r="HIR393" s="14"/>
      <c r="HIS393" s="14"/>
      <c r="HIT393" s="14"/>
      <c r="HIU393" s="14"/>
      <c r="HIV393" s="14"/>
      <c r="HIW393" s="14"/>
      <c r="HIX393" s="14"/>
      <c r="HIY393" s="14"/>
      <c r="HIZ393" s="14"/>
      <c r="HJA393" s="14"/>
      <c r="HJB393" s="14"/>
      <c r="HJC393" s="14"/>
      <c r="HJD393" s="14"/>
      <c r="HJE393" s="14"/>
      <c r="HJF393" s="14"/>
      <c r="HJG393" s="14"/>
      <c r="HJH393" s="14"/>
      <c r="HJI393" s="14"/>
      <c r="HJJ393" s="14"/>
      <c r="HJK393" s="14"/>
      <c r="HJL393" s="14"/>
      <c r="HJM393" s="14"/>
      <c r="HJN393" s="14"/>
      <c r="HJO393" s="14"/>
      <c r="HJP393" s="14"/>
      <c r="HJQ393" s="14"/>
      <c r="HJR393" s="14"/>
      <c r="HJS393" s="14"/>
      <c r="HJT393" s="14"/>
      <c r="HJU393" s="14"/>
      <c r="HJV393" s="14"/>
      <c r="HJW393" s="14"/>
      <c r="HJX393" s="14"/>
      <c r="HJY393" s="14"/>
      <c r="HJZ393" s="14"/>
      <c r="HKA393" s="14"/>
      <c r="HKB393" s="14"/>
      <c r="HKC393" s="14"/>
      <c r="HKD393" s="14"/>
      <c r="HKE393" s="14"/>
      <c r="HKF393" s="14"/>
      <c r="HKG393" s="14"/>
      <c r="HKH393" s="14"/>
      <c r="HKI393" s="14"/>
      <c r="HKJ393" s="14"/>
      <c r="HKK393" s="14"/>
      <c r="HKL393" s="14"/>
      <c r="HKM393" s="14"/>
      <c r="HKN393" s="14"/>
      <c r="HKO393" s="14"/>
      <c r="HKP393" s="14"/>
      <c r="HKQ393" s="14"/>
      <c r="HKR393" s="14"/>
      <c r="HKS393" s="14"/>
      <c r="HKT393" s="14"/>
      <c r="HKU393" s="14"/>
      <c r="HKV393" s="14"/>
      <c r="HKW393" s="14"/>
      <c r="HKX393" s="14"/>
      <c r="HKY393" s="14"/>
      <c r="HKZ393" s="14"/>
      <c r="HLA393" s="14"/>
      <c r="HLB393" s="14"/>
      <c r="HLC393" s="14"/>
      <c r="HLD393" s="14"/>
      <c r="HLE393" s="14"/>
      <c r="HLF393" s="14"/>
      <c r="HLG393" s="14"/>
      <c r="HLH393" s="14"/>
      <c r="HLI393" s="14"/>
      <c r="HLJ393" s="14"/>
      <c r="HLK393" s="14"/>
      <c r="HLL393" s="14"/>
      <c r="HLM393" s="14"/>
      <c r="HLN393" s="14"/>
      <c r="HLO393" s="14"/>
      <c r="HLP393" s="14"/>
      <c r="HLQ393" s="14"/>
      <c r="HLR393" s="14"/>
      <c r="HLS393" s="14"/>
      <c r="HLT393" s="14"/>
      <c r="HLU393" s="14"/>
      <c r="HLV393" s="14"/>
      <c r="HLW393" s="14"/>
      <c r="HLX393" s="14"/>
      <c r="HLY393" s="14"/>
      <c r="HLZ393" s="14"/>
      <c r="HMA393" s="14"/>
      <c r="HMB393" s="14"/>
      <c r="HMC393" s="14"/>
      <c r="HMD393" s="14"/>
      <c r="HME393" s="14"/>
      <c r="HMF393" s="14"/>
      <c r="HMG393" s="14"/>
      <c r="HMH393" s="14"/>
      <c r="HMI393" s="14"/>
      <c r="HMJ393" s="14"/>
      <c r="HMK393" s="14"/>
      <c r="HML393" s="14"/>
      <c r="HMM393" s="14"/>
      <c r="HMN393" s="14"/>
      <c r="HMO393" s="14"/>
      <c r="HMP393" s="14"/>
      <c r="HMQ393" s="14"/>
      <c r="HMR393" s="14"/>
      <c r="HMS393" s="14"/>
      <c r="HMT393" s="14"/>
      <c r="HMU393" s="14"/>
      <c r="HMV393" s="14"/>
      <c r="HMW393" s="14"/>
      <c r="HMX393" s="14"/>
      <c r="HMY393" s="14"/>
      <c r="HMZ393" s="14"/>
      <c r="HNA393" s="14"/>
      <c r="HNB393" s="14"/>
      <c r="HNC393" s="14"/>
      <c r="HND393" s="14"/>
      <c r="HNE393" s="14"/>
      <c r="HNF393" s="14"/>
      <c r="HNG393" s="14"/>
      <c r="HNH393" s="14"/>
      <c r="HNI393" s="14"/>
      <c r="HNJ393" s="14"/>
      <c r="HNK393" s="14"/>
      <c r="HNL393" s="14"/>
      <c r="HNM393" s="14"/>
      <c r="HNN393" s="14"/>
      <c r="HNO393" s="14"/>
      <c r="HNP393" s="14"/>
      <c r="HNQ393" s="14"/>
      <c r="HNR393" s="14"/>
      <c r="HNS393" s="14"/>
      <c r="HNT393" s="14"/>
      <c r="HNU393" s="14"/>
      <c r="HNV393" s="14"/>
      <c r="HNW393" s="14"/>
      <c r="HNX393" s="14"/>
      <c r="HNY393" s="14"/>
      <c r="HNZ393" s="14"/>
      <c r="HOA393" s="14"/>
      <c r="HOB393" s="14"/>
      <c r="HOC393" s="14"/>
      <c r="HOD393" s="14"/>
      <c r="HOE393" s="14"/>
      <c r="HOF393" s="14"/>
      <c r="HOG393" s="14"/>
      <c r="HOH393" s="14"/>
      <c r="HOI393" s="14"/>
      <c r="HOJ393" s="14"/>
      <c r="HOK393" s="14"/>
      <c r="HOL393" s="14"/>
      <c r="HOM393" s="14"/>
      <c r="HON393" s="14"/>
      <c r="HOO393" s="14"/>
      <c r="HOP393" s="14"/>
      <c r="HOQ393" s="14"/>
      <c r="HOR393" s="14"/>
      <c r="HOS393" s="14"/>
      <c r="HOT393" s="14"/>
      <c r="HOU393" s="14"/>
      <c r="HOV393" s="14"/>
      <c r="HOW393" s="14"/>
      <c r="HOX393" s="14"/>
      <c r="HOY393" s="14"/>
      <c r="HOZ393" s="14"/>
      <c r="HPA393" s="14"/>
      <c r="HPB393" s="14"/>
      <c r="HPC393" s="14"/>
      <c r="HPD393" s="14"/>
      <c r="HPE393" s="14"/>
      <c r="HPF393" s="14"/>
      <c r="HPG393" s="14"/>
      <c r="HPH393" s="14"/>
      <c r="HPI393" s="14"/>
      <c r="HPJ393" s="14"/>
      <c r="HPK393" s="14"/>
      <c r="HPL393" s="14"/>
      <c r="HPM393" s="14"/>
      <c r="HPN393" s="14"/>
      <c r="HPO393" s="14"/>
      <c r="HPP393" s="14"/>
      <c r="HPQ393" s="14"/>
      <c r="HPR393" s="14"/>
      <c r="HPS393" s="14"/>
      <c r="HPT393" s="14"/>
      <c r="HPU393" s="14"/>
      <c r="HPV393" s="14"/>
      <c r="HPW393" s="14"/>
      <c r="HPX393" s="14"/>
      <c r="HPY393" s="14"/>
      <c r="HPZ393" s="14"/>
      <c r="HQA393" s="14"/>
      <c r="HQB393" s="14"/>
      <c r="HQC393" s="14"/>
      <c r="HQD393" s="14"/>
      <c r="HQE393" s="14"/>
      <c r="HQF393" s="14"/>
      <c r="HQG393" s="14"/>
      <c r="HQH393" s="14"/>
      <c r="HQI393" s="14"/>
      <c r="HQJ393" s="14"/>
      <c r="HQK393" s="14"/>
      <c r="HQL393" s="14"/>
      <c r="HQM393" s="14"/>
      <c r="HQN393" s="14"/>
      <c r="HQO393" s="14"/>
      <c r="HQP393" s="14"/>
      <c r="HQQ393" s="14"/>
      <c r="HQR393" s="14"/>
      <c r="HQS393" s="14"/>
      <c r="HQT393" s="14"/>
      <c r="HQU393" s="14"/>
      <c r="HQV393" s="14"/>
      <c r="HQW393" s="14"/>
      <c r="HQX393" s="14"/>
      <c r="HQY393" s="14"/>
      <c r="HQZ393" s="14"/>
      <c r="HRA393" s="14"/>
      <c r="HRB393" s="14"/>
      <c r="HRC393" s="14"/>
      <c r="HRD393" s="14"/>
      <c r="HRE393" s="14"/>
      <c r="HRF393" s="14"/>
      <c r="HRG393" s="14"/>
      <c r="HRH393" s="14"/>
      <c r="HRI393" s="14"/>
      <c r="HRJ393" s="14"/>
      <c r="HRK393" s="14"/>
      <c r="HRL393" s="14"/>
      <c r="HRM393" s="14"/>
      <c r="HRN393" s="14"/>
      <c r="HRO393" s="14"/>
      <c r="HRP393" s="14"/>
      <c r="HRQ393" s="14"/>
      <c r="HRR393" s="14"/>
      <c r="HRS393" s="14"/>
      <c r="HRT393" s="14"/>
      <c r="HRU393" s="14"/>
      <c r="HRV393" s="14"/>
      <c r="HRW393" s="14"/>
      <c r="HRX393" s="14"/>
      <c r="HRY393" s="14"/>
      <c r="HRZ393" s="14"/>
      <c r="HSA393" s="14"/>
      <c r="HSB393" s="14"/>
      <c r="HSC393" s="14"/>
      <c r="HSD393" s="14"/>
      <c r="HSE393" s="14"/>
      <c r="HSF393" s="14"/>
      <c r="HSG393" s="14"/>
      <c r="HSH393" s="14"/>
      <c r="HSI393" s="14"/>
      <c r="HSJ393" s="14"/>
      <c r="HSK393" s="14"/>
      <c r="HSL393" s="14"/>
      <c r="HSM393" s="14"/>
      <c r="HSN393" s="14"/>
      <c r="HSO393" s="14"/>
      <c r="HSP393" s="14"/>
      <c r="HSQ393" s="14"/>
      <c r="HSR393" s="14"/>
      <c r="HSS393" s="14"/>
      <c r="HST393" s="14"/>
      <c r="HSU393" s="14"/>
      <c r="HSV393" s="14"/>
      <c r="HSW393" s="14"/>
      <c r="HSX393" s="14"/>
      <c r="HSY393" s="14"/>
      <c r="HSZ393" s="14"/>
      <c r="HTA393" s="14"/>
      <c r="HTB393" s="14"/>
      <c r="HTC393" s="14"/>
      <c r="HTD393" s="14"/>
      <c r="HTE393" s="14"/>
      <c r="HTF393" s="14"/>
      <c r="HTG393" s="14"/>
      <c r="HTH393" s="14"/>
      <c r="HTI393" s="14"/>
      <c r="HTJ393" s="14"/>
      <c r="HTK393" s="14"/>
      <c r="HTL393" s="14"/>
      <c r="HTM393" s="14"/>
      <c r="HTN393" s="14"/>
      <c r="HTO393" s="14"/>
      <c r="HTP393" s="14"/>
      <c r="HTQ393" s="14"/>
      <c r="HTR393" s="14"/>
      <c r="HTS393" s="14"/>
      <c r="HTT393" s="14"/>
      <c r="HTU393" s="14"/>
      <c r="HTV393" s="14"/>
      <c r="HTW393" s="14"/>
      <c r="HTX393" s="14"/>
      <c r="HTY393" s="14"/>
      <c r="HTZ393" s="14"/>
      <c r="HUA393" s="14"/>
      <c r="HUB393" s="14"/>
      <c r="HUC393" s="14"/>
      <c r="HUD393" s="14"/>
      <c r="HUE393" s="14"/>
      <c r="HUF393" s="14"/>
      <c r="HUG393" s="14"/>
      <c r="HUH393" s="14"/>
      <c r="HUI393" s="14"/>
      <c r="HUJ393" s="14"/>
      <c r="HUK393" s="14"/>
      <c r="HUL393" s="14"/>
      <c r="HUM393" s="14"/>
      <c r="HUN393" s="14"/>
      <c r="HUO393" s="14"/>
      <c r="HUP393" s="14"/>
      <c r="HUQ393" s="14"/>
      <c r="HUR393" s="14"/>
      <c r="HUS393" s="14"/>
      <c r="HUT393" s="14"/>
      <c r="HUU393" s="14"/>
      <c r="HUV393" s="14"/>
      <c r="HUW393" s="14"/>
      <c r="HUX393" s="14"/>
      <c r="HUY393" s="14"/>
      <c r="HUZ393" s="14"/>
      <c r="HVA393" s="14"/>
      <c r="HVB393" s="14"/>
      <c r="HVC393" s="14"/>
      <c r="HVD393" s="14"/>
      <c r="HVE393" s="14"/>
      <c r="HVF393" s="14"/>
      <c r="HVG393" s="14"/>
      <c r="HVH393" s="14"/>
      <c r="HVI393" s="14"/>
      <c r="HVJ393" s="14"/>
      <c r="HVK393" s="14"/>
      <c r="HVL393" s="14"/>
      <c r="HVM393" s="14"/>
      <c r="HVN393" s="14"/>
      <c r="HVO393" s="14"/>
      <c r="HVP393" s="14"/>
      <c r="HVQ393" s="14"/>
      <c r="HVR393" s="14"/>
      <c r="HVS393" s="14"/>
      <c r="HVT393" s="14"/>
      <c r="HVU393" s="14"/>
      <c r="HVV393" s="14"/>
      <c r="HVW393" s="14"/>
      <c r="HVX393" s="14"/>
      <c r="HVY393" s="14"/>
      <c r="HVZ393" s="14"/>
      <c r="HWA393" s="14"/>
      <c r="HWB393" s="14"/>
      <c r="HWC393" s="14"/>
      <c r="HWD393" s="14"/>
      <c r="HWE393" s="14"/>
      <c r="HWF393" s="14"/>
      <c r="HWG393" s="14"/>
      <c r="HWH393" s="14"/>
      <c r="HWI393" s="14"/>
      <c r="HWJ393" s="14"/>
      <c r="HWK393" s="14"/>
      <c r="HWL393" s="14"/>
      <c r="HWM393" s="14"/>
      <c r="HWN393" s="14"/>
      <c r="HWO393" s="14"/>
      <c r="HWP393" s="14"/>
      <c r="HWQ393" s="14"/>
      <c r="HWR393" s="14"/>
      <c r="HWS393" s="14"/>
      <c r="HWT393" s="14"/>
      <c r="HWU393" s="14"/>
      <c r="HWV393" s="14"/>
      <c r="HWW393" s="14"/>
      <c r="HWX393" s="14"/>
      <c r="HWY393" s="14"/>
      <c r="HWZ393" s="14"/>
      <c r="HXA393" s="14"/>
      <c r="HXB393" s="14"/>
      <c r="HXC393" s="14"/>
      <c r="HXD393" s="14"/>
      <c r="HXE393" s="14"/>
      <c r="HXF393" s="14"/>
      <c r="HXG393" s="14"/>
      <c r="HXH393" s="14"/>
      <c r="HXI393" s="14"/>
      <c r="HXJ393" s="14"/>
      <c r="HXK393" s="14"/>
      <c r="HXL393" s="14"/>
      <c r="HXM393" s="14"/>
      <c r="HXN393" s="14"/>
      <c r="HXO393" s="14"/>
      <c r="HXP393" s="14"/>
      <c r="HXQ393" s="14"/>
      <c r="HXR393" s="14"/>
      <c r="HXS393" s="14"/>
      <c r="HXT393" s="14"/>
      <c r="HXU393" s="14"/>
      <c r="HXV393" s="14"/>
      <c r="HXW393" s="14"/>
      <c r="HXX393" s="14"/>
      <c r="HXY393" s="14"/>
      <c r="HXZ393" s="14"/>
      <c r="HYA393" s="14"/>
      <c r="HYB393" s="14"/>
      <c r="HYC393" s="14"/>
      <c r="HYD393" s="14"/>
      <c r="HYE393" s="14"/>
      <c r="HYF393" s="14"/>
      <c r="HYG393" s="14"/>
      <c r="HYH393" s="14"/>
      <c r="HYI393" s="14"/>
      <c r="HYJ393" s="14"/>
      <c r="HYK393" s="14"/>
      <c r="HYL393" s="14"/>
      <c r="HYM393" s="14"/>
      <c r="HYN393" s="14"/>
      <c r="HYO393" s="14"/>
      <c r="HYP393" s="14"/>
      <c r="HYQ393" s="14"/>
      <c r="HYR393" s="14"/>
      <c r="HYS393" s="14"/>
      <c r="HYT393" s="14"/>
      <c r="HYU393" s="14"/>
      <c r="HYV393" s="14"/>
      <c r="HYW393" s="14"/>
      <c r="HYX393" s="14"/>
      <c r="HYY393" s="14"/>
      <c r="HYZ393" s="14"/>
      <c r="HZA393" s="14"/>
      <c r="HZB393" s="14"/>
      <c r="HZC393" s="14"/>
      <c r="HZD393" s="14"/>
      <c r="HZE393" s="14"/>
      <c r="HZF393" s="14"/>
      <c r="HZG393" s="14"/>
      <c r="HZH393" s="14"/>
      <c r="HZI393" s="14"/>
      <c r="HZJ393" s="14"/>
      <c r="HZK393" s="14"/>
      <c r="HZL393" s="14"/>
      <c r="HZM393" s="14"/>
      <c r="HZN393" s="14"/>
      <c r="HZO393" s="14"/>
      <c r="HZP393" s="14"/>
      <c r="HZQ393" s="14"/>
      <c r="HZR393" s="14"/>
      <c r="HZS393" s="14"/>
      <c r="HZT393" s="14"/>
      <c r="HZU393" s="14"/>
      <c r="HZV393" s="14"/>
      <c r="HZW393" s="14"/>
      <c r="HZX393" s="14"/>
      <c r="HZY393" s="14"/>
      <c r="HZZ393" s="14"/>
      <c r="IAA393" s="14"/>
      <c r="IAB393" s="14"/>
      <c r="IAC393" s="14"/>
      <c r="IAD393" s="14"/>
      <c r="IAE393" s="14"/>
      <c r="IAF393" s="14"/>
      <c r="IAG393" s="14"/>
      <c r="IAH393" s="14"/>
      <c r="IAI393" s="14"/>
      <c r="IAJ393" s="14"/>
      <c r="IAK393" s="14"/>
      <c r="IAL393" s="14"/>
      <c r="IAM393" s="14"/>
      <c r="IAN393" s="14"/>
      <c r="IAO393" s="14"/>
      <c r="IAP393" s="14"/>
      <c r="IAQ393" s="14"/>
      <c r="IAR393" s="14"/>
      <c r="IAS393" s="14"/>
      <c r="IAT393" s="14"/>
      <c r="IAU393" s="14"/>
      <c r="IAV393" s="14"/>
      <c r="IAW393" s="14"/>
      <c r="IAX393" s="14"/>
      <c r="IAY393" s="14"/>
      <c r="IAZ393" s="14"/>
      <c r="IBA393" s="14"/>
      <c r="IBB393" s="14"/>
      <c r="IBC393" s="14"/>
      <c r="IBD393" s="14"/>
      <c r="IBE393" s="14"/>
      <c r="IBF393" s="14"/>
      <c r="IBG393" s="14"/>
      <c r="IBH393" s="14"/>
      <c r="IBI393" s="14"/>
      <c r="IBJ393" s="14"/>
      <c r="IBK393" s="14"/>
      <c r="IBL393" s="14"/>
      <c r="IBM393" s="14"/>
      <c r="IBN393" s="14"/>
      <c r="IBO393" s="14"/>
      <c r="IBP393" s="14"/>
      <c r="IBQ393" s="14"/>
      <c r="IBR393" s="14"/>
      <c r="IBS393" s="14"/>
      <c r="IBT393" s="14"/>
      <c r="IBU393" s="14"/>
      <c r="IBV393" s="14"/>
      <c r="IBW393" s="14"/>
      <c r="IBX393" s="14"/>
      <c r="IBY393" s="14"/>
      <c r="IBZ393" s="14"/>
      <c r="ICA393" s="14"/>
      <c r="ICB393" s="14"/>
      <c r="ICC393" s="14"/>
      <c r="ICD393" s="14"/>
      <c r="ICE393" s="14"/>
      <c r="ICF393" s="14"/>
      <c r="ICG393" s="14"/>
      <c r="ICH393" s="14"/>
      <c r="ICI393" s="14"/>
      <c r="ICJ393" s="14"/>
      <c r="ICK393" s="14"/>
      <c r="ICL393" s="14"/>
      <c r="ICM393" s="14"/>
      <c r="ICN393" s="14"/>
      <c r="ICO393" s="14"/>
      <c r="ICP393" s="14"/>
      <c r="ICQ393" s="14"/>
      <c r="ICR393" s="14"/>
      <c r="ICS393" s="14"/>
      <c r="ICT393" s="14"/>
      <c r="ICU393" s="14"/>
      <c r="ICV393" s="14"/>
      <c r="ICW393" s="14"/>
      <c r="ICX393" s="14"/>
      <c r="ICY393" s="14"/>
      <c r="ICZ393" s="14"/>
      <c r="IDA393" s="14"/>
      <c r="IDB393" s="14"/>
      <c r="IDC393" s="14"/>
      <c r="IDD393" s="14"/>
      <c r="IDE393" s="14"/>
      <c r="IDF393" s="14"/>
      <c r="IDG393" s="14"/>
      <c r="IDH393" s="14"/>
      <c r="IDI393" s="14"/>
      <c r="IDJ393" s="14"/>
      <c r="IDK393" s="14"/>
      <c r="IDL393" s="14"/>
      <c r="IDM393" s="14"/>
      <c r="IDN393" s="14"/>
      <c r="IDO393" s="14"/>
      <c r="IDP393" s="14"/>
      <c r="IDQ393" s="14"/>
      <c r="IDR393" s="14"/>
      <c r="IDS393" s="14"/>
      <c r="IDT393" s="14"/>
      <c r="IDU393" s="14"/>
      <c r="IDV393" s="14"/>
      <c r="IDW393" s="14"/>
      <c r="IDX393" s="14"/>
      <c r="IDY393" s="14"/>
      <c r="IDZ393" s="14"/>
      <c r="IEA393" s="14"/>
      <c r="IEB393" s="14"/>
      <c r="IEC393" s="14"/>
      <c r="IED393" s="14"/>
      <c r="IEE393" s="14"/>
      <c r="IEF393" s="14"/>
      <c r="IEG393" s="14"/>
      <c r="IEH393" s="14"/>
      <c r="IEI393" s="14"/>
      <c r="IEJ393" s="14"/>
      <c r="IEK393" s="14"/>
      <c r="IEL393" s="14"/>
      <c r="IEM393" s="14"/>
      <c r="IEN393" s="14"/>
      <c r="IEO393" s="14"/>
      <c r="IEP393" s="14"/>
      <c r="IEQ393" s="14"/>
      <c r="IER393" s="14"/>
      <c r="IES393" s="14"/>
      <c r="IET393" s="14"/>
      <c r="IEU393" s="14"/>
      <c r="IEV393" s="14"/>
      <c r="IEW393" s="14"/>
      <c r="IEX393" s="14"/>
      <c r="IEY393" s="14"/>
      <c r="IEZ393" s="14"/>
      <c r="IFA393" s="14"/>
      <c r="IFB393" s="14"/>
      <c r="IFC393" s="14"/>
      <c r="IFD393" s="14"/>
      <c r="IFE393" s="14"/>
      <c r="IFF393" s="14"/>
      <c r="IFG393" s="14"/>
      <c r="IFH393" s="14"/>
      <c r="IFI393" s="14"/>
      <c r="IFJ393" s="14"/>
      <c r="IFK393" s="14"/>
      <c r="IFL393" s="14"/>
      <c r="IFM393" s="14"/>
      <c r="IFN393" s="14"/>
      <c r="IFO393" s="14"/>
      <c r="IFP393" s="14"/>
      <c r="IFQ393" s="14"/>
      <c r="IFR393" s="14"/>
      <c r="IFS393" s="14"/>
      <c r="IFT393" s="14"/>
      <c r="IFU393" s="14"/>
      <c r="IFV393" s="14"/>
      <c r="IFW393" s="14"/>
      <c r="IFX393" s="14"/>
      <c r="IFY393" s="14"/>
      <c r="IFZ393" s="14"/>
      <c r="IGA393" s="14"/>
      <c r="IGB393" s="14"/>
      <c r="IGC393" s="14"/>
      <c r="IGD393" s="14"/>
      <c r="IGE393" s="14"/>
      <c r="IGF393" s="14"/>
      <c r="IGG393" s="14"/>
      <c r="IGH393" s="14"/>
      <c r="IGI393" s="14"/>
      <c r="IGJ393" s="14"/>
      <c r="IGK393" s="14"/>
      <c r="IGL393" s="14"/>
      <c r="IGM393" s="14"/>
      <c r="IGN393" s="14"/>
      <c r="IGO393" s="14"/>
      <c r="IGP393" s="14"/>
      <c r="IGQ393" s="14"/>
      <c r="IGR393" s="14"/>
      <c r="IGS393" s="14"/>
      <c r="IGT393" s="14"/>
      <c r="IGU393" s="14"/>
      <c r="IGV393" s="14"/>
      <c r="IGW393" s="14"/>
      <c r="IGX393" s="14"/>
      <c r="IGY393" s="14"/>
      <c r="IGZ393" s="14"/>
      <c r="IHA393" s="14"/>
      <c r="IHB393" s="14"/>
      <c r="IHC393" s="14"/>
      <c r="IHD393" s="14"/>
      <c r="IHE393" s="14"/>
      <c r="IHF393" s="14"/>
      <c r="IHG393" s="14"/>
      <c r="IHH393" s="14"/>
      <c r="IHI393" s="14"/>
      <c r="IHJ393" s="14"/>
      <c r="IHK393" s="14"/>
      <c r="IHL393" s="14"/>
      <c r="IHM393" s="14"/>
      <c r="IHN393" s="14"/>
      <c r="IHO393" s="14"/>
      <c r="IHP393" s="14"/>
      <c r="IHQ393" s="14"/>
      <c r="IHR393" s="14"/>
      <c r="IHS393" s="14"/>
      <c r="IHT393" s="14"/>
      <c r="IHU393" s="14"/>
      <c r="IHV393" s="14"/>
      <c r="IHW393" s="14"/>
      <c r="IHX393" s="14"/>
      <c r="IHY393" s="14"/>
      <c r="IHZ393" s="14"/>
      <c r="IIA393" s="14"/>
      <c r="IIB393" s="14"/>
      <c r="IIC393" s="14"/>
      <c r="IID393" s="14"/>
      <c r="IIE393" s="14"/>
      <c r="IIF393" s="14"/>
      <c r="IIG393" s="14"/>
      <c r="IIH393" s="14"/>
      <c r="III393" s="14"/>
      <c r="IIJ393" s="14"/>
      <c r="IIK393" s="14"/>
      <c r="IIL393" s="14"/>
      <c r="IIM393" s="14"/>
      <c r="IIN393" s="14"/>
      <c r="IIO393" s="14"/>
      <c r="IIP393" s="14"/>
      <c r="IIQ393" s="14"/>
      <c r="IIR393" s="14"/>
      <c r="IIS393" s="14"/>
      <c r="IIT393" s="14"/>
      <c r="IIU393" s="14"/>
      <c r="IIV393" s="14"/>
      <c r="IIW393" s="14"/>
      <c r="IIX393" s="14"/>
      <c r="IIY393" s="14"/>
      <c r="IIZ393" s="14"/>
      <c r="IJA393" s="14"/>
      <c r="IJB393" s="14"/>
      <c r="IJC393" s="14"/>
      <c r="IJD393" s="14"/>
      <c r="IJE393" s="14"/>
      <c r="IJF393" s="14"/>
      <c r="IJG393" s="14"/>
      <c r="IJH393" s="14"/>
      <c r="IJI393" s="14"/>
      <c r="IJJ393" s="14"/>
      <c r="IJK393" s="14"/>
      <c r="IJL393" s="14"/>
      <c r="IJM393" s="14"/>
      <c r="IJN393" s="14"/>
      <c r="IJO393" s="14"/>
      <c r="IJP393" s="14"/>
      <c r="IJQ393" s="14"/>
      <c r="IJR393" s="14"/>
      <c r="IJS393" s="14"/>
      <c r="IJT393" s="14"/>
      <c r="IJU393" s="14"/>
      <c r="IJV393" s="14"/>
      <c r="IJW393" s="14"/>
      <c r="IJX393" s="14"/>
      <c r="IJY393" s="14"/>
      <c r="IJZ393" s="14"/>
      <c r="IKA393" s="14"/>
      <c r="IKB393" s="14"/>
      <c r="IKC393" s="14"/>
      <c r="IKD393" s="14"/>
      <c r="IKE393" s="14"/>
      <c r="IKF393" s="14"/>
      <c r="IKG393" s="14"/>
      <c r="IKH393" s="14"/>
      <c r="IKI393" s="14"/>
      <c r="IKJ393" s="14"/>
      <c r="IKK393" s="14"/>
      <c r="IKL393" s="14"/>
      <c r="IKM393" s="14"/>
      <c r="IKN393" s="14"/>
      <c r="IKO393" s="14"/>
      <c r="IKP393" s="14"/>
      <c r="IKQ393" s="14"/>
      <c r="IKR393" s="14"/>
      <c r="IKS393" s="14"/>
      <c r="IKT393" s="14"/>
      <c r="IKU393" s="14"/>
      <c r="IKV393" s="14"/>
      <c r="IKW393" s="14"/>
      <c r="IKX393" s="14"/>
      <c r="IKY393" s="14"/>
      <c r="IKZ393" s="14"/>
      <c r="ILA393" s="14"/>
      <c r="ILB393" s="14"/>
      <c r="ILC393" s="14"/>
      <c r="ILD393" s="14"/>
      <c r="ILE393" s="14"/>
      <c r="ILF393" s="14"/>
      <c r="ILG393" s="14"/>
      <c r="ILH393" s="14"/>
      <c r="ILI393" s="14"/>
      <c r="ILJ393" s="14"/>
      <c r="ILK393" s="14"/>
      <c r="ILL393" s="14"/>
      <c r="ILM393" s="14"/>
      <c r="ILN393" s="14"/>
      <c r="ILO393" s="14"/>
      <c r="ILP393" s="14"/>
      <c r="ILQ393" s="14"/>
      <c r="ILR393" s="14"/>
      <c r="ILS393" s="14"/>
      <c r="ILT393" s="14"/>
      <c r="ILU393" s="14"/>
      <c r="ILV393" s="14"/>
      <c r="ILW393" s="14"/>
      <c r="ILX393" s="14"/>
      <c r="ILY393" s="14"/>
      <c r="ILZ393" s="14"/>
      <c r="IMA393" s="14"/>
      <c r="IMB393" s="14"/>
      <c r="IMC393" s="14"/>
      <c r="IMD393" s="14"/>
      <c r="IME393" s="14"/>
      <c r="IMF393" s="14"/>
      <c r="IMG393" s="14"/>
      <c r="IMH393" s="14"/>
      <c r="IMI393" s="14"/>
      <c r="IMJ393" s="14"/>
      <c r="IMK393" s="14"/>
      <c r="IML393" s="14"/>
      <c r="IMM393" s="14"/>
      <c r="IMN393" s="14"/>
      <c r="IMO393" s="14"/>
      <c r="IMP393" s="14"/>
      <c r="IMQ393" s="14"/>
      <c r="IMR393" s="14"/>
      <c r="IMS393" s="14"/>
      <c r="IMT393" s="14"/>
      <c r="IMU393" s="14"/>
      <c r="IMV393" s="14"/>
      <c r="IMW393" s="14"/>
      <c r="IMX393" s="14"/>
      <c r="IMY393" s="14"/>
      <c r="IMZ393" s="14"/>
      <c r="INA393" s="14"/>
      <c r="INB393" s="14"/>
      <c r="INC393" s="14"/>
      <c r="IND393" s="14"/>
      <c r="INE393" s="14"/>
      <c r="INF393" s="14"/>
      <c r="ING393" s="14"/>
      <c r="INH393" s="14"/>
      <c r="INI393" s="14"/>
      <c r="INJ393" s="14"/>
      <c r="INK393" s="14"/>
      <c r="INL393" s="14"/>
      <c r="INM393" s="14"/>
      <c r="INN393" s="14"/>
      <c r="INO393" s="14"/>
      <c r="INP393" s="14"/>
      <c r="INQ393" s="14"/>
      <c r="INR393" s="14"/>
      <c r="INS393" s="14"/>
      <c r="INT393" s="14"/>
      <c r="INU393" s="14"/>
      <c r="INV393" s="14"/>
      <c r="INW393" s="14"/>
      <c r="INX393" s="14"/>
      <c r="INY393" s="14"/>
      <c r="INZ393" s="14"/>
      <c r="IOA393" s="14"/>
      <c r="IOB393" s="14"/>
      <c r="IOC393" s="14"/>
      <c r="IOD393" s="14"/>
      <c r="IOE393" s="14"/>
      <c r="IOF393" s="14"/>
      <c r="IOG393" s="14"/>
      <c r="IOH393" s="14"/>
      <c r="IOI393" s="14"/>
      <c r="IOJ393" s="14"/>
      <c r="IOK393" s="14"/>
      <c r="IOL393" s="14"/>
      <c r="IOM393" s="14"/>
      <c r="ION393" s="14"/>
      <c r="IOO393" s="14"/>
      <c r="IOP393" s="14"/>
      <c r="IOQ393" s="14"/>
      <c r="IOR393" s="14"/>
      <c r="IOS393" s="14"/>
      <c r="IOT393" s="14"/>
      <c r="IOU393" s="14"/>
      <c r="IOV393" s="14"/>
      <c r="IOW393" s="14"/>
      <c r="IOX393" s="14"/>
      <c r="IOY393" s="14"/>
      <c r="IOZ393" s="14"/>
      <c r="IPA393" s="14"/>
      <c r="IPB393" s="14"/>
      <c r="IPC393" s="14"/>
      <c r="IPD393" s="14"/>
      <c r="IPE393" s="14"/>
      <c r="IPF393" s="14"/>
      <c r="IPG393" s="14"/>
      <c r="IPH393" s="14"/>
      <c r="IPI393" s="14"/>
      <c r="IPJ393" s="14"/>
      <c r="IPK393" s="14"/>
      <c r="IPL393" s="14"/>
      <c r="IPM393" s="14"/>
      <c r="IPN393" s="14"/>
      <c r="IPO393" s="14"/>
      <c r="IPP393" s="14"/>
      <c r="IPQ393" s="14"/>
      <c r="IPR393" s="14"/>
      <c r="IPS393" s="14"/>
      <c r="IPT393" s="14"/>
      <c r="IPU393" s="14"/>
      <c r="IPV393" s="14"/>
      <c r="IPW393" s="14"/>
      <c r="IPX393" s="14"/>
      <c r="IPY393" s="14"/>
      <c r="IPZ393" s="14"/>
      <c r="IQA393" s="14"/>
      <c r="IQB393" s="14"/>
      <c r="IQC393" s="14"/>
      <c r="IQD393" s="14"/>
      <c r="IQE393" s="14"/>
      <c r="IQF393" s="14"/>
      <c r="IQG393" s="14"/>
      <c r="IQH393" s="14"/>
      <c r="IQI393" s="14"/>
      <c r="IQJ393" s="14"/>
      <c r="IQK393" s="14"/>
      <c r="IQL393" s="14"/>
      <c r="IQM393" s="14"/>
      <c r="IQN393" s="14"/>
      <c r="IQO393" s="14"/>
      <c r="IQP393" s="14"/>
      <c r="IQQ393" s="14"/>
      <c r="IQR393" s="14"/>
      <c r="IQS393" s="14"/>
      <c r="IQT393" s="14"/>
      <c r="IQU393" s="14"/>
      <c r="IQV393" s="14"/>
      <c r="IQW393" s="14"/>
      <c r="IQX393" s="14"/>
      <c r="IQY393" s="14"/>
      <c r="IQZ393" s="14"/>
      <c r="IRA393" s="14"/>
      <c r="IRB393" s="14"/>
      <c r="IRC393" s="14"/>
      <c r="IRD393" s="14"/>
      <c r="IRE393" s="14"/>
      <c r="IRF393" s="14"/>
      <c r="IRG393" s="14"/>
      <c r="IRH393" s="14"/>
      <c r="IRI393" s="14"/>
      <c r="IRJ393" s="14"/>
      <c r="IRK393" s="14"/>
      <c r="IRL393" s="14"/>
      <c r="IRM393" s="14"/>
      <c r="IRN393" s="14"/>
      <c r="IRO393" s="14"/>
      <c r="IRP393" s="14"/>
      <c r="IRQ393" s="14"/>
      <c r="IRR393" s="14"/>
      <c r="IRS393" s="14"/>
      <c r="IRT393" s="14"/>
      <c r="IRU393" s="14"/>
      <c r="IRV393" s="14"/>
      <c r="IRW393" s="14"/>
      <c r="IRX393" s="14"/>
      <c r="IRY393" s="14"/>
      <c r="IRZ393" s="14"/>
      <c r="ISA393" s="14"/>
      <c r="ISB393" s="14"/>
      <c r="ISC393" s="14"/>
      <c r="ISD393" s="14"/>
      <c r="ISE393" s="14"/>
      <c r="ISF393" s="14"/>
      <c r="ISG393" s="14"/>
      <c r="ISH393" s="14"/>
      <c r="ISI393" s="14"/>
      <c r="ISJ393" s="14"/>
      <c r="ISK393" s="14"/>
      <c r="ISL393" s="14"/>
      <c r="ISM393" s="14"/>
      <c r="ISN393" s="14"/>
      <c r="ISO393" s="14"/>
      <c r="ISP393" s="14"/>
      <c r="ISQ393" s="14"/>
      <c r="ISR393" s="14"/>
      <c r="ISS393" s="14"/>
      <c r="IST393" s="14"/>
      <c r="ISU393" s="14"/>
      <c r="ISV393" s="14"/>
      <c r="ISW393" s="14"/>
      <c r="ISX393" s="14"/>
      <c r="ISY393" s="14"/>
      <c r="ISZ393" s="14"/>
      <c r="ITA393" s="14"/>
      <c r="ITB393" s="14"/>
      <c r="ITC393" s="14"/>
      <c r="ITD393" s="14"/>
      <c r="ITE393" s="14"/>
      <c r="ITF393" s="14"/>
      <c r="ITG393" s="14"/>
      <c r="ITH393" s="14"/>
      <c r="ITI393" s="14"/>
      <c r="ITJ393" s="14"/>
      <c r="ITK393" s="14"/>
      <c r="ITL393" s="14"/>
      <c r="ITM393" s="14"/>
      <c r="ITN393" s="14"/>
      <c r="ITO393" s="14"/>
      <c r="ITP393" s="14"/>
      <c r="ITQ393" s="14"/>
      <c r="ITR393" s="14"/>
      <c r="ITS393" s="14"/>
      <c r="ITT393" s="14"/>
      <c r="ITU393" s="14"/>
      <c r="ITV393" s="14"/>
      <c r="ITW393" s="14"/>
      <c r="ITX393" s="14"/>
      <c r="ITY393" s="14"/>
      <c r="ITZ393" s="14"/>
      <c r="IUA393" s="14"/>
      <c r="IUB393" s="14"/>
      <c r="IUC393" s="14"/>
      <c r="IUD393" s="14"/>
      <c r="IUE393" s="14"/>
      <c r="IUF393" s="14"/>
      <c r="IUG393" s="14"/>
      <c r="IUH393" s="14"/>
      <c r="IUI393" s="14"/>
      <c r="IUJ393" s="14"/>
      <c r="IUK393" s="14"/>
      <c r="IUL393" s="14"/>
      <c r="IUM393" s="14"/>
      <c r="IUN393" s="14"/>
      <c r="IUO393" s="14"/>
      <c r="IUP393" s="14"/>
      <c r="IUQ393" s="14"/>
      <c r="IUR393" s="14"/>
      <c r="IUS393" s="14"/>
      <c r="IUT393" s="14"/>
      <c r="IUU393" s="14"/>
      <c r="IUV393" s="14"/>
      <c r="IUW393" s="14"/>
      <c r="IUX393" s="14"/>
      <c r="IUY393" s="14"/>
      <c r="IUZ393" s="14"/>
      <c r="IVA393" s="14"/>
      <c r="IVB393" s="14"/>
      <c r="IVC393" s="14"/>
      <c r="IVD393" s="14"/>
      <c r="IVE393" s="14"/>
      <c r="IVF393" s="14"/>
      <c r="IVG393" s="14"/>
      <c r="IVH393" s="14"/>
      <c r="IVI393" s="14"/>
      <c r="IVJ393" s="14"/>
      <c r="IVK393" s="14"/>
      <c r="IVL393" s="14"/>
      <c r="IVM393" s="14"/>
      <c r="IVN393" s="14"/>
      <c r="IVO393" s="14"/>
      <c r="IVP393" s="14"/>
      <c r="IVQ393" s="14"/>
      <c r="IVR393" s="14"/>
      <c r="IVS393" s="14"/>
      <c r="IVT393" s="14"/>
      <c r="IVU393" s="14"/>
      <c r="IVV393" s="14"/>
      <c r="IVW393" s="14"/>
      <c r="IVX393" s="14"/>
      <c r="IVY393" s="14"/>
      <c r="IVZ393" s="14"/>
      <c r="IWA393" s="14"/>
      <c r="IWB393" s="14"/>
      <c r="IWC393" s="14"/>
      <c r="IWD393" s="14"/>
      <c r="IWE393" s="14"/>
      <c r="IWF393" s="14"/>
      <c r="IWG393" s="14"/>
      <c r="IWH393" s="14"/>
      <c r="IWI393" s="14"/>
      <c r="IWJ393" s="14"/>
      <c r="IWK393" s="14"/>
      <c r="IWL393" s="14"/>
      <c r="IWM393" s="14"/>
      <c r="IWN393" s="14"/>
      <c r="IWO393" s="14"/>
      <c r="IWP393" s="14"/>
      <c r="IWQ393" s="14"/>
      <c r="IWR393" s="14"/>
      <c r="IWS393" s="14"/>
      <c r="IWT393" s="14"/>
      <c r="IWU393" s="14"/>
      <c r="IWV393" s="14"/>
      <c r="IWW393" s="14"/>
      <c r="IWX393" s="14"/>
      <c r="IWY393" s="14"/>
      <c r="IWZ393" s="14"/>
      <c r="IXA393" s="14"/>
      <c r="IXB393" s="14"/>
      <c r="IXC393" s="14"/>
      <c r="IXD393" s="14"/>
      <c r="IXE393" s="14"/>
      <c r="IXF393" s="14"/>
      <c r="IXG393" s="14"/>
      <c r="IXH393" s="14"/>
      <c r="IXI393" s="14"/>
      <c r="IXJ393" s="14"/>
      <c r="IXK393" s="14"/>
      <c r="IXL393" s="14"/>
      <c r="IXM393" s="14"/>
      <c r="IXN393" s="14"/>
      <c r="IXO393" s="14"/>
      <c r="IXP393" s="14"/>
      <c r="IXQ393" s="14"/>
      <c r="IXR393" s="14"/>
      <c r="IXS393" s="14"/>
      <c r="IXT393" s="14"/>
      <c r="IXU393" s="14"/>
      <c r="IXV393" s="14"/>
      <c r="IXW393" s="14"/>
      <c r="IXX393" s="14"/>
      <c r="IXY393" s="14"/>
      <c r="IXZ393" s="14"/>
      <c r="IYA393" s="14"/>
      <c r="IYB393" s="14"/>
      <c r="IYC393" s="14"/>
      <c r="IYD393" s="14"/>
      <c r="IYE393" s="14"/>
      <c r="IYF393" s="14"/>
      <c r="IYG393" s="14"/>
      <c r="IYH393" s="14"/>
      <c r="IYI393" s="14"/>
      <c r="IYJ393" s="14"/>
      <c r="IYK393" s="14"/>
      <c r="IYL393" s="14"/>
      <c r="IYM393" s="14"/>
      <c r="IYN393" s="14"/>
      <c r="IYO393" s="14"/>
      <c r="IYP393" s="14"/>
      <c r="IYQ393" s="14"/>
      <c r="IYR393" s="14"/>
      <c r="IYS393" s="14"/>
      <c r="IYT393" s="14"/>
      <c r="IYU393" s="14"/>
      <c r="IYV393" s="14"/>
      <c r="IYW393" s="14"/>
      <c r="IYX393" s="14"/>
      <c r="IYY393" s="14"/>
      <c r="IYZ393" s="14"/>
      <c r="IZA393" s="14"/>
      <c r="IZB393" s="14"/>
      <c r="IZC393" s="14"/>
      <c r="IZD393" s="14"/>
      <c r="IZE393" s="14"/>
      <c r="IZF393" s="14"/>
      <c r="IZG393" s="14"/>
      <c r="IZH393" s="14"/>
      <c r="IZI393" s="14"/>
      <c r="IZJ393" s="14"/>
      <c r="IZK393" s="14"/>
      <c r="IZL393" s="14"/>
      <c r="IZM393" s="14"/>
      <c r="IZN393" s="14"/>
      <c r="IZO393" s="14"/>
      <c r="IZP393" s="14"/>
      <c r="IZQ393" s="14"/>
      <c r="IZR393" s="14"/>
      <c r="IZS393" s="14"/>
      <c r="IZT393" s="14"/>
      <c r="IZU393" s="14"/>
      <c r="IZV393" s="14"/>
      <c r="IZW393" s="14"/>
      <c r="IZX393" s="14"/>
      <c r="IZY393" s="14"/>
      <c r="IZZ393" s="14"/>
      <c r="JAA393" s="14"/>
      <c r="JAB393" s="14"/>
      <c r="JAC393" s="14"/>
      <c r="JAD393" s="14"/>
      <c r="JAE393" s="14"/>
      <c r="JAF393" s="14"/>
      <c r="JAG393" s="14"/>
      <c r="JAH393" s="14"/>
      <c r="JAI393" s="14"/>
      <c r="JAJ393" s="14"/>
      <c r="JAK393" s="14"/>
      <c r="JAL393" s="14"/>
      <c r="JAM393" s="14"/>
      <c r="JAN393" s="14"/>
      <c r="JAO393" s="14"/>
      <c r="JAP393" s="14"/>
      <c r="JAQ393" s="14"/>
      <c r="JAR393" s="14"/>
      <c r="JAS393" s="14"/>
      <c r="JAT393" s="14"/>
      <c r="JAU393" s="14"/>
      <c r="JAV393" s="14"/>
      <c r="JAW393" s="14"/>
      <c r="JAX393" s="14"/>
      <c r="JAY393" s="14"/>
      <c r="JAZ393" s="14"/>
      <c r="JBA393" s="14"/>
      <c r="JBB393" s="14"/>
      <c r="JBC393" s="14"/>
      <c r="JBD393" s="14"/>
      <c r="JBE393" s="14"/>
      <c r="JBF393" s="14"/>
      <c r="JBG393" s="14"/>
      <c r="JBH393" s="14"/>
      <c r="JBI393" s="14"/>
      <c r="JBJ393" s="14"/>
      <c r="JBK393" s="14"/>
      <c r="JBL393" s="14"/>
      <c r="JBM393" s="14"/>
      <c r="JBN393" s="14"/>
      <c r="JBO393" s="14"/>
      <c r="JBP393" s="14"/>
      <c r="JBQ393" s="14"/>
      <c r="JBR393" s="14"/>
      <c r="JBS393" s="14"/>
      <c r="JBT393" s="14"/>
      <c r="JBU393" s="14"/>
      <c r="JBV393" s="14"/>
      <c r="JBW393" s="14"/>
      <c r="JBX393" s="14"/>
      <c r="JBY393" s="14"/>
      <c r="JBZ393" s="14"/>
      <c r="JCA393" s="14"/>
      <c r="JCB393" s="14"/>
      <c r="JCC393" s="14"/>
      <c r="JCD393" s="14"/>
      <c r="JCE393" s="14"/>
      <c r="JCF393" s="14"/>
      <c r="JCG393" s="14"/>
      <c r="JCH393" s="14"/>
      <c r="JCI393" s="14"/>
      <c r="JCJ393" s="14"/>
      <c r="JCK393" s="14"/>
      <c r="JCL393" s="14"/>
      <c r="JCM393" s="14"/>
      <c r="JCN393" s="14"/>
      <c r="JCO393" s="14"/>
      <c r="JCP393" s="14"/>
      <c r="JCQ393" s="14"/>
      <c r="JCR393" s="14"/>
      <c r="JCS393" s="14"/>
      <c r="JCT393" s="14"/>
      <c r="JCU393" s="14"/>
      <c r="JCV393" s="14"/>
      <c r="JCW393" s="14"/>
      <c r="JCX393" s="14"/>
      <c r="JCY393" s="14"/>
      <c r="JCZ393" s="14"/>
      <c r="JDA393" s="14"/>
      <c r="JDB393" s="14"/>
      <c r="JDC393" s="14"/>
      <c r="JDD393" s="14"/>
      <c r="JDE393" s="14"/>
      <c r="JDF393" s="14"/>
      <c r="JDG393" s="14"/>
      <c r="JDH393" s="14"/>
      <c r="JDI393" s="14"/>
      <c r="JDJ393" s="14"/>
      <c r="JDK393" s="14"/>
      <c r="JDL393" s="14"/>
      <c r="JDM393" s="14"/>
      <c r="JDN393" s="14"/>
      <c r="JDO393" s="14"/>
      <c r="JDP393" s="14"/>
      <c r="JDQ393" s="14"/>
      <c r="JDR393" s="14"/>
      <c r="JDS393" s="14"/>
      <c r="JDT393" s="14"/>
      <c r="JDU393" s="14"/>
      <c r="JDV393" s="14"/>
      <c r="JDW393" s="14"/>
      <c r="JDX393" s="14"/>
      <c r="JDY393" s="14"/>
      <c r="JDZ393" s="14"/>
      <c r="JEA393" s="14"/>
      <c r="JEB393" s="14"/>
      <c r="JEC393" s="14"/>
      <c r="JED393" s="14"/>
      <c r="JEE393" s="14"/>
      <c r="JEF393" s="14"/>
      <c r="JEG393" s="14"/>
      <c r="JEH393" s="14"/>
      <c r="JEI393" s="14"/>
      <c r="JEJ393" s="14"/>
      <c r="JEK393" s="14"/>
      <c r="JEL393" s="14"/>
      <c r="JEM393" s="14"/>
      <c r="JEN393" s="14"/>
      <c r="JEO393" s="14"/>
      <c r="JEP393" s="14"/>
      <c r="JEQ393" s="14"/>
      <c r="JER393" s="14"/>
      <c r="JES393" s="14"/>
      <c r="JET393" s="14"/>
      <c r="JEU393" s="14"/>
      <c r="JEV393" s="14"/>
      <c r="JEW393" s="14"/>
      <c r="JEX393" s="14"/>
      <c r="JEY393" s="14"/>
      <c r="JEZ393" s="14"/>
      <c r="JFA393" s="14"/>
      <c r="JFB393" s="14"/>
      <c r="JFC393" s="14"/>
      <c r="JFD393" s="14"/>
      <c r="JFE393" s="14"/>
      <c r="JFF393" s="14"/>
      <c r="JFG393" s="14"/>
      <c r="JFH393" s="14"/>
      <c r="JFI393" s="14"/>
      <c r="JFJ393" s="14"/>
      <c r="JFK393" s="14"/>
      <c r="JFL393" s="14"/>
      <c r="JFM393" s="14"/>
      <c r="JFN393" s="14"/>
      <c r="JFO393" s="14"/>
      <c r="JFP393" s="14"/>
      <c r="JFQ393" s="14"/>
      <c r="JFR393" s="14"/>
      <c r="JFS393" s="14"/>
      <c r="JFT393" s="14"/>
      <c r="JFU393" s="14"/>
      <c r="JFV393" s="14"/>
      <c r="JFW393" s="14"/>
      <c r="JFX393" s="14"/>
      <c r="JFY393" s="14"/>
      <c r="JFZ393" s="14"/>
      <c r="JGA393" s="14"/>
      <c r="JGB393" s="14"/>
      <c r="JGC393" s="14"/>
      <c r="JGD393" s="14"/>
      <c r="JGE393" s="14"/>
      <c r="JGF393" s="14"/>
      <c r="JGG393" s="14"/>
      <c r="JGH393" s="14"/>
      <c r="JGI393" s="14"/>
      <c r="JGJ393" s="14"/>
      <c r="JGK393" s="14"/>
      <c r="JGL393" s="14"/>
      <c r="JGM393" s="14"/>
      <c r="JGN393" s="14"/>
      <c r="JGO393" s="14"/>
      <c r="JGP393" s="14"/>
      <c r="JGQ393" s="14"/>
      <c r="JGR393" s="14"/>
      <c r="JGS393" s="14"/>
      <c r="JGT393" s="14"/>
      <c r="JGU393" s="14"/>
      <c r="JGV393" s="14"/>
      <c r="JGW393" s="14"/>
      <c r="JGX393" s="14"/>
      <c r="JGY393" s="14"/>
      <c r="JGZ393" s="14"/>
      <c r="JHA393" s="14"/>
      <c r="JHB393" s="14"/>
      <c r="JHC393" s="14"/>
      <c r="JHD393" s="14"/>
      <c r="JHE393" s="14"/>
      <c r="JHF393" s="14"/>
      <c r="JHG393" s="14"/>
      <c r="JHH393" s="14"/>
      <c r="JHI393" s="14"/>
      <c r="JHJ393" s="14"/>
      <c r="JHK393" s="14"/>
      <c r="JHL393" s="14"/>
      <c r="JHM393" s="14"/>
      <c r="JHN393" s="14"/>
      <c r="JHO393" s="14"/>
      <c r="JHP393" s="14"/>
      <c r="JHQ393" s="14"/>
      <c r="JHR393" s="14"/>
      <c r="JHS393" s="14"/>
      <c r="JHT393" s="14"/>
      <c r="JHU393" s="14"/>
      <c r="JHV393" s="14"/>
      <c r="JHW393" s="14"/>
      <c r="JHX393" s="14"/>
      <c r="JHY393" s="14"/>
      <c r="JHZ393" s="14"/>
      <c r="JIA393" s="14"/>
      <c r="JIB393" s="14"/>
      <c r="JIC393" s="14"/>
      <c r="JID393" s="14"/>
      <c r="JIE393" s="14"/>
      <c r="JIF393" s="14"/>
      <c r="JIG393" s="14"/>
      <c r="JIH393" s="14"/>
      <c r="JII393" s="14"/>
      <c r="JIJ393" s="14"/>
      <c r="JIK393" s="14"/>
      <c r="JIL393" s="14"/>
      <c r="JIM393" s="14"/>
      <c r="JIN393" s="14"/>
      <c r="JIO393" s="14"/>
      <c r="JIP393" s="14"/>
      <c r="JIQ393" s="14"/>
      <c r="JIR393" s="14"/>
      <c r="JIS393" s="14"/>
      <c r="JIT393" s="14"/>
      <c r="JIU393" s="14"/>
      <c r="JIV393" s="14"/>
      <c r="JIW393" s="14"/>
      <c r="JIX393" s="14"/>
      <c r="JIY393" s="14"/>
      <c r="JIZ393" s="14"/>
      <c r="JJA393" s="14"/>
      <c r="JJB393" s="14"/>
      <c r="JJC393" s="14"/>
      <c r="JJD393" s="14"/>
      <c r="JJE393" s="14"/>
      <c r="JJF393" s="14"/>
      <c r="JJG393" s="14"/>
      <c r="JJH393" s="14"/>
      <c r="JJI393" s="14"/>
      <c r="JJJ393" s="14"/>
      <c r="JJK393" s="14"/>
      <c r="JJL393" s="14"/>
      <c r="JJM393" s="14"/>
      <c r="JJN393" s="14"/>
      <c r="JJO393" s="14"/>
      <c r="JJP393" s="14"/>
      <c r="JJQ393" s="14"/>
      <c r="JJR393" s="14"/>
      <c r="JJS393" s="14"/>
      <c r="JJT393" s="14"/>
      <c r="JJU393" s="14"/>
      <c r="JJV393" s="14"/>
      <c r="JJW393" s="14"/>
      <c r="JJX393" s="14"/>
      <c r="JJY393" s="14"/>
      <c r="JJZ393" s="14"/>
      <c r="JKA393" s="14"/>
      <c r="JKB393" s="14"/>
      <c r="JKC393" s="14"/>
      <c r="JKD393" s="14"/>
      <c r="JKE393" s="14"/>
      <c r="JKF393" s="14"/>
      <c r="JKG393" s="14"/>
      <c r="JKH393" s="14"/>
      <c r="JKI393" s="14"/>
      <c r="JKJ393" s="14"/>
      <c r="JKK393" s="14"/>
      <c r="JKL393" s="14"/>
      <c r="JKM393" s="14"/>
      <c r="JKN393" s="14"/>
      <c r="JKO393" s="14"/>
      <c r="JKP393" s="14"/>
      <c r="JKQ393" s="14"/>
      <c r="JKR393" s="14"/>
      <c r="JKS393" s="14"/>
      <c r="JKT393" s="14"/>
      <c r="JKU393" s="14"/>
      <c r="JKV393" s="14"/>
      <c r="JKW393" s="14"/>
      <c r="JKX393" s="14"/>
      <c r="JKY393" s="14"/>
      <c r="JKZ393" s="14"/>
      <c r="JLA393" s="14"/>
      <c r="JLB393" s="14"/>
      <c r="JLC393" s="14"/>
      <c r="JLD393" s="14"/>
      <c r="JLE393" s="14"/>
      <c r="JLF393" s="14"/>
      <c r="JLG393" s="14"/>
      <c r="JLH393" s="14"/>
      <c r="JLI393" s="14"/>
      <c r="JLJ393" s="14"/>
      <c r="JLK393" s="14"/>
      <c r="JLL393" s="14"/>
      <c r="JLM393" s="14"/>
      <c r="JLN393" s="14"/>
      <c r="JLO393" s="14"/>
      <c r="JLP393" s="14"/>
      <c r="JLQ393" s="14"/>
      <c r="JLR393" s="14"/>
      <c r="JLS393" s="14"/>
      <c r="JLT393" s="14"/>
      <c r="JLU393" s="14"/>
      <c r="JLV393" s="14"/>
      <c r="JLW393" s="14"/>
      <c r="JLX393" s="14"/>
      <c r="JLY393" s="14"/>
      <c r="JLZ393" s="14"/>
      <c r="JMA393" s="14"/>
      <c r="JMB393" s="14"/>
      <c r="JMC393" s="14"/>
      <c r="JMD393" s="14"/>
      <c r="JME393" s="14"/>
      <c r="JMF393" s="14"/>
      <c r="JMG393" s="14"/>
      <c r="JMH393" s="14"/>
      <c r="JMI393" s="14"/>
      <c r="JMJ393" s="14"/>
      <c r="JMK393" s="14"/>
      <c r="JML393" s="14"/>
      <c r="JMM393" s="14"/>
      <c r="JMN393" s="14"/>
      <c r="JMO393" s="14"/>
      <c r="JMP393" s="14"/>
      <c r="JMQ393" s="14"/>
      <c r="JMR393" s="14"/>
      <c r="JMS393" s="14"/>
      <c r="JMT393" s="14"/>
      <c r="JMU393" s="14"/>
      <c r="JMV393" s="14"/>
      <c r="JMW393" s="14"/>
      <c r="JMX393" s="14"/>
      <c r="JMY393" s="14"/>
      <c r="JMZ393" s="14"/>
      <c r="JNA393" s="14"/>
      <c r="JNB393" s="14"/>
      <c r="JNC393" s="14"/>
      <c r="JND393" s="14"/>
      <c r="JNE393" s="14"/>
      <c r="JNF393" s="14"/>
      <c r="JNG393" s="14"/>
      <c r="JNH393" s="14"/>
      <c r="JNI393" s="14"/>
      <c r="JNJ393" s="14"/>
      <c r="JNK393" s="14"/>
      <c r="JNL393" s="14"/>
      <c r="JNM393" s="14"/>
      <c r="JNN393" s="14"/>
      <c r="JNO393" s="14"/>
      <c r="JNP393" s="14"/>
      <c r="JNQ393" s="14"/>
      <c r="JNR393" s="14"/>
      <c r="JNS393" s="14"/>
      <c r="JNT393" s="14"/>
      <c r="JNU393" s="14"/>
      <c r="JNV393" s="14"/>
      <c r="JNW393" s="14"/>
      <c r="JNX393" s="14"/>
      <c r="JNY393" s="14"/>
      <c r="JNZ393" s="14"/>
      <c r="JOA393" s="14"/>
      <c r="JOB393" s="14"/>
      <c r="JOC393" s="14"/>
      <c r="JOD393" s="14"/>
      <c r="JOE393" s="14"/>
      <c r="JOF393" s="14"/>
      <c r="JOG393" s="14"/>
      <c r="JOH393" s="14"/>
      <c r="JOI393" s="14"/>
      <c r="JOJ393" s="14"/>
      <c r="JOK393" s="14"/>
      <c r="JOL393" s="14"/>
      <c r="JOM393" s="14"/>
      <c r="JON393" s="14"/>
      <c r="JOO393" s="14"/>
      <c r="JOP393" s="14"/>
      <c r="JOQ393" s="14"/>
      <c r="JOR393" s="14"/>
      <c r="JOS393" s="14"/>
      <c r="JOT393" s="14"/>
      <c r="JOU393" s="14"/>
      <c r="JOV393" s="14"/>
      <c r="JOW393" s="14"/>
      <c r="JOX393" s="14"/>
      <c r="JOY393" s="14"/>
      <c r="JOZ393" s="14"/>
      <c r="JPA393" s="14"/>
      <c r="JPB393" s="14"/>
      <c r="JPC393" s="14"/>
      <c r="JPD393" s="14"/>
      <c r="JPE393" s="14"/>
      <c r="JPF393" s="14"/>
      <c r="JPG393" s="14"/>
      <c r="JPH393" s="14"/>
      <c r="JPI393" s="14"/>
      <c r="JPJ393" s="14"/>
      <c r="JPK393" s="14"/>
      <c r="JPL393" s="14"/>
      <c r="JPM393" s="14"/>
      <c r="JPN393" s="14"/>
      <c r="JPO393" s="14"/>
      <c r="JPP393" s="14"/>
      <c r="JPQ393" s="14"/>
      <c r="JPR393" s="14"/>
      <c r="JPS393" s="14"/>
      <c r="JPT393" s="14"/>
      <c r="JPU393" s="14"/>
      <c r="JPV393" s="14"/>
      <c r="JPW393" s="14"/>
      <c r="JPX393" s="14"/>
      <c r="JPY393" s="14"/>
      <c r="JPZ393" s="14"/>
      <c r="JQA393" s="14"/>
      <c r="JQB393" s="14"/>
      <c r="JQC393" s="14"/>
      <c r="JQD393" s="14"/>
      <c r="JQE393" s="14"/>
      <c r="JQF393" s="14"/>
      <c r="JQG393" s="14"/>
      <c r="JQH393" s="14"/>
      <c r="JQI393" s="14"/>
      <c r="JQJ393" s="14"/>
      <c r="JQK393" s="14"/>
      <c r="JQL393" s="14"/>
      <c r="JQM393" s="14"/>
      <c r="JQN393" s="14"/>
      <c r="JQO393" s="14"/>
      <c r="JQP393" s="14"/>
      <c r="JQQ393" s="14"/>
      <c r="JQR393" s="14"/>
      <c r="JQS393" s="14"/>
      <c r="JQT393" s="14"/>
      <c r="JQU393" s="14"/>
      <c r="JQV393" s="14"/>
      <c r="JQW393" s="14"/>
      <c r="JQX393" s="14"/>
      <c r="JQY393" s="14"/>
      <c r="JQZ393" s="14"/>
      <c r="JRA393" s="14"/>
      <c r="JRB393" s="14"/>
      <c r="JRC393" s="14"/>
      <c r="JRD393" s="14"/>
      <c r="JRE393" s="14"/>
      <c r="JRF393" s="14"/>
      <c r="JRG393" s="14"/>
      <c r="JRH393" s="14"/>
      <c r="JRI393" s="14"/>
      <c r="JRJ393" s="14"/>
      <c r="JRK393" s="14"/>
      <c r="JRL393" s="14"/>
      <c r="JRM393" s="14"/>
      <c r="JRN393" s="14"/>
      <c r="JRO393" s="14"/>
      <c r="JRP393" s="14"/>
      <c r="JRQ393" s="14"/>
      <c r="JRR393" s="14"/>
      <c r="JRS393" s="14"/>
      <c r="JRT393" s="14"/>
      <c r="JRU393" s="14"/>
      <c r="JRV393" s="14"/>
      <c r="JRW393" s="14"/>
      <c r="JRX393" s="14"/>
      <c r="JRY393" s="14"/>
      <c r="JRZ393" s="14"/>
      <c r="JSA393" s="14"/>
      <c r="JSB393" s="14"/>
      <c r="JSC393" s="14"/>
      <c r="JSD393" s="14"/>
      <c r="JSE393" s="14"/>
      <c r="JSF393" s="14"/>
      <c r="JSG393" s="14"/>
      <c r="JSH393" s="14"/>
      <c r="JSI393" s="14"/>
      <c r="JSJ393" s="14"/>
      <c r="JSK393" s="14"/>
      <c r="JSL393" s="14"/>
      <c r="JSM393" s="14"/>
      <c r="JSN393" s="14"/>
      <c r="JSO393" s="14"/>
      <c r="JSP393" s="14"/>
      <c r="JSQ393" s="14"/>
      <c r="JSR393" s="14"/>
      <c r="JSS393" s="14"/>
      <c r="JST393" s="14"/>
      <c r="JSU393" s="14"/>
      <c r="JSV393" s="14"/>
      <c r="JSW393" s="14"/>
      <c r="JSX393" s="14"/>
      <c r="JSY393" s="14"/>
      <c r="JSZ393" s="14"/>
      <c r="JTA393" s="14"/>
      <c r="JTB393" s="14"/>
      <c r="JTC393" s="14"/>
      <c r="JTD393" s="14"/>
      <c r="JTE393" s="14"/>
      <c r="JTF393" s="14"/>
      <c r="JTG393" s="14"/>
      <c r="JTH393" s="14"/>
      <c r="JTI393" s="14"/>
      <c r="JTJ393" s="14"/>
      <c r="JTK393" s="14"/>
      <c r="JTL393" s="14"/>
      <c r="JTM393" s="14"/>
      <c r="JTN393" s="14"/>
      <c r="JTO393" s="14"/>
      <c r="JTP393" s="14"/>
      <c r="JTQ393" s="14"/>
      <c r="JTR393" s="14"/>
      <c r="JTS393" s="14"/>
      <c r="JTT393" s="14"/>
      <c r="JTU393" s="14"/>
      <c r="JTV393" s="14"/>
      <c r="JTW393" s="14"/>
      <c r="JTX393" s="14"/>
      <c r="JTY393" s="14"/>
      <c r="JTZ393" s="14"/>
      <c r="JUA393" s="14"/>
      <c r="JUB393" s="14"/>
      <c r="JUC393" s="14"/>
      <c r="JUD393" s="14"/>
      <c r="JUE393" s="14"/>
      <c r="JUF393" s="14"/>
      <c r="JUG393" s="14"/>
      <c r="JUH393" s="14"/>
      <c r="JUI393" s="14"/>
      <c r="JUJ393" s="14"/>
      <c r="JUK393" s="14"/>
      <c r="JUL393" s="14"/>
      <c r="JUM393" s="14"/>
      <c r="JUN393" s="14"/>
      <c r="JUO393" s="14"/>
      <c r="JUP393" s="14"/>
      <c r="JUQ393" s="14"/>
      <c r="JUR393" s="14"/>
      <c r="JUS393" s="14"/>
      <c r="JUT393" s="14"/>
      <c r="JUU393" s="14"/>
      <c r="JUV393" s="14"/>
      <c r="JUW393" s="14"/>
      <c r="JUX393" s="14"/>
      <c r="JUY393" s="14"/>
      <c r="JUZ393" s="14"/>
      <c r="JVA393" s="14"/>
      <c r="JVB393" s="14"/>
      <c r="JVC393" s="14"/>
      <c r="JVD393" s="14"/>
      <c r="JVE393" s="14"/>
      <c r="JVF393" s="14"/>
      <c r="JVG393" s="14"/>
      <c r="JVH393" s="14"/>
      <c r="JVI393" s="14"/>
      <c r="JVJ393" s="14"/>
      <c r="JVK393" s="14"/>
      <c r="JVL393" s="14"/>
      <c r="JVM393" s="14"/>
      <c r="JVN393" s="14"/>
      <c r="JVO393" s="14"/>
      <c r="JVP393" s="14"/>
      <c r="JVQ393" s="14"/>
      <c r="JVR393" s="14"/>
      <c r="JVS393" s="14"/>
      <c r="JVT393" s="14"/>
      <c r="JVU393" s="14"/>
      <c r="JVV393" s="14"/>
      <c r="JVW393" s="14"/>
      <c r="JVX393" s="14"/>
      <c r="JVY393" s="14"/>
      <c r="JVZ393" s="14"/>
      <c r="JWA393" s="14"/>
      <c r="JWB393" s="14"/>
      <c r="JWC393" s="14"/>
      <c r="JWD393" s="14"/>
      <c r="JWE393" s="14"/>
      <c r="JWF393" s="14"/>
      <c r="JWG393" s="14"/>
      <c r="JWH393" s="14"/>
      <c r="JWI393" s="14"/>
      <c r="JWJ393" s="14"/>
      <c r="JWK393" s="14"/>
      <c r="JWL393" s="14"/>
      <c r="JWM393" s="14"/>
      <c r="JWN393" s="14"/>
      <c r="JWO393" s="14"/>
      <c r="JWP393" s="14"/>
      <c r="JWQ393" s="14"/>
      <c r="JWR393" s="14"/>
      <c r="JWS393" s="14"/>
      <c r="JWT393" s="14"/>
      <c r="JWU393" s="14"/>
      <c r="JWV393" s="14"/>
      <c r="JWW393" s="14"/>
      <c r="JWX393" s="14"/>
      <c r="JWY393" s="14"/>
      <c r="JWZ393" s="14"/>
      <c r="JXA393" s="14"/>
      <c r="JXB393" s="14"/>
      <c r="JXC393" s="14"/>
      <c r="JXD393" s="14"/>
      <c r="JXE393" s="14"/>
      <c r="JXF393" s="14"/>
      <c r="JXG393" s="14"/>
      <c r="JXH393" s="14"/>
      <c r="JXI393" s="14"/>
      <c r="JXJ393" s="14"/>
      <c r="JXK393" s="14"/>
      <c r="JXL393" s="14"/>
      <c r="JXM393" s="14"/>
      <c r="JXN393" s="14"/>
      <c r="JXO393" s="14"/>
      <c r="JXP393" s="14"/>
      <c r="JXQ393" s="14"/>
      <c r="JXR393" s="14"/>
      <c r="JXS393" s="14"/>
      <c r="JXT393" s="14"/>
      <c r="JXU393" s="14"/>
      <c r="JXV393" s="14"/>
      <c r="JXW393" s="14"/>
      <c r="JXX393" s="14"/>
      <c r="JXY393" s="14"/>
      <c r="JXZ393" s="14"/>
      <c r="JYA393" s="14"/>
      <c r="JYB393" s="14"/>
      <c r="JYC393" s="14"/>
      <c r="JYD393" s="14"/>
      <c r="JYE393" s="14"/>
      <c r="JYF393" s="14"/>
      <c r="JYG393" s="14"/>
      <c r="JYH393" s="14"/>
      <c r="JYI393" s="14"/>
      <c r="JYJ393" s="14"/>
      <c r="JYK393" s="14"/>
      <c r="JYL393" s="14"/>
      <c r="JYM393" s="14"/>
      <c r="JYN393" s="14"/>
      <c r="JYO393" s="14"/>
      <c r="JYP393" s="14"/>
      <c r="JYQ393" s="14"/>
      <c r="JYR393" s="14"/>
      <c r="JYS393" s="14"/>
      <c r="JYT393" s="14"/>
      <c r="JYU393" s="14"/>
      <c r="JYV393" s="14"/>
      <c r="JYW393" s="14"/>
      <c r="JYX393" s="14"/>
      <c r="JYY393" s="14"/>
      <c r="JYZ393" s="14"/>
      <c r="JZA393" s="14"/>
      <c r="JZB393" s="14"/>
      <c r="JZC393" s="14"/>
      <c r="JZD393" s="14"/>
      <c r="JZE393" s="14"/>
      <c r="JZF393" s="14"/>
      <c r="JZG393" s="14"/>
      <c r="JZH393" s="14"/>
      <c r="JZI393" s="14"/>
      <c r="JZJ393" s="14"/>
      <c r="JZK393" s="14"/>
      <c r="JZL393" s="14"/>
      <c r="JZM393" s="14"/>
      <c r="JZN393" s="14"/>
      <c r="JZO393" s="14"/>
      <c r="JZP393" s="14"/>
      <c r="JZQ393" s="14"/>
      <c r="JZR393" s="14"/>
      <c r="JZS393" s="14"/>
      <c r="JZT393" s="14"/>
      <c r="JZU393" s="14"/>
      <c r="JZV393" s="14"/>
      <c r="JZW393" s="14"/>
      <c r="JZX393" s="14"/>
      <c r="JZY393" s="14"/>
      <c r="JZZ393" s="14"/>
      <c r="KAA393" s="14"/>
      <c r="KAB393" s="14"/>
      <c r="KAC393" s="14"/>
      <c r="KAD393" s="14"/>
      <c r="KAE393" s="14"/>
      <c r="KAF393" s="14"/>
      <c r="KAG393" s="14"/>
      <c r="KAH393" s="14"/>
      <c r="KAI393" s="14"/>
      <c r="KAJ393" s="14"/>
      <c r="KAK393" s="14"/>
      <c r="KAL393" s="14"/>
      <c r="KAM393" s="14"/>
      <c r="KAN393" s="14"/>
      <c r="KAO393" s="14"/>
      <c r="KAP393" s="14"/>
      <c r="KAQ393" s="14"/>
      <c r="KAR393" s="14"/>
      <c r="KAS393" s="14"/>
      <c r="KAT393" s="14"/>
      <c r="KAU393" s="14"/>
      <c r="KAV393" s="14"/>
      <c r="KAW393" s="14"/>
      <c r="KAX393" s="14"/>
      <c r="KAY393" s="14"/>
      <c r="KAZ393" s="14"/>
      <c r="KBA393" s="14"/>
      <c r="KBB393" s="14"/>
      <c r="KBC393" s="14"/>
      <c r="KBD393" s="14"/>
      <c r="KBE393" s="14"/>
      <c r="KBF393" s="14"/>
      <c r="KBG393" s="14"/>
      <c r="KBH393" s="14"/>
      <c r="KBI393" s="14"/>
      <c r="KBJ393" s="14"/>
      <c r="KBK393" s="14"/>
      <c r="KBL393" s="14"/>
      <c r="KBM393" s="14"/>
      <c r="KBN393" s="14"/>
      <c r="KBO393" s="14"/>
      <c r="KBP393" s="14"/>
      <c r="KBQ393" s="14"/>
      <c r="KBR393" s="14"/>
      <c r="KBS393" s="14"/>
      <c r="KBT393" s="14"/>
      <c r="KBU393" s="14"/>
      <c r="KBV393" s="14"/>
      <c r="KBW393" s="14"/>
      <c r="KBX393" s="14"/>
      <c r="KBY393" s="14"/>
      <c r="KBZ393" s="14"/>
      <c r="KCA393" s="14"/>
      <c r="KCB393" s="14"/>
      <c r="KCC393" s="14"/>
      <c r="KCD393" s="14"/>
      <c r="KCE393" s="14"/>
      <c r="KCF393" s="14"/>
      <c r="KCG393" s="14"/>
      <c r="KCH393" s="14"/>
      <c r="KCI393" s="14"/>
      <c r="KCJ393" s="14"/>
      <c r="KCK393" s="14"/>
      <c r="KCL393" s="14"/>
      <c r="KCM393" s="14"/>
      <c r="KCN393" s="14"/>
      <c r="KCO393" s="14"/>
      <c r="KCP393" s="14"/>
      <c r="KCQ393" s="14"/>
      <c r="KCR393" s="14"/>
      <c r="KCS393" s="14"/>
      <c r="KCT393" s="14"/>
      <c r="KCU393" s="14"/>
      <c r="KCV393" s="14"/>
      <c r="KCW393" s="14"/>
      <c r="KCX393" s="14"/>
      <c r="KCY393" s="14"/>
      <c r="KCZ393" s="14"/>
      <c r="KDA393" s="14"/>
      <c r="KDB393" s="14"/>
      <c r="KDC393" s="14"/>
      <c r="KDD393" s="14"/>
      <c r="KDE393" s="14"/>
      <c r="KDF393" s="14"/>
      <c r="KDG393" s="14"/>
      <c r="KDH393" s="14"/>
      <c r="KDI393" s="14"/>
      <c r="KDJ393" s="14"/>
      <c r="KDK393" s="14"/>
      <c r="KDL393" s="14"/>
      <c r="KDM393" s="14"/>
      <c r="KDN393" s="14"/>
      <c r="KDO393" s="14"/>
      <c r="KDP393" s="14"/>
      <c r="KDQ393" s="14"/>
      <c r="KDR393" s="14"/>
      <c r="KDS393" s="14"/>
      <c r="KDT393" s="14"/>
      <c r="KDU393" s="14"/>
      <c r="KDV393" s="14"/>
      <c r="KDW393" s="14"/>
      <c r="KDX393" s="14"/>
      <c r="KDY393" s="14"/>
      <c r="KDZ393" s="14"/>
      <c r="KEA393" s="14"/>
      <c r="KEB393" s="14"/>
      <c r="KEC393" s="14"/>
      <c r="KED393" s="14"/>
      <c r="KEE393" s="14"/>
      <c r="KEF393" s="14"/>
      <c r="KEG393" s="14"/>
      <c r="KEH393" s="14"/>
      <c r="KEI393" s="14"/>
      <c r="KEJ393" s="14"/>
      <c r="KEK393" s="14"/>
      <c r="KEL393" s="14"/>
      <c r="KEM393" s="14"/>
      <c r="KEN393" s="14"/>
      <c r="KEO393" s="14"/>
      <c r="KEP393" s="14"/>
      <c r="KEQ393" s="14"/>
      <c r="KER393" s="14"/>
      <c r="KES393" s="14"/>
      <c r="KET393" s="14"/>
      <c r="KEU393" s="14"/>
      <c r="KEV393" s="14"/>
      <c r="KEW393" s="14"/>
      <c r="KEX393" s="14"/>
      <c r="KEY393" s="14"/>
      <c r="KEZ393" s="14"/>
      <c r="KFA393" s="14"/>
      <c r="KFB393" s="14"/>
      <c r="KFC393" s="14"/>
      <c r="KFD393" s="14"/>
      <c r="KFE393" s="14"/>
      <c r="KFF393" s="14"/>
      <c r="KFG393" s="14"/>
      <c r="KFH393" s="14"/>
      <c r="KFI393" s="14"/>
      <c r="KFJ393" s="14"/>
      <c r="KFK393" s="14"/>
      <c r="KFL393" s="14"/>
      <c r="KFM393" s="14"/>
      <c r="KFN393" s="14"/>
      <c r="KFO393" s="14"/>
      <c r="KFP393" s="14"/>
      <c r="KFQ393" s="14"/>
      <c r="KFR393" s="14"/>
      <c r="KFS393" s="14"/>
      <c r="KFT393" s="14"/>
      <c r="KFU393" s="14"/>
      <c r="KFV393" s="14"/>
      <c r="KFW393" s="14"/>
      <c r="KFX393" s="14"/>
      <c r="KFY393" s="14"/>
      <c r="KFZ393" s="14"/>
      <c r="KGA393" s="14"/>
      <c r="KGB393" s="14"/>
      <c r="KGC393" s="14"/>
      <c r="KGD393" s="14"/>
      <c r="KGE393" s="14"/>
      <c r="KGF393" s="14"/>
      <c r="KGG393" s="14"/>
      <c r="KGH393" s="14"/>
      <c r="KGI393" s="14"/>
      <c r="KGJ393" s="14"/>
      <c r="KGK393" s="14"/>
      <c r="KGL393" s="14"/>
      <c r="KGM393" s="14"/>
      <c r="KGN393" s="14"/>
      <c r="KGO393" s="14"/>
      <c r="KGP393" s="14"/>
      <c r="KGQ393" s="14"/>
      <c r="KGR393" s="14"/>
      <c r="KGS393" s="14"/>
      <c r="KGT393" s="14"/>
      <c r="KGU393" s="14"/>
      <c r="KGV393" s="14"/>
      <c r="KGW393" s="14"/>
      <c r="KGX393" s="14"/>
      <c r="KGY393" s="14"/>
      <c r="KGZ393" s="14"/>
      <c r="KHA393" s="14"/>
      <c r="KHB393" s="14"/>
      <c r="KHC393" s="14"/>
      <c r="KHD393" s="14"/>
      <c r="KHE393" s="14"/>
      <c r="KHF393" s="14"/>
      <c r="KHG393" s="14"/>
      <c r="KHH393" s="14"/>
      <c r="KHI393" s="14"/>
      <c r="KHJ393" s="14"/>
      <c r="KHK393" s="14"/>
      <c r="KHL393" s="14"/>
      <c r="KHM393" s="14"/>
      <c r="KHN393" s="14"/>
      <c r="KHO393" s="14"/>
      <c r="KHP393" s="14"/>
      <c r="KHQ393" s="14"/>
      <c r="KHR393" s="14"/>
      <c r="KHS393" s="14"/>
      <c r="KHT393" s="14"/>
      <c r="KHU393" s="14"/>
      <c r="KHV393" s="14"/>
      <c r="KHW393" s="14"/>
      <c r="KHX393" s="14"/>
      <c r="KHY393" s="14"/>
      <c r="KHZ393" s="14"/>
      <c r="KIA393" s="14"/>
      <c r="KIB393" s="14"/>
      <c r="KIC393" s="14"/>
      <c r="KID393" s="14"/>
      <c r="KIE393" s="14"/>
      <c r="KIF393" s="14"/>
      <c r="KIG393" s="14"/>
      <c r="KIH393" s="14"/>
      <c r="KII393" s="14"/>
      <c r="KIJ393" s="14"/>
      <c r="KIK393" s="14"/>
      <c r="KIL393" s="14"/>
      <c r="KIM393" s="14"/>
      <c r="KIN393" s="14"/>
      <c r="KIO393" s="14"/>
      <c r="KIP393" s="14"/>
      <c r="KIQ393" s="14"/>
      <c r="KIR393" s="14"/>
      <c r="KIS393" s="14"/>
      <c r="KIT393" s="14"/>
      <c r="KIU393" s="14"/>
      <c r="KIV393" s="14"/>
      <c r="KIW393" s="14"/>
      <c r="KIX393" s="14"/>
      <c r="KIY393" s="14"/>
      <c r="KIZ393" s="14"/>
      <c r="KJA393" s="14"/>
      <c r="KJB393" s="14"/>
      <c r="KJC393" s="14"/>
      <c r="KJD393" s="14"/>
      <c r="KJE393" s="14"/>
      <c r="KJF393" s="14"/>
      <c r="KJG393" s="14"/>
      <c r="KJH393" s="14"/>
      <c r="KJI393" s="14"/>
      <c r="KJJ393" s="14"/>
      <c r="KJK393" s="14"/>
      <c r="KJL393" s="14"/>
      <c r="KJM393" s="14"/>
      <c r="KJN393" s="14"/>
      <c r="KJO393" s="14"/>
      <c r="KJP393" s="14"/>
      <c r="KJQ393" s="14"/>
      <c r="KJR393" s="14"/>
      <c r="KJS393" s="14"/>
      <c r="KJT393" s="14"/>
      <c r="KJU393" s="14"/>
      <c r="KJV393" s="14"/>
      <c r="KJW393" s="14"/>
      <c r="KJX393" s="14"/>
      <c r="KJY393" s="14"/>
      <c r="KJZ393" s="14"/>
      <c r="KKA393" s="14"/>
      <c r="KKB393" s="14"/>
      <c r="KKC393" s="14"/>
      <c r="KKD393" s="14"/>
      <c r="KKE393" s="14"/>
      <c r="KKF393" s="14"/>
      <c r="KKG393" s="14"/>
      <c r="KKH393" s="14"/>
      <c r="KKI393" s="14"/>
      <c r="KKJ393" s="14"/>
      <c r="KKK393" s="14"/>
      <c r="KKL393" s="14"/>
      <c r="KKM393" s="14"/>
      <c r="KKN393" s="14"/>
      <c r="KKO393" s="14"/>
      <c r="KKP393" s="14"/>
      <c r="KKQ393" s="14"/>
      <c r="KKR393" s="14"/>
      <c r="KKS393" s="14"/>
      <c r="KKT393" s="14"/>
      <c r="KKU393" s="14"/>
      <c r="KKV393" s="14"/>
      <c r="KKW393" s="14"/>
      <c r="KKX393" s="14"/>
      <c r="KKY393" s="14"/>
      <c r="KKZ393" s="14"/>
      <c r="KLA393" s="14"/>
      <c r="KLB393" s="14"/>
      <c r="KLC393" s="14"/>
      <c r="KLD393" s="14"/>
      <c r="KLE393" s="14"/>
      <c r="KLF393" s="14"/>
      <c r="KLG393" s="14"/>
      <c r="KLH393" s="14"/>
      <c r="KLI393" s="14"/>
      <c r="KLJ393" s="14"/>
      <c r="KLK393" s="14"/>
      <c r="KLL393" s="14"/>
      <c r="KLM393" s="14"/>
      <c r="KLN393" s="14"/>
      <c r="KLO393" s="14"/>
      <c r="KLP393" s="14"/>
      <c r="KLQ393" s="14"/>
      <c r="KLR393" s="14"/>
      <c r="KLS393" s="14"/>
      <c r="KLT393" s="14"/>
      <c r="KLU393" s="14"/>
      <c r="KLV393" s="14"/>
      <c r="KLW393" s="14"/>
      <c r="KLX393" s="14"/>
      <c r="KLY393" s="14"/>
      <c r="KLZ393" s="14"/>
      <c r="KMA393" s="14"/>
      <c r="KMB393" s="14"/>
      <c r="KMC393" s="14"/>
      <c r="KMD393" s="14"/>
      <c r="KME393" s="14"/>
      <c r="KMF393" s="14"/>
      <c r="KMG393" s="14"/>
      <c r="KMH393" s="14"/>
      <c r="KMI393" s="14"/>
      <c r="KMJ393" s="14"/>
      <c r="KMK393" s="14"/>
      <c r="KML393" s="14"/>
      <c r="KMM393" s="14"/>
      <c r="KMN393" s="14"/>
      <c r="KMO393" s="14"/>
      <c r="KMP393" s="14"/>
      <c r="KMQ393" s="14"/>
      <c r="KMR393" s="14"/>
      <c r="KMS393" s="14"/>
      <c r="KMT393" s="14"/>
      <c r="KMU393" s="14"/>
      <c r="KMV393" s="14"/>
      <c r="KMW393" s="14"/>
      <c r="KMX393" s="14"/>
      <c r="KMY393" s="14"/>
      <c r="KMZ393" s="14"/>
      <c r="KNA393" s="14"/>
      <c r="KNB393" s="14"/>
      <c r="KNC393" s="14"/>
      <c r="KND393" s="14"/>
      <c r="KNE393" s="14"/>
      <c r="KNF393" s="14"/>
      <c r="KNG393" s="14"/>
      <c r="KNH393" s="14"/>
      <c r="KNI393" s="14"/>
      <c r="KNJ393" s="14"/>
      <c r="KNK393" s="14"/>
      <c r="KNL393" s="14"/>
      <c r="KNM393" s="14"/>
      <c r="KNN393" s="14"/>
      <c r="KNO393" s="14"/>
      <c r="KNP393" s="14"/>
      <c r="KNQ393" s="14"/>
      <c r="KNR393" s="14"/>
      <c r="KNS393" s="14"/>
      <c r="KNT393" s="14"/>
      <c r="KNU393" s="14"/>
      <c r="KNV393" s="14"/>
      <c r="KNW393" s="14"/>
      <c r="KNX393" s="14"/>
      <c r="KNY393" s="14"/>
      <c r="KNZ393" s="14"/>
      <c r="KOA393" s="14"/>
      <c r="KOB393" s="14"/>
      <c r="KOC393" s="14"/>
      <c r="KOD393" s="14"/>
      <c r="KOE393" s="14"/>
      <c r="KOF393" s="14"/>
      <c r="KOG393" s="14"/>
      <c r="KOH393" s="14"/>
      <c r="KOI393" s="14"/>
      <c r="KOJ393" s="14"/>
      <c r="KOK393" s="14"/>
      <c r="KOL393" s="14"/>
      <c r="KOM393" s="14"/>
      <c r="KON393" s="14"/>
      <c r="KOO393" s="14"/>
      <c r="KOP393" s="14"/>
      <c r="KOQ393" s="14"/>
      <c r="KOR393" s="14"/>
      <c r="KOS393" s="14"/>
      <c r="KOT393" s="14"/>
      <c r="KOU393" s="14"/>
      <c r="KOV393" s="14"/>
      <c r="KOW393" s="14"/>
      <c r="KOX393" s="14"/>
      <c r="KOY393" s="14"/>
      <c r="KOZ393" s="14"/>
      <c r="KPA393" s="14"/>
      <c r="KPB393" s="14"/>
      <c r="KPC393" s="14"/>
      <c r="KPD393" s="14"/>
      <c r="KPE393" s="14"/>
      <c r="KPF393" s="14"/>
      <c r="KPG393" s="14"/>
      <c r="KPH393" s="14"/>
      <c r="KPI393" s="14"/>
      <c r="KPJ393" s="14"/>
      <c r="KPK393" s="14"/>
      <c r="KPL393" s="14"/>
      <c r="KPM393" s="14"/>
      <c r="KPN393" s="14"/>
      <c r="KPO393" s="14"/>
      <c r="KPP393" s="14"/>
      <c r="KPQ393" s="14"/>
      <c r="KPR393" s="14"/>
      <c r="KPS393" s="14"/>
      <c r="KPT393" s="14"/>
      <c r="KPU393" s="14"/>
      <c r="KPV393" s="14"/>
      <c r="KPW393" s="14"/>
      <c r="KPX393" s="14"/>
      <c r="KPY393" s="14"/>
      <c r="KPZ393" s="14"/>
      <c r="KQA393" s="14"/>
      <c r="KQB393" s="14"/>
      <c r="KQC393" s="14"/>
      <c r="KQD393" s="14"/>
      <c r="KQE393" s="14"/>
      <c r="KQF393" s="14"/>
      <c r="KQG393" s="14"/>
      <c r="KQH393" s="14"/>
      <c r="KQI393" s="14"/>
      <c r="KQJ393" s="14"/>
      <c r="KQK393" s="14"/>
      <c r="KQL393" s="14"/>
      <c r="KQM393" s="14"/>
      <c r="KQN393" s="14"/>
      <c r="KQO393" s="14"/>
      <c r="KQP393" s="14"/>
      <c r="KQQ393" s="14"/>
      <c r="KQR393" s="14"/>
      <c r="KQS393" s="14"/>
      <c r="KQT393" s="14"/>
      <c r="KQU393" s="14"/>
      <c r="KQV393" s="14"/>
      <c r="KQW393" s="14"/>
      <c r="KQX393" s="14"/>
      <c r="KQY393" s="14"/>
      <c r="KQZ393" s="14"/>
      <c r="KRA393" s="14"/>
      <c r="KRB393" s="14"/>
      <c r="KRC393" s="14"/>
      <c r="KRD393" s="14"/>
      <c r="KRE393" s="14"/>
      <c r="KRF393" s="14"/>
      <c r="KRG393" s="14"/>
      <c r="KRH393" s="14"/>
      <c r="KRI393" s="14"/>
      <c r="KRJ393" s="14"/>
      <c r="KRK393" s="14"/>
      <c r="KRL393" s="14"/>
      <c r="KRM393" s="14"/>
      <c r="KRN393" s="14"/>
      <c r="KRO393" s="14"/>
      <c r="KRP393" s="14"/>
      <c r="KRQ393" s="14"/>
      <c r="KRR393" s="14"/>
      <c r="KRS393" s="14"/>
      <c r="KRT393" s="14"/>
      <c r="KRU393" s="14"/>
      <c r="KRV393" s="14"/>
      <c r="KRW393" s="14"/>
      <c r="KRX393" s="14"/>
      <c r="KRY393" s="14"/>
      <c r="KRZ393" s="14"/>
      <c r="KSA393" s="14"/>
      <c r="KSB393" s="14"/>
      <c r="KSC393" s="14"/>
      <c r="KSD393" s="14"/>
      <c r="KSE393" s="14"/>
      <c r="KSF393" s="14"/>
      <c r="KSG393" s="14"/>
      <c r="KSH393" s="14"/>
      <c r="KSI393" s="14"/>
      <c r="KSJ393" s="14"/>
      <c r="KSK393" s="14"/>
      <c r="KSL393" s="14"/>
      <c r="KSM393" s="14"/>
      <c r="KSN393" s="14"/>
      <c r="KSO393" s="14"/>
      <c r="KSP393" s="14"/>
      <c r="KSQ393" s="14"/>
      <c r="KSR393" s="14"/>
      <c r="KSS393" s="14"/>
      <c r="KST393" s="14"/>
      <c r="KSU393" s="14"/>
      <c r="KSV393" s="14"/>
      <c r="KSW393" s="14"/>
      <c r="KSX393" s="14"/>
      <c r="KSY393" s="14"/>
      <c r="KSZ393" s="14"/>
      <c r="KTA393" s="14"/>
      <c r="KTB393" s="14"/>
      <c r="KTC393" s="14"/>
      <c r="KTD393" s="14"/>
      <c r="KTE393" s="14"/>
      <c r="KTF393" s="14"/>
      <c r="KTG393" s="14"/>
      <c r="KTH393" s="14"/>
      <c r="KTI393" s="14"/>
      <c r="KTJ393" s="14"/>
      <c r="KTK393" s="14"/>
      <c r="KTL393" s="14"/>
      <c r="KTM393" s="14"/>
      <c r="KTN393" s="14"/>
      <c r="KTO393" s="14"/>
      <c r="KTP393" s="14"/>
      <c r="KTQ393" s="14"/>
      <c r="KTR393" s="14"/>
      <c r="KTS393" s="14"/>
      <c r="KTT393" s="14"/>
      <c r="KTU393" s="14"/>
      <c r="KTV393" s="14"/>
      <c r="KTW393" s="14"/>
      <c r="KTX393" s="14"/>
      <c r="KTY393" s="14"/>
      <c r="KTZ393" s="14"/>
      <c r="KUA393" s="14"/>
      <c r="KUB393" s="14"/>
      <c r="KUC393" s="14"/>
      <c r="KUD393" s="14"/>
      <c r="KUE393" s="14"/>
      <c r="KUF393" s="14"/>
      <c r="KUG393" s="14"/>
      <c r="KUH393" s="14"/>
      <c r="KUI393" s="14"/>
      <c r="KUJ393" s="14"/>
      <c r="KUK393" s="14"/>
      <c r="KUL393" s="14"/>
      <c r="KUM393" s="14"/>
      <c r="KUN393" s="14"/>
      <c r="KUO393" s="14"/>
      <c r="KUP393" s="14"/>
      <c r="KUQ393" s="14"/>
      <c r="KUR393" s="14"/>
      <c r="KUS393" s="14"/>
      <c r="KUT393" s="14"/>
      <c r="KUU393" s="14"/>
      <c r="KUV393" s="14"/>
      <c r="KUW393" s="14"/>
      <c r="KUX393" s="14"/>
      <c r="KUY393" s="14"/>
      <c r="KUZ393" s="14"/>
      <c r="KVA393" s="14"/>
      <c r="KVB393" s="14"/>
      <c r="KVC393" s="14"/>
      <c r="KVD393" s="14"/>
      <c r="KVE393" s="14"/>
      <c r="KVF393" s="14"/>
      <c r="KVG393" s="14"/>
      <c r="KVH393" s="14"/>
      <c r="KVI393" s="14"/>
      <c r="KVJ393" s="14"/>
      <c r="KVK393" s="14"/>
      <c r="KVL393" s="14"/>
      <c r="KVM393" s="14"/>
      <c r="KVN393" s="14"/>
      <c r="KVO393" s="14"/>
      <c r="KVP393" s="14"/>
      <c r="KVQ393" s="14"/>
      <c r="KVR393" s="14"/>
      <c r="KVS393" s="14"/>
      <c r="KVT393" s="14"/>
      <c r="KVU393" s="14"/>
      <c r="KVV393" s="14"/>
      <c r="KVW393" s="14"/>
      <c r="KVX393" s="14"/>
      <c r="KVY393" s="14"/>
      <c r="KVZ393" s="14"/>
      <c r="KWA393" s="14"/>
      <c r="KWB393" s="14"/>
      <c r="KWC393" s="14"/>
      <c r="KWD393" s="14"/>
      <c r="KWE393" s="14"/>
      <c r="KWF393" s="14"/>
      <c r="KWG393" s="14"/>
      <c r="KWH393" s="14"/>
      <c r="KWI393" s="14"/>
      <c r="KWJ393" s="14"/>
      <c r="KWK393" s="14"/>
      <c r="KWL393" s="14"/>
      <c r="KWM393" s="14"/>
      <c r="KWN393" s="14"/>
      <c r="KWO393" s="14"/>
      <c r="KWP393" s="14"/>
      <c r="KWQ393" s="14"/>
      <c r="KWR393" s="14"/>
      <c r="KWS393" s="14"/>
      <c r="KWT393" s="14"/>
      <c r="KWU393" s="14"/>
      <c r="KWV393" s="14"/>
      <c r="KWW393" s="14"/>
      <c r="KWX393" s="14"/>
      <c r="KWY393" s="14"/>
      <c r="KWZ393" s="14"/>
      <c r="KXA393" s="14"/>
      <c r="KXB393" s="14"/>
      <c r="KXC393" s="14"/>
      <c r="KXD393" s="14"/>
      <c r="KXE393" s="14"/>
      <c r="KXF393" s="14"/>
      <c r="KXG393" s="14"/>
      <c r="KXH393" s="14"/>
      <c r="KXI393" s="14"/>
      <c r="KXJ393" s="14"/>
      <c r="KXK393" s="14"/>
      <c r="KXL393" s="14"/>
      <c r="KXM393" s="14"/>
      <c r="KXN393" s="14"/>
      <c r="KXO393" s="14"/>
      <c r="KXP393" s="14"/>
      <c r="KXQ393" s="14"/>
      <c r="KXR393" s="14"/>
      <c r="KXS393" s="14"/>
      <c r="KXT393" s="14"/>
      <c r="KXU393" s="14"/>
      <c r="KXV393" s="14"/>
      <c r="KXW393" s="14"/>
      <c r="KXX393" s="14"/>
      <c r="KXY393" s="14"/>
      <c r="KXZ393" s="14"/>
      <c r="KYA393" s="14"/>
      <c r="KYB393" s="14"/>
      <c r="KYC393" s="14"/>
      <c r="KYD393" s="14"/>
      <c r="KYE393" s="14"/>
      <c r="KYF393" s="14"/>
      <c r="KYG393" s="14"/>
      <c r="KYH393" s="14"/>
      <c r="KYI393" s="14"/>
      <c r="KYJ393" s="14"/>
      <c r="KYK393" s="14"/>
      <c r="KYL393" s="14"/>
      <c r="KYM393" s="14"/>
      <c r="KYN393" s="14"/>
      <c r="KYO393" s="14"/>
      <c r="KYP393" s="14"/>
      <c r="KYQ393" s="14"/>
      <c r="KYR393" s="14"/>
      <c r="KYS393" s="14"/>
      <c r="KYT393" s="14"/>
      <c r="KYU393" s="14"/>
      <c r="KYV393" s="14"/>
      <c r="KYW393" s="14"/>
      <c r="KYX393" s="14"/>
      <c r="KYY393" s="14"/>
      <c r="KYZ393" s="14"/>
      <c r="KZA393" s="14"/>
      <c r="KZB393" s="14"/>
      <c r="KZC393" s="14"/>
      <c r="KZD393" s="14"/>
      <c r="KZE393" s="14"/>
      <c r="KZF393" s="14"/>
      <c r="KZG393" s="14"/>
      <c r="KZH393" s="14"/>
      <c r="KZI393" s="14"/>
      <c r="KZJ393" s="14"/>
      <c r="KZK393" s="14"/>
      <c r="KZL393" s="14"/>
      <c r="KZM393" s="14"/>
      <c r="KZN393" s="14"/>
      <c r="KZO393" s="14"/>
      <c r="KZP393" s="14"/>
      <c r="KZQ393" s="14"/>
      <c r="KZR393" s="14"/>
      <c r="KZS393" s="14"/>
      <c r="KZT393" s="14"/>
      <c r="KZU393" s="14"/>
      <c r="KZV393" s="14"/>
      <c r="KZW393" s="14"/>
      <c r="KZX393" s="14"/>
      <c r="KZY393" s="14"/>
      <c r="KZZ393" s="14"/>
      <c r="LAA393" s="14"/>
      <c r="LAB393" s="14"/>
      <c r="LAC393" s="14"/>
      <c r="LAD393" s="14"/>
      <c r="LAE393" s="14"/>
      <c r="LAF393" s="14"/>
      <c r="LAG393" s="14"/>
      <c r="LAH393" s="14"/>
      <c r="LAI393" s="14"/>
      <c r="LAJ393" s="14"/>
      <c r="LAK393" s="14"/>
      <c r="LAL393" s="14"/>
      <c r="LAM393" s="14"/>
      <c r="LAN393" s="14"/>
      <c r="LAO393" s="14"/>
      <c r="LAP393" s="14"/>
      <c r="LAQ393" s="14"/>
      <c r="LAR393" s="14"/>
      <c r="LAS393" s="14"/>
      <c r="LAT393" s="14"/>
      <c r="LAU393" s="14"/>
      <c r="LAV393" s="14"/>
      <c r="LAW393" s="14"/>
      <c r="LAX393" s="14"/>
      <c r="LAY393" s="14"/>
      <c r="LAZ393" s="14"/>
      <c r="LBA393" s="14"/>
      <c r="LBB393" s="14"/>
      <c r="LBC393" s="14"/>
      <c r="LBD393" s="14"/>
      <c r="LBE393" s="14"/>
      <c r="LBF393" s="14"/>
      <c r="LBG393" s="14"/>
      <c r="LBH393" s="14"/>
      <c r="LBI393" s="14"/>
      <c r="LBJ393" s="14"/>
      <c r="LBK393" s="14"/>
      <c r="LBL393" s="14"/>
      <c r="LBM393" s="14"/>
      <c r="LBN393" s="14"/>
      <c r="LBO393" s="14"/>
      <c r="LBP393" s="14"/>
      <c r="LBQ393" s="14"/>
      <c r="LBR393" s="14"/>
      <c r="LBS393" s="14"/>
      <c r="LBT393" s="14"/>
      <c r="LBU393" s="14"/>
      <c r="LBV393" s="14"/>
      <c r="LBW393" s="14"/>
      <c r="LBX393" s="14"/>
      <c r="LBY393" s="14"/>
      <c r="LBZ393" s="14"/>
      <c r="LCA393" s="14"/>
      <c r="LCB393" s="14"/>
      <c r="LCC393" s="14"/>
      <c r="LCD393" s="14"/>
      <c r="LCE393" s="14"/>
      <c r="LCF393" s="14"/>
      <c r="LCG393" s="14"/>
      <c r="LCH393" s="14"/>
      <c r="LCI393" s="14"/>
      <c r="LCJ393" s="14"/>
      <c r="LCK393" s="14"/>
      <c r="LCL393" s="14"/>
      <c r="LCM393" s="14"/>
      <c r="LCN393" s="14"/>
      <c r="LCO393" s="14"/>
      <c r="LCP393" s="14"/>
      <c r="LCQ393" s="14"/>
      <c r="LCR393" s="14"/>
      <c r="LCS393" s="14"/>
      <c r="LCT393" s="14"/>
      <c r="LCU393" s="14"/>
      <c r="LCV393" s="14"/>
      <c r="LCW393" s="14"/>
      <c r="LCX393" s="14"/>
      <c r="LCY393" s="14"/>
      <c r="LCZ393" s="14"/>
      <c r="LDA393" s="14"/>
      <c r="LDB393" s="14"/>
      <c r="LDC393" s="14"/>
      <c r="LDD393" s="14"/>
      <c r="LDE393" s="14"/>
      <c r="LDF393" s="14"/>
      <c r="LDG393" s="14"/>
      <c r="LDH393" s="14"/>
      <c r="LDI393" s="14"/>
      <c r="LDJ393" s="14"/>
      <c r="LDK393" s="14"/>
      <c r="LDL393" s="14"/>
      <c r="LDM393" s="14"/>
      <c r="LDN393" s="14"/>
      <c r="LDO393" s="14"/>
      <c r="LDP393" s="14"/>
      <c r="LDQ393" s="14"/>
      <c r="LDR393" s="14"/>
      <c r="LDS393" s="14"/>
      <c r="LDT393" s="14"/>
      <c r="LDU393" s="14"/>
      <c r="LDV393" s="14"/>
      <c r="LDW393" s="14"/>
      <c r="LDX393" s="14"/>
      <c r="LDY393" s="14"/>
      <c r="LDZ393" s="14"/>
      <c r="LEA393" s="14"/>
      <c r="LEB393" s="14"/>
      <c r="LEC393" s="14"/>
      <c r="LED393" s="14"/>
      <c r="LEE393" s="14"/>
      <c r="LEF393" s="14"/>
      <c r="LEG393" s="14"/>
      <c r="LEH393" s="14"/>
      <c r="LEI393" s="14"/>
      <c r="LEJ393" s="14"/>
      <c r="LEK393" s="14"/>
      <c r="LEL393" s="14"/>
      <c r="LEM393" s="14"/>
      <c r="LEN393" s="14"/>
      <c r="LEO393" s="14"/>
      <c r="LEP393" s="14"/>
      <c r="LEQ393" s="14"/>
      <c r="LER393" s="14"/>
      <c r="LES393" s="14"/>
      <c r="LET393" s="14"/>
      <c r="LEU393" s="14"/>
      <c r="LEV393" s="14"/>
      <c r="LEW393" s="14"/>
      <c r="LEX393" s="14"/>
      <c r="LEY393" s="14"/>
      <c r="LEZ393" s="14"/>
      <c r="LFA393" s="14"/>
      <c r="LFB393" s="14"/>
      <c r="LFC393" s="14"/>
      <c r="LFD393" s="14"/>
      <c r="LFE393" s="14"/>
      <c r="LFF393" s="14"/>
      <c r="LFG393" s="14"/>
      <c r="LFH393" s="14"/>
      <c r="LFI393" s="14"/>
      <c r="LFJ393" s="14"/>
      <c r="LFK393" s="14"/>
      <c r="LFL393" s="14"/>
      <c r="LFM393" s="14"/>
      <c r="LFN393" s="14"/>
      <c r="LFO393" s="14"/>
      <c r="LFP393" s="14"/>
      <c r="LFQ393" s="14"/>
      <c r="LFR393" s="14"/>
      <c r="LFS393" s="14"/>
      <c r="LFT393" s="14"/>
      <c r="LFU393" s="14"/>
      <c r="LFV393" s="14"/>
      <c r="LFW393" s="14"/>
      <c r="LFX393" s="14"/>
      <c r="LFY393" s="14"/>
      <c r="LFZ393" s="14"/>
      <c r="LGA393" s="14"/>
      <c r="LGB393" s="14"/>
      <c r="LGC393" s="14"/>
      <c r="LGD393" s="14"/>
      <c r="LGE393" s="14"/>
      <c r="LGF393" s="14"/>
      <c r="LGG393" s="14"/>
      <c r="LGH393" s="14"/>
      <c r="LGI393" s="14"/>
      <c r="LGJ393" s="14"/>
      <c r="LGK393" s="14"/>
      <c r="LGL393" s="14"/>
      <c r="LGM393" s="14"/>
      <c r="LGN393" s="14"/>
      <c r="LGO393" s="14"/>
      <c r="LGP393" s="14"/>
      <c r="LGQ393" s="14"/>
      <c r="LGR393" s="14"/>
      <c r="LGS393" s="14"/>
      <c r="LGT393" s="14"/>
      <c r="LGU393" s="14"/>
      <c r="LGV393" s="14"/>
      <c r="LGW393" s="14"/>
      <c r="LGX393" s="14"/>
      <c r="LGY393" s="14"/>
      <c r="LGZ393" s="14"/>
      <c r="LHA393" s="14"/>
      <c r="LHB393" s="14"/>
      <c r="LHC393" s="14"/>
      <c r="LHD393" s="14"/>
      <c r="LHE393" s="14"/>
      <c r="LHF393" s="14"/>
      <c r="LHG393" s="14"/>
      <c r="LHH393" s="14"/>
      <c r="LHI393" s="14"/>
      <c r="LHJ393" s="14"/>
      <c r="LHK393" s="14"/>
      <c r="LHL393" s="14"/>
      <c r="LHM393" s="14"/>
      <c r="LHN393" s="14"/>
      <c r="LHO393" s="14"/>
      <c r="LHP393" s="14"/>
      <c r="LHQ393" s="14"/>
      <c r="LHR393" s="14"/>
      <c r="LHS393" s="14"/>
      <c r="LHT393" s="14"/>
      <c r="LHU393" s="14"/>
      <c r="LHV393" s="14"/>
      <c r="LHW393" s="14"/>
      <c r="LHX393" s="14"/>
      <c r="LHY393" s="14"/>
      <c r="LHZ393" s="14"/>
      <c r="LIA393" s="14"/>
      <c r="LIB393" s="14"/>
      <c r="LIC393" s="14"/>
      <c r="LID393" s="14"/>
      <c r="LIE393" s="14"/>
      <c r="LIF393" s="14"/>
      <c r="LIG393" s="14"/>
      <c r="LIH393" s="14"/>
      <c r="LII393" s="14"/>
      <c r="LIJ393" s="14"/>
      <c r="LIK393" s="14"/>
      <c r="LIL393" s="14"/>
      <c r="LIM393" s="14"/>
      <c r="LIN393" s="14"/>
      <c r="LIO393" s="14"/>
      <c r="LIP393" s="14"/>
      <c r="LIQ393" s="14"/>
      <c r="LIR393" s="14"/>
      <c r="LIS393" s="14"/>
      <c r="LIT393" s="14"/>
      <c r="LIU393" s="14"/>
      <c r="LIV393" s="14"/>
      <c r="LIW393" s="14"/>
      <c r="LIX393" s="14"/>
      <c r="LIY393" s="14"/>
      <c r="LIZ393" s="14"/>
      <c r="LJA393" s="14"/>
      <c r="LJB393" s="14"/>
      <c r="LJC393" s="14"/>
      <c r="LJD393" s="14"/>
      <c r="LJE393" s="14"/>
      <c r="LJF393" s="14"/>
      <c r="LJG393" s="14"/>
      <c r="LJH393" s="14"/>
      <c r="LJI393" s="14"/>
      <c r="LJJ393" s="14"/>
      <c r="LJK393" s="14"/>
      <c r="LJL393" s="14"/>
      <c r="LJM393" s="14"/>
      <c r="LJN393" s="14"/>
      <c r="LJO393" s="14"/>
      <c r="LJP393" s="14"/>
      <c r="LJQ393" s="14"/>
      <c r="LJR393" s="14"/>
      <c r="LJS393" s="14"/>
      <c r="LJT393" s="14"/>
      <c r="LJU393" s="14"/>
      <c r="LJV393" s="14"/>
      <c r="LJW393" s="14"/>
      <c r="LJX393" s="14"/>
      <c r="LJY393" s="14"/>
      <c r="LJZ393" s="14"/>
      <c r="LKA393" s="14"/>
      <c r="LKB393" s="14"/>
      <c r="LKC393" s="14"/>
      <c r="LKD393" s="14"/>
      <c r="LKE393" s="14"/>
      <c r="LKF393" s="14"/>
      <c r="LKG393" s="14"/>
      <c r="LKH393" s="14"/>
      <c r="LKI393" s="14"/>
      <c r="LKJ393" s="14"/>
      <c r="LKK393" s="14"/>
      <c r="LKL393" s="14"/>
      <c r="LKM393" s="14"/>
      <c r="LKN393" s="14"/>
      <c r="LKO393" s="14"/>
      <c r="LKP393" s="14"/>
      <c r="LKQ393" s="14"/>
      <c r="LKR393" s="14"/>
      <c r="LKS393" s="14"/>
      <c r="LKT393" s="14"/>
      <c r="LKU393" s="14"/>
      <c r="LKV393" s="14"/>
      <c r="LKW393" s="14"/>
      <c r="LKX393" s="14"/>
      <c r="LKY393" s="14"/>
      <c r="LKZ393" s="14"/>
      <c r="LLA393" s="14"/>
      <c r="LLB393" s="14"/>
      <c r="LLC393" s="14"/>
      <c r="LLD393" s="14"/>
      <c r="LLE393" s="14"/>
      <c r="LLF393" s="14"/>
      <c r="LLG393" s="14"/>
      <c r="LLH393" s="14"/>
      <c r="LLI393" s="14"/>
      <c r="LLJ393" s="14"/>
      <c r="LLK393" s="14"/>
      <c r="LLL393" s="14"/>
      <c r="LLM393" s="14"/>
      <c r="LLN393" s="14"/>
      <c r="LLO393" s="14"/>
      <c r="LLP393" s="14"/>
      <c r="LLQ393" s="14"/>
      <c r="LLR393" s="14"/>
      <c r="LLS393" s="14"/>
      <c r="LLT393" s="14"/>
      <c r="LLU393" s="14"/>
      <c r="LLV393" s="14"/>
      <c r="LLW393" s="14"/>
      <c r="LLX393" s="14"/>
      <c r="LLY393" s="14"/>
      <c r="LLZ393" s="14"/>
      <c r="LMA393" s="14"/>
      <c r="LMB393" s="14"/>
      <c r="LMC393" s="14"/>
      <c r="LMD393" s="14"/>
      <c r="LME393" s="14"/>
      <c r="LMF393" s="14"/>
      <c r="LMG393" s="14"/>
      <c r="LMH393" s="14"/>
      <c r="LMI393" s="14"/>
      <c r="LMJ393" s="14"/>
      <c r="LMK393" s="14"/>
      <c r="LML393" s="14"/>
      <c r="LMM393" s="14"/>
      <c r="LMN393" s="14"/>
      <c r="LMO393" s="14"/>
      <c r="LMP393" s="14"/>
      <c r="LMQ393" s="14"/>
      <c r="LMR393" s="14"/>
      <c r="LMS393" s="14"/>
      <c r="LMT393" s="14"/>
      <c r="LMU393" s="14"/>
      <c r="LMV393" s="14"/>
      <c r="LMW393" s="14"/>
      <c r="LMX393" s="14"/>
      <c r="LMY393" s="14"/>
      <c r="LMZ393" s="14"/>
      <c r="LNA393" s="14"/>
      <c r="LNB393" s="14"/>
      <c r="LNC393" s="14"/>
      <c r="LND393" s="14"/>
      <c r="LNE393" s="14"/>
      <c r="LNF393" s="14"/>
      <c r="LNG393" s="14"/>
      <c r="LNH393" s="14"/>
      <c r="LNI393" s="14"/>
      <c r="LNJ393" s="14"/>
      <c r="LNK393" s="14"/>
      <c r="LNL393" s="14"/>
      <c r="LNM393" s="14"/>
      <c r="LNN393" s="14"/>
      <c r="LNO393" s="14"/>
      <c r="LNP393" s="14"/>
      <c r="LNQ393" s="14"/>
      <c r="LNR393" s="14"/>
      <c r="LNS393" s="14"/>
      <c r="LNT393" s="14"/>
      <c r="LNU393" s="14"/>
      <c r="LNV393" s="14"/>
      <c r="LNW393" s="14"/>
      <c r="LNX393" s="14"/>
      <c r="LNY393" s="14"/>
      <c r="LNZ393" s="14"/>
      <c r="LOA393" s="14"/>
      <c r="LOB393" s="14"/>
      <c r="LOC393" s="14"/>
      <c r="LOD393" s="14"/>
      <c r="LOE393" s="14"/>
      <c r="LOF393" s="14"/>
      <c r="LOG393" s="14"/>
      <c r="LOH393" s="14"/>
      <c r="LOI393" s="14"/>
      <c r="LOJ393" s="14"/>
      <c r="LOK393" s="14"/>
      <c r="LOL393" s="14"/>
      <c r="LOM393" s="14"/>
      <c r="LON393" s="14"/>
      <c r="LOO393" s="14"/>
      <c r="LOP393" s="14"/>
      <c r="LOQ393" s="14"/>
      <c r="LOR393" s="14"/>
      <c r="LOS393" s="14"/>
      <c r="LOT393" s="14"/>
      <c r="LOU393" s="14"/>
      <c r="LOV393" s="14"/>
      <c r="LOW393" s="14"/>
      <c r="LOX393" s="14"/>
      <c r="LOY393" s="14"/>
      <c r="LOZ393" s="14"/>
      <c r="LPA393" s="14"/>
      <c r="LPB393" s="14"/>
      <c r="LPC393" s="14"/>
      <c r="LPD393" s="14"/>
      <c r="LPE393" s="14"/>
      <c r="LPF393" s="14"/>
      <c r="LPG393" s="14"/>
      <c r="LPH393" s="14"/>
      <c r="LPI393" s="14"/>
      <c r="LPJ393" s="14"/>
      <c r="LPK393" s="14"/>
      <c r="LPL393" s="14"/>
      <c r="LPM393" s="14"/>
      <c r="LPN393" s="14"/>
      <c r="LPO393" s="14"/>
      <c r="LPP393" s="14"/>
      <c r="LPQ393" s="14"/>
      <c r="LPR393" s="14"/>
      <c r="LPS393" s="14"/>
      <c r="LPT393" s="14"/>
      <c r="LPU393" s="14"/>
      <c r="LPV393" s="14"/>
      <c r="LPW393" s="14"/>
      <c r="LPX393" s="14"/>
      <c r="LPY393" s="14"/>
      <c r="LPZ393" s="14"/>
      <c r="LQA393" s="14"/>
      <c r="LQB393" s="14"/>
      <c r="LQC393" s="14"/>
      <c r="LQD393" s="14"/>
      <c r="LQE393" s="14"/>
      <c r="LQF393" s="14"/>
      <c r="LQG393" s="14"/>
      <c r="LQH393" s="14"/>
      <c r="LQI393" s="14"/>
      <c r="LQJ393" s="14"/>
      <c r="LQK393" s="14"/>
      <c r="LQL393" s="14"/>
      <c r="LQM393" s="14"/>
      <c r="LQN393" s="14"/>
      <c r="LQO393" s="14"/>
      <c r="LQP393" s="14"/>
      <c r="LQQ393" s="14"/>
      <c r="LQR393" s="14"/>
      <c r="LQS393" s="14"/>
      <c r="LQT393" s="14"/>
      <c r="LQU393" s="14"/>
      <c r="LQV393" s="14"/>
      <c r="LQW393" s="14"/>
      <c r="LQX393" s="14"/>
      <c r="LQY393" s="14"/>
      <c r="LQZ393" s="14"/>
      <c r="LRA393" s="14"/>
      <c r="LRB393" s="14"/>
      <c r="LRC393" s="14"/>
      <c r="LRD393" s="14"/>
      <c r="LRE393" s="14"/>
      <c r="LRF393" s="14"/>
      <c r="LRG393" s="14"/>
      <c r="LRH393" s="14"/>
      <c r="LRI393" s="14"/>
      <c r="LRJ393" s="14"/>
      <c r="LRK393" s="14"/>
      <c r="LRL393" s="14"/>
      <c r="LRM393" s="14"/>
      <c r="LRN393" s="14"/>
      <c r="LRO393" s="14"/>
      <c r="LRP393" s="14"/>
      <c r="LRQ393" s="14"/>
      <c r="LRR393" s="14"/>
      <c r="LRS393" s="14"/>
      <c r="LRT393" s="14"/>
      <c r="LRU393" s="14"/>
      <c r="LRV393" s="14"/>
      <c r="LRW393" s="14"/>
      <c r="LRX393" s="14"/>
      <c r="LRY393" s="14"/>
      <c r="LRZ393" s="14"/>
      <c r="LSA393" s="14"/>
      <c r="LSB393" s="14"/>
      <c r="LSC393" s="14"/>
      <c r="LSD393" s="14"/>
      <c r="LSE393" s="14"/>
      <c r="LSF393" s="14"/>
      <c r="LSG393" s="14"/>
      <c r="LSH393" s="14"/>
      <c r="LSI393" s="14"/>
      <c r="LSJ393" s="14"/>
      <c r="LSK393" s="14"/>
      <c r="LSL393" s="14"/>
      <c r="LSM393" s="14"/>
      <c r="LSN393" s="14"/>
      <c r="LSO393" s="14"/>
      <c r="LSP393" s="14"/>
      <c r="LSQ393" s="14"/>
      <c r="LSR393" s="14"/>
      <c r="LSS393" s="14"/>
      <c r="LST393" s="14"/>
      <c r="LSU393" s="14"/>
      <c r="LSV393" s="14"/>
      <c r="LSW393" s="14"/>
      <c r="LSX393" s="14"/>
      <c r="LSY393" s="14"/>
      <c r="LSZ393" s="14"/>
      <c r="LTA393" s="14"/>
      <c r="LTB393" s="14"/>
      <c r="LTC393" s="14"/>
      <c r="LTD393" s="14"/>
      <c r="LTE393" s="14"/>
      <c r="LTF393" s="14"/>
      <c r="LTG393" s="14"/>
      <c r="LTH393" s="14"/>
      <c r="LTI393" s="14"/>
      <c r="LTJ393" s="14"/>
      <c r="LTK393" s="14"/>
      <c r="LTL393" s="14"/>
      <c r="LTM393" s="14"/>
      <c r="LTN393" s="14"/>
      <c r="LTO393" s="14"/>
      <c r="LTP393" s="14"/>
      <c r="LTQ393" s="14"/>
      <c r="LTR393" s="14"/>
      <c r="LTS393" s="14"/>
      <c r="LTT393" s="14"/>
      <c r="LTU393" s="14"/>
      <c r="LTV393" s="14"/>
      <c r="LTW393" s="14"/>
      <c r="LTX393" s="14"/>
      <c r="LTY393" s="14"/>
      <c r="LTZ393" s="14"/>
      <c r="LUA393" s="14"/>
      <c r="LUB393" s="14"/>
      <c r="LUC393" s="14"/>
      <c r="LUD393" s="14"/>
      <c r="LUE393" s="14"/>
      <c r="LUF393" s="14"/>
      <c r="LUG393" s="14"/>
      <c r="LUH393" s="14"/>
      <c r="LUI393" s="14"/>
      <c r="LUJ393" s="14"/>
      <c r="LUK393" s="14"/>
      <c r="LUL393" s="14"/>
      <c r="LUM393" s="14"/>
      <c r="LUN393" s="14"/>
      <c r="LUO393" s="14"/>
      <c r="LUP393" s="14"/>
      <c r="LUQ393" s="14"/>
      <c r="LUR393" s="14"/>
      <c r="LUS393" s="14"/>
      <c r="LUT393" s="14"/>
      <c r="LUU393" s="14"/>
      <c r="LUV393" s="14"/>
      <c r="LUW393" s="14"/>
      <c r="LUX393" s="14"/>
      <c r="LUY393" s="14"/>
      <c r="LUZ393" s="14"/>
      <c r="LVA393" s="14"/>
      <c r="LVB393" s="14"/>
      <c r="LVC393" s="14"/>
      <c r="LVD393" s="14"/>
      <c r="LVE393" s="14"/>
      <c r="LVF393" s="14"/>
      <c r="LVG393" s="14"/>
      <c r="LVH393" s="14"/>
      <c r="LVI393" s="14"/>
      <c r="LVJ393" s="14"/>
      <c r="LVK393" s="14"/>
      <c r="LVL393" s="14"/>
      <c r="LVM393" s="14"/>
      <c r="LVN393" s="14"/>
      <c r="LVO393" s="14"/>
      <c r="LVP393" s="14"/>
      <c r="LVQ393" s="14"/>
      <c r="LVR393" s="14"/>
      <c r="LVS393" s="14"/>
      <c r="LVT393" s="14"/>
      <c r="LVU393" s="14"/>
      <c r="LVV393" s="14"/>
      <c r="LVW393" s="14"/>
      <c r="LVX393" s="14"/>
      <c r="LVY393" s="14"/>
      <c r="LVZ393" s="14"/>
      <c r="LWA393" s="14"/>
      <c r="LWB393" s="14"/>
      <c r="LWC393" s="14"/>
      <c r="LWD393" s="14"/>
      <c r="LWE393" s="14"/>
      <c r="LWF393" s="14"/>
      <c r="LWG393" s="14"/>
      <c r="LWH393" s="14"/>
      <c r="LWI393" s="14"/>
      <c r="LWJ393" s="14"/>
      <c r="LWK393" s="14"/>
      <c r="LWL393" s="14"/>
      <c r="LWM393" s="14"/>
      <c r="LWN393" s="14"/>
      <c r="LWO393" s="14"/>
      <c r="LWP393" s="14"/>
      <c r="LWQ393" s="14"/>
      <c r="LWR393" s="14"/>
      <c r="LWS393" s="14"/>
      <c r="LWT393" s="14"/>
      <c r="LWU393" s="14"/>
      <c r="LWV393" s="14"/>
      <c r="LWW393" s="14"/>
      <c r="LWX393" s="14"/>
      <c r="LWY393" s="14"/>
      <c r="LWZ393" s="14"/>
      <c r="LXA393" s="14"/>
      <c r="LXB393" s="14"/>
      <c r="LXC393" s="14"/>
      <c r="LXD393" s="14"/>
      <c r="LXE393" s="14"/>
      <c r="LXF393" s="14"/>
      <c r="LXG393" s="14"/>
      <c r="LXH393" s="14"/>
      <c r="LXI393" s="14"/>
      <c r="LXJ393" s="14"/>
      <c r="LXK393" s="14"/>
      <c r="LXL393" s="14"/>
      <c r="LXM393" s="14"/>
      <c r="LXN393" s="14"/>
      <c r="LXO393" s="14"/>
      <c r="LXP393" s="14"/>
      <c r="LXQ393" s="14"/>
      <c r="LXR393" s="14"/>
      <c r="LXS393" s="14"/>
      <c r="LXT393" s="14"/>
      <c r="LXU393" s="14"/>
      <c r="LXV393" s="14"/>
      <c r="LXW393" s="14"/>
      <c r="LXX393" s="14"/>
      <c r="LXY393" s="14"/>
      <c r="LXZ393" s="14"/>
      <c r="LYA393" s="14"/>
      <c r="LYB393" s="14"/>
      <c r="LYC393" s="14"/>
      <c r="LYD393" s="14"/>
      <c r="LYE393" s="14"/>
      <c r="LYF393" s="14"/>
      <c r="LYG393" s="14"/>
      <c r="LYH393" s="14"/>
      <c r="LYI393" s="14"/>
      <c r="LYJ393" s="14"/>
      <c r="LYK393" s="14"/>
      <c r="LYL393" s="14"/>
      <c r="LYM393" s="14"/>
      <c r="LYN393" s="14"/>
      <c r="LYO393" s="14"/>
      <c r="LYP393" s="14"/>
      <c r="LYQ393" s="14"/>
      <c r="LYR393" s="14"/>
      <c r="LYS393" s="14"/>
      <c r="LYT393" s="14"/>
      <c r="LYU393" s="14"/>
      <c r="LYV393" s="14"/>
      <c r="LYW393" s="14"/>
      <c r="LYX393" s="14"/>
      <c r="LYY393" s="14"/>
      <c r="LYZ393" s="14"/>
      <c r="LZA393" s="14"/>
      <c r="LZB393" s="14"/>
      <c r="LZC393" s="14"/>
      <c r="LZD393" s="14"/>
      <c r="LZE393" s="14"/>
      <c r="LZF393" s="14"/>
      <c r="LZG393" s="14"/>
      <c r="LZH393" s="14"/>
      <c r="LZI393" s="14"/>
      <c r="LZJ393" s="14"/>
      <c r="LZK393" s="14"/>
      <c r="LZL393" s="14"/>
      <c r="LZM393" s="14"/>
      <c r="LZN393" s="14"/>
      <c r="LZO393" s="14"/>
      <c r="LZP393" s="14"/>
      <c r="LZQ393" s="14"/>
      <c r="LZR393" s="14"/>
      <c r="LZS393" s="14"/>
      <c r="LZT393" s="14"/>
      <c r="LZU393" s="14"/>
      <c r="LZV393" s="14"/>
      <c r="LZW393" s="14"/>
      <c r="LZX393" s="14"/>
      <c r="LZY393" s="14"/>
      <c r="LZZ393" s="14"/>
      <c r="MAA393" s="14"/>
      <c r="MAB393" s="14"/>
      <c r="MAC393" s="14"/>
      <c r="MAD393" s="14"/>
      <c r="MAE393" s="14"/>
      <c r="MAF393" s="14"/>
      <c r="MAG393" s="14"/>
      <c r="MAH393" s="14"/>
      <c r="MAI393" s="14"/>
      <c r="MAJ393" s="14"/>
      <c r="MAK393" s="14"/>
      <c r="MAL393" s="14"/>
      <c r="MAM393" s="14"/>
      <c r="MAN393" s="14"/>
      <c r="MAO393" s="14"/>
      <c r="MAP393" s="14"/>
      <c r="MAQ393" s="14"/>
      <c r="MAR393" s="14"/>
      <c r="MAS393" s="14"/>
      <c r="MAT393" s="14"/>
      <c r="MAU393" s="14"/>
      <c r="MAV393" s="14"/>
      <c r="MAW393" s="14"/>
      <c r="MAX393" s="14"/>
      <c r="MAY393" s="14"/>
      <c r="MAZ393" s="14"/>
      <c r="MBA393" s="14"/>
      <c r="MBB393" s="14"/>
      <c r="MBC393" s="14"/>
      <c r="MBD393" s="14"/>
      <c r="MBE393" s="14"/>
      <c r="MBF393" s="14"/>
      <c r="MBG393" s="14"/>
      <c r="MBH393" s="14"/>
      <c r="MBI393" s="14"/>
      <c r="MBJ393" s="14"/>
      <c r="MBK393" s="14"/>
      <c r="MBL393" s="14"/>
      <c r="MBM393" s="14"/>
      <c r="MBN393" s="14"/>
      <c r="MBO393" s="14"/>
      <c r="MBP393" s="14"/>
      <c r="MBQ393" s="14"/>
      <c r="MBR393" s="14"/>
      <c r="MBS393" s="14"/>
      <c r="MBT393" s="14"/>
      <c r="MBU393" s="14"/>
      <c r="MBV393" s="14"/>
      <c r="MBW393" s="14"/>
      <c r="MBX393" s="14"/>
      <c r="MBY393" s="14"/>
      <c r="MBZ393" s="14"/>
      <c r="MCA393" s="14"/>
      <c r="MCB393" s="14"/>
      <c r="MCC393" s="14"/>
      <c r="MCD393" s="14"/>
      <c r="MCE393" s="14"/>
      <c r="MCF393" s="14"/>
      <c r="MCG393" s="14"/>
      <c r="MCH393" s="14"/>
      <c r="MCI393" s="14"/>
      <c r="MCJ393" s="14"/>
      <c r="MCK393" s="14"/>
      <c r="MCL393" s="14"/>
      <c r="MCM393" s="14"/>
      <c r="MCN393" s="14"/>
      <c r="MCO393" s="14"/>
      <c r="MCP393" s="14"/>
      <c r="MCQ393" s="14"/>
      <c r="MCR393" s="14"/>
      <c r="MCS393" s="14"/>
      <c r="MCT393" s="14"/>
      <c r="MCU393" s="14"/>
      <c r="MCV393" s="14"/>
      <c r="MCW393" s="14"/>
      <c r="MCX393" s="14"/>
      <c r="MCY393" s="14"/>
      <c r="MCZ393" s="14"/>
      <c r="MDA393" s="14"/>
      <c r="MDB393" s="14"/>
      <c r="MDC393" s="14"/>
      <c r="MDD393" s="14"/>
      <c r="MDE393" s="14"/>
      <c r="MDF393" s="14"/>
      <c r="MDG393" s="14"/>
      <c r="MDH393" s="14"/>
      <c r="MDI393" s="14"/>
      <c r="MDJ393" s="14"/>
      <c r="MDK393" s="14"/>
      <c r="MDL393" s="14"/>
      <c r="MDM393" s="14"/>
      <c r="MDN393" s="14"/>
      <c r="MDO393" s="14"/>
      <c r="MDP393" s="14"/>
      <c r="MDQ393" s="14"/>
      <c r="MDR393" s="14"/>
      <c r="MDS393" s="14"/>
      <c r="MDT393" s="14"/>
      <c r="MDU393" s="14"/>
      <c r="MDV393" s="14"/>
      <c r="MDW393" s="14"/>
      <c r="MDX393" s="14"/>
      <c r="MDY393" s="14"/>
      <c r="MDZ393" s="14"/>
      <c r="MEA393" s="14"/>
      <c r="MEB393" s="14"/>
      <c r="MEC393" s="14"/>
      <c r="MED393" s="14"/>
      <c r="MEE393" s="14"/>
      <c r="MEF393" s="14"/>
      <c r="MEG393" s="14"/>
      <c r="MEH393" s="14"/>
      <c r="MEI393" s="14"/>
      <c r="MEJ393" s="14"/>
      <c r="MEK393" s="14"/>
      <c r="MEL393" s="14"/>
      <c r="MEM393" s="14"/>
      <c r="MEN393" s="14"/>
      <c r="MEO393" s="14"/>
      <c r="MEP393" s="14"/>
      <c r="MEQ393" s="14"/>
      <c r="MER393" s="14"/>
      <c r="MES393" s="14"/>
      <c r="MET393" s="14"/>
      <c r="MEU393" s="14"/>
      <c r="MEV393" s="14"/>
      <c r="MEW393" s="14"/>
      <c r="MEX393" s="14"/>
      <c r="MEY393" s="14"/>
      <c r="MEZ393" s="14"/>
      <c r="MFA393" s="14"/>
      <c r="MFB393" s="14"/>
      <c r="MFC393" s="14"/>
      <c r="MFD393" s="14"/>
      <c r="MFE393" s="14"/>
      <c r="MFF393" s="14"/>
      <c r="MFG393" s="14"/>
      <c r="MFH393" s="14"/>
      <c r="MFI393" s="14"/>
      <c r="MFJ393" s="14"/>
      <c r="MFK393" s="14"/>
      <c r="MFL393" s="14"/>
      <c r="MFM393" s="14"/>
      <c r="MFN393" s="14"/>
      <c r="MFO393" s="14"/>
      <c r="MFP393" s="14"/>
      <c r="MFQ393" s="14"/>
      <c r="MFR393" s="14"/>
      <c r="MFS393" s="14"/>
      <c r="MFT393" s="14"/>
      <c r="MFU393" s="14"/>
      <c r="MFV393" s="14"/>
      <c r="MFW393" s="14"/>
      <c r="MFX393" s="14"/>
      <c r="MFY393" s="14"/>
      <c r="MFZ393" s="14"/>
      <c r="MGA393" s="14"/>
      <c r="MGB393" s="14"/>
      <c r="MGC393" s="14"/>
      <c r="MGD393" s="14"/>
      <c r="MGE393" s="14"/>
      <c r="MGF393" s="14"/>
      <c r="MGG393" s="14"/>
      <c r="MGH393" s="14"/>
      <c r="MGI393" s="14"/>
      <c r="MGJ393" s="14"/>
      <c r="MGK393" s="14"/>
      <c r="MGL393" s="14"/>
      <c r="MGM393" s="14"/>
      <c r="MGN393" s="14"/>
      <c r="MGO393" s="14"/>
      <c r="MGP393" s="14"/>
      <c r="MGQ393" s="14"/>
      <c r="MGR393" s="14"/>
      <c r="MGS393" s="14"/>
      <c r="MGT393" s="14"/>
      <c r="MGU393" s="14"/>
      <c r="MGV393" s="14"/>
      <c r="MGW393" s="14"/>
      <c r="MGX393" s="14"/>
      <c r="MGY393" s="14"/>
      <c r="MGZ393" s="14"/>
      <c r="MHA393" s="14"/>
      <c r="MHB393" s="14"/>
      <c r="MHC393" s="14"/>
      <c r="MHD393" s="14"/>
      <c r="MHE393" s="14"/>
      <c r="MHF393" s="14"/>
      <c r="MHG393" s="14"/>
      <c r="MHH393" s="14"/>
      <c r="MHI393" s="14"/>
      <c r="MHJ393" s="14"/>
      <c r="MHK393" s="14"/>
      <c r="MHL393" s="14"/>
      <c r="MHM393" s="14"/>
      <c r="MHN393" s="14"/>
      <c r="MHO393" s="14"/>
      <c r="MHP393" s="14"/>
      <c r="MHQ393" s="14"/>
      <c r="MHR393" s="14"/>
      <c r="MHS393" s="14"/>
      <c r="MHT393" s="14"/>
      <c r="MHU393" s="14"/>
      <c r="MHV393" s="14"/>
      <c r="MHW393" s="14"/>
      <c r="MHX393" s="14"/>
      <c r="MHY393" s="14"/>
      <c r="MHZ393" s="14"/>
      <c r="MIA393" s="14"/>
      <c r="MIB393" s="14"/>
      <c r="MIC393" s="14"/>
      <c r="MID393" s="14"/>
      <c r="MIE393" s="14"/>
      <c r="MIF393" s="14"/>
      <c r="MIG393" s="14"/>
      <c r="MIH393" s="14"/>
      <c r="MII393" s="14"/>
      <c r="MIJ393" s="14"/>
      <c r="MIK393" s="14"/>
      <c r="MIL393" s="14"/>
      <c r="MIM393" s="14"/>
      <c r="MIN393" s="14"/>
      <c r="MIO393" s="14"/>
      <c r="MIP393" s="14"/>
      <c r="MIQ393" s="14"/>
      <c r="MIR393" s="14"/>
      <c r="MIS393" s="14"/>
      <c r="MIT393" s="14"/>
      <c r="MIU393" s="14"/>
      <c r="MIV393" s="14"/>
      <c r="MIW393" s="14"/>
      <c r="MIX393" s="14"/>
      <c r="MIY393" s="14"/>
      <c r="MIZ393" s="14"/>
      <c r="MJA393" s="14"/>
      <c r="MJB393" s="14"/>
      <c r="MJC393" s="14"/>
      <c r="MJD393" s="14"/>
      <c r="MJE393" s="14"/>
      <c r="MJF393" s="14"/>
      <c r="MJG393" s="14"/>
      <c r="MJH393" s="14"/>
      <c r="MJI393" s="14"/>
      <c r="MJJ393" s="14"/>
      <c r="MJK393" s="14"/>
      <c r="MJL393" s="14"/>
      <c r="MJM393" s="14"/>
      <c r="MJN393" s="14"/>
      <c r="MJO393" s="14"/>
      <c r="MJP393" s="14"/>
      <c r="MJQ393" s="14"/>
      <c r="MJR393" s="14"/>
      <c r="MJS393" s="14"/>
      <c r="MJT393" s="14"/>
      <c r="MJU393" s="14"/>
      <c r="MJV393" s="14"/>
      <c r="MJW393" s="14"/>
      <c r="MJX393" s="14"/>
      <c r="MJY393" s="14"/>
      <c r="MJZ393" s="14"/>
      <c r="MKA393" s="14"/>
      <c r="MKB393" s="14"/>
      <c r="MKC393" s="14"/>
      <c r="MKD393" s="14"/>
      <c r="MKE393" s="14"/>
      <c r="MKF393" s="14"/>
      <c r="MKG393" s="14"/>
      <c r="MKH393" s="14"/>
      <c r="MKI393" s="14"/>
      <c r="MKJ393" s="14"/>
      <c r="MKK393" s="14"/>
      <c r="MKL393" s="14"/>
      <c r="MKM393" s="14"/>
      <c r="MKN393" s="14"/>
      <c r="MKO393" s="14"/>
      <c r="MKP393" s="14"/>
      <c r="MKQ393" s="14"/>
      <c r="MKR393" s="14"/>
      <c r="MKS393" s="14"/>
      <c r="MKT393" s="14"/>
      <c r="MKU393" s="14"/>
      <c r="MKV393" s="14"/>
      <c r="MKW393" s="14"/>
      <c r="MKX393" s="14"/>
      <c r="MKY393" s="14"/>
      <c r="MKZ393" s="14"/>
      <c r="MLA393" s="14"/>
      <c r="MLB393" s="14"/>
      <c r="MLC393" s="14"/>
      <c r="MLD393" s="14"/>
      <c r="MLE393" s="14"/>
      <c r="MLF393" s="14"/>
      <c r="MLG393" s="14"/>
      <c r="MLH393" s="14"/>
      <c r="MLI393" s="14"/>
      <c r="MLJ393" s="14"/>
      <c r="MLK393" s="14"/>
      <c r="MLL393" s="14"/>
      <c r="MLM393" s="14"/>
      <c r="MLN393" s="14"/>
      <c r="MLO393" s="14"/>
      <c r="MLP393" s="14"/>
      <c r="MLQ393" s="14"/>
      <c r="MLR393" s="14"/>
      <c r="MLS393" s="14"/>
      <c r="MLT393" s="14"/>
      <c r="MLU393" s="14"/>
      <c r="MLV393" s="14"/>
      <c r="MLW393" s="14"/>
      <c r="MLX393" s="14"/>
      <c r="MLY393" s="14"/>
      <c r="MLZ393" s="14"/>
      <c r="MMA393" s="14"/>
      <c r="MMB393" s="14"/>
      <c r="MMC393" s="14"/>
      <c r="MMD393" s="14"/>
      <c r="MME393" s="14"/>
      <c r="MMF393" s="14"/>
      <c r="MMG393" s="14"/>
      <c r="MMH393" s="14"/>
      <c r="MMI393" s="14"/>
      <c r="MMJ393" s="14"/>
      <c r="MMK393" s="14"/>
      <c r="MML393" s="14"/>
      <c r="MMM393" s="14"/>
      <c r="MMN393" s="14"/>
      <c r="MMO393" s="14"/>
      <c r="MMP393" s="14"/>
      <c r="MMQ393" s="14"/>
      <c r="MMR393" s="14"/>
      <c r="MMS393" s="14"/>
      <c r="MMT393" s="14"/>
      <c r="MMU393" s="14"/>
      <c r="MMV393" s="14"/>
      <c r="MMW393" s="14"/>
      <c r="MMX393" s="14"/>
      <c r="MMY393" s="14"/>
      <c r="MMZ393" s="14"/>
      <c r="MNA393" s="14"/>
      <c r="MNB393" s="14"/>
      <c r="MNC393" s="14"/>
      <c r="MND393" s="14"/>
      <c r="MNE393" s="14"/>
      <c r="MNF393" s="14"/>
      <c r="MNG393" s="14"/>
      <c r="MNH393" s="14"/>
      <c r="MNI393" s="14"/>
      <c r="MNJ393" s="14"/>
      <c r="MNK393" s="14"/>
      <c r="MNL393" s="14"/>
      <c r="MNM393" s="14"/>
      <c r="MNN393" s="14"/>
      <c r="MNO393" s="14"/>
      <c r="MNP393" s="14"/>
      <c r="MNQ393" s="14"/>
      <c r="MNR393" s="14"/>
      <c r="MNS393" s="14"/>
      <c r="MNT393" s="14"/>
      <c r="MNU393" s="14"/>
      <c r="MNV393" s="14"/>
      <c r="MNW393" s="14"/>
      <c r="MNX393" s="14"/>
      <c r="MNY393" s="14"/>
      <c r="MNZ393" s="14"/>
      <c r="MOA393" s="14"/>
      <c r="MOB393" s="14"/>
      <c r="MOC393" s="14"/>
      <c r="MOD393" s="14"/>
      <c r="MOE393" s="14"/>
      <c r="MOF393" s="14"/>
      <c r="MOG393" s="14"/>
      <c r="MOH393" s="14"/>
      <c r="MOI393" s="14"/>
      <c r="MOJ393" s="14"/>
      <c r="MOK393" s="14"/>
      <c r="MOL393" s="14"/>
      <c r="MOM393" s="14"/>
      <c r="MON393" s="14"/>
      <c r="MOO393" s="14"/>
      <c r="MOP393" s="14"/>
      <c r="MOQ393" s="14"/>
      <c r="MOR393" s="14"/>
      <c r="MOS393" s="14"/>
      <c r="MOT393" s="14"/>
      <c r="MOU393" s="14"/>
      <c r="MOV393" s="14"/>
      <c r="MOW393" s="14"/>
      <c r="MOX393" s="14"/>
      <c r="MOY393" s="14"/>
      <c r="MOZ393" s="14"/>
      <c r="MPA393" s="14"/>
      <c r="MPB393" s="14"/>
      <c r="MPC393" s="14"/>
      <c r="MPD393" s="14"/>
      <c r="MPE393" s="14"/>
      <c r="MPF393" s="14"/>
      <c r="MPG393" s="14"/>
      <c r="MPH393" s="14"/>
      <c r="MPI393" s="14"/>
      <c r="MPJ393" s="14"/>
      <c r="MPK393" s="14"/>
      <c r="MPL393" s="14"/>
      <c r="MPM393" s="14"/>
      <c r="MPN393" s="14"/>
      <c r="MPO393" s="14"/>
      <c r="MPP393" s="14"/>
      <c r="MPQ393" s="14"/>
      <c r="MPR393" s="14"/>
      <c r="MPS393" s="14"/>
      <c r="MPT393" s="14"/>
      <c r="MPU393" s="14"/>
      <c r="MPV393" s="14"/>
      <c r="MPW393" s="14"/>
      <c r="MPX393" s="14"/>
      <c r="MPY393" s="14"/>
      <c r="MPZ393" s="14"/>
      <c r="MQA393" s="14"/>
      <c r="MQB393" s="14"/>
      <c r="MQC393" s="14"/>
      <c r="MQD393" s="14"/>
      <c r="MQE393" s="14"/>
      <c r="MQF393" s="14"/>
      <c r="MQG393" s="14"/>
      <c r="MQH393" s="14"/>
      <c r="MQI393" s="14"/>
      <c r="MQJ393" s="14"/>
      <c r="MQK393" s="14"/>
      <c r="MQL393" s="14"/>
      <c r="MQM393" s="14"/>
      <c r="MQN393" s="14"/>
      <c r="MQO393" s="14"/>
      <c r="MQP393" s="14"/>
      <c r="MQQ393" s="14"/>
      <c r="MQR393" s="14"/>
      <c r="MQS393" s="14"/>
      <c r="MQT393" s="14"/>
      <c r="MQU393" s="14"/>
      <c r="MQV393" s="14"/>
      <c r="MQW393" s="14"/>
      <c r="MQX393" s="14"/>
      <c r="MQY393" s="14"/>
      <c r="MQZ393" s="14"/>
      <c r="MRA393" s="14"/>
      <c r="MRB393" s="14"/>
      <c r="MRC393" s="14"/>
      <c r="MRD393" s="14"/>
      <c r="MRE393" s="14"/>
      <c r="MRF393" s="14"/>
      <c r="MRG393" s="14"/>
      <c r="MRH393" s="14"/>
      <c r="MRI393" s="14"/>
      <c r="MRJ393" s="14"/>
      <c r="MRK393" s="14"/>
      <c r="MRL393" s="14"/>
      <c r="MRM393" s="14"/>
      <c r="MRN393" s="14"/>
      <c r="MRO393" s="14"/>
      <c r="MRP393" s="14"/>
      <c r="MRQ393" s="14"/>
      <c r="MRR393" s="14"/>
      <c r="MRS393" s="14"/>
      <c r="MRT393" s="14"/>
      <c r="MRU393" s="14"/>
      <c r="MRV393" s="14"/>
      <c r="MRW393" s="14"/>
      <c r="MRX393" s="14"/>
      <c r="MRY393" s="14"/>
      <c r="MRZ393" s="14"/>
      <c r="MSA393" s="14"/>
      <c r="MSB393" s="14"/>
      <c r="MSC393" s="14"/>
      <c r="MSD393" s="14"/>
      <c r="MSE393" s="14"/>
      <c r="MSF393" s="14"/>
      <c r="MSG393" s="14"/>
      <c r="MSH393" s="14"/>
      <c r="MSI393" s="14"/>
      <c r="MSJ393" s="14"/>
      <c r="MSK393" s="14"/>
      <c r="MSL393" s="14"/>
      <c r="MSM393" s="14"/>
      <c r="MSN393" s="14"/>
      <c r="MSO393" s="14"/>
      <c r="MSP393" s="14"/>
      <c r="MSQ393" s="14"/>
      <c r="MSR393" s="14"/>
      <c r="MSS393" s="14"/>
      <c r="MST393" s="14"/>
      <c r="MSU393" s="14"/>
      <c r="MSV393" s="14"/>
      <c r="MSW393" s="14"/>
      <c r="MSX393" s="14"/>
      <c r="MSY393" s="14"/>
      <c r="MSZ393" s="14"/>
      <c r="MTA393" s="14"/>
      <c r="MTB393" s="14"/>
      <c r="MTC393" s="14"/>
      <c r="MTD393" s="14"/>
      <c r="MTE393" s="14"/>
      <c r="MTF393" s="14"/>
      <c r="MTG393" s="14"/>
      <c r="MTH393" s="14"/>
      <c r="MTI393" s="14"/>
      <c r="MTJ393" s="14"/>
      <c r="MTK393" s="14"/>
      <c r="MTL393" s="14"/>
      <c r="MTM393" s="14"/>
      <c r="MTN393" s="14"/>
      <c r="MTO393" s="14"/>
      <c r="MTP393" s="14"/>
      <c r="MTQ393" s="14"/>
      <c r="MTR393" s="14"/>
      <c r="MTS393" s="14"/>
      <c r="MTT393" s="14"/>
      <c r="MTU393" s="14"/>
      <c r="MTV393" s="14"/>
      <c r="MTW393" s="14"/>
      <c r="MTX393" s="14"/>
      <c r="MTY393" s="14"/>
      <c r="MTZ393" s="14"/>
      <c r="MUA393" s="14"/>
      <c r="MUB393" s="14"/>
      <c r="MUC393" s="14"/>
      <c r="MUD393" s="14"/>
      <c r="MUE393" s="14"/>
      <c r="MUF393" s="14"/>
      <c r="MUG393" s="14"/>
      <c r="MUH393" s="14"/>
      <c r="MUI393" s="14"/>
      <c r="MUJ393" s="14"/>
      <c r="MUK393" s="14"/>
      <c r="MUL393" s="14"/>
      <c r="MUM393" s="14"/>
      <c r="MUN393" s="14"/>
      <c r="MUO393" s="14"/>
      <c r="MUP393" s="14"/>
      <c r="MUQ393" s="14"/>
      <c r="MUR393" s="14"/>
      <c r="MUS393" s="14"/>
      <c r="MUT393" s="14"/>
      <c r="MUU393" s="14"/>
      <c r="MUV393" s="14"/>
      <c r="MUW393" s="14"/>
      <c r="MUX393" s="14"/>
      <c r="MUY393" s="14"/>
      <c r="MUZ393" s="14"/>
      <c r="MVA393" s="14"/>
      <c r="MVB393" s="14"/>
      <c r="MVC393" s="14"/>
      <c r="MVD393" s="14"/>
      <c r="MVE393" s="14"/>
      <c r="MVF393" s="14"/>
      <c r="MVG393" s="14"/>
      <c r="MVH393" s="14"/>
      <c r="MVI393" s="14"/>
      <c r="MVJ393" s="14"/>
      <c r="MVK393" s="14"/>
      <c r="MVL393" s="14"/>
      <c r="MVM393" s="14"/>
      <c r="MVN393" s="14"/>
      <c r="MVO393" s="14"/>
      <c r="MVP393" s="14"/>
      <c r="MVQ393" s="14"/>
      <c r="MVR393" s="14"/>
      <c r="MVS393" s="14"/>
      <c r="MVT393" s="14"/>
      <c r="MVU393" s="14"/>
      <c r="MVV393" s="14"/>
      <c r="MVW393" s="14"/>
      <c r="MVX393" s="14"/>
      <c r="MVY393" s="14"/>
      <c r="MVZ393" s="14"/>
      <c r="MWA393" s="14"/>
      <c r="MWB393" s="14"/>
      <c r="MWC393" s="14"/>
      <c r="MWD393" s="14"/>
      <c r="MWE393" s="14"/>
      <c r="MWF393" s="14"/>
      <c r="MWG393" s="14"/>
      <c r="MWH393" s="14"/>
      <c r="MWI393" s="14"/>
      <c r="MWJ393" s="14"/>
      <c r="MWK393" s="14"/>
      <c r="MWL393" s="14"/>
      <c r="MWM393" s="14"/>
      <c r="MWN393" s="14"/>
      <c r="MWO393" s="14"/>
      <c r="MWP393" s="14"/>
      <c r="MWQ393" s="14"/>
      <c r="MWR393" s="14"/>
      <c r="MWS393" s="14"/>
      <c r="MWT393" s="14"/>
      <c r="MWU393" s="14"/>
      <c r="MWV393" s="14"/>
      <c r="MWW393" s="14"/>
      <c r="MWX393" s="14"/>
      <c r="MWY393" s="14"/>
      <c r="MWZ393" s="14"/>
      <c r="MXA393" s="14"/>
      <c r="MXB393" s="14"/>
      <c r="MXC393" s="14"/>
      <c r="MXD393" s="14"/>
      <c r="MXE393" s="14"/>
      <c r="MXF393" s="14"/>
      <c r="MXG393" s="14"/>
      <c r="MXH393" s="14"/>
      <c r="MXI393" s="14"/>
      <c r="MXJ393" s="14"/>
      <c r="MXK393" s="14"/>
      <c r="MXL393" s="14"/>
      <c r="MXM393" s="14"/>
      <c r="MXN393" s="14"/>
      <c r="MXO393" s="14"/>
      <c r="MXP393" s="14"/>
      <c r="MXQ393" s="14"/>
      <c r="MXR393" s="14"/>
      <c r="MXS393" s="14"/>
      <c r="MXT393" s="14"/>
      <c r="MXU393" s="14"/>
      <c r="MXV393" s="14"/>
      <c r="MXW393" s="14"/>
      <c r="MXX393" s="14"/>
      <c r="MXY393" s="14"/>
      <c r="MXZ393" s="14"/>
      <c r="MYA393" s="14"/>
      <c r="MYB393" s="14"/>
      <c r="MYC393" s="14"/>
      <c r="MYD393" s="14"/>
      <c r="MYE393" s="14"/>
      <c r="MYF393" s="14"/>
      <c r="MYG393" s="14"/>
      <c r="MYH393" s="14"/>
      <c r="MYI393" s="14"/>
      <c r="MYJ393" s="14"/>
      <c r="MYK393" s="14"/>
      <c r="MYL393" s="14"/>
      <c r="MYM393" s="14"/>
      <c r="MYN393" s="14"/>
      <c r="MYO393" s="14"/>
      <c r="MYP393" s="14"/>
      <c r="MYQ393" s="14"/>
      <c r="MYR393" s="14"/>
      <c r="MYS393" s="14"/>
      <c r="MYT393" s="14"/>
      <c r="MYU393" s="14"/>
      <c r="MYV393" s="14"/>
      <c r="MYW393" s="14"/>
      <c r="MYX393" s="14"/>
      <c r="MYY393" s="14"/>
      <c r="MYZ393" s="14"/>
      <c r="MZA393" s="14"/>
      <c r="MZB393" s="14"/>
      <c r="MZC393" s="14"/>
      <c r="MZD393" s="14"/>
      <c r="MZE393" s="14"/>
      <c r="MZF393" s="14"/>
      <c r="MZG393" s="14"/>
      <c r="MZH393" s="14"/>
      <c r="MZI393" s="14"/>
      <c r="MZJ393" s="14"/>
      <c r="MZK393" s="14"/>
      <c r="MZL393" s="14"/>
      <c r="MZM393" s="14"/>
      <c r="MZN393" s="14"/>
      <c r="MZO393" s="14"/>
      <c r="MZP393" s="14"/>
      <c r="MZQ393" s="14"/>
      <c r="MZR393" s="14"/>
      <c r="MZS393" s="14"/>
      <c r="MZT393" s="14"/>
      <c r="MZU393" s="14"/>
      <c r="MZV393" s="14"/>
      <c r="MZW393" s="14"/>
      <c r="MZX393" s="14"/>
      <c r="MZY393" s="14"/>
      <c r="MZZ393" s="14"/>
      <c r="NAA393" s="14"/>
      <c r="NAB393" s="14"/>
      <c r="NAC393" s="14"/>
      <c r="NAD393" s="14"/>
      <c r="NAE393" s="14"/>
      <c r="NAF393" s="14"/>
      <c r="NAG393" s="14"/>
      <c r="NAH393" s="14"/>
      <c r="NAI393" s="14"/>
      <c r="NAJ393" s="14"/>
      <c r="NAK393" s="14"/>
      <c r="NAL393" s="14"/>
      <c r="NAM393" s="14"/>
      <c r="NAN393" s="14"/>
      <c r="NAO393" s="14"/>
      <c r="NAP393" s="14"/>
      <c r="NAQ393" s="14"/>
      <c r="NAR393" s="14"/>
      <c r="NAS393" s="14"/>
      <c r="NAT393" s="14"/>
      <c r="NAU393" s="14"/>
      <c r="NAV393" s="14"/>
      <c r="NAW393" s="14"/>
      <c r="NAX393" s="14"/>
      <c r="NAY393" s="14"/>
      <c r="NAZ393" s="14"/>
      <c r="NBA393" s="14"/>
      <c r="NBB393" s="14"/>
      <c r="NBC393" s="14"/>
      <c r="NBD393" s="14"/>
      <c r="NBE393" s="14"/>
      <c r="NBF393" s="14"/>
      <c r="NBG393" s="14"/>
      <c r="NBH393" s="14"/>
      <c r="NBI393" s="14"/>
      <c r="NBJ393" s="14"/>
      <c r="NBK393" s="14"/>
      <c r="NBL393" s="14"/>
      <c r="NBM393" s="14"/>
      <c r="NBN393" s="14"/>
      <c r="NBO393" s="14"/>
      <c r="NBP393" s="14"/>
      <c r="NBQ393" s="14"/>
      <c r="NBR393" s="14"/>
      <c r="NBS393" s="14"/>
      <c r="NBT393" s="14"/>
      <c r="NBU393" s="14"/>
      <c r="NBV393" s="14"/>
      <c r="NBW393" s="14"/>
      <c r="NBX393" s="14"/>
      <c r="NBY393" s="14"/>
      <c r="NBZ393" s="14"/>
      <c r="NCA393" s="14"/>
      <c r="NCB393" s="14"/>
      <c r="NCC393" s="14"/>
      <c r="NCD393" s="14"/>
      <c r="NCE393" s="14"/>
      <c r="NCF393" s="14"/>
      <c r="NCG393" s="14"/>
      <c r="NCH393" s="14"/>
      <c r="NCI393" s="14"/>
      <c r="NCJ393" s="14"/>
      <c r="NCK393" s="14"/>
      <c r="NCL393" s="14"/>
      <c r="NCM393" s="14"/>
      <c r="NCN393" s="14"/>
      <c r="NCO393" s="14"/>
      <c r="NCP393" s="14"/>
      <c r="NCQ393" s="14"/>
      <c r="NCR393" s="14"/>
      <c r="NCS393" s="14"/>
      <c r="NCT393" s="14"/>
      <c r="NCU393" s="14"/>
      <c r="NCV393" s="14"/>
      <c r="NCW393" s="14"/>
      <c r="NCX393" s="14"/>
      <c r="NCY393" s="14"/>
      <c r="NCZ393" s="14"/>
      <c r="NDA393" s="14"/>
      <c r="NDB393" s="14"/>
      <c r="NDC393" s="14"/>
      <c r="NDD393" s="14"/>
      <c r="NDE393" s="14"/>
      <c r="NDF393" s="14"/>
      <c r="NDG393" s="14"/>
      <c r="NDH393" s="14"/>
      <c r="NDI393" s="14"/>
      <c r="NDJ393" s="14"/>
      <c r="NDK393" s="14"/>
      <c r="NDL393" s="14"/>
      <c r="NDM393" s="14"/>
      <c r="NDN393" s="14"/>
      <c r="NDO393" s="14"/>
      <c r="NDP393" s="14"/>
      <c r="NDQ393" s="14"/>
      <c r="NDR393" s="14"/>
      <c r="NDS393" s="14"/>
      <c r="NDT393" s="14"/>
      <c r="NDU393" s="14"/>
      <c r="NDV393" s="14"/>
      <c r="NDW393" s="14"/>
      <c r="NDX393" s="14"/>
      <c r="NDY393" s="14"/>
      <c r="NDZ393" s="14"/>
      <c r="NEA393" s="14"/>
      <c r="NEB393" s="14"/>
      <c r="NEC393" s="14"/>
      <c r="NED393" s="14"/>
      <c r="NEE393" s="14"/>
      <c r="NEF393" s="14"/>
      <c r="NEG393" s="14"/>
      <c r="NEH393" s="14"/>
      <c r="NEI393" s="14"/>
      <c r="NEJ393" s="14"/>
      <c r="NEK393" s="14"/>
      <c r="NEL393" s="14"/>
      <c r="NEM393" s="14"/>
      <c r="NEN393" s="14"/>
      <c r="NEO393" s="14"/>
      <c r="NEP393" s="14"/>
      <c r="NEQ393" s="14"/>
      <c r="NER393" s="14"/>
      <c r="NES393" s="14"/>
      <c r="NET393" s="14"/>
      <c r="NEU393" s="14"/>
      <c r="NEV393" s="14"/>
      <c r="NEW393" s="14"/>
      <c r="NEX393" s="14"/>
      <c r="NEY393" s="14"/>
      <c r="NEZ393" s="14"/>
      <c r="NFA393" s="14"/>
      <c r="NFB393" s="14"/>
      <c r="NFC393" s="14"/>
      <c r="NFD393" s="14"/>
      <c r="NFE393" s="14"/>
      <c r="NFF393" s="14"/>
      <c r="NFG393" s="14"/>
      <c r="NFH393" s="14"/>
      <c r="NFI393" s="14"/>
      <c r="NFJ393" s="14"/>
      <c r="NFK393" s="14"/>
      <c r="NFL393" s="14"/>
      <c r="NFM393" s="14"/>
      <c r="NFN393" s="14"/>
      <c r="NFO393" s="14"/>
      <c r="NFP393" s="14"/>
      <c r="NFQ393" s="14"/>
      <c r="NFR393" s="14"/>
      <c r="NFS393" s="14"/>
      <c r="NFT393" s="14"/>
      <c r="NFU393" s="14"/>
      <c r="NFV393" s="14"/>
      <c r="NFW393" s="14"/>
      <c r="NFX393" s="14"/>
      <c r="NFY393" s="14"/>
      <c r="NFZ393" s="14"/>
      <c r="NGA393" s="14"/>
      <c r="NGB393" s="14"/>
      <c r="NGC393" s="14"/>
      <c r="NGD393" s="14"/>
      <c r="NGE393" s="14"/>
      <c r="NGF393" s="14"/>
      <c r="NGG393" s="14"/>
      <c r="NGH393" s="14"/>
      <c r="NGI393" s="14"/>
      <c r="NGJ393" s="14"/>
      <c r="NGK393" s="14"/>
      <c r="NGL393" s="14"/>
      <c r="NGM393" s="14"/>
      <c r="NGN393" s="14"/>
      <c r="NGO393" s="14"/>
      <c r="NGP393" s="14"/>
      <c r="NGQ393" s="14"/>
      <c r="NGR393" s="14"/>
      <c r="NGS393" s="14"/>
      <c r="NGT393" s="14"/>
      <c r="NGU393" s="14"/>
      <c r="NGV393" s="14"/>
      <c r="NGW393" s="14"/>
      <c r="NGX393" s="14"/>
      <c r="NGY393" s="14"/>
      <c r="NGZ393" s="14"/>
      <c r="NHA393" s="14"/>
      <c r="NHB393" s="14"/>
      <c r="NHC393" s="14"/>
      <c r="NHD393" s="14"/>
      <c r="NHE393" s="14"/>
      <c r="NHF393" s="14"/>
      <c r="NHG393" s="14"/>
      <c r="NHH393" s="14"/>
      <c r="NHI393" s="14"/>
      <c r="NHJ393" s="14"/>
      <c r="NHK393" s="14"/>
      <c r="NHL393" s="14"/>
      <c r="NHM393" s="14"/>
      <c r="NHN393" s="14"/>
      <c r="NHO393" s="14"/>
      <c r="NHP393" s="14"/>
      <c r="NHQ393" s="14"/>
      <c r="NHR393" s="14"/>
      <c r="NHS393" s="14"/>
      <c r="NHT393" s="14"/>
      <c r="NHU393" s="14"/>
      <c r="NHV393" s="14"/>
      <c r="NHW393" s="14"/>
      <c r="NHX393" s="14"/>
      <c r="NHY393" s="14"/>
      <c r="NHZ393" s="14"/>
      <c r="NIA393" s="14"/>
      <c r="NIB393" s="14"/>
      <c r="NIC393" s="14"/>
      <c r="NID393" s="14"/>
      <c r="NIE393" s="14"/>
      <c r="NIF393" s="14"/>
      <c r="NIG393" s="14"/>
      <c r="NIH393" s="14"/>
      <c r="NII393" s="14"/>
      <c r="NIJ393" s="14"/>
      <c r="NIK393" s="14"/>
      <c r="NIL393" s="14"/>
      <c r="NIM393" s="14"/>
      <c r="NIN393" s="14"/>
      <c r="NIO393" s="14"/>
      <c r="NIP393" s="14"/>
      <c r="NIQ393" s="14"/>
      <c r="NIR393" s="14"/>
      <c r="NIS393" s="14"/>
      <c r="NIT393" s="14"/>
      <c r="NIU393" s="14"/>
      <c r="NIV393" s="14"/>
      <c r="NIW393" s="14"/>
      <c r="NIX393" s="14"/>
      <c r="NIY393" s="14"/>
      <c r="NIZ393" s="14"/>
      <c r="NJA393" s="14"/>
      <c r="NJB393" s="14"/>
      <c r="NJC393" s="14"/>
      <c r="NJD393" s="14"/>
      <c r="NJE393" s="14"/>
      <c r="NJF393" s="14"/>
      <c r="NJG393" s="14"/>
      <c r="NJH393" s="14"/>
      <c r="NJI393" s="14"/>
      <c r="NJJ393" s="14"/>
      <c r="NJK393" s="14"/>
      <c r="NJL393" s="14"/>
      <c r="NJM393" s="14"/>
      <c r="NJN393" s="14"/>
      <c r="NJO393" s="14"/>
      <c r="NJP393" s="14"/>
      <c r="NJQ393" s="14"/>
      <c r="NJR393" s="14"/>
      <c r="NJS393" s="14"/>
      <c r="NJT393" s="14"/>
      <c r="NJU393" s="14"/>
      <c r="NJV393" s="14"/>
      <c r="NJW393" s="14"/>
      <c r="NJX393" s="14"/>
      <c r="NJY393" s="14"/>
      <c r="NJZ393" s="14"/>
      <c r="NKA393" s="14"/>
      <c r="NKB393" s="14"/>
      <c r="NKC393" s="14"/>
      <c r="NKD393" s="14"/>
      <c r="NKE393" s="14"/>
      <c r="NKF393" s="14"/>
      <c r="NKG393" s="14"/>
      <c r="NKH393" s="14"/>
      <c r="NKI393" s="14"/>
      <c r="NKJ393" s="14"/>
      <c r="NKK393" s="14"/>
      <c r="NKL393" s="14"/>
      <c r="NKM393" s="14"/>
      <c r="NKN393" s="14"/>
      <c r="NKO393" s="14"/>
      <c r="NKP393" s="14"/>
      <c r="NKQ393" s="14"/>
      <c r="NKR393" s="14"/>
      <c r="NKS393" s="14"/>
      <c r="NKT393" s="14"/>
      <c r="NKU393" s="14"/>
      <c r="NKV393" s="14"/>
      <c r="NKW393" s="14"/>
      <c r="NKX393" s="14"/>
      <c r="NKY393" s="14"/>
      <c r="NKZ393" s="14"/>
      <c r="NLA393" s="14"/>
      <c r="NLB393" s="14"/>
      <c r="NLC393" s="14"/>
      <c r="NLD393" s="14"/>
      <c r="NLE393" s="14"/>
      <c r="NLF393" s="14"/>
      <c r="NLG393" s="14"/>
      <c r="NLH393" s="14"/>
      <c r="NLI393" s="14"/>
      <c r="NLJ393" s="14"/>
      <c r="NLK393" s="14"/>
      <c r="NLL393" s="14"/>
      <c r="NLM393" s="14"/>
      <c r="NLN393" s="14"/>
      <c r="NLO393" s="14"/>
      <c r="NLP393" s="14"/>
      <c r="NLQ393" s="14"/>
      <c r="NLR393" s="14"/>
      <c r="NLS393" s="14"/>
      <c r="NLT393" s="14"/>
      <c r="NLU393" s="14"/>
      <c r="NLV393" s="14"/>
      <c r="NLW393" s="14"/>
      <c r="NLX393" s="14"/>
      <c r="NLY393" s="14"/>
      <c r="NLZ393" s="14"/>
      <c r="NMA393" s="14"/>
      <c r="NMB393" s="14"/>
      <c r="NMC393" s="14"/>
      <c r="NMD393" s="14"/>
      <c r="NME393" s="14"/>
      <c r="NMF393" s="14"/>
      <c r="NMG393" s="14"/>
      <c r="NMH393" s="14"/>
      <c r="NMI393" s="14"/>
      <c r="NMJ393" s="14"/>
      <c r="NMK393" s="14"/>
      <c r="NML393" s="14"/>
      <c r="NMM393" s="14"/>
      <c r="NMN393" s="14"/>
      <c r="NMO393" s="14"/>
      <c r="NMP393" s="14"/>
      <c r="NMQ393" s="14"/>
      <c r="NMR393" s="14"/>
      <c r="NMS393" s="14"/>
      <c r="NMT393" s="14"/>
      <c r="NMU393" s="14"/>
      <c r="NMV393" s="14"/>
      <c r="NMW393" s="14"/>
      <c r="NMX393" s="14"/>
      <c r="NMY393" s="14"/>
      <c r="NMZ393" s="14"/>
      <c r="NNA393" s="14"/>
      <c r="NNB393" s="14"/>
      <c r="NNC393" s="14"/>
      <c r="NND393" s="14"/>
      <c r="NNE393" s="14"/>
      <c r="NNF393" s="14"/>
      <c r="NNG393" s="14"/>
      <c r="NNH393" s="14"/>
      <c r="NNI393" s="14"/>
      <c r="NNJ393" s="14"/>
      <c r="NNK393" s="14"/>
      <c r="NNL393" s="14"/>
      <c r="NNM393" s="14"/>
      <c r="NNN393" s="14"/>
      <c r="NNO393" s="14"/>
      <c r="NNP393" s="14"/>
      <c r="NNQ393" s="14"/>
      <c r="NNR393" s="14"/>
      <c r="NNS393" s="14"/>
      <c r="NNT393" s="14"/>
      <c r="NNU393" s="14"/>
      <c r="NNV393" s="14"/>
      <c r="NNW393" s="14"/>
      <c r="NNX393" s="14"/>
      <c r="NNY393" s="14"/>
      <c r="NNZ393" s="14"/>
      <c r="NOA393" s="14"/>
      <c r="NOB393" s="14"/>
      <c r="NOC393" s="14"/>
      <c r="NOD393" s="14"/>
      <c r="NOE393" s="14"/>
      <c r="NOF393" s="14"/>
      <c r="NOG393" s="14"/>
      <c r="NOH393" s="14"/>
      <c r="NOI393" s="14"/>
      <c r="NOJ393" s="14"/>
      <c r="NOK393" s="14"/>
      <c r="NOL393" s="14"/>
      <c r="NOM393" s="14"/>
      <c r="NON393" s="14"/>
      <c r="NOO393" s="14"/>
      <c r="NOP393" s="14"/>
      <c r="NOQ393" s="14"/>
      <c r="NOR393" s="14"/>
      <c r="NOS393" s="14"/>
      <c r="NOT393" s="14"/>
      <c r="NOU393" s="14"/>
      <c r="NOV393" s="14"/>
      <c r="NOW393" s="14"/>
      <c r="NOX393" s="14"/>
      <c r="NOY393" s="14"/>
      <c r="NOZ393" s="14"/>
      <c r="NPA393" s="14"/>
      <c r="NPB393" s="14"/>
      <c r="NPC393" s="14"/>
      <c r="NPD393" s="14"/>
      <c r="NPE393" s="14"/>
      <c r="NPF393" s="14"/>
      <c r="NPG393" s="14"/>
      <c r="NPH393" s="14"/>
      <c r="NPI393" s="14"/>
      <c r="NPJ393" s="14"/>
      <c r="NPK393" s="14"/>
      <c r="NPL393" s="14"/>
      <c r="NPM393" s="14"/>
      <c r="NPN393" s="14"/>
      <c r="NPO393" s="14"/>
      <c r="NPP393" s="14"/>
      <c r="NPQ393" s="14"/>
      <c r="NPR393" s="14"/>
      <c r="NPS393" s="14"/>
      <c r="NPT393" s="14"/>
      <c r="NPU393" s="14"/>
      <c r="NPV393" s="14"/>
      <c r="NPW393" s="14"/>
      <c r="NPX393" s="14"/>
      <c r="NPY393" s="14"/>
      <c r="NPZ393" s="14"/>
      <c r="NQA393" s="14"/>
      <c r="NQB393" s="14"/>
      <c r="NQC393" s="14"/>
      <c r="NQD393" s="14"/>
      <c r="NQE393" s="14"/>
      <c r="NQF393" s="14"/>
      <c r="NQG393" s="14"/>
      <c r="NQH393" s="14"/>
      <c r="NQI393" s="14"/>
      <c r="NQJ393" s="14"/>
      <c r="NQK393" s="14"/>
      <c r="NQL393" s="14"/>
      <c r="NQM393" s="14"/>
      <c r="NQN393" s="14"/>
      <c r="NQO393" s="14"/>
      <c r="NQP393" s="14"/>
      <c r="NQQ393" s="14"/>
      <c r="NQR393" s="14"/>
      <c r="NQS393" s="14"/>
      <c r="NQT393" s="14"/>
      <c r="NQU393" s="14"/>
      <c r="NQV393" s="14"/>
      <c r="NQW393" s="14"/>
      <c r="NQX393" s="14"/>
      <c r="NQY393" s="14"/>
      <c r="NQZ393" s="14"/>
      <c r="NRA393" s="14"/>
      <c r="NRB393" s="14"/>
      <c r="NRC393" s="14"/>
      <c r="NRD393" s="14"/>
      <c r="NRE393" s="14"/>
      <c r="NRF393" s="14"/>
      <c r="NRG393" s="14"/>
      <c r="NRH393" s="14"/>
      <c r="NRI393" s="14"/>
      <c r="NRJ393" s="14"/>
      <c r="NRK393" s="14"/>
      <c r="NRL393" s="14"/>
      <c r="NRM393" s="14"/>
      <c r="NRN393" s="14"/>
      <c r="NRO393" s="14"/>
      <c r="NRP393" s="14"/>
      <c r="NRQ393" s="14"/>
      <c r="NRR393" s="14"/>
      <c r="NRS393" s="14"/>
      <c r="NRT393" s="14"/>
      <c r="NRU393" s="14"/>
      <c r="NRV393" s="14"/>
      <c r="NRW393" s="14"/>
      <c r="NRX393" s="14"/>
      <c r="NRY393" s="14"/>
      <c r="NRZ393" s="14"/>
      <c r="NSA393" s="14"/>
      <c r="NSB393" s="14"/>
      <c r="NSC393" s="14"/>
      <c r="NSD393" s="14"/>
      <c r="NSE393" s="14"/>
      <c r="NSF393" s="14"/>
      <c r="NSG393" s="14"/>
      <c r="NSH393" s="14"/>
      <c r="NSI393" s="14"/>
      <c r="NSJ393" s="14"/>
      <c r="NSK393" s="14"/>
      <c r="NSL393" s="14"/>
      <c r="NSM393" s="14"/>
      <c r="NSN393" s="14"/>
      <c r="NSO393" s="14"/>
      <c r="NSP393" s="14"/>
      <c r="NSQ393" s="14"/>
      <c r="NSR393" s="14"/>
      <c r="NSS393" s="14"/>
      <c r="NST393" s="14"/>
      <c r="NSU393" s="14"/>
      <c r="NSV393" s="14"/>
      <c r="NSW393" s="14"/>
      <c r="NSX393" s="14"/>
      <c r="NSY393" s="14"/>
      <c r="NSZ393" s="14"/>
      <c r="NTA393" s="14"/>
      <c r="NTB393" s="14"/>
      <c r="NTC393" s="14"/>
      <c r="NTD393" s="14"/>
      <c r="NTE393" s="14"/>
      <c r="NTF393" s="14"/>
      <c r="NTG393" s="14"/>
      <c r="NTH393" s="14"/>
      <c r="NTI393" s="14"/>
      <c r="NTJ393" s="14"/>
      <c r="NTK393" s="14"/>
      <c r="NTL393" s="14"/>
      <c r="NTM393" s="14"/>
      <c r="NTN393" s="14"/>
      <c r="NTO393" s="14"/>
      <c r="NTP393" s="14"/>
      <c r="NTQ393" s="14"/>
      <c r="NTR393" s="14"/>
      <c r="NTS393" s="14"/>
      <c r="NTT393" s="14"/>
      <c r="NTU393" s="14"/>
      <c r="NTV393" s="14"/>
      <c r="NTW393" s="14"/>
      <c r="NTX393" s="14"/>
      <c r="NTY393" s="14"/>
      <c r="NTZ393" s="14"/>
      <c r="NUA393" s="14"/>
      <c r="NUB393" s="14"/>
      <c r="NUC393" s="14"/>
      <c r="NUD393" s="14"/>
      <c r="NUE393" s="14"/>
      <c r="NUF393" s="14"/>
      <c r="NUG393" s="14"/>
      <c r="NUH393" s="14"/>
      <c r="NUI393" s="14"/>
      <c r="NUJ393" s="14"/>
      <c r="NUK393" s="14"/>
      <c r="NUL393" s="14"/>
      <c r="NUM393" s="14"/>
      <c r="NUN393" s="14"/>
      <c r="NUO393" s="14"/>
      <c r="NUP393" s="14"/>
      <c r="NUQ393" s="14"/>
      <c r="NUR393" s="14"/>
      <c r="NUS393" s="14"/>
      <c r="NUT393" s="14"/>
      <c r="NUU393" s="14"/>
      <c r="NUV393" s="14"/>
      <c r="NUW393" s="14"/>
      <c r="NUX393" s="14"/>
      <c r="NUY393" s="14"/>
      <c r="NUZ393" s="14"/>
      <c r="NVA393" s="14"/>
      <c r="NVB393" s="14"/>
      <c r="NVC393" s="14"/>
      <c r="NVD393" s="14"/>
      <c r="NVE393" s="14"/>
      <c r="NVF393" s="14"/>
      <c r="NVG393" s="14"/>
      <c r="NVH393" s="14"/>
      <c r="NVI393" s="14"/>
      <c r="NVJ393" s="14"/>
      <c r="NVK393" s="14"/>
      <c r="NVL393" s="14"/>
      <c r="NVM393" s="14"/>
      <c r="NVN393" s="14"/>
      <c r="NVO393" s="14"/>
      <c r="NVP393" s="14"/>
      <c r="NVQ393" s="14"/>
      <c r="NVR393" s="14"/>
      <c r="NVS393" s="14"/>
      <c r="NVT393" s="14"/>
      <c r="NVU393" s="14"/>
      <c r="NVV393" s="14"/>
      <c r="NVW393" s="14"/>
      <c r="NVX393" s="14"/>
      <c r="NVY393" s="14"/>
      <c r="NVZ393" s="14"/>
      <c r="NWA393" s="14"/>
      <c r="NWB393" s="14"/>
      <c r="NWC393" s="14"/>
      <c r="NWD393" s="14"/>
      <c r="NWE393" s="14"/>
      <c r="NWF393" s="14"/>
      <c r="NWG393" s="14"/>
      <c r="NWH393" s="14"/>
      <c r="NWI393" s="14"/>
      <c r="NWJ393" s="14"/>
      <c r="NWK393" s="14"/>
      <c r="NWL393" s="14"/>
      <c r="NWM393" s="14"/>
      <c r="NWN393" s="14"/>
      <c r="NWO393" s="14"/>
      <c r="NWP393" s="14"/>
      <c r="NWQ393" s="14"/>
      <c r="NWR393" s="14"/>
      <c r="NWS393" s="14"/>
      <c r="NWT393" s="14"/>
      <c r="NWU393" s="14"/>
      <c r="NWV393" s="14"/>
      <c r="NWW393" s="14"/>
      <c r="NWX393" s="14"/>
      <c r="NWY393" s="14"/>
      <c r="NWZ393" s="14"/>
      <c r="NXA393" s="14"/>
      <c r="NXB393" s="14"/>
      <c r="NXC393" s="14"/>
      <c r="NXD393" s="14"/>
      <c r="NXE393" s="14"/>
      <c r="NXF393" s="14"/>
      <c r="NXG393" s="14"/>
      <c r="NXH393" s="14"/>
      <c r="NXI393" s="14"/>
      <c r="NXJ393" s="14"/>
      <c r="NXK393" s="14"/>
      <c r="NXL393" s="14"/>
      <c r="NXM393" s="14"/>
      <c r="NXN393" s="14"/>
      <c r="NXO393" s="14"/>
      <c r="NXP393" s="14"/>
      <c r="NXQ393" s="14"/>
      <c r="NXR393" s="14"/>
      <c r="NXS393" s="14"/>
      <c r="NXT393" s="14"/>
      <c r="NXU393" s="14"/>
      <c r="NXV393" s="14"/>
      <c r="NXW393" s="14"/>
      <c r="NXX393" s="14"/>
      <c r="NXY393" s="14"/>
      <c r="NXZ393" s="14"/>
      <c r="NYA393" s="14"/>
      <c r="NYB393" s="14"/>
      <c r="NYC393" s="14"/>
      <c r="NYD393" s="14"/>
      <c r="NYE393" s="14"/>
      <c r="NYF393" s="14"/>
      <c r="NYG393" s="14"/>
      <c r="NYH393" s="14"/>
      <c r="NYI393" s="14"/>
      <c r="NYJ393" s="14"/>
      <c r="NYK393" s="14"/>
      <c r="NYL393" s="14"/>
      <c r="NYM393" s="14"/>
      <c r="NYN393" s="14"/>
      <c r="NYO393" s="14"/>
      <c r="NYP393" s="14"/>
      <c r="NYQ393" s="14"/>
      <c r="NYR393" s="14"/>
      <c r="NYS393" s="14"/>
      <c r="NYT393" s="14"/>
      <c r="NYU393" s="14"/>
      <c r="NYV393" s="14"/>
      <c r="NYW393" s="14"/>
      <c r="NYX393" s="14"/>
      <c r="NYY393" s="14"/>
      <c r="NYZ393" s="14"/>
      <c r="NZA393" s="14"/>
      <c r="NZB393" s="14"/>
      <c r="NZC393" s="14"/>
      <c r="NZD393" s="14"/>
      <c r="NZE393" s="14"/>
      <c r="NZF393" s="14"/>
      <c r="NZG393" s="14"/>
      <c r="NZH393" s="14"/>
      <c r="NZI393" s="14"/>
      <c r="NZJ393" s="14"/>
      <c r="NZK393" s="14"/>
      <c r="NZL393" s="14"/>
      <c r="NZM393" s="14"/>
      <c r="NZN393" s="14"/>
      <c r="NZO393" s="14"/>
      <c r="NZP393" s="14"/>
      <c r="NZQ393" s="14"/>
      <c r="NZR393" s="14"/>
      <c r="NZS393" s="14"/>
      <c r="NZT393" s="14"/>
      <c r="NZU393" s="14"/>
      <c r="NZV393" s="14"/>
      <c r="NZW393" s="14"/>
      <c r="NZX393" s="14"/>
      <c r="NZY393" s="14"/>
      <c r="NZZ393" s="14"/>
      <c r="OAA393" s="14"/>
      <c r="OAB393" s="14"/>
      <c r="OAC393" s="14"/>
      <c r="OAD393" s="14"/>
      <c r="OAE393" s="14"/>
      <c r="OAF393" s="14"/>
      <c r="OAG393" s="14"/>
      <c r="OAH393" s="14"/>
      <c r="OAI393" s="14"/>
      <c r="OAJ393" s="14"/>
      <c r="OAK393" s="14"/>
      <c r="OAL393" s="14"/>
      <c r="OAM393" s="14"/>
      <c r="OAN393" s="14"/>
      <c r="OAO393" s="14"/>
      <c r="OAP393" s="14"/>
      <c r="OAQ393" s="14"/>
      <c r="OAR393" s="14"/>
      <c r="OAS393" s="14"/>
      <c r="OAT393" s="14"/>
      <c r="OAU393" s="14"/>
      <c r="OAV393" s="14"/>
      <c r="OAW393" s="14"/>
      <c r="OAX393" s="14"/>
      <c r="OAY393" s="14"/>
      <c r="OAZ393" s="14"/>
      <c r="OBA393" s="14"/>
      <c r="OBB393" s="14"/>
      <c r="OBC393" s="14"/>
      <c r="OBD393" s="14"/>
      <c r="OBE393" s="14"/>
      <c r="OBF393" s="14"/>
      <c r="OBG393" s="14"/>
      <c r="OBH393" s="14"/>
      <c r="OBI393" s="14"/>
      <c r="OBJ393" s="14"/>
      <c r="OBK393" s="14"/>
      <c r="OBL393" s="14"/>
      <c r="OBM393" s="14"/>
      <c r="OBN393" s="14"/>
      <c r="OBO393" s="14"/>
      <c r="OBP393" s="14"/>
      <c r="OBQ393" s="14"/>
      <c r="OBR393" s="14"/>
      <c r="OBS393" s="14"/>
      <c r="OBT393" s="14"/>
      <c r="OBU393" s="14"/>
      <c r="OBV393" s="14"/>
      <c r="OBW393" s="14"/>
      <c r="OBX393" s="14"/>
      <c r="OBY393" s="14"/>
      <c r="OBZ393" s="14"/>
      <c r="OCA393" s="14"/>
      <c r="OCB393" s="14"/>
      <c r="OCC393" s="14"/>
      <c r="OCD393" s="14"/>
      <c r="OCE393" s="14"/>
      <c r="OCF393" s="14"/>
      <c r="OCG393" s="14"/>
      <c r="OCH393" s="14"/>
      <c r="OCI393" s="14"/>
      <c r="OCJ393" s="14"/>
      <c r="OCK393" s="14"/>
      <c r="OCL393" s="14"/>
      <c r="OCM393" s="14"/>
      <c r="OCN393" s="14"/>
      <c r="OCO393" s="14"/>
      <c r="OCP393" s="14"/>
      <c r="OCQ393" s="14"/>
      <c r="OCR393" s="14"/>
      <c r="OCS393" s="14"/>
      <c r="OCT393" s="14"/>
      <c r="OCU393" s="14"/>
      <c r="OCV393" s="14"/>
      <c r="OCW393" s="14"/>
      <c r="OCX393" s="14"/>
      <c r="OCY393" s="14"/>
      <c r="OCZ393" s="14"/>
      <c r="ODA393" s="14"/>
      <c r="ODB393" s="14"/>
      <c r="ODC393" s="14"/>
      <c r="ODD393" s="14"/>
      <c r="ODE393" s="14"/>
      <c r="ODF393" s="14"/>
      <c r="ODG393" s="14"/>
      <c r="ODH393" s="14"/>
      <c r="ODI393" s="14"/>
      <c r="ODJ393" s="14"/>
      <c r="ODK393" s="14"/>
      <c r="ODL393" s="14"/>
      <c r="ODM393" s="14"/>
      <c r="ODN393" s="14"/>
      <c r="ODO393" s="14"/>
      <c r="ODP393" s="14"/>
      <c r="ODQ393" s="14"/>
      <c r="ODR393" s="14"/>
      <c r="ODS393" s="14"/>
      <c r="ODT393" s="14"/>
      <c r="ODU393" s="14"/>
      <c r="ODV393" s="14"/>
      <c r="ODW393" s="14"/>
      <c r="ODX393" s="14"/>
      <c r="ODY393" s="14"/>
      <c r="ODZ393" s="14"/>
      <c r="OEA393" s="14"/>
      <c r="OEB393" s="14"/>
      <c r="OEC393" s="14"/>
      <c r="OED393" s="14"/>
      <c r="OEE393" s="14"/>
      <c r="OEF393" s="14"/>
      <c r="OEG393" s="14"/>
      <c r="OEH393" s="14"/>
      <c r="OEI393" s="14"/>
      <c r="OEJ393" s="14"/>
      <c r="OEK393" s="14"/>
      <c r="OEL393" s="14"/>
      <c r="OEM393" s="14"/>
      <c r="OEN393" s="14"/>
      <c r="OEO393" s="14"/>
      <c r="OEP393" s="14"/>
      <c r="OEQ393" s="14"/>
      <c r="OER393" s="14"/>
      <c r="OES393" s="14"/>
      <c r="OET393" s="14"/>
      <c r="OEU393" s="14"/>
      <c r="OEV393" s="14"/>
      <c r="OEW393" s="14"/>
      <c r="OEX393" s="14"/>
      <c r="OEY393" s="14"/>
      <c r="OEZ393" s="14"/>
      <c r="OFA393" s="14"/>
      <c r="OFB393" s="14"/>
      <c r="OFC393" s="14"/>
      <c r="OFD393" s="14"/>
      <c r="OFE393" s="14"/>
      <c r="OFF393" s="14"/>
      <c r="OFG393" s="14"/>
      <c r="OFH393" s="14"/>
      <c r="OFI393" s="14"/>
      <c r="OFJ393" s="14"/>
      <c r="OFK393" s="14"/>
      <c r="OFL393" s="14"/>
      <c r="OFM393" s="14"/>
      <c r="OFN393" s="14"/>
      <c r="OFO393" s="14"/>
      <c r="OFP393" s="14"/>
      <c r="OFQ393" s="14"/>
      <c r="OFR393" s="14"/>
      <c r="OFS393" s="14"/>
      <c r="OFT393" s="14"/>
      <c r="OFU393" s="14"/>
      <c r="OFV393" s="14"/>
      <c r="OFW393" s="14"/>
      <c r="OFX393" s="14"/>
      <c r="OFY393" s="14"/>
      <c r="OFZ393" s="14"/>
      <c r="OGA393" s="14"/>
      <c r="OGB393" s="14"/>
      <c r="OGC393" s="14"/>
      <c r="OGD393" s="14"/>
      <c r="OGE393" s="14"/>
      <c r="OGF393" s="14"/>
      <c r="OGG393" s="14"/>
      <c r="OGH393" s="14"/>
      <c r="OGI393" s="14"/>
      <c r="OGJ393" s="14"/>
      <c r="OGK393" s="14"/>
      <c r="OGL393" s="14"/>
      <c r="OGM393" s="14"/>
      <c r="OGN393" s="14"/>
      <c r="OGO393" s="14"/>
      <c r="OGP393" s="14"/>
      <c r="OGQ393" s="14"/>
      <c r="OGR393" s="14"/>
      <c r="OGS393" s="14"/>
      <c r="OGT393" s="14"/>
      <c r="OGU393" s="14"/>
      <c r="OGV393" s="14"/>
      <c r="OGW393" s="14"/>
      <c r="OGX393" s="14"/>
      <c r="OGY393" s="14"/>
      <c r="OGZ393" s="14"/>
      <c r="OHA393" s="14"/>
      <c r="OHB393" s="14"/>
      <c r="OHC393" s="14"/>
      <c r="OHD393" s="14"/>
      <c r="OHE393" s="14"/>
      <c r="OHF393" s="14"/>
      <c r="OHG393" s="14"/>
      <c r="OHH393" s="14"/>
      <c r="OHI393" s="14"/>
      <c r="OHJ393" s="14"/>
      <c r="OHK393" s="14"/>
      <c r="OHL393" s="14"/>
      <c r="OHM393" s="14"/>
      <c r="OHN393" s="14"/>
      <c r="OHO393" s="14"/>
      <c r="OHP393" s="14"/>
      <c r="OHQ393" s="14"/>
      <c r="OHR393" s="14"/>
      <c r="OHS393" s="14"/>
      <c r="OHT393" s="14"/>
      <c r="OHU393" s="14"/>
      <c r="OHV393" s="14"/>
      <c r="OHW393" s="14"/>
      <c r="OHX393" s="14"/>
      <c r="OHY393" s="14"/>
      <c r="OHZ393" s="14"/>
      <c r="OIA393" s="14"/>
      <c r="OIB393" s="14"/>
      <c r="OIC393" s="14"/>
      <c r="OID393" s="14"/>
      <c r="OIE393" s="14"/>
      <c r="OIF393" s="14"/>
      <c r="OIG393" s="14"/>
      <c r="OIH393" s="14"/>
      <c r="OII393" s="14"/>
      <c r="OIJ393" s="14"/>
      <c r="OIK393" s="14"/>
      <c r="OIL393" s="14"/>
      <c r="OIM393" s="14"/>
      <c r="OIN393" s="14"/>
      <c r="OIO393" s="14"/>
      <c r="OIP393" s="14"/>
      <c r="OIQ393" s="14"/>
      <c r="OIR393" s="14"/>
      <c r="OIS393" s="14"/>
      <c r="OIT393" s="14"/>
      <c r="OIU393" s="14"/>
      <c r="OIV393" s="14"/>
      <c r="OIW393" s="14"/>
      <c r="OIX393" s="14"/>
      <c r="OIY393" s="14"/>
      <c r="OIZ393" s="14"/>
      <c r="OJA393" s="14"/>
      <c r="OJB393" s="14"/>
      <c r="OJC393" s="14"/>
      <c r="OJD393" s="14"/>
      <c r="OJE393" s="14"/>
      <c r="OJF393" s="14"/>
      <c r="OJG393" s="14"/>
      <c r="OJH393" s="14"/>
      <c r="OJI393" s="14"/>
      <c r="OJJ393" s="14"/>
      <c r="OJK393" s="14"/>
      <c r="OJL393" s="14"/>
      <c r="OJM393" s="14"/>
      <c r="OJN393" s="14"/>
      <c r="OJO393" s="14"/>
      <c r="OJP393" s="14"/>
      <c r="OJQ393" s="14"/>
      <c r="OJR393" s="14"/>
      <c r="OJS393" s="14"/>
      <c r="OJT393" s="14"/>
      <c r="OJU393" s="14"/>
      <c r="OJV393" s="14"/>
      <c r="OJW393" s="14"/>
      <c r="OJX393" s="14"/>
      <c r="OJY393" s="14"/>
      <c r="OJZ393" s="14"/>
      <c r="OKA393" s="14"/>
      <c r="OKB393" s="14"/>
      <c r="OKC393" s="14"/>
      <c r="OKD393" s="14"/>
      <c r="OKE393" s="14"/>
      <c r="OKF393" s="14"/>
      <c r="OKG393" s="14"/>
      <c r="OKH393" s="14"/>
      <c r="OKI393" s="14"/>
      <c r="OKJ393" s="14"/>
      <c r="OKK393" s="14"/>
      <c r="OKL393" s="14"/>
      <c r="OKM393" s="14"/>
      <c r="OKN393" s="14"/>
      <c r="OKO393" s="14"/>
      <c r="OKP393" s="14"/>
      <c r="OKQ393" s="14"/>
      <c r="OKR393" s="14"/>
      <c r="OKS393" s="14"/>
      <c r="OKT393" s="14"/>
      <c r="OKU393" s="14"/>
      <c r="OKV393" s="14"/>
      <c r="OKW393" s="14"/>
      <c r="OKX393" s="14"/>
      <c r="OKY393" s="14"/>
      <c r="OKZ393" s="14"/>
      <c r="OLA393" s="14"/>
      <c r="OLB393" s="14"/>
      <c r="OLC393" s="14"/>
      <c r="OLD393" s="14"/>
      <c r="OLE393" s="14"/>
      <c r="OLF393" s="14"/>
      <c r="OLG393" s="14"/>
      <c r="OLH393" s="14"/>
      <c r="OLI393" s="14"/>
      <c r="OLJ393" s="14"/>
      <c r="OLK393" s="14"/>
      <c r="OLL393" s="14"/>
      <c r="OLM393" s="14"/>
      <c r="OLN393" s="14"/>
      <c r="OLO393" s="14"/>
      <c r="OLP393" s="14"/>
      <c r="OLQ393" s="14"/>
      <c r="OLR393" s="14"/>
      <c r="OLS393" s="14"/>
      <c r="OLT393" s="14"/>
      <c r="OLU393" s="14"/>
      <c r="OLV393" s="14"/>
      <c r="OLW393" s="14"/>
      <c r="OLX393" s="14"/>
      <c r="OLY393" s="14"/>
      <c r="OLZ393" s="14"/>
      <c r="OMA393" s="14"/>
      <c r="OMB393" s="14"/>
      <c r="OMC393" s="14"/>
      <c r="OMD393" s="14"/>
      <c r="OME393" s="14"/>
      <c r="OMF393" s="14"/>
      <c r="OMG393" s="14"/>
      <c r="OMH393" s="14"/>
      <c r="OMI393" s="14"/>
      <c r="OMJ393" s="14"/>
      <c r="OMK393" s="14"/>
      <c r="OML393" s="14"/>
      <c r="OMM393" s="14"/>
      <c r="OMN393" s="14"/>
      <c r="OMO393" s="14"/>
      <c r="OMP393" s="14"/>
      <c r="OMQ393" s="14"/>
      <c r="OMR393" s="14"/>
      <c r="OMS393" s="14"/>
      <c r="OMT393" s="14"/>
      <c r="OMU393" s="14"/>
      <c r="OMV393" s="14"/>
      <c r="OMW393" s="14"/>
      <c r="OMX393" s="14"/>
      <c r="OMY393" s="14"/>
      <c r="OMZ393" s="14"/>
      <c r="ONA393" s="14"/>
      <c r="ONB393" s="14"/>
      <c r="ONC393" s="14"/>
      <c r="OND393" s="14"/>
      <c r="ONE393" s="14"/>
      <c r="ONF393" s="14"/>
      <c r="ONG393" s="14"/>
      <c r="ONH393" s="14"/>
      <c r="ONI393" s="14"/>
      <c r="ONJ393" s="14"/>
      <c r="ONK393" s="14"/>
      <c r="ONL393" s="14"/>
      <c r="ONM393" s="14"/>
      <c r="ONN393" s="14"/>
      <c r="ONO393" s="14"/>
      <c r="ONP393" s="14"/>
      <c r="ONQ393" s="14"/>
      <c r="ONR393" s="14"/>
      <c r="ONS393" s="14"/>
      <c r="ONT393" s="14"/>
      <c r="ONU393" s="14"/>
      <c r="ONV393" s="14"/>
      <c r="ONW393" s="14"/>
      <c r="ONX393" s="14"/>
      <c r="ONY393" s="14"/>
      <c r="ONZ393" s="14"/>
      <c r="OOA393" s="14"/>
      <c r="OOB393" s="14"/>
      <c r="OOC393" s="14"/>
      <c r="OOD393" s="14"/>
      <c r="OOE393" s="14"/>
      <c r="OOF393" s="14"/>
      <c r="OOG393" s="14"/>
      <c r="OOH393" s="14"/>
      <c r="OOI393" s="14"/>
      <c r="OOJ393" s="14"/>
      <c r="OOK393" s="14"/>
      <c r="OOL393" s="14"/>
      <c r="OOM393" s="14"/>
      <c r="OON393" s="14"/>
      <c r="OOO393" s="14"/>
      <c r="OOP393" s="14"/>
      <c r="OOQ393" s="14"/>
      <c r="OOR393" s="14"/>
      <c r="OOS393" s="14"/>
      <c r="OOT393" s="14"/>
      <c r="OOU393" s="14"/>
      <c r="OOV393" s="14"/>
      <c r="OOW393" s="14"/>
      <c r="OOX393" s="14"/>
      <c r="OOY393" s="14"/>
      <c r="OOZ393" s="14"/>
      <c r="OPA393" s="14"/>
      <c r="OPB393" s="14"/>
      <c r="OPC393" s="14"/>
      <c r="OPD393" s="14"/>
      <c r="OPE393" s="14"/>
      <c r="OPF393" s="14"/>
      <c r="OPG393" s="14"/>
      <c r="OPH393" s="14"/>
      <c r="OPI393" s="14"/>
      <c r="OPJ393" s="14"/>
      <c r="OPK393" s="14"/>
      <c r="OPL393" s="14"/>
      <c r="OPM393" s="14"/>
      <c r="OPN393" s="14"/>
      <c r="OPO393" s="14"/>
      <c r="OPP393" s="14"/>
      <c r="OPQ393" s="14"/>
      <c r="OPR393" s="14"/>
      <c r="OPS393" s="14"/>
      <c r="OPT393" s="14"/>
      <c r="OPU393" s="14"/>
      <c r="OPV393" s="14"/>
      <c r="OPW393" s="14"/>
      <c r="OPX393" s="14"/>
      <c r="OPY393" s="14"/>
      <c r="OPZ393" s="14"/>
      <c r="OQA393" s="14"/>
      <c r="OQB393" s="14"/>
      <c r="OQC393" s="14"/>
      <c r="OQD393" s="14"/>
      <c r="OQE393" s="14"/>
      <c r="OQF393" s="14"/>
      <c r="OQG393" s="14"/>
      <c r="OQH393" s="14"/>
      <c r="OQI393" s="14"/>
      <c r="OQJ393" s="14"/>
      <c r="OQK393" s="14"/>
      <c r="OQL393" s="14"/>
      <c r="OQM393" s="14"/>
      <c r="OQN393" s="14"/>
      <c r="OQO393" s="14"/>
      <c r="OQP393" s="14"/>
      <c r="OQQ393" s="14"/>
      <c r="OQR393" s="14"/>
      <c r="OQS393" s="14"/>
      <c r="OQT393" s="14"/>
      <c r="OQU393" s="14"/>
      <c r="OQV393" s="14"/>
      <c r="OQW393" s="14"/>
      <c r="OQX393" s="14"/>
      <c r="OQY393" s="14"/>
      <c r="OQZ393" s="14"/>
      <c r="ORA393" s="14"/>
      <c r="ORB393" s="14"/>
      <c r="ORC393" s="14"/>
      <c r="ORD393" s="14"/>
      <c r="ORE393" s="14"/>
      <c r="ORF393" s="14"/>
      <c r="ORG393" s="14"/>
      <c r="ORH393" s="14"/>
      <c r="ORI393" s="14"/>
      <c r="ORJ393" s="14"/>
      <c r="ORK393" s="14"/>
      <c r="ORL393" s="14"/>
      <c r="ORM393" s="14"/>
      <c r="ORN393" s="14"/>
      <c r="ORO393" s="14"/>
      <c r="ORP393" s="14"/>
      <c r="ORQ393" s="14"/>
      <c r="ORR393" s="14"/>
      <c r="ORS393" s="14"/>
      <c r="ORT393" s="14"/>
      <c r="ORU393" s="14"/>
      <c r="ORV393" s="14"/>
      <c r="ORW393" s="14"/>
      <c r="ORX393" s="14"/>
      <c r="ORY393" s="14"/>
      <c r="ORZ393" s="14"/>
      <c r="OSA393" s="14"/>
      <c r="OSB393" s="14"/>
      <c r="OSC393" s="14"/>
      <c r="OSD393" s="14"/>
      <c r="OSE393" s="14"/>
      <c r="OSF393" s="14"/>
      <c r="OSG393" s="14"/>
      <c r="OSH393" s="14"/>
      <c r="OSI393" s="14"/>
      <c r="OSJ393" s="14"/>
      <c r="OSK393" s="14"/>
      <c r="OSL393" s="14"/>
      <c r="OSM393" s="14"/>
      <c r="OSN393" s="14"/>
      <c r="OSO393" s="14"/>
      <c r="OSP393" s="14"/>
      <c r="OSQ393" s="14"/>
      <c r="OSR393" s="14"/>
      <c r="OSS393" s="14"/>
      <c r="OST393" s="14"/>
      <c r="OSU393" s="14"/>
      <c r="OSV393" s="14"/>
      <c r="OSW393" s="14"/>
      <c r="OSX393" s="14"/>
      <c r="OSY393" s="14"/>
      <c r="OSZ393" s="14"/>
      <c r="OTA393" s="14"/>
      <c r="OTB393" s="14"/>
      <c r="OTC393" s="14"/>
      <c r="OTD393" s="14"/>
      <c r="OTE393" s="14"/>
      <c r="OTF393" s="14"/>
      <c r="OTG393" s="14"/>
      <c r="OTH393" s="14"/>
      <c r="OTI393" s="14"/>
      <c r="OTJ393" s="14"/>
      <c r="OTK393" s="14"/>
      <c r="OTL393" s="14"/>
      <c r="OTM393" s="14"/>
      <c r="OTN393" s="14"/>
      <c r="OTO393" s="14"/>
      <c r="OTP393" s="14"/>
      <c r="OTQ393" s="14"/>
      <c r="OTR393" s="14"/>
      <c r="OTS393" s="14"/>
      <c r="OTT393" s="14"/>
      <c r="OTU393" s="14"/>
      <c r="OTV393" s="14"/>
      <c r="OTW393" s="14"/>
      <c r="OTX393" s="14"/>
      <c r="OTY393" s="14"/>
      <c r="OTZ393" s="14"/>
      <c r="OUA393" s="14"/>
      <c r="OUB393" s="14"/>
      <c r="OUC393" s="14"/>
      <c r="OUD393" s="14"/>
      <c r="OUE393" s="14"/>
      <c r="OUF393" s="14"/>
      <c r="OUG393" s="14"/>
      <c r="OUH393" s="14"/>
      <c r="OUI393" s="14"/>
      <c r="OUJ393" s="14"/>
      <c r="OUK393" s="14"/>
      <c r="OUL393" s="14"/>
      <c r="OUM393" s="14"/>
      <c r="OUN393" s="14"/>
      <c r="OUO393" s="14"/>
      <c r="OUP393" s="14"/>
      <c r="OUQ393" s="14"/>
      <c r="OUR393" s="14"/>
      <c r="OUS393" s="14"/>
      <c r="OUT393" s="14"/>
      <c r="OUU393" s="14"/>
      <c r="OUV393" s="14"/>
      <c r="OUW393" s="14"/>
      <c r="OUX393" s="14"/>
      <c r="OUY393" s="14"/>
      <c r="OUZ393" s="14"/>
      <c r="OVA393" s="14"/>
      <c r="OVB393" s="14"/>
      <c r="OVC393" s="14"/>
      <c r="OVD393" s="14"/>
      <c r="OVE393" s="14"/>
      <c r="OVF393" s="14"/>
      <c r="OVG393" s="14"/>
      <c r="OVH393" s="14"/>
      <c r="OVI393" s="14"/>
      <c r="OVJ393" s="14"/>
      <c r="OVK393" s="14"/>
      <c r="OVL393" s="14"/>
      <c r="OVM393" s="14"/>
      <c r="OVN393" s="14"/>
      <c r="OVO393" s="14"/>
      <c r="OVP393" s="14"/>
      <c r="OVQ393" s="14"/>
      <c r="OVR393" s="14"/>
      <c r="OVS393" s="14"/>
      <c r="OVT393" s="14"/>
      <c r="OVU393" s="14"/>
      <c r="OVV393" s="14"/>
      <c r="OVW393" s="14"/>
      <c r="OVX393" s="14"/>
      <c r="OVY393" s="14"/>
      <c r="OVZ393" s="14"/>
      <c r="OWA393" s="14"/>
      <c r="OWB393" s="14"/>
      <c r="OWC393" s="14"/>
      <c r="OWD393" s="14"/>
      <c r="OWE393" s="14"/>
      <c r="OWF393" s="14"/>
      <c r="OWG393" s="14"/>
      <c r="OWH393" s="14"/>
      <c r="OWI393" s="14"/>
      <c r="OWJ393" s="14"/>
      <c r="OWK393" s="14"/>
      <c r="OWL393" s="14"/>
      <c r="OWM393" s="14"/>
      <c r="OWN393" s="14"/>
      <c r="OWO393" s="14"/>
      <c r="OWP393" s="14"/>
      <c r="OWQ393" s="14"/>
      <c r="OWR393" s="14"/>
      <c r="OWS393" s="14"/>
      <c r="OWT393" s="14"/>
      <c r="OWU393" s="14"/>
      <c r="OWV393" s="14"/>
      <c r="OWW393" s="14"/>
      <c r="OWX393" s="14"/>
      <c r="OWY393" s="14"/>
      <c r="OWZ393" s="14"/>
      <c r="OXA393" s="14"/>
      <c r="OXB393" s="14"/>
      <c r="OXC393" s="14"/>
      <c r="OXD393" s="14"/>
      <c r="OXE393" s="14"/>
      <c r="OXF393" s="14"/>
      <c r="OXG393" s="14"/>
      <c r="OXH393" s="14"/>
      <c r="OXI393" s="14"/>
      <c r="OXJ393" s="14"/>
      <c r="OXK393" s="14"/>
      <c r="OXL393" s="14"/>
      <c r="OXM393" s="14"/>
      <c r="OXN393" s="14"/>
      <c r="OXO393" s="14"/>
      <c r="OXP393" s="14"/>
      <c r="OXQ393" s="14"/>
      <c r="OXR393" s="14"/>
      <c r="OXS393" s="14"/>
      <c r="OXT393" s="14"/>
      <c r="OXU393" s="14"/>
      <c r="OXV393" s="14"/>
      <c r="OXW393" s="14"/>
      <c r="OXX393" s="14"/>
      <c r="OXY393" s="14"/>
      <c r="OXZ393" s="14"/>
      <c r="OYA393" s="14"/>
      <c r="OYB393" s="14"/>
      <c r="OYC393" s="14"/>
      <c r="OYD393" s="14"/>
      <c r="OYE393" s="14"/>
      <c r="OYF393" s="14"/>
      <c r="OYG393" s="14"/>
      <c r="OYH393" s="14"/>
      <c r="OYI393" s="14"/>
      <c r="OYJ393" s="14"/>
      <c r="OYK393" s="14"/>
      <c r="OYL393" s="14"/>
      <c r="OYM393" s="14"/>
      <c r="OYN393" s="14"/>
      <c r="OYO393" s="14"/>
      <c r="OYP393" s="14"/>
      <c r="OYQ393" s="14"/>
      <c r="OYR393" s="14"/>
      <c r="OYS393" s="14"/>
      <c r="OYT393" s="14"/>
      <c r="OYU393" s="14"/>
      <c r="OYV393" s="14"/>
      <c r="OYW393" s="14"/>
      <c r="OYX393" s="14"/>
      <c r="OYY393" s="14"/>
      <c r="OYZ393" s="14"/>
      <c r="OZA393" s="14"/>
      <c r="OZB393" s="14"/>
      <c r="OZC393" s="14"/>
      <c r="OZD393" s="14"/>
      <c r="OZE393" s="14"/>
      <c r="OZF393" s="14"/>
      <c r="OZG393" s="14"/>
      <c r="OZH393" s="14"/>
      <c r="OZI393" s="14"/>
      <c r="OZJ393" s="14"/>
      <c r="OZK393" s="14"/>
      <c r="OZL393" s="14"/>
      <c r="OZM393" s="14"/>
      <c r="OZN393" s="14"/>
      <c r="OZO393" s="14"/>
      <c r="OZP393" s="14"/>
      <c r="OZQ393" s="14"/>
      <c r="OZR393" s="14"/>
      <c r="OZS393" s="14"/>
      <c r="OZT393" s="14"/>
      <c r="OZU393" s="14"/>
      <c r="OZV393" s="14"/>
      <c r="OZW393" s="14"/>
      <c r="OZX393" s="14"/>
      <c r="OZY393" s="14"/>
      <c r="OZZ393" s="14"/>
      <c r="PAA393" s="14"/>
      <c r="PAB393" s="14"/>
      <c r="PAC393" s="14"/>
      <c r="PAD393" s="14"/>
      <c r="PAE393" s="14"/>
      <c r="PAF393" s="14"/>
      <c r="PAG393" s="14"/>
      <c r="PAH393" s="14"/>
      <c r="PAI393" s="14"/>
      <c r="PAJ393" s="14"/>
      <c r="PAK393" s="14"/>
      <c r="PAL393" s="14"/>
      <c r="PAM393" s="14"/>
      <c r="PAN393" s="14"/>
      <c r="PAO393" s="14"/>
      <c r="PAP393" s="14"/>
      <c r="PAQ393" s="14"/>
      <c r="PAR393" s="14"/>
      <c r="PAS393" s="14"/>
      <c r="PAT393" s="14"/>
      <c r="PAU393" s="14"/>
      <c r="PAV393" s="14"/>
      <c r="PAW393" s="14"/>
      <c r="PAX393" s="14"/>
      <c r="PAY393" s="14"/>
      <c r="PAZ393" s="14"/>
      <c r="PBA393" s="14"/>
      <c r="PBB393" s="14"/>
      <c r="PBC393" s="14"/>
      <c r="PBD393" s="14"/>
      <c r="PBE393" s="14"/>
      <c r="PBF393" s="14"/>
      <c r="PBG393" s="14"/>
      <c r="PBH393" s="14"/>
      <c r="PBI393" s="14"/>
      <c r="PBJ393" s="14"/>
      <c r="PBK393" s="14"/>
      <c r="PBL393" s="14"/>
      <c r="PBM393" s="14"/>
      <c r="PBN393" s="14"/>
      <c r="PBO393" s="14"/>
      <c r="PBP393" s="14"/>
      <c r="PBQ393" s="14"/>
      <c r="PBR393" s="14"/>
      <c r="PBS393" s="14"/>
      <c r="PBT393" s="14"/>
      <c r="PBU393" s="14"/>
      <c r="PBV393" s="14"/>
      <c r="PBW393" s="14"/>
      <c r="PBX393" s="14"/>
      <c r="PBY393" s="14"/>
      <c r="PBZ393" s="14"/>
      <c r="PCA393" s="14"/>
      <c r="PCB393" s="14"/>
      <c r="PCC393" s="14"/>
      <c r="PCD393" s="14"/>
      <c r="PCE393" s="14"/>
      <c r="PCF393" s="14"/>
      <c r="PCG393" s="14"/>
      <c r="PCH393" s="14"/>
      <c r="PCI393" s="14"/>
      <c r="PCJ393" s="14"/>
      <c r="PCK393" s="14"/>
      <c r="PCL393" s="14"/>
      <c r="PCM393" s="14"/>
      <c r="PCN393" s="14"/>
      <c r="PCO393" s="14"/>
      <c r="PCP393" s="14"/>
      <c r="PCQ393" s="14"/>
      <c r="PCR393" s="14"/>
      <c r="PCS393" s="14"/>
      <c r="PCT393" s="14"/>
      <c r="PCU393" s="14"/>
      <c r="PCV393" s="14"/>
      <c r="PCW393" s="14"/>
      <c r="PCX393" s="14"/>
      <c r="PCY393" s="14"/>
      <c r="PCZ393" s="14"/>
      <c r="PDA393" s="14"/>
      <c r="PDB393" s="14"/>
      <c r="PDC393" s="14"/>
      <c r="PDD393" s="14"/>
      <c r="PDE393" s="14"/>
      <c r="PDF393" s="14"/>
      <c r="PDG393" s="14"/>
      <c r="PDH393" s="14"/>
      <c r="PDI393" s="14"/>
      <c r="PDJ393" s="14"/>
      <c r="PDK393" s="14"/>
      <c r="PDL393" s="14"/>
      <c r="PDM393" s="14"/>
      <c r="PDN393" s="14"/>
      <c r="PDO393" s="14"/>
      <c r="PDP393" s="14"/>
      <c r="PDQ393" s="14"/>
      <c r="PDR393" s="14"/>
      <c r="PDS393" s="14"/>
      <c r="PDT393" s="14"/>
      <c r="PDU393" s="14"/>
      <c r="PDV393" s="14"/>
      <c r="PDW393" s="14"/>
      <c r="PDX393" s="14"/>
      <c r="PDY393" s="14"/>
      <c r="PDZ393" s="14"/>
      <c r="PEA393" s="14"/>
      <c r="PEB393" s="14"/>
      <c r="PEC393" s="14"/>
      <c r="PED393" s="14"/>
      <c r="PEE393" s="14"/>
      <c r="PEF393" s="14"/>
      <c r="PEG393" s="14"/>
      <c r="PEH393" s="14"/>
      <c r="PEI393" s="14"/>
      <c r="PEJ393" s="14"/>
      <c r="PEK393" s="14"/>
      <c r="PEL393" s="14"/>
      <c r="PEM393" s="14"/>
      <c r="PEN393" s="14"/>
      <c r="PEO393" s="14"/>
      <c r="PEP393" s="14"/>
      <c r="PEQ393" s="14"/>
      <c r="PER393" s="14"/>
      <c r="PES393" s="14"/>
      <c r="PET393" s="14"/>
      <c r="PEU393" s="14"/>
      <c r="PEV393" s="14"/>
      <c r="PEW393" s="14"/>
      <c r="PEX393" s="14"/>
      <c r="PEY393" s="14"/>
      <c r="PEZ393" s="14"/>
      <c r="PFA393" s="14"/>
      <c r="PFB393" s="14"/>
      <c r="PFC393" s="14"/>
      <c r="PFD393" s="14"/>
      <c r="PFE393" s="14"/>
      <c r="PFF393" s="14"/>
      <c r="PFG393" s="14"/>
      <c r="PFH393" s="14"/>
      <c r="PFI393" s="14"/>
      <c r="PFJ393" s="14"/>
      <c r="PFK393" s="14"/>
      <c r="PFL393" s="14"/>
      <c r="PFM393" s="14"/>
      <c r="PFN393" s="14"/>
      <c r="PFO393" s="14"/>
      <c r="PFP393" s="14"/>
      <c r="PFQ393" s="14"/>
      <c r="PFR393" s="14"/>
      <c r="PFS393" s="14"/>
      <c r="PFT393" s="14"/>
      <c r="PFU393" s="14"/>
      <c r="PFV393" s="14"/>
      <c r="PFW393" s="14"/>
      <c r="PFX393" s="14"/>
      <c r="PFY393" s="14"/>
      <c r="PFZ393" s="14"/>
      <c r="PGA393" s="14"/>
      <c r="PGB393" s="14"/>
      <c r="PGC393" s="14"/>
      <c r="PGD393" s="14"/>
      <c r="PGE393" s="14"/>
      <c r="PGF393" s="14"/>
      <c r="PGG393" s="14"/>
      <c r="PGH393" s="14"/>
      <c r="PGI393" s="14"/>
      <c r="PGJ393" s="14"/>
      <c r="PGK393" s="14"/>
      <c r="PGL393" s="14"/>
      <c r="PGM393" s="14"/>
      <c r="PGN393" s="14"/>
      <c r="PGO393" s="14"/>
      <c r="PGP393" s="14"/>
      <c r="PGQ393" s="14"/>
      <c r="PGR393" s="14"/>
      <c r="PGS393" s="14"/>
      <c r="PGT393" s="14"/>
      <c r="PGU393" s="14"/>
      <c r="PGV393" s="14"/>
      <c r="PGW393" s="14"/>
      <c r="PGX393" s="14"/>
      <c r="PGY393" s="14"/>
      <c r="PGZ393" s="14"/>
      <c r="PHA393" s="14"/>
      <c r="PHB393" s="14"/>
      <c r="PHC393" s="14"/>
      <c r="PHD393" s="14"/>
      <c r="PHE393" s="14"/>
      <c r="PHF393" s="14"/>
      <c r="PHG393" s="14"/>
      <c r="PHH393" s="14"/>
      <c r="PHI393" s="14"/>
      <c r="PHJ393" s="14"/>
      <c r="PHK393" s="14"/>
      <c r="PHL393" s="14"/>
      <c r="PHM393" s="14"/>
      <c r="PHN393" s="14"/>
      <c r="PHO393" s="14"/>
      <c r="PHP393" s="14"/>
      <c r="PHQ393" s="14"/>
      <c r="PHR393" s="14"/>
      <c r="PHS393" s="14"/>
      <c r="PHT393" s="14"/>
      <c r="PHU393" s="14"/>
      <c r="PHV393" s="14"/>
      <c r="PHW393" s="14"/>
      <c r="PHX393" s="14"/>
      <c r="PHY393" s="14"/>
      <c r="PHZ393" s="14"/>
      <c r="PIA393" s="14"/>
      <c r="PIB393" s="14"/>
      <c r="PIC393" s="14"/>
      <c r="PID393" s="14"/>
      <c r="PIE393" s="14"/>
      <c r="PIF393" s="14"/>
      <c r="PIG393" s="14"/>
      <c r="PIH393" s="14"/>
      <c r="PII393" s="14"/>
      <c r="PIJ393" s="14"/>
      <c r="PIK393" s="14"/>
      <c r="PIL393" s="14"/>
      <c r="PIM393" s="14"/>
      <c r="PIN393" s="14"/>
      <c r="PIO393" s="14"/>
      <c r="PIP393" s="14"/>
      <c r="PIQ393" s="14"/>
      <c r="PIR393" s="14"/>
      <c r="PIS393" s="14"/>
      <c r="PIT393" s="14"/>
      <c r="PIU393" s="14"/>
      <c r="PIV393" s="14"/>
      <c r="PIW393" s="14"/>
      <c r="PIX393" s="14"/>
      <c r="PIY393" s="14"/>
      <c r="PIZ393" s="14"/>
      <c r="PJA393" s="14"/>
      <c r="PJB393" s="14"/>
      <c r="PJC393" s="14"/>
      <c r="PJD393" s="14"/>
      <c r="PJE393" s="14"/>
      <c r="PJF393" s="14"/>
      <c r="PJG393" s="14"/>
      <c r="PJH393" s="14"/>
      <c r="PJI393" s="14"/>
      <c r="PJJ393" s="14"/>
      <c r="PJK393" s="14"/>
      <c r="PJL393" s="14"/>
      <c r="PJM393" s="14"/>
      <c r="PJN393" s="14"/>
      <c r="PJO393" s="14"/>
      <c r="PJP393" s="14"/>
      <c r="PJQ393" s="14"/>
      <c r="PJR393" s="14"/>
      <c r="PJS393" s="14"/>
      <c r="PJT393" s="14"/>
      <c r="PJU393" s="14"/>
      <c r="PJV393" s="14"/>
      <c r="PJW393" s="14"/>
      <c r="PJX393" s="14"/>
      <c r="PJY393" s="14"/>
      <c r="PJZ393" s="14"/>
      <c r="PKA393" s="14"/>
      <c r="PKB393" s="14"/>
      <c r="PKC393" s="14"/>
      <c r="PKD393" s="14"/>
      <c r="PKE393" s="14"/>
      <c r="PKF393" s="14"/>
      <c r="PKG393" s="14"/>
      <c r="PKH393" s="14"/>
      <c r="PKI393" s="14"/>
      <c r="PKJ393" s="14"/>
      <c r="PKK393" s="14"/>
      <c r="PKL393" s="14"/>
      <c r="PKM393" s="14"/>
      <c r="PKN393" s="14"/>
      <c r="PKO393" s="14"/>
      <c r="PKP393" s="14"/>
      <c r="PKQ393" s="14"/>
      <c r="PKR393" s="14"/>
      <c r="PKS393" s="14"/>
      <c r="PKT393" s="14"/>
      <c r="PKU393" s="14"/>
      <c r="PKV393" s="14"/>
      <c r="PKW393" s="14"/>
      <c r="PKX393" s="14"/>
      <c r="PKY393" s="14"/>
      <c r="PKZ393" s="14"/>
      <c r="PLA393" s="14"/>
      <c r="PLB393" s="14"/>
      <c r="PLC393" s="14"/>
      <c r="PLD393" s="14"/>
      <c r="PLE393" s="14"/>
      <c r="PLF393" s="14"/>
      <c r="PLG393" s="14"/>
      <c r="PLH393" s="14"/>
      <c r="PLI393" s="14"/>
      <c r="PLJ393" s="14"/>
      <c r="PLK393" s="14"/>
      <c r="PLL393" s="14"/>
      <c r="PLM393" s="14"/>
      <c r="PLN393" s="14"/>
      <c r="PLO393" s="14"/>
      <c r="PLP393" s="14"/>
      <c r="PLQ393" s="14"/>
      <c r="PLR393" s="14"/>
      <c r="PLS393" s="14"/>
      <c r="PLT393" s="14"/>
      <c r="PLU393" s="14"/>
      <c r="PLV393" s="14"/>
      <c r="PLW393" s="14"/>
      <c r="PLX393" s="14"/>
      <c r="PLY393" s="14"/>
      <c r="PLZ393" s="14"/>
      <c r="PMA393" s="14"/>
      <c r="PMB393" s="14"/>
      <c r="PMC393" s="14"/>
      <c r="PMD393" s="14"/>
      <c r="PME393" s="14"/>
      <c r="PMF393" s="14"/>
      <c r="PMG393" s="14"/>
      <c r="PMH393" s="14"/>
      <c r="PMI393" s="14"/>
      <c r="PMJ393" s="14"/>
      <c r="PMK393" s="14"/>
      <c r="PML393" s="14"/>
      <c r="PMM393" s="14"/>
      <c r="PMN393" s="14"/>
      <c r="PMO393" s="14"/>
      <c r="PMP393" s="14"/>
      <c r="PMQ393" s="14"/>
      <c r="PMR393" s="14"/>
      <c r="PMS393" s="14"/>
      <c r="PMT393" s="14"/>
      <c r="PMU393" s="14"/>
      <c r="PMV393" s="14"/>
      <c r="PMW393" s="14"/>
      <c r="PMX393" s="14"/>
      <c r="PMY393" s="14"/>
      <c r="PMZ393" s="14"/>
      <c r="PNA393" s="14"/>
      <c r="PNB393" s="14"/>
      <c r="PNC393" s="14"/>
      <c r="PND393" s="14"/>
      <c r="PNE393" s="14"/>
      <c r="PNF393" s="14"/>
      <c r="PNG393" s="14"/>
      <c r="PNH393" s="14"/>
      <c r="PNI393" s="14"/>
      <c r="PNJ393" s="14"/>
      <c r="PNK393" s="14"/>
      <c r="PNL393" s="14"/>
      <c r="PNM393" s="14"/>
      <c r="PNN393" s="14"/>
      <c r="PNO393" s="14"/>
      <c r="PNP393" s="14"/>
      <c r="PNQ393" s="14"/>
      <c r="PNR393" s="14"/>
      <c r="PNS393" s="14"/>
      <c r="PNT393" s="14"/>
      <c r="PNU393" s="14"/>
      <c r="PNV393" s="14"/>
      <c r="PNW393" s="14"/>
      <c r="PNX393" s="14"/>
      <c r="PNY393" s="14"/>
      <c r="PNZ393" s="14"/>
      <c r="POA393" s="14"/>
      <c r="POB393" s="14"/>
      <c r="POC393" s="14"/>
      <c r="POD393" s="14"/>
      <c r="POE393" s="14"/>
      <c r="POF393" s="14"/>
      <c r="POG393" s="14"/>
      <c r="POH393" s="14"/>
      <c r="POI393" s="14"/>
      <c r="POJ393" s="14"/>
      <c r="POK393" s="14"/>
      <c r="POL393" s="14"/>
      <c r="POM393" s="14"/>
      <c r="PON393" s="14"/>
      <c r="POO393" s="14"/>
      <c r="POP393" s="14"/>
      <c r="POQ393" s="14"/>
      <c r="POR393" s="14"/>
      <c r="POS393" s="14"/>
      <c r="POT393" s="14"/>
      <c r="POU393" s="14"/>
      <c r="POV393" s="14"/>
      <c r="POW393" s="14"/>
      <c r="POX393" s="14"/>
      <c r="POY393" s="14"/>
      <c r="POZ393" s="14"/>
      <c r="PPA393" s="14"/>
      <c r="PPB393" s="14"/>
      <c r="PPC393" s="14"/>
      <c r="PPD393" s="14"/>
      <c r="PPE393" s="14"/>
      <c r="PPF393" s="14"/>
      <c r="PPG393" s="14"/>
      <c r="PPH393" s="14"/>
      <c r="PPI393" s="14"/>
      <c r="PPJ393" s="14"/>
      <c r="PPK393" s="14"/>
      <c r="PPL393" s="14"/>
      <c r="PPM393" s="14"/>
      <c r="PPN393" s="14"/>
      <c r="PPO393" s="14"/>
      <c r="PPP393" s="14"/>
      <c r="PPQ393" s="14"/>
      <c r="PPR393" s="14"/>
      <c r="PPS393" s="14"/>
      <c r="PPT393" s="14"/>
      <c r="PPU393" s="14"/>
      <c r="PPV393" s="14"/>
      <c r="PPW393" s="14"/>
      <c r="PPX393" s="14"/>
      <c r="PPY393" s="14"/>
      <c r="PPZ393" s="14"/>
      <c r="PQA393" s="14"/>
      <c r="PQB393" s="14"/>
      <c r="PQC393" s="14"/>
      <c r="PQD393" s="14"/>
      <c r="PQE393" s="14"/>
      <c r="PQF393" s="14"/>
      <c r="PQG393" s="14"/>
      <c r="PQH393" s="14"/>
      <c r="PQI393" s="14"/>
      <c r="PQJ393" s="14"/>
      <c r="PQK393" s="14"/>
      <c r="PQL393" s="14"/>
      <c r="PQM393" s="14"/>
      <c r="PQN393" s="14"/>
      <c r="PQO393" s="14"/>
      <c r="PQP393" s="14"/>
      <c r="PQQ393" s="14"/>
      <c r="PQR393" s="14"/>
      <c r="PQS393" s="14"/>
      <c r="PQT393" s="14"/>
      <c r="PQU393" s="14"/>
      <c r="PQV393" s="14"/>
      <c r="PQW393" s="14"/>
      <c r="PQX393" s="14"/>
      <c r="PQY393" s="14"/>
      <c r="PQZ393" s="14"/>
      <c r="PRA393" s="14"/>
      <c r="PRB393" s="14"/>
      <c r="PRC393" s="14"/>
      <c r="PRD393" s="14"/>
      <c r="PRE393" s="14"/>
      <c r="PRF393" s="14"/>
      <c r="PRG393" s="14"/>
      <c r="PRH393" s="14"/>
      <c r="PRI393" s="14"/>
      <c r="PRJ393" s="14"/>
      <c r="PRK393" s="14"/>
      <c r="PRL393" s="14"/>
      <c r="PRM393" s="14"/>
      <c r="PRN393" s="14"/>
      <c r="PRO393" s="14"/>
      <c r="PRP393" s="14"/>
      <c r="PRQ393" s="14"/>
      <c r="PRR393" s="14"/>
      <c r="PRS393" s="14"/>
      <c r="PRT393" s="14"/>
      <c r="PRU393" s="14"/>
      <c r="PRV393" s="14"/>
      <c r="PRW393" s="14"/>
      <c r="PRX393" s="14"/>
      <c r="PRY393" s="14"/>
      <c r="PRZ393" s="14"/>
      <c r="PSA393" s="14"/>
      <c r="PSB393" s="14"/>
      <c r="PSC393" s="14"/>
      <c r="PSD393" s="14"/>
      <c r="PSE393" s="14"/>
      <c r="PSF393" s="14"/>
      <c r="PSG393" s="14"/>
      <c r="PSH393" s="14"/>
      <c r="PSI393" s="14"/>
      <c r="PSJ393" s="14"/>
      <c r="PSK393" s="14"/>
      <c r="PSL393" s="14"/>
      <c r="PSM393" s="14"/>
      <c r="PSN393" s="14"/>
      <c r="PSO393" s="14"/>
      <c r="PSP393" s="14"/>
      <c r="PSQ393" s="14"/>
      <c r="PSR393" s="14"/>
      <c r="PSS393" s="14"/>
      <c r="PST393" s="14"/>
      <c r="PSU393" s="14"/>
      <c r="PSV393" s="14"/>
      <c r="PSW393" s="14"/>
      <c r="PSX393" s="14"/>
      <c r="PSY393" s="14"/>
      <c r="PSZ393" s="14"/>
      <c r="PTA393" s="14"/>
      <c r="PTB393" s="14"/>
      <c r="PTC393" s="14"/>
      <c r="PTD393" s="14"/>
      <c r="PTE393" s="14"/>
      <c r="PTF393" s="14"/>
      <c r="PTG393" s="14"/>
      <c r="PTH393" s="14"/>
      <c r="PTI393" s="14"/>
      <c r="PTJ393" s="14"/>
      <c r="PTK393" s="14"/>
      <c r="PTL393" s="14"/>
      <c r="PTM393" s="14"/>
      <c r="PTN393" s="14"/>
      <c r="PTO393" s="14"/>
      <c r="PTP393" s="14"/>
      <c r="PTQ393" s="14"/>
      <c r="PTR393" s="14"/>
      <c r="PTS393" s="14"/>
      <c r="PTT393" s="14"/>
      <c r="PTU393" s="14"/>
      <c r="PTV393" s="14"/>
      <c r="PTW393" s="14"/>
      <c r="PTX393" s="14"/>
      <c r="PTY393" s="14"/>
      <c r="PTZ393" s="14"/>
      <c r="PUA393" s="14"/>
      <c r="PUB393" s="14"/>
      <c r="PUC393" s="14"/>
      <c r="PUD393" s="14"/>
      <c r="PUE393" s="14"/>
      <c r="PUF393" s="14"/>
      <c r="PUG393" s="14"/>
      <c r="PUH393" s="14"/>
      <c r="PUI393" s="14"/>
      <c r="PUJ393" s="14"/>
      <c r="PUK393" s="14"/>
      <c r="PUL393" s="14"/>
      <c r="PUM393" s="14"/>
      <c r="PUN393" s="14"/>
      <c r="PUO393" s="14"/>
      <c r="PUP393" s="14"/>
      <c r="PUQ393" s="14"/>
      <c r="PUR393" s="14"/>
      <c r="PUS393" s="14"/>
      <c r="PUT393" s="14"/>
      <c r="PUU393" s="14"/>
      <c r="PUV393" s="14"/>
      <c r="PUW393" s="14"/>
      <c r="PUX393" s="14"/>
      <c r="PUY393" s="14"/>
      <c r="PUZ393" s="14"/>
      <c r="PVA393" s="14"/>
      <c r="PVB393" s="14"/>
      <c r="PVC393" s="14"/>
      <c r="PVD393" s="14"/>
      <c r="PVE393" s="14"/>
      <c r="PVF393" s="14"/>
      <c r="PVG393" s="14"/>
      <c r="PVH393" s="14"/>
      <c r="PVI393" s="14"/>
      <c r="PVJ393" s="14"/>
      <c r="PVK393" s="14"/>
      <c r="PVL393" s="14"/>
      <c r="PVM393" s="14"/>
      <c r="PVN393" s="14"/>
      <c r="PVO393" s="14"/>
      <c r="PVP393" s="14"/>
      <c r="PVQ393" s="14"/>
      <c r="PVR393" s="14"/>
      <c r="PVS393" s="14"/>
      <c r="PVT393" s="14"/>
      <c r="PVU393" s="14"/>
      <c r="PVV393" s="14"/>
      <c r="PVW393" s="14"/>
      <c r="PVX393" s="14"/>
      <c r="PVY393" s="14"/>
      <c r="PVZ393" s="14"/>
      <c r="PWA393" s="14"/>
      <c r="PWB393" s="14"/>
      <c r="PWC393" s="14"/>
      <c r="PWD393" s="14"/>
      <c r="PWE393" s="14"/>
      <c r="PWF393" s="14"/>
      <c r="PWG393" s="14"/>
      <c r="PWH393" s="14"/>
      <c r="PWI393" s="14"/>
      <c r="PWJ393" s="14"/>
      <c r="PWK393" s="14"/>
      <c r="PWL393" s="14"/>
      <c r="PWM393" s="14"/>
      <c r="PWN393" s="14"/>
      <c r="PWO393" s="14"/>
      <c r="PWP393" s="14"/>
      <c r="PWQ393" s="14"/>
      <c r="PWR393" s="14"/>
      <c r="PWS393" s="14"/>
      <c r="PWT393" s="14"/>
      <c r="PWU393" s="14"/>
      <c r="PWV393" s="14"/>
      <c r="PWW393" s="14"/>
      <c r="PWX393" s="14"/>
      <c r="PWY393" s="14"/>
      <c r="PWZ393" s="14"/>
      <c r="PXA393" s="14"/>
      <c r="PXB393" s="14"/>
      <c r="PXC393" s="14"/>
      <c r="PXD393" s="14"/>
      <c r="PXE393" s="14"/>
      <c r="PXF393" s="14"/>
      <c r="PXG393" s="14"/>
      <c r="PXH393" s="14"/>
      <c r="PXI393" s="14"/>
      <c r="PXJ393" s="14"/>
      <c r="PXK393" s="14"/>
      <c r="PXL393" s="14"/>
      <c r="PXM393" s="14"/>
      <c r="PXN393" s="14"/>
      <c r="PXO393" s="14"/>
      <c r="PXP393" s="14"/>
      <c r="PXQ393" s="14"/>
      <c r="PXR393" s="14"/>
      <c r="PXS393" s="14"/>
      <c r="PXT393" s="14"/>
      <c r="PXU393" s="14"/>
      <c r="PXV393" s="14"/>
      <c r="PXW393" s="14"/>
      <c r="PXX393" s="14"/>
      <c r="PXY393" s="14"/>
      <c r="PXZ393" s="14"/>
      <c r="PYA393" s="14"/>
      <c r="PYB393" s="14"/>
      <c r="PYC393" s="14"/>
      <c r="PYD393" s="14"/>
      <c r="PYE393" s="14"/>
      <c r="PYF393" s="14"/>
      <c r="PYG393" s="14"/>
      <c r="PYH393" s="14"/>
      <c r="PYI393" s="14"/>
      <c r="PYJ393" s="14"/>
      <c r="PYK393" s="14"/>
      <c r="PYL393" s="14"/>
      <c r="PYM393" s="14"/>
      <c r="PYN393" s="14"/>
      <c r="PYO393" s="14"/>
      <c r="PYP393" s="14"/>
      <c r="PYQ393" s="14"/>
      <c r="PYR393" s="14"/>
      <c r="PYS393" s="14"/>
      <c r="PYT393" s="14"/>
      <c r="PYU393" s="14"/>
      <c r="PYV393" s="14"/>
      <c r="PYW393" s="14"/>
      <c r="PYX393" s="14"/>
      <c r="PYY393" s="14"/>
      <c r="PYZ393" s="14"/>
      <c r="PZA393" s="14"/>
      <c r="PZB393" s="14"/>
      <c r="PZC393" s="14"/>
      <c r="PZD393" s="14"/>
      <c r="PZE393" s="14"/>
      <c r="PZF393" s="14"/>
      <c r="PZG393" s="14"/>
      <c r="PZH393" s="14"/>
      <c r="PZI393" s="14"/>
      <c r="PZJ393" s="14"/>
      <c r="PZK393" s="14"/>
      <c r="PZL393" s="14"/>
      <c r="PZM393" s="14"/>
      <c r="PZN393" s="14"/>
      <c r="PZO393" s="14"/>
      <c r="PZP393" s="14"/>
      <c r="PZQ393" s="14"/>
      <c r="PZR393" s="14"/>
      <c r="PZS393" s="14"/>
      <c r="PZT393" s="14"/>
      <c r="PZU393" s="14"/>
      <c r="PZV393" s="14"/>
      <c r="PZW393" s="14"/>
      <c r="PZX393" s="14"/>
      <c r="PZY393" s="14"/>
      <c r="PZZ393" s="14"/>
      <c r="QAA393" s="14"/>
      <c r="QAB393" s="14"/>
      <c r="QAC393" s="14"/>
      <c r="QAD393" s="14"/>
      <c r="QAE393" s="14"/>
      <c r="QAF393" s="14"/>
      <c r="QAG393" s="14"/>
      <c r="QAH393" s="14"/>
      <c r="QAI393" s="14"/>
      <c r="QAJ393" s="14"/>
      <c r="QAK393" s="14"/>
      <c r="QAL393" s="14"/>
      <c r="QAM393" s="14"/>
      <c r="QAN393" s="14"/>
      <c r="QAO393" s="14"/>
      <c r="QAP393" s="14"/>
      <c r="QAQ393" s="14"/>
      <c r="QAR393" s="14"/>
      <c r="QAS393" s="14"/>
      <c r="QAT393" s="14"/>
      <c r="QAU393" s="14"/>
      <c r="QAV393" s="14"/>
      <c r="QAW393" s="14"/>
      <c r="QAX393" s="14"/>
      <c r="QAY393" s="14"/>
      <c r="QAZ393" s="14"/>
      <c r="QBA393" s="14"/>
      <c r="QBB393" s="14"/>
      <c r="QBC393" s="14"/>
      <c r="QBD393" s="14"/>
      <c r="QBE393" s="14"/>
      <c r="QBF393" s="14"/>
      <c r="QBG393" s="14"/>
      <c r="QBH393" s="14"/>
      <c r="QBI393" s="14"/>
      <c r="QBJ393" s="14"/>
      <c r="QBK393" s="14"/>
      <c r="QBL393" s="14"/>
      <c r="QBM393" s="14"/>
      <c r="QBN393" s="14"/>
      <c r="QBO393" s="14"/>
      <c r="QBP393" s="14"/>
      <c r="QBQ393" s="14"/>
      <c r="QBR393" s="14"/>
      <c r="QBS393" s="14"/>
      <c r="QBT393" s="14"/>
      <c r="QBU393" s="14"/>
      <c r="QBV393" s="14"/>
      <c r="QBW393" s="14"/>
      <c r="QBX393" s="14"/>
      <c r="QBY393" s="14"/>
      <c r="QBZ393" s="14"/>
      <c r="QCA393" s="14"/>
      <c r="QCB393" s="14"/>
      <c r="QCC393" s="14"/>
      <c r="QCD393" s="14"/>
      <c r="QCE393" s="14"/>
      <c r="QCF393" s="14"/>
      <c r="QCG393" s="14"/>
      <c r="QCH393" s="14"/>
      <c r="QCI393" s="14"/>
      <c r="QCJ393" s="14"/>
      <c r="QCK393" s="14"/>
      <c r="QCL393" s="14"/>
      <c r="QCM393" s="14"/>
      <c r="QCN393" s="14"/>
      <c r="QCO393" s="14"/>
      <c r="QCP393" s="14"/>
      <c r="QCQ393" s="14"/>
      <c r="QCR393" s="14"/>
      <c r="QCS393" s="14"/>
      <c r="QCT393" s="14"/>
      <c r="QCU393" s="14"/>
      <c r="QCV393" s="14"/>
      <c r="QCW393" s="14"/>
      <c r="QCX393" s="14"/>
      <c r="QCY393" s="14"/>
      <c r="QCZ393" s="14"/>
      <c r="QDA393" s="14"/>
      <c r="QDB393" s="14"/>
      <c r="QDC393" s="14"/>
      <c r="QDD393" s="14"/>
      <c r="QDE393" s="14"/>
      <c r="QDF393" s="14"/>
      <c r="QDG393" s="14"/>
      <c r="QDH393" s="14"/>
      <c r="QDI393" s="14"/>
      <c r="QDJ393" s="14"/>
      <c r="QDK393" s="14"/>
      <c r="QDL393" s="14"/>
      <c r="QDM393" s="14"/>
      <c r="QDN393" s="14"/>
      <c r="QDO393" s="14"/>
      <c r="QDP393" s="14"/>
      <c r="QDQ393" s="14"/>
      <c r="QDR393" s="14"/>
      <c r="QDS393" s="14"/>
      <c r="QDT393" s="14"/>
      <c r="QDU393" s="14"/>
      <c r="QDV393" s="14"/>
      <c r="QDW393" s="14"/>
      <c r="QDX393" s="14"/>
      <c r="QDY393" s="14"/>
      <c r="QDZ393" s="14"/>
      <c r="QEA393" s="14"/>
      <c r="QEB393" s="14"/>
      <c r="QEC393" s="14"/>
      <c r="QED393" s="14"/>
      <c r="QEE393" s="14"/>
      <c r="QEF393" s="14"/>
      <c r="QEG393" s="14"/>
      <c r="QEH393" s="14"/>
      <c r="QEI393" s="14"/>
      <c r="QEJ393" s="14"/>
      <c r="QEK393" s="14"/>
      <c r="QEL393" s="14"/>
      <c r="QEM393" s="14"/>
      <c r="QEN393" s="14"/>
      <c r="QEO393" s="14"/>
      <c r="QEP393" s="14"/>
      <c r="QEQ393" s="14"/>
      <c r="QER393" s="14"/>
      <c r="QES393" s="14"/>
      <c r="QET393" s="14"/>
      <c r="QEU393" s="14"/>
      <c r="QEV393" s="14"/>
      <c r="QEW393" s="14"/>
      <c r="QEX393" s="14"/>
      <c r="QEY393" s="14"/>
      <c r="QEZ393" s="14"/>
      <c r="QFA393" s="14"/>
      <c r="QFB393" s="14"/>
      <c r="QFC393" s="14"/>
      <c r="QFD393" s="14"/>
      <c r="QFE393" s="14"/>
      <c r="QFF393" s="14"/>
      <c r="QFG393" s="14"/>
      <c r="QFH393" s="14"/>
      <c r="QFI393" s="14"/>
      <c r="QFJ393" s="14"/>
      <c r="QFK393" s="14"/>
      <c r="QFL393" s="14"/>
      <c r="QFM393" s="14"/>
      <c r="QFN393" s="14"/>
      <c r="QFO393" s="14"/>
      <c r="QFP393" s="14"/>
      <c r="QFQ393" s="14"/>
      <c r="QFR393" s="14"/>
      <c r="QFS393" s="14"/>
      <c r="QFT393" s="14"/>
      <c r="QFU393" s="14"/>
      <c r="QFV393" s="14"/>
      <c r="QFW393" s="14"/>
      <c r="QFX393" s="14"/>
      <c r="QFY393" s="14"/>
      <c r="QFZ393" s="14"/>
      <c r="QGA393" s="14"/>
      <c r="QGB393" s="14"/>
      <c r="QGC393" s="14"/>
      <c r="QGD393" s="14"/>
      <c r="QGE393" s="14"/>
      <c r="QGF393" s="14"/>
      <c r="QGG393" s="14"/>
      <c r="QGH393" s="14"/>
      <c r="QGI393" s="14"/>
      <c r="QGJ393" s="14"/>
      <c r="QGK393" s="14"/>
      <c r="QGL393" s="14"/>
      <c r="QGM393" s="14"/>
      <c r="QGN393" s="14"/>
      <c r="QGO393" s="14"/>
      <c r="QGP393" s="14"/>
      <c r="QGQ393" s="14"/>
      <c r="QGR393" s="14"/>
      <c r="QGS393" s="14"/>
      <c r="QGT393" s="14"/>
      <c r="QGU393" s="14"/>
      <c r="QGV393" s="14"/>
      <c r="QGW393" s="14"/>
      <c r="QGX393" s="14"/>
      <c r="QGY393" s="14"/>
      <c r="QGZ393" s="14"/>
      <c r="QHA393" s="14"/>
      <c r="QHB393" s="14"/>
      <c r="QHC393" s="14"/>
      <c r="QHD393" s="14"/>
      <c r="QHE393" s="14"/>
      <c r="QHF393" s="14"/>
      <c r="QHG393" s="14"/>
      <c r="QHH393" s="14"/>
      <c r="QHI393" s="14"/>
      <c r="QHJ393" s="14"/>
      <c r="QHK393" s="14"/>
      <c r="QHL393" s="14"/>
      <c r="QHM393" s="14"/>
      <c r="QHN393" s="14"/>
      <c r="QHO393" s="14"/>
      <c r="QHP393" s="14"/>
      <c r="QHQ393" s="14"/>
      <c r="QHR393" s="14"/>
      <c r="QHS393" s="14"/>
      <c r="QHT393" s="14"/>
      <c r="QHU393" s="14"/>
      <c r="QHV393" s="14"/>
      <c r="QHW393" s="14"/>
      <c r="QHX393" s="14"/>
      <c r="QHY393" s="14"/>
      <c r="QHZ393" s="14"/>
      <c r="QIA393" s="14"/>
      <c r="QIB393" s="14"/>
      <c r="QIC393" s="14"/>
      <c r="QID393" s="14"/>
      <c r="QIE393" s="14"/>
      <c r="QIF393" s="14"/>
      <c r="QIG393" s="14"/>
      <c r="QIH393" s="14"/>
      <c r="QII393" s="14"/>
      <c r="QIJ393" s="14"/>
      <c r="QIK393" s="14"/>
      <c r="QIL393" s="14"/>
      <c r="QIM393" s="14"/>
      <c r="QIN393" s="14"/>
      <c r="QIO393" s="14"/>
      <c r="QIP393" s="14"/>
      <c r="QIQ393" s="14"/>
      <c r="QIR393" s="14"/>
      <c r="QIS393" s="14"/>
      <c r="QIT393" s="14"/>
      <c r="QIU393" s="14"/>
      <c r="QIV393" s="14"/>
      <c r="QIW393" s="14"/>
      <c r="QIX393" s="14"/>
      <c r="QIY393" s="14"/>
      <c r="QIZ393" s="14"/>
      <c r="QJA393" s="14"/>
      <c r="QJB393" s="14"/>
      <c r="QJC393" s="14"/>
      <c r="QJD393" s="14"/>
      <c r="QJE393" s="14"/>
      <c r="QJF393" s="14"/>
      <c r="QJG393" s="14"/>
      <c r="QJH393" s="14"/>
      <c r="QJI393" s="14"/>
      <c r="QJJ393" s="14"/>
      <c r="QJK393" s="14"/>
      <c r="QJL393" s="14"/>
      <c r="QJM393" s="14"/>
      <c r="QJN393" s="14"/>
      <c r="QJO393" s="14"/>
      <c r="QJP393" s="14"/>
      <c r="QJQ393" s="14"/>
      <c r="QJR393" s="14"/>
      <c r="QJS393" s="14"/>
      <c r="QJT393" s="14"/>
      <c r="QJU393" s="14"/>
      <c r="QJV393" s="14"/>
      <c r="QJW393" s="14"/>
      <c r="QJX393" s="14"/>
      <c r="QJY393" s="14"/>
      <c r="QJZ393" s="14"/>
      <c r="QKA393" s="14"/>
      <c r="QKB393" s="14"/>
      <c r="QKC393" s="14"/>
      <c r="QKD393" s="14"/>
      <c r="QKE393" s="14"/>
      <c r="QKF393" s="14"/>
      <c r="QKG393" s="14"/>
      <c r="QKH393" s="14"/>
      <c r="QKI393" s="14"/>
      <c r="QKJ393" s="14"/>
      <c r="QKK393" s="14"/>
      <c r="QKL393" s="14"/>
      <c r="QKM393" s="14"/>
      <c r="QKN393" s="14"/>
      <c r="QKO393" s="14"/>
      <c r="QKP393" s="14"/>
      <c r="QKQ393" s="14"/>
      <c r="QKR393" s="14"/>
      <c r="QKS393" s="14"/>
      <c r="QKT393" s="14"/>
      <c r="QKU393" s="14"/>
      <c r="QKV393" s="14"/>
      <c r="QKW393" s="14"/>
      <c r="QKX393" s="14"/>
      <c r="QKY393" s="14"/>
      <c r="QKZ393" s="14"/>
      <c r="QLA393" s="14"/>
      <c r="QLB393" s="14"/>
      <c r="QLC393" s="14"/>
      <c r="QLD393" s="14"/>
      <c r="QLE393" s="14"/>
      <c r="QLF393" s="14"/>
      <c r="QLG393" s="14"/>
      <c r="QLH393" s="14"/>
      <c r="QLI393" s="14"/>
      <c r="QLJ393" s="14"/>
      <c r="QLK393" s="14"/>
      <c r="QLL393" s="14"/>
      <c r="QLM393" s="14"/>
      <c r="QLN393" s="14"/>
      <c r="QLO393" s="14"/>
      <c r="QLP393" s="14"/>
      <c r="QLQ393" s="14"/>
      <c r="QLR393" s="14"/>
      <c r="QLS393" s="14"/>
      <c r="QLT393" s="14"/>
      <c r="QLU393" s="14"/>
      <c r="QLV393" s="14"/>
      <c r="QLW393" s="14"/>
      <c r="QLX393" s="14"/>
      <c r="QLY393" s="14"/>
      <c r="QLZ393" s="14"/>
      <c r="QMA393" s="14"/>
      <c r="QMB393" s="14"/>
      <c r="QMC393" s="14"/>
      <c r="QMD393" s="14"/>
      <c r="QME393" s="14"/>
      <c r="QMF393" s="14"/>
      <c r="QMG393" s="14"/>
      <c r="QMH393" s="14"/>
      <c r="QMI393" s="14"/>
      <c r="QMJ393" s="14"/>
      <c r="QMK393" s="14"/>
      <c r="QML393" s="14"/>
      <c r="QMM393" s="14"/>
      <c r="QMN393" s="14"/>
      <c r="QMO393" s="14"/>
      <c r="QMP393" s="14"/>
      <c r="QMQ393" s="14"/>
      <c r="QMR393" s="14"/>
      <c r="QMS393" s="14"/>
      <c r="QMT393" s="14"/>
      <c r="QMU393" s="14"/>
      <c r="QMV393" s="14"/>
      <c r="QMW393" s="14"/>
      <c r="QMX393" s="14"/>
      <c r="QMY393" s="14"/>
      <c r="QMZ393" s="14"/>
      <c r="QNA393" s="14"/>
      <c r="QNB393" s="14"/>
      <c r="QNC393" s="14"/>
      <c r="QND393" s="14"/>
      <c r="QNE393" s="14"/>
      <c r="QNF393" s="14"/>
      <c r="QNG393" s="14"/>
      <c r="QNH393" s="14"/>
      <c r="QNI393" s="14"/>
      <c r="QNJ393" s="14"/>
      <c r="QNK393" s="14"/>
      <c r="QNL393" s="14"/>
      <c r="QNM393" s="14"/>
      <c r="QNN393" s="14"/>
      <c r="QNO393" s="14"/>
      <c r="QNP393" s="14"/>
      <c r="QNQ393" s="14"/>
      <c r="QNR393" s="14"/>
      <c r="QNS393" s="14"/>
      <c r="QNT393" s="14"/>
      <c r="QNU393" s="14"/>
      <c r="QNV393" s="14"/>
      <c r="QNW393" s="14"/>
      <c r="QNX393" s="14"/>
      <c r="QNY393" s="14"/>
      <c r="QNZ393" s="14"/>
      <c r="QOA393" s="14"/>
      <c r="QOB393" s="14"/>
      <c r="QOC393" s="14"/>
      <c r="QOD393" s="14"/>
      <c r="QOE393" s="14"/>
      <c r="QOF393" s="14"/>
      <c r="QOG393" s="14"/>
      <c r="QOH393" s="14"/>
      <c r="QOI393" s="14"/>
      <c r="QOJ393" s="14"/>
      <c r="QOK393" s="14"/>
      <c r="QOL393" s="14"/>
      <c r="QOM393" s="14"/>
      <c r="QON393" s="14"/>
      <c r="QOO393" s="14"/>
      <c r="QOP393" s="14"/>
      <c r="QOQ393" s="14"/>
      <c r="QOR393" s="14"/>
      <c r="QOS393" s="14"/>
      <c r="QOT393" s="14"/>
      <c r="QOU393" s="14"/>
      <c r="QOV393" s="14"/>
      <c r="QOW393" s="14"/>
      <c r="QOX393" s="14"/>
      <c r="QOY393" s="14"/>
      <c r="QOZ393" s="14"/>
      <c r="QPA393" s="14"/>
      <c r="QPB393" s="14"/>
      <c r="QPC393" s="14"/>
      <c r="QPD393" s="14"/>
      <c r="QPE393" s="14"/>
      <c r="QPF393" s="14"/>
      <c r="QPG393" s="14"/>
      <c r="QPH393" s="14"/>
      <c r="QPI393" s="14"/>
      <c r="QPJ393" s="14"/>
      <c r="QPK393" s="14"/>
      <c r="QPL393" s="14"/>
      <c r="QPM393" s="14"/>
      <c r="QPN393" s="14"/>
      <c r="QPO393" s="14"/>
      <c r="QPP393" s="14"/>
      <c r="QPQ393" s="14"/>
      <c r="QPR393" s="14"/>
      <c r="QPS393" s="14"/>
      <c r="QPT393" s="14"/>
      <c r="QPU393" s="14"/>
      <c r="QPV393" s="14"/>
      <c r="QPW393" s="14"/>
      <c r="QPX393" s="14"/>
      <c r="QPY393" s="14"/>
      <c r="QPZ393" s="14"/>
      <c r="QQA393" s="14"/>
      <c r="QQB393" s="14"/>
      <c r="QQC393" s="14"/>
      <c r="QQD393" s="14"/>
      <c r="QQE393" s="14"/>
      <c r="QQF393" s="14"/>
      <c r="QQG393" s="14"/>
      <c r="QQH393" s="14"/>
      <c r="QQI393" s="14"/>
      <c r="QQJ393" s="14"/>
      <c r="QQK393" s="14"/>
      <c r="QQL393" s="14"/>
      <c r="QQM393" s="14"/>
      <c r="QQN393" s="14"/>
      <c r="QQO393" s="14"/>
      <c r="QQP393" s="14"/>
      <c r="QQQ393" s="14"/>
      <c r="QQR393" s="14"/>
      <c r="QQS393" s="14"/>
      <c r="QQT393" s="14"/>
      <c r="QQU393" s="14"/>
      <c r="QQV393" s="14"/>
      <c r="QQW393" s="14"/>
      <c r="QQX393" s="14"/>
      <c r="QQY393" s="14"/>
      <c r="QQZ393" s="14"/>
      <c r="QRA393" s="14"/>
      <c r="QRB393" s="14"/>
      <c r="QRC393" s="14"/>
      <c r="QRD393" s="14"/>
      <c r="QRE393" s="14"/>
      <c r="QRF393" s="14"/>
      <c r="QRG393" s="14"/>
      <c r="QRH393" s="14"/>
      <c r="QRI393" s="14"/>
      <c r="QRJ393" s="14"/>
      <c r="QRK393" s="14"/>
      <c r="QRL393" s="14"/>
      <c r="QRM393" s="14"/>
      <c r="QRN393" s="14"/>
      <c r="QRO393" s="14"/>
      <c r="QRP393" s="14"/>
      <c r="QRQ393" s="14"/>
      <c r="QRR393" s="14"/>
      <c r="QRS393" s="14"/>
      <c r="QRT393" s="14"/>
      <c r="QRU393" s="14"/>
      <c r="QRV393" s="14"/>
      <c r="QRW393" s="14"/>
      <c r="QRX393" s="14"/>
      <c r="QRY393" s="14"/>
      <c r="QRZ393" s="14"/>
      <c r="QSA393" s="14"/>
      <c r="QSB393" s="14"/>
      <c r="QSC393" s="14"/>
      <c r="QSD393" s="14"/>
      <c r="QSE393" s="14"/>
      <c r="QSF393" s="14"/>
      <c r="QSG393" s="14"/>
      <c r="QSH393" s="14"/>
      <c r="QSI393" s="14"/>
      <c r="QSJ393" s="14"/>
      <c r="QSK393" s="14"/>
      <c r="QSL393" s="14"/>
      <c r="QSM393" s="14"/>
      <c r="QSN393" s="14"/>
      <c r="QSO393" s="14"/>
      <c r="QSP393" s="14"/>
      <c r="QSQ393" s="14"/>
      <c r="QSR393" s="14"/>
      <c r="QSS393" s="14"/>
      <c r="QST393" s="14"/>
      <c r="QSU393" s="14"/>
      <c r="QSV393" s="14"/>
      <c r="QSW393" s="14"/>
      <c r="QSX393" s="14"/>
      <c r="QSY393" s="14"/>
      <c r="QSZ393" s="14"/>
      <c r="QTA393" s="14"/>
      <c r="QTB393" s="14"/>
      <c r="QTC393" s="14"/>
      <c r="QTD393" s="14"/>
      <c r="QTE393" s="14"/>
      <c r="QTF393" s="14"/>
      <c r="QTG393" s="14"/>
      <c r="QTH393" s="14"/>
      <c r="QTI393" s="14"/>
      <c r="QTJ393" s="14"/>
      <c r="QTK393" s="14"/>
      <c r="QTL393" s="14"/>
      <c r="QTM393" s="14"/>
      <c r="QTN393" s="14"/>
      <c r="QTO393" s="14"/>
      <c r="QTP393" s="14"/>
      <c r="QTQ393" s="14"/>
      <c r="QTR393" s="14"/>
      <c r="QTS393" s="14"/>
      <c r="QTT393" s="14"/>
      <c r="QTU393" s="14"/>
      <c r="QTV393" s="14"/>
      <c r="QTW393" s="14"/>
      <c r="QTX393" s="14"/>
      <c r="QTY393" s="14"/>
      <c r="QTZ393" s="14"/>
      <c r="QUA393" s="14"/>
      <c r="QUB393" s="14"/>
      <c r="QUC393" s="14"/>
      <c r="QUD393" s="14"/>
      <c r="QUE393" s="14"/>
      <c r="QUF393" s="14"/>
      <c r="QUG393" s="14"/>
      <c r="QUH393" s="14"/>
      <c r="QUI393" s="14"/>
      <c r="QUJ393" s="14"/>
      <c r="QUK393" s="14"/>
      <c r="QUL393" s="14"/>
      <c r="QUM393" s="14"/>
      <c r="QUN393" s="14"/>
      <c r="QUO393" s="14"/>
      <c r="QUP393" s="14"/>
      <c r="QUQ393" s="14"/>
      <c r="QUR393" s="14"/>
      <c r="QUS393" s="14"/>
      <c r="QUT393" s="14"/>
      <c r="QUU393" s="14"/>
      <c r="QUV393" s="14"/>
      <c r="QUW393" s="14"/>
      <c r="QUX393" s="14"/>
      <c r="QUY393" s="14"/>
      <c r="QUZ393" s="14"/>
      <c r="QVA393" s="14"/>
      <c r="QVB393" s="14"/>
      <c r="QVC393" s="14"/>
      <c r="QVD393" s="14"/>
      <c r="QVE393" s="14"/>
      <c r="QVF393" s="14"/>
      <c r="QVG393" s="14"/>
      <c r="QVH393" s="14"/>
      <c r="QVI393" s="14"/>
      <c r="QVJ393" s="14"/>
      <c r="QVK393" s="14"/>
      <c r="QVL393" s="14"/>
      <c r="QVM393" s="14"/>
      <c r="QVN393" s="14"/>
      <c r="QVO393" s="14"/>
      <c r="QVP393" s="14"/>
      <c r="QVQ393" s="14"/>
      <c r="QVR393" s="14"/>
      <c r="QVS393" s="14"/>
      <c r="QVT393" s="14"/>
      <c r="QVU393" s="14"/>
      <c r="QVV393" s="14"/>
      <c r="QVW393" s="14"/>
      <c r="QVX393" s="14"/>
      <c r="QVY393" s="14"/>
      <c r="QVZ393" s="14"/>
      <c r="QWA393" s="14"/>
      <c r="QWB393" s="14"/>
      <c r="QWC393" s="14"/>
      <c r="QWD393" s="14"/>
      <c r="QWE393" s="14"/>
      <c r="QWF393" s="14"/>
      <c r="QWG393" s="14"/>
      <c r="QWH393" s="14"/>
      <c r="QWI393" s="14"/>
      <c r="QWJ393" s="14"/>
      <c r="QWK393" s="14"/>
      <c r="QWL393" s="14"/>
      <c r="QWM393" s="14"/>
      <c r="QWN393" s="14"/>
      <c r="QWO393" s="14"/>
      <c r="QWP393" s="14"/>
      <c r="QWQ393" s="14"/>
      <c r="QWR393" s="14"/>
      <c r="QWS393" s="14"/>
      <c r="QWT393" s="14"/>
      <c r="QWU393" s="14"/>
      <c r="QWV393" s="14"/>
      <c r="QWW393" s="14"/>
      <c r="QWX393" s="14"/>
      <c r="QWY393" s="14"/>
      <c r="QWZ393" s="14"/>
      <c r="QXA393" s="14"/>
      <c r="QXB393" s="14"/>
      <c r="QXC393" s="14"/>
      <c r="QXD393" s="14"/>
      <c r="QXE393" s="14"/>
      <c r="QXF393" s="14"/>
      <c r="QXG393" s="14"/>
      <c r="QXH393" s="14"/>
      <c r="QXI393" s="14"/>
      <c r="QXJ393" s="14"/>
      <c r="QXK393" s="14"/>
      <c r="QXL393" s="14"/>
      <c r="QXM393" s="14"/>
      <c r="QXN393" s="14"/>
      <c r="QXO393" s="14"/>
      <c r="QXP393" s="14"/>
      <c r="QXQ393" s="14"/>
      <c r="QXR393" s="14"/>
      <c r="QXS393" s="14"/>
      <c r="QXT393" s="14"/>
      <c r="QXU393" s="14"/>
      <c r="QXV393" s="14"/>
      <c r="QXW393" s="14"/>
      <c r="QXX393" s="14"/>
      <c r="QXY393" s="14"/>
      <c r="QXZ393" s="14"/>
      <c r="QYA393" s="14"/>
      <c r="QYB393" s="14"/>
      <c r="QYC393" s="14"/>
      <c r="QYD393" s="14"/>
      <c r="QYE393" s="14"/>
      <c r="QYF393" s="14"/>
      <c r="QYG393" s="14"/>
      <c r="QYH393" s="14"/>
      <c r="QYI393" s="14"/>
      <c r="QYJ393" s="14"/>
      <c r="QYK393" s="14"/>
      <c r="QYL393" s="14"/>
      <c r="QYM393" s="14"/>
      <c r="QYN393" s="14"/>
      <c r="QYO393" s="14"/>
      <c r="QYP393" s="14"/>
      <c r="QYQ393" s="14"/>
      <c r="QYR393" s="14"/>
      <c r="QYS393" s="14"/>
      <c r="QYT393" s="14"/>
      <c r="QYU393" s="14"/>
      <c r="QYV393" s="14"/>
      <c r="QYW393" s="14"/>
      <c r="QYX393" s="14"/>
      <c r="QYY393" s="14"/>
      <c r="QYZ393" s="14"/>
      <c r="QZA393" s="14"/>
      <c r="QZB393" s="14"/>
      <c r="QZC393" s="14"/>
      <c r="QZD393" s="14"/>
      <c r="QZE393" s="14"/>
      <c r="QZF393" s="14"/>
      <c r="QZG393" s="14"/>
      <c r="QZH393" s="14"/>
      <c r="QZI393" s="14"/>
      <c r="QZJ393" s="14"/>
      <c r="QZK393" s="14"/>
      <c r="QZL393" s="14"/>
      <c r="QZM393" s="14"/>
      <c r="QZN393" s="14"/>
      <c r="QZO393" s="14"/>
      <c r="QZP393" s="14"/>
      <c r="QZQ393" s="14"/>
      <c r="QZR393" s="14"/>
      <c r="QZS393" s="14"/>
      <c r="QZT393" s="14"/>
      <c r="QZU393" s="14"/>
      <c r="QZV393" s="14"/>
      <c r="QZW393" s="14"/>
      <c r="QZX393" s="14"/>
      <c r="QZY393" s="14"/>
      <c r="QZZ393" s="14"/>
      <c r="RAA393" s="14"/>
      <c r="RAB393" s="14"/>
      <c r="RAC393" s="14"/>
      <c r="RAD393" s="14"/>
      <c r="RAE393" s="14"/>
      <c r="RAF393" s="14"/>
      <c r="RAG393" s="14"/>
      <c r="RAH393" s="14"/>
      <c r="RAI393" s="14"/>
      <c r="RAJ393" s="14"/>
      <c r="RAK393" s="14"/>
      <c r="RAL393" s="14"/>
      <c r="RAM393" s="14"/>
      <c r="RAN393" s="14"/>
      <c r="RAO393" s="14"/>
      <c r="RAP393" s="14"/>
      <c r="RAQ393" s="14"/>
      <c r="RAR393" s="14"/>
      <c r="RAS393" s="14"/>
      <c r="RAT393" s="14"/>
      <c r="RAU393" s="14"/>
      <c r="RAV393" s="14"/>
      <c r="RAW393" s="14"/>
      <c r="RAX393" s="14"/>
      <c r="RAY393" s="14"/>
      <c r="RAZ393" s="14"/>
      <c r="RBA393" s="14"/>
      <c r="RBB393" s="14"/>
      <c r="RBC393" s="14"/>
      <c r="RBD393" s="14"/>
      <c r="RBE393" s="14"/>
      <c r="RBF393" s="14"/>
      <c r="RBG393" s="14"/>
      <c r="RBH393" s="14"/>
      <c r="RBI393" s="14"/>
      <c r="RBJ393" s="14"/>
      <c r="RBK393" s="14"/>
      <c r="RBL393" s="14"/>
      <c r="RBM393" s="14"/>
      <c r="RBN393" s="14"/>
      <c r="RBO393" s="14"/>
      <c r="RBP393" s="14"/>
      <c r="RBQ393" s="14"/>
      <c r="RBR393" s="14"/>
      <c r="RBS393" s="14"/>
      <c r="RBT393" s="14"/>
      <c r="RBU393" s="14"/>
      <c r="RBV393" s="14"/>
      <c r="RBW393" s="14"/>
      <c r="RBX393" s="14"/>
      <c r="RBY393" s="14"/>
      <c r="RBZ393" s="14"/>
      <c r="RCA393" s="14"/>
      <c r="RCB393" s="14"/>
      <c r="RCC393" s="14"/>
      <c r="RCD393" s="14"/>
      <c r="RCE393" s="14"/>
      <c r="RCF393" s="14"/>
      <c r="RCG393" s="14"/>
      <c r="RCH393" s="14"/>
      <c r="RCI393" s="14"/>
      <c r="RCJ393" s="14"/>
      <c r="RCK393" s="14"/>
      <c r="RCL393" s="14"/>
      <c r="RCM393" s="14"/>
      <c r="RCN393" s="14"/>
      <c r="RCO393" s="14"/>
      <c r="RCP393" s="14"/>
      <c r="RCQ393" s="14"/>
      <c r="RCR393" s="14"/>
      <c r="RCS393" s="14"/>
      <c r="RCT393" s="14"/>
      <c r="RCU393" s="14"/>
      <c r="RCV393" s="14"/>
      <c r="RCW393" s="14"/>
      <c r="RCX393" s="14"/>
      <c r="RCY393" s="14"/>
      <c r="RCZ393" s="14"/>
      <c r="RDA393" s="14"/>
      <c r="RDB393" s="14"/>
      <c r="RDC393" s="14"/>
      <c r="RDD393" s="14"/>
      <c r="RDE393" s="14"/>
      <c r="RDF393" s="14"/>
      <c r="RDG393" s="14"/>
      <c r="RDH393" s="14"/>
      <c r="RDI393" s="14"/>
      <c r="RDJ393" s="14"/>
      <c r="RDK393" s="14"/>
      <c r="RDL393" s="14"/>
      <c r="RDM393" s="14"/>
      <c r="RDN393" s="14"/>
      <c r="RDO393" s="14"/>
      <c r="RDP393" s="14"/>
      <c r="RDQ393" s="14"/>
      <c r="RDR393" s="14"/>
      <c r="RDS393" s="14"/>
      <c r="RDT393" s="14"/>
      <c r="RDU393" s="14"/>
      <c r="RDV393" s="14"/>
      <c r="RDW393" s="14"/>
      <c r="RDX393" s="14"/>
      <c r="RDY393" s="14"/>
      <c r="RDZ393" s="14"/>
      <c r="REA393" s="14"/>
      <c r="REB393" s="14"/>
      <c r="REC393" s="14"/>
      <c r="RED393" s="14"/>
      <c r="REE393" s="14"/>
      <c r="REF393" s="14"/>
      <c r="REG393" s="14"/>
      <c r="REH393" s="14"/>
      <c r="REI393" s="14"/>
      <c r="REJ393" s="14"/>
      <c r="REK393" s="14"/>
      <c r="REL393" s="14"/>
      <c r="REM393" s="14"/>
      <c r="REN393" s="14"/>
      <c r="REO393" s="14"/>
      <c r="REP393" s="14"/>
      <c r="REQ393" s="14"/>
      <c r="RER393" s="14"/>
      <c r="RES393" s="14"/>
      <c r="RET393" s="14"/>
      <c r="REU393" s="14"/>
      <c r="REV393" s="14"/>
      <c r="REW393" s="14"/>
      <c r="REX393" s="14"/>
      <c r="REY393" s="14"/>
      <c r="REZ393" s="14"/>
      <c r="RFA393" s="14"/>
      <c r="RFB393" s="14"/>
      <c r="RFC393" s="14"/>
      <c r="RFD393" s="14"/>
      <c r="RFE393" s="14"/>
      <c r="RFF393" s="14"/>
      <c r="RFG393" s="14"/>
      <c r="RFH393" s="14"/>
      <c r="RFI393" s="14"/>
      <c r="RFJ393" s="14"/>
      <c r="RFK393" s="14"/>
      <c r="RFL393" s="14"/>
      <c r="RFM393" s="14"/>
      <c r="RFN393" s="14"/>
      <c r="RFO393" s="14"/>
      <c r="RFP393" s="14"/>
      <c r="RFQ393" s="14"/>
      <c r="RFR393" s="14"/>
      <c r="RFS393" s="14"/>
      <c r="RFT393" s="14"/>
      <c r="RFU393" s="14"/>
      <c r="RFV393" s="14"/>
      <c r="RFW393" s="14"/>
      <c r="RFX393" s="14"/>
      <c r="RFY393" s="14"/>
      <c r="RFZ393" s="14"/>
      <c r="RGA393" s="14"/>
      <c r="RGB393" s="14"/>
      <c r="RGC393" s="14"/>
      <c r="RGD393" s="14"/>
      <c r="RGE393" s="14"/>
      <c r="RGF393" s="14"/>
      <c r="RGG393" s="14"/>
      <c r="RGH393" s="14"/>
      <c r="RGI393" s="14"/>
      <c r="RGJ393" s="14"/>
      <c r="RGK393" s="14"/>
      <c r="RGL393" s="14"/>
      <c r="RGM393" s="14"/>
      <c r="RGN393" s="14"/>
      <c r="RGO393" s="14"/>
      <c r="RGP393" s="14"/>
      <c r="RGQ393" s="14"/>
      <c r="RGR393" s="14"/>
      <c r="RGS393" s="14"/>
      <c r="RGT393" s="14"/>
      <c r="RGU393" s="14"/>
      <c r="RGV393" s="14"/>
      <c r="RGW393" s="14"/>
      <c r="RGX393" s="14"/>
      <c r="RGY393" s="14"/>
      <c r="RGZ393" s="14"/>
      <c r="RHA393" s="14"/>
      <c r="RHB393" s="14"/>
      <c r="RHC393" s="14"/>
      <c r="RHD393" s="14"/>
      <c r="RHE393" s="14"/>
      <c r="RHF393" s="14"/>
      <c r="RHG393" s="14"/>
      <c r="RHH393" s="14"/>
      <c r="RHI393" s="14"/>
      <c r="RHJ393" s="14"/>
      <c r="RHK393" s="14"/>
      <c r="RHL393" s="14"/>
      <c r="RHM393" s="14"/>
      <c r="RHN393" s="14"/>
      <c r="RHO393" s="14"/>
      <c r="RHP393" s="14"/>
      <c r="RHQ393" s="14"/>
      <c r="RHR393" s="14"/>
      <c r="RHS393" s="14"/>
      <c r="RHT393" s="14"/>
      <c r="RHU393" s="14"/>
      <c r="RHV393" s="14"/>
      <c r="RHW393" s="14"/>
      <c r="RHX393" s="14"/>
      <c r="RHY393" s="14"/>
      <c r="RHZ393" s="14"/>
      <c r="RIA393" s="14"/>
      <c r="RIB393" s="14"/>
      <c r="RIC393" s="14"/>
      <c r="RID393" s="14"/>
      <c r="RIE393" s="14"/>
      <c r="RIF393" s="14"/>
      <c r="RIG393" s="14"/>
      <c r="RIH393" s="14"/>
      <c r="RII393" s="14"/>
      <c r="RIJ393" s="14"/>
      <c r="RIK393" s="14"/>
      <c r="RIL393" s="14"/>
      <c r="RIM393" s="14"/>
      <c r="RIN393" s="14"/>
      <c r="RIO393" s="14"/>
      <c r="RIP393" s="14"/>
      <c r="RIQ393" s="14"/>
      <c r="RIR393" s="14"/>
      <c r="RIS393" s="14"/>
      <c r="RIT393" s="14"/>
      <c r="RIU393" s="14"/>
      <c r="RIV393" s="14"/>
      <c r="RIW393" s="14"/>
      <c r="RIX393" s="14"/>
      <c r="RIY393" s="14"/>
      <c r="RIZ393" s="14"/>
      <c r="RJA393" s="14"/>
      <c r="RJB393" s="14"/>
      <c r="RJC393" s="14"/>
      <c r="RJD393" s="14"/>
      <c r="RJE393" s="14"/>
      <c r="RJF393" s="14"/>
      <c r="RJG393" s="14"/>
      <c r="RJH393" s="14"/>
      <c r="RJI393" s="14"/>
      <c r="RJJ393" s="14"/>
      <c r="RJK393" s="14"/>
      <c r="RJL393" s="14"/>
      <c r="RJM393" s="14"/>
      <c r="RJN393" s="14"/>
      <c r="RJO393" s="14"/>
      <c r="RJP393" s="14"/>
      <c r="RJQ393" s="14"/>
      <c r="RJR393" s="14"/>
      <c r="RJS393" s="14"/>
      <c r="RJT393" s="14"/>
      <c r="RJU393" s="14"/>
      <c r="RJV393" s="14"/>
      <c r="RJW393" s="14"/>
      <c r="RJX393" s="14"/>
      <c r="RJY393" s="14"/>
      <c r="RJZ393" s="14"/>
      <c r="RKA393" s="14"/>
      <c r="RKB393" s="14"/>
      <c r="RKC393" s="14"/>
      <c r="RKD393" s="14"/>
      <c r="RKE393" s="14"/>
      <c r="RKF393" s="14"/>
      <c r="RKG393" s="14"/>
      <c r="RKH393" s="14"/>
      <c r="RKI393" s="14"/>
      <c r="RKJ393" s="14"/>
      <c r="RKK393" s="14"/>
      <c r="RKL393" s="14"/>
      <c r="RKM393" s="14"/>
      <c r="RKN393" s="14"/>
      <c r="RKO393" s="14"/>
      <c r="RKP393" s="14"/>
      <c r="RKQ393" s="14"/>
      <c r="RKR393" s="14"/>
      <c r="RKS393" s="14"/>
      <c r="RKT393" s="14"/>
      <c r="RKU393" s="14"/>
      <c r="RKV393" s="14"/>
      <c r="RKW393" s="14"/>
      <c r="RKX393" s="14"/>
      <c r="RKY393" s="14"/>
      <c r="RKZ393" s="14"/>
      <c r="RLA393" s="14"/>
      <c r="RLB393" s="14"/>
      <c r="RLC393" s="14"/>
      <c r="RLD393" s="14"/>
      <c r="RLE393" s="14"/>
      <c r="RLF393" s="14"/>
      <c r="RLG393" s="14"/>
      <c r="RLH393" s="14"/>
      <c r="RLI393" s="14"/>
      <c r="RLJ393" s="14"/>
      <c r="RLK393" s="14"/>
      <c r="RLL393" s="14"/>
      <c r="RLM393" s="14"/>
      <c r="RLN393" s="14"/>
      <c r="RLO393" s="14"/>
      <c r="RLP393" s="14"/>
      <c r="RLQ393" s="14"/>
      <c r="RLR393" s="14"/>
      <c r="RLS393" s="14"/>
      <c r="RLT393" s="14"/>
      <c r="RLU393" s="14"/>
      <c r="RLV393" s="14"/>
      <c r="RLW393" s="14"/>
      <c r="RLX393" s="14"/>
      <c r="RLY393" s="14"/>
      <c r="RLZ393" s="14"/>
      <c r="RMA393" s="14"/>
      <c r="RMB393" s="14"/>
      <c r="RMC393" s="14"/>
      <c r="RMD393" s="14"/>
      <c r="RME393" s="14"/>
      <c r="RMF393" s="14"/>
      <c r="RMG393" s="14"/>
      <c r="RMH393" s="14"/>
      <c r="RMI393" s="14"/>
      <c r="RMJ393" s="14"/>
      <c r="RMK393" s="14"/>
      <c r="RML393" s="14"/>
      <c r="RMM393" s="14"/>
      <c r="RMN393" s="14"/>
      <c r="RMO393" s="14"/>
      <c r="RMP393" s="14"/>
      <c r="RMQ393" s="14"/>
      <c r="RMR393" s="14"/>
      <c r="RMS393" s="14"/>
      <c r="RMT393" s="14"/>
      <c r="RMU393" s="14"/>
      <c r="RMV393" s="14"/>
      <c r="RMW393" s="14"/>
      <c r="RMX393" s="14"/>
      <c r="RMY393" s="14"/>
      <c r="RMZ393" s="14"/>
      <c r="RNA393" s="14"/>
      <c r="RNB393" s="14"/>
      <c r="RNC393" s="14"/>
      <c r="RND393" s="14"/>
      <c r="RNE393" s="14"/>
      <c r="RNF393" s="14"/>
      <c r="RNG393" s="14"/>
      <c r="RNH393" s="14"/>
      <c r="RNI393" s="14"/>
      <c r="RNJ393" s="14"/>
      <c r="RNK393" s="14"/>
      <c r="RNL393" s="14"/>
      <c r="RNM393" s="14"/>
      <c r="RNN393" s="14"/>
      <c r="RNO393" s="14"/>
      <c r="RNP393" s="14"/>
      <c r="RNQ393" s="14"/>
      <c r="RNR393" s="14"/>
      <c r="RNS393" s="14"/>
      <c r="RNT393" s="14"/>
      <c r="RNU393" s="14"/>
      <c r="RNV393" s="14"/>
      <c r="RNW393" s="14"/>
      <c r="RNX393" s="14"/>
      <c r="RNY393" s="14"/>
      <c r="RNZ393" s="14"/>
      <c r="ROA393" s="14"/>
      <c r="ROB393" s="14"/>
      <c r="ROC393" s="14"/>
      <c r="ROD393" s="14"/>
      <c r="ROE393" s="14"/>
      <c r="ROF393" s="14"/>
      <c r="ROG393" s="14"/>
      <c r="ROH393" s="14"/>
      <c r="ROI393" s="14"/>
      <c r="ROJ393" s="14"/>
      <c r="ROK393" s="14"/>
      <c r="ROL393" s="14"/>
      <c r="ROM393" s="14"/>
      <c r="RON393" s="14"/>
      <c r="ROO393" s="14"/>
      <c r="ROP393" s="14"/>
      <c r="ROQ393" s="14"/>
      <c r="ROR393" s="14"/>
      <c r="ROS393" s="14"/>
      <c r="ROT393" s="14"/>
      <c r="ROU393" s="14"/>
      <c r="ROV393" s="14"/>
      <c r="ROW393" s="14"/>
      <c r="ROX393" s="14"/>
      <c r="ROY393" s="14"/>
      <c r="ROZ393" s="14"/>
      <c r="RPA393" s="14"/>
      <c r="RPB393" s="14"/>
      <c r="RPC393" s="14"/>
      <c r="RPD393" s="14"/>
      <c r="RPE393" s="14"/>
      <c r="RPF393" s="14"/>
      <c r="RPG393" s="14"/>
      <c r="RPH393" s="14"/>
      <c r="RPI393" s="14"/>
      <c r="RPJ393" s="14"/>
      <c r="RPK393" s="14"/>
      <c r="RPL393" s="14"/>
      <c r="RPM393" s="14"/>
      <c r="RPN393" s="14"/>
      <c r="RPO393" s="14"/>
      <c r="RPP393" s="14"/>
      <c r="RPQ393" s="14"/>
      <c r="RPR393" s="14"/>
      <c r="RPS393" s="14"/>
      <c r="RPT393" s="14"/>
      <c r="RPU393" s="14"/>
      <c r="RPV393" s="14"/>
      <c r="RPW393" s="14"/>
      <c r="RPX393" s="14"/>
      <c r="RPY393" s="14"/>
      <c r="RPZ393" s="14"/>
      <c r="RQA393" s="14"/>
      <c r="RQB393" s="14"/>
      <c r="RQC393" s="14"/>
      <c r="RQD393" s="14"/>
      <c r="RQE393" s="14"/>
      <c r="RQF393" s="14"/>
      <c r="RQG393" s="14"/>
      <c r="RQH393" s="14"/>
      <c r="RQI393" s="14"/>
      <c r="RQJ393" s="14"/>
      <c r="RQK393" s="14"/>
      <c r="RQL393" s="14"/>
      <c r="RQM393" s="14"/>
      <c r="RQN393" s="14"/>
      <c r="RQO393" s="14"/>
      <c r="RQP393" s="14"/>
      <c r="RQQ393" s="14"/>
      <c r="RQR393" s="14"/>
      <c r="RQS393" s="14"/>
      <c r="RQT393" s="14"/>
      <c r="RQU393" s="14"/>
      <c r="RQV393" s="14"/>
      <c r="RQW393" s="14"/>
      <c r="RQX393" s="14"/>
      <c r="RQY393" s="14"/>
      <c r="RQZ393" s="14"/>
      <c r="RRA393" s="14"/>
      <c r="RRB393" s="14"/>
      <c r="RRC393" s="14"/>
      <c r="RRD393" s="14"/>
      <c r="RRE393" s="14"/>
      <c r="RRF393" s="14"/>
      <c r="RRG393" s="14"/>
      <c r="RRH393" s="14"/>
      <c r="RRI393" s="14"/>
      <c r="RRJ393" s="14"/>
      <c r="RRK393" s="14"/>
      <c r="RRL393" s="14"/>
      <c r="RRM393" s="14"/>
      <c r="RRN393" s="14"/>
      <c r="RRO393" s="14"/>
      <c r="RRP393" s="14"/>
      <c r="RRQ393" s="14"/>
      <c r="RRR393" s="14"/>
      <c r="RRS393" s="14"/>
      <c r="RRT393" s="14"/>
      <c r="RRU393" s="14"/>
      <c r="RRV393" s="14"/>
      <c r="RRW393" s="14"/>
      <c r="RRX393" s="14"/>
      <c r="RRY393" s="14"/>
      <c r="RRZ393" s="14"/>
      <c r="RSA393" s="14"/>
      <c r="RSB393" s="14"/>
      <c r="RSC393" s="14"/>
      <c r="RSD393" s="14"/>
      <c r="RSE393" s="14"/>
      <c r="RSF393" s="14"/>
      <c r="RSG393" s="14"/>
      <c r="RSH393" s="14"/>
      <c r="RSI393" s="14"/>
      <c r="RSJ393" s="14"/>
      <c r="RSK393" s="14"/>
      <c r="RSL393" s="14"/>
      <c r="RSM393" s="14"/>
      <c r="RSN393" s="14"/>
      <c r="RSO393" s="14"/>
      <c r="RSP393" s="14"/>
      <c r="RSQ393" s="14"/>
      <c r="RSR393" s="14"/>
      <c r="RSS393" s="14"/>
      <c r="RST393" s="14"/>
      <c r="RSU393" s="14"/>
      <c r="RSV393" s="14"/>
      <c r="RSW393" s="14"/>
      <c r="RSX393" s="14"/>
      <c r="RSY393" s="14"/>
      <c r="RSZ393" s="14"/>
      <c r="RTA393" s="14"/>
      <c r="RTB393" s="14"/>
      <c r="RTC393" s="14"/>
      <c r="RTD393" s="14"/>
      <c r="RTE393" s="14"/>
      <c r="RTF393" s="14"/>
      <c r="RTG393" s="14"/>
      <c r="RTH393" s="14"/>
      <c r="RTI393" s="14"/>
      <c r="RTJ393" s="14"/>
      <c r="RTK393" s="14"/>
      <c r="RTL393" s="14"/>
      <c r="RTM393" s="14"/>
      <c r="RTN393" s="14"/>
      <c r="RTO393" s="14"/>
      <c r="RTP393" s="14"/>
      <c r="RTQ393" s="14"/>
      <c r="RTR393" s="14"/>
      <c r="RTS393" s="14"/>
      <c r="RTT393" s="14"/>
      <c r="RTU393" s="14"/>
      <c r="RTV393" s="14"/>
      <c r="RTW393" s="14"/>
      <c r="RTX393" s="14"/>
      <c r="RTY393" s="14"/>
      <c r="RTZ393" s="14"/>
      <c r="RUA393" s="14"/>
      <c r="RUB393" s="14"/>
      <c r="RUC393" s="14"/>
      <c r="RUD393" s="14"/>
      <c r="RUE393" s="14"/>
      <c r="RUF393" s="14"/>
      <c r="RUG393" s="14"/>
      <c r="RUH393" s="14"/>
      <c r="RUI393" s="14"/>
      <c r="RUJ393" s="14"/>
      <c r="RUK393" s="14"/>
      <c r="RUL393" s="14"/>
      <c r="RUM393" s="14"/>
      <c r="RUN393" s="14"/>
      <c r="RUO393" s="14"/>
      <c r="RUP393" s="14"/>
      <c r="RUQ393" s="14"/>
      <c r="RUR393" s="14"/>
      <c r="RUS393" s="14"/>
      <c r="RUT393" s="14"/>
      <c r="RUU393" s="14"/>
      <c r="RUV393" s="14"/>
      <c r="RUW393" s="14"/>
      <c r="RUX393" s="14"/>
      <c r="RUY393" s="14"/>
      <c r="RUZ393" s="14"/>
      <c r="RVA393" s="14"/>
      <c r="RVB393" s="14"/>
      <c r="RVC393" s="14"/>
      <c r="RVD393" s="14"/>
      <c r="RVE393" s="14"/>
      <c r="RVF393" s="14"/>
      <c r="RVG393" s="14"/>
      <c r="RVH393" s="14"/>
      <c r="RVI393" s="14"/>
      <c r="RVJ393" s="14"/>
      <c r="RVK393" s="14"/>
      <c r="RVL393" s="14"/>
      <c r="RVM393" s="14"/>
      <c r="RVN393" s="14"/>
      <c r="RVO393" s="14"/>
      <c r="RVP393" s="14"/>
      <c r="RVQ393" s="14"/>
      <c r="RVR393" s="14"/>
      <c r="RVS393" s="14"/>
      <c r="RVT393" s="14"/>
      <c r="RVU393" s="14"/>
      <c r="RVV393" s="14"/>
      <c r="RVW393" s="14"/>
      <c r="RVX393" s="14"/>
      <c r="RVY393" s="14"/>
      <c r="RVZ393" s="14"/>
      <c r="RWA393" s="14"/>
      <c r="RWB393" s="14"/>
      <c r="RWC393" s="14"/>
      <c r="RWD393" s="14"/>
      <c r="RWE393" s="14"/>
      <c r="RWF393" s="14"/>
      <c r="RWG393" s="14"/>
      <c r="RWH393" s="14"/>
      <c r="RWI393" s="14"/>
      <c r="RWJ393" s="14"/>
      <c r="RWK393" s="14"/>
      <c r="RWL393" s="14"/>
      <c r="RWM393" s="14"/>
      <c r="RWN393" s="14"/>
      <c r="RWO393" s="14"/>
      <c r="RWP393" s="14"/>
      <c r="RWQ393" s="14"/>
      <c r="RWR393" s="14"/>
      <c r="RWS393" s="14"/>
      <c r="RWT393" s="14"/>
      <c r="RWU393" s="14"/>
      <c r="RWV393" s="14"/>
      <c r="RWW393" s="14"/>
      <c r="RWX393" s="14"/>
      <c r="RWY393" s="14"/>
      <c r="RWZ393" s="14"/>
      <c r="RXA393" s="14"/>
      <c r="RXB393" s="14"/>
      <c r="RXC393" s="14"/>
      <c r="RXD393" s="14"/>
      <c r="RXE393" s="14"/>
      <c r="RXF393" s="14"/>
      <c r="RXG393" s="14"/>
      <c r="RXH393" s="14"/>
      <c r="RXI393" s="14"/>
      <c r="RXJ393" s="14"/>
      <c r="RXK393" s="14"/>
      <c r="RXL393" s="14"/>
      <c r="RXM393" s="14"/>
      <c r="RXN393" s="14"/>
      <c r="RXO393" s="14"/>
      <c r="RXP393" s="14"/>
      <c r="RXQ393" s="14"/>
      <c r="RXR393" s="14"/>
      <c r="RXS393" s="14"/>
      <c r="RXT393" s="14"/>
      <c r="RXU393" s="14"/>
      <c r="RXV393" s="14"/>
      <c r="RXW393" s="14"/>
      <c r="RXX393" s="14"/>
      <c r="RXY393" s="14"/>
      <c r="RXZ393" s="14"/>
      <c r="RYA393" s="14"/>
      <c r="RYB393" s="14"/>
      <c r="RYC393" s="14"/>
      <c r="RYD393" s="14"/>
      <c r="RYE393" s="14"/>
      <c r="RYF393" s="14"/>
      <c r="RYG393" s="14"/>
      <c r="RYH393" s="14"/>
      <c r="RYI393" s="14"/>
      <c r="RYJ393" s="14"/>
      <c r="RYK393" s="14"/>
      <c r="RYL393" s="14"/>
      <c r="RYM393" s="14"/>
      <c r="RYN393" s="14"/>
      <c r="RYO393" s="14"/>
      <c r="RYP393" s="14"/>
      <c r="RYQ393" s="14"/>
      <c r="RYR393" s="14"/>
      <c r="RYS393" s="14"/>
      <c r="RYT393" s="14"/>
      <c r="RYU393" s="14"/>
      <c r="RYV393" s="14"/>
      <c r="RYW393" s="14"/>
      <c r="RYX393" s="14"/>
      <c r="RYY393" s="14"/>
      <c r="RYZ393" s="14"/>
      <c r="RZA393" s="14"/>
      <c r="RZB393" s="14"/>
      <c r="RZC393" s="14"/>
      <c r="RZD393" s="14"/>
      <c r="RZE393" s="14"/>
      <c r="RZF393" s="14"/>
      <c r="RZG393" s="14"/>
      <c r="RZH393" s="14"/>
      <c r="RZI393" s="14"/>
      <c r="RZJ393" s="14"/>
      <c r="RZK393" s="14"/>
      <c r="RZL393" s="14"/>
      <c r="RZM393" s="14"/>
      <c r="RZN393" s="14"/>
      <c r="RZO393" s="14"/>
      <c r="RZP393" s="14"/>
      <c r="RZQ393" s="14"/>
      <c r="RZR393" s="14"/>
      <c r="RZS393" s="14"/>
      <c r="RZT393" s="14"/>
      <c r="RZU393" s="14"/>
      <c r="RZV393" s="14"/>
      <c r="RZW393" s="14"/>
      <c r="RZX393" s="14"/>
      <c r="RZY393" s="14"/>
      <c r="RZZ393" s="14"/>
      <c r="SAA393" s="14"/>
      <c r="SAB393" s="14"/>
      <c r="SAC393" s="14"/>
      <c r="SAD393" s="14"/>
      <c r="SAE393" s="14"/>
      <c r="SAF393" s="14"/>
      <c r="SAG393" s="14"/>
      <c r="SAH393" s="14"/>
      <c r="SAI393" s="14"/>
      <c r="SAJ393" s="14"/>
      <c r="SAK393" s="14"/>
      <c r="SAL393" s="14"/>
      <c r="SAM393" s="14"/>
      <c r="SAN393" s="14"/>
      <c r="SAO393" s="14"/>
      <c r="SAP393" s="14"/>
      <c r="SAQ393" s="14"/>
      <c r="SAR393" s="14"/>
      <c r="SAS393" s="14"/>
      <c r="SAT393" s="14"/>
      <c r="SAU393" s="14"/>
      <c r="SAV393" s="14"/>
      <c r="SAW393" s="14"/>
      <c r="SAX393" s="14"/>
      <c r="SAY393" s="14"/>
      <c r="SAZ393" s="14"/>
      <c r="SBA393" s="14"/>
      <c r="SBB393" s="14"/>
      <c r="SBC393" s="14"/>
      <c r="SBD393" s="14"/>
      <c r="SBE393" s="14"/>
      <c r="SBF393" s="14"/>
      <c r="SBG393" s="14"/>
      <c r="SBH393" s="14"/>
      <c r="SBI393" s="14"/>
      <c r="SBJ393" s="14"/>
      <c r="SBK393" s="14"/>
      <c r="SBL393" s="14"/>
      <c r="SBM393" s="14"/>
      <c r="SBN393" s="14"/>
      <c r="SBO393" s="14"/>
      <c r="SBP393" s="14"/>
      <c r="SBQ393" s="14"/>
      <c r="SBR393" s="14"/>
      <c r="SBS393" s="14"/>
      <c r="SBT393" s="14"/>
      <c r="SBU393" s="14"/>
      <c r="SBV393" s="14"/>
      <c r="SBW393" s="14"/>
      <c r="SBX393" s="14"/>
      <c r="SBY393" s="14"/>
      <c r="SBZ393" s="14"/>
      <c r="SCA393" s="14"/>
      <c r="SCB393" s="14"/>
      <c r="SCC393" s="14"/>
      <c r="SCD393" s="14"/>
      <c r="SCE393" s="14"/>
      <c r="SCF393" s="14"/>
      <c r="SCG393" s="14"/>
      <c r="SCH393" s="14"/>
      <c r="SCI393" s="14"/>
      <c r="SCJ393" s="14"/>
      <c r="SCK393" s="14"/>
      <c r="SCL393" s="14"/>
      <c r="SCM393" s="14"/>
      <c r="SCN393" s="14"/>
      <c r="SCO393" s="14"/>
      <c r="SCP393" s="14"/>
      <c r="SCQ393" s="14"/>
      <c r="SCR393" s="14"/>
      <c r="SCS393" s="14"/>
      <c r="SCT393" s="14"/>
      <c r="SCU393" s="14"/>
      <c r="SCV393" s="14"/>
      <c r="SCW393" s="14"/>
      <c r="SCX393" s="14"/>
      <c r="SCY393" s="14"/>
      <c r="SCZ393" s="14"/>
      <c r="SDA393" s="14"/>
      <c r="SDB393" s="14"/>
      <c r="SDC393" s="14"/>
      <c r="SDD393" s="14"/>
      <c r="SDE393" s="14"/>
      <c r="SDF393" s="14"/>
      <c r="SDG393" s="14"/>
      <c r="SDH393" s="14"/>
      <c r="SDI393" s="14"/>
      <c r="SDJ393" s="14"/>
      <c r="SDK393" s="14"/>
      <c r="SDL393" s="14"/>
      <c r="SDM393" s="14"/>
      <c r="SDN393" s="14"/>
      <c r="SDO393" s="14"/>
      <c r="SDP393" s="14"/>
      <c r="SDQ393" s="14"/>
      <c r="SDR393" s="14"/>
      <c r="SDS393" s="14"/>
      <c r="SDT393" s="14"/>
      <c r="SDU393" s="14"/>
      <c r="SDV393" s="14"/>
      <c r="SDW393" s="14"/>
      <c r="SDX393" s="14"/>
      <c r="SDY393" s="14"/>
      <c r="SDZ393" s="14"/>
      <c r="SEA393" s="14"/>
      <c r="SEB393" s="14"/>
      <c r="SEC393" s="14"/>
      <c r="SED393" s="14"/>
      <c r="SEE393" s="14"/>
      <c r="SEF393" s="14"/>
      <c r="SEG393" s="14"/>
      <c r="SEH393" s="14"/>
      <c r="SEI393" s="14"/>
      <c r="SEJ393" s="14"/>
      <c r="SEK393" s="14"/>
      <c r="SEL393" s="14"/>
      <c r="SEM393" s="14"/>
      <c r="SEN393" s="14"/>
      <c r="SEO393" s="14"/>
      <c r="SEP393" s="14"/>
      <c r="SEQ393" s="14"/>
      <c r="SER393" s="14"/>
      <c r="SES393" s="14"/>
      <c r="SET393" s="14"/>
      <c r="SEU393" s="14"/>
      <c r="SEV393" s="14"/>
      <c r="SEW393" s="14"/>
      <c r="SEX393" s="14"/>
      <c r="SEY393" s="14"/>
      <c r="SEZ393" s="14"/>
      <c r="SFA393" s="14"/>
      <c r="SFB393" s="14"/>
      <c r="SFC393" s="14"/>
      <c r="SFD393" s="14"/>
      <c r="SFE393" s="14"/>
      <c r="SFF393" s="14"/>
      <c r="SFG393" s="14"/>
      <c r="SFH393" s="14"/>
      <c r="SFI393" s="14"/>
      <c r="SFJ393" s="14"/>
      <c r="SFK393" s="14"/>
      <c r="SFL393" s="14"/>
      <c r="SFM393" s="14"/>
      <c r="SFN393" s="14"/>
      <c r="SFO393" s="14"/>
      <c r="SFP393" s="14"/>
      <c r="SFQ393" s="14"/>
      <c r="SFR393" s="14"/>
      <c r="SFS393" s="14"/>
      <c r="SFT393" s="14"/>
      <c r="SFU393" s="14"/>
      <c r="SFV393" s="14"/>
      <c r="SFW393" s="14"/>
      <c r="SFX393" s="14"/>
      <c r="SFY393" s="14"/>
      <c r="SFZ393" s="14"/>
      <c r="SGA393" s="14"/>
      <c r="SGB393" s="14"/>
      <c r="SGC393" s="14"/>
      <c r="SGD393" s="14"/>
      <c r="SGE393" s="14"/>
      <c r="SGF393" s="14"/>
      <c r="SGG393" s="14"/>
      <c r="SGH393" s="14"/>
      <c r="SGI393" s="14"/>
      <c r="SGJ393" s="14"/>
      <c r="SGK393" s="14"/>
      <c r="SGL393" s="14"/>
      <c r="SGM393" s="14"/>
      <c r="SGN393" s="14"/>
      <c r="SGO393" s="14"/>
      <c r="SGP393" s="14"/>
      <c r="SGQ393" s="14"/>
      <c r="SGR393" s="14"/>
      <c r="SGS393" s="14"/>
      <c r="SGT393" s="14"/>
      <c r="SGU393" s="14"/>
      <c r="SGV393" s="14"/>
      <c r="SGW393" s="14"/>
      <c r="SGX393" s="14"/>
      <c r="SGY393" s="14"/>
      <c r="SGZ393" s="14"/>
      <c r="SHA393" s="14"/>
      <c r="SHB393" s="14"/>
      <c r="SHC393" s="14"/>
      <c r="SHD393" s="14"/>
      <c r="SHE393" s="14"/>
      <c r="SHF393" s="14"/>
      <c r="SHG393" s="14"/>
      <c r="SHH393" s="14"/>
      <c r="SHI393" s="14"/>
      <c r="SHJ393" s="14"/>
      <c r="SHK393" s="14"/>
      <c r="SHL393" s="14"/>
      <c r="SHM393" s="14"/>
      <c r="SHN393" s="14"/>
      <c r="SHO393" s="14"/>
      <c r="SHP393" s="14"/>
      <c r="SHQ393" s="14"/>
      <c r="SHR393" s="14"/>
      <c r="SHS393" s="14"/>
      <c r="SHT393" s="14"/>
      <c r="SHU393" s="14"/>
      <c r="SHV393" s="14"/>
      <c r="SHW393" s="14"/>
      <c r="SHX393" s="14"/>
      <c r="SHY393" s="14"/>
      <c r="SHZ393" s="14"/>
      <c r="SIA393" s="14"/>
      <c r="SIB393" s="14"/>
      <c r="SIC393" s="14"/>
      <c r="SID393" s="14"/>
      <c r="SIE393" s="14"/>
      <c r="SIF393" s="14"/>
      <c r="SIG393" s="14"/>
      <c r="SIH393" s="14"/>
      <c r="SII393" s="14"/>
      <c r="SIJ393" s="14"/>
      <c r="SIK393" s="14"/>
      <c r="SIL393" s="14"/>
      <c r="SIM393" s="14"/>
      <c r="SIN393" s="14"/>
      <c r="SIO393" s="14"/>
      <c r="SIP393" s="14"/>
      <c r="SIQ393" s="14"/>
      <c r="SIR393" s="14"/>
      <c r="SIS393" s="14"/>
      <c r="SIT393" s="14"/>
      <c r="SIU393" s="14"/>
      <c r="SIV393" s="14"/>
      <c r="SIW393" s="14"/>
      <c r="SIX393" s="14"/>
      <c r="SIY393" s="14"/>
      <c r="SIZ393" s="14"/>
      <c r="SJA393" s="14"/>
      <c r="SJB393" s="14"/>
      <c r="SJC393" s="14"/>
      <c r="SJD393" s="14"/>
      <c r="SJE393" s="14"/>
      <c r="SJF393" s="14"/>
      <c r="SJG393" s="14"/>
      <c r="SJH393" s="14"/>
      <c r="SJI393" s="14"/>
      <c r="SJJ393" s="14"/>
      <c r="SJK393" s="14"/>
      <c r="SJL393" s="14"/>
      <c r="SJM393" s="14"/>
      <c r="SJN393" s="14"/>
      <c r="SJO393" s="14"/>
      <c r="SJP393" s="14"/>
      <c r="SJQ393" s="14"/>
      <c r="SJR393" s="14"/>
      <c r="SJS393" s="14"/>
      <c r="SJT393" s="14"/>
      <c r="SJU393" s="14"/>
      <c r="SJV393" s="14"/>
      <c r="SJW393" s="14"/>
      <c r="SJX393" s="14"/>
      <c r="SJY393" s="14"/>
      <c r="SJZ393" s="14"/>
      <c r="SKA393" s="14"/>
      <c r="SKB393" s="14"/>
      <c r="SKC393" s="14"/>
      <c r="SKD393" s="14"/>
      <c r="SKE393" s="14"/>
      <c r="SKF393" s="14"/>
      <c r="SKG393" s="14"/>
      <c r="SKH393" s="14"/>
      <c r="SKI393" s="14"/>
      <c r="SKJ393" s="14"/>
      <c r="SKK393" s="14"/>
      <c r="SKL393" s="14"/>
      <c r="SKM393" s="14"/>
      <c r="SKN393" s="14"/>
      <c r="SKO393" s="14"/>
      <c r="SKP393" s="14"/>
      <c r="SKQ393" s="14"/>
      <c r="SKR393" s="14"/>
      <c r="SKS393" s="14"/>
      <c r="SKT393" s="14"/>
      <c r="SKU393" s="14"/>
      <c r="SKV393" s="14"/>
      <c r="SKW393" s="14"/>
      <c r="SKX393" s="14"/>
      <c r="SKY393" s="14"/>
      <c r="SKZ393" s="14"/>
      <c r="SLA393" s="14"/>
      <c r="SLB393" s="14"/>
      <c r="SLC393" s="14"/>
      <c r="SLD393" s="14"/>
      <c r="SLE393" s="14"/>
      <c r="SLF393" s="14"/>
      <c r="SLG393" s="14"/>
      <c r="SLH393" s="14"/>
      <c r="SLI393" s="14"/>
      <c r="SLJ393" s="14"/>
      <c r="SLK393" s="14"/>
      <c r="SLL393" s="14"/>
      <c r="SLM393" s="14"/>
      <c r="SLN393" s="14"/>
      <c r="SLO393" s="14"/>
      <c r="SLP393" s="14"/>
      <c r="SLQ393" s="14"/>
      <c r="SLR393" s="14"/>
      <c r="SLS393" s="14"/>
      <c r="SLT393" s="14"/>
      <c r="SLU393" s="14"/>
      <c r="SLV393" s="14"/>
      <c r="SLW393" s="14"/>
      <c r="SLX393" s="14"/>
      <c r="SLY393" s="14"/>
      <c r="SLZ393" s="14"/>
      <c r="SMA393" s="14"/>
      <c r="SMB393" s="14"/>
      <c r="SMC393" s="14"/>
      <c r="SMD393" s="14"/>
      <c r="SME393" s="14"/>
      <c r="SMF393" s="14"/>
      <c r="SMG393" s="14"/>
      <c r="SMH393" s="14"/>
      <c r="SMI393" s="14"/>
      <c r="SMJ393" s="14"/>
      <c r="SMK393" s="14"/>
      <c r="SML393" s="14"/>
      <c r="SMM393" s="14"/>
      <c r="SMN393" s="14"/>
      <c r="SMO393" s="14"/>
      <c r="SMP393" s="14"/>
      <c r="SMQ393" s="14"/>
      <c r="SMR393" s="14"/>
      <c r="SMS393" s="14"/>
      <c r="SMT393" s="14"/>
      <c r="SMU393" s="14"/>
      <c r="SMV393" s="14"/>
      <c r="SMW393" s="14"/>
      <c r="SMX393" s="14"/>
      <c r="SMY393" s="14"/>
      <c r="SMZ393" s="14"/>
      <c r="SNA393" s="14"/>
      <c r="SNB393" s="14"/>
      <c r="SNC393" s="14"/>
      <c r="SND393" s="14"/>
      <c r="SNE393" s="14"/>
      <c r="SNF393" s="14"/>
      <c r="SNG393" s="14"/>
      <c r="SNH393" s="14"/>
      <c r="SNI393" s="14"/>
      <c r="SNJ393" s="14"/>
      <c r="SNK393" s="14"/>
      <c r="SNL393" s="14"/>
      <c r="SNM393" s="14"/>
      <c r="SNN393" s="14"/>
      <c r="SNO393" s="14"/>
      <c r="SNP393" s="14"/>
      <c r="SNQ393" s="14"/>
      <c r="SNR393" s="14"/>
      <c r="SNS393" s="14"/>
      <c r="SNT393" s="14"/>
      <c r="SNU393" s="14"/>
      <c r="SNV393" s="14"/>
      <c r="SNW393" s="14"/>
      <c r="SNX393" s="14"/>
      <c r="SNY393" s="14"/>
      <c r="SNZ393" s="14"/>
      <c r="SOA393" s="14"/>
      <c r="SOB393" s="14"/>
      <c r="SOC393" s="14"/>
      <c r="SOD393" s="14"/>
      <c r="SOE393" s="14"/>
      <c r="SOF393" s="14"/>
      <c r="SOG393" s="14"/>
      <c r="SOH393" s="14"/>
      <c r="SOI393" s="14"/>
      <c r="SOJ393" s="14"/>
      <c r="SOK393" s="14"/>
      <c r="SOL393" s="14"/>
      <c r="SOM393" s="14"/>
      <c r="SON393" s="14"/>
      <c r="SOO393" s="14"/>
      <c r="SOP393" s="14"/>
      <c r="SOQ393" s="14"/>
      <c r="SOR393" s="14"/>
      <c r="SOS393" s="14"/>
      <c r="SOT393" s="14"/>
      <c r="SOU393" s="14"/>
      <c r="SOV393" s="14"/>
      <c r="SOW393" s="14"/>
      <c r="SOX393" s="14"/>
      <c r="SOY393" s="14"/>
      <c r="SOZ393" s="14"/>
      <c r="SPA393" s="14"/>
      <c r="SPB393" s="14"/>
      <c r="SPC393" s="14"/>
      <c r="SPD393" s="14"/>
      <c r="SPE393" s="14"/>
      <c r="SPF393" s="14"/>
      <c r="SPG393" s="14"/>
      <c r="SPH393" s="14"/>
      <c r="SPI393" s="14"/>
      <c r="SPJ393" s="14"/>
      <c r="SPK393" s="14"/>
      <c r="SPL393" s="14"/>
      <c r="SPM393" s="14"/>
      <c r="SPN393" s="14"/>
      <c r="SPO393" s="14"/>
      <c r="SPP393" s="14"/>
      <c r="SPQ393" s="14"/>
      <c r="SPR393" s="14"/>
      <c r="SPS393" s="14"/>
      <c r="SPT393" s="14"/>
      <c r="SPU393" s="14"/>
      <c r="SPV393" s="14"/>
      <c r="SPW393" s="14"/>
      <c r="SPX393" s="14"/>
      <c r="SPY393" s="14"/>
      <c r="SPZ393" s="14"/>
      <c r="SQA393" s="14"/>
      <c r="SQB393" s="14"/>
      <c r="SQC393" s="14"/>
      <c r="SQD393" s="14"/>
      <c r="SQE393" s="14"/>
      <c r="SQF393" s="14"/>
      <c r="SQG393" s="14"/>
      <c r="SQH393" s="14"/>
      <c r="SQI393" s="14"/>
      <c r="SQJ393" s="14"/>
      <c r="SQK393" s="14"/>
      <c r="SQL393" s="14"/>
      <c r="SQM393" s="14"/>
      <c r="SQN393" s="14"/>
      <c r="SQO393" s="14"/>
      <c r="SQP393" s="14"/>
      <c r="SQQ393" s="14"/>
      <c r="SQR393" s="14"/>
      <c r="SQS393" s="14"/>
      <c r="SQT393" s="14"/>
      <c r="SQU393" s="14"/>
      <c r="SQV393" s="14"/>
      <c r="SQW393" s="14"/>
      <c r="SQX393" s="14"/>
      <c r="SQY393" s="14"/>
      <c r="SQZ393" s="14"/>
      <c r="SRA393" s="14"/>
      <c r="SRB393" s="14"/>
      <c r="SRC393" s="14"/>
      <c r="SRD393" s="14"/>
      <c r="SRE393" s="14"/>
      <c r="SRF393" s="14"/>
      <c r="SRG393" s="14"/>
      <c r="SRH393" s="14"/>
      <c r="SRI393" s="14"/>
      <c r="SRJ393" s="14"/>
      <c r="SRK393" s="14"/>
      <c r="SRL393" s="14"/>
      <c r="SRM393" s="14"/>
      <c r="SRN393" s="14"/>
      <c r="SRO393" s="14"/>
      <c r="SRP393" s="14"/>
      <c r="SRQ393" s="14"/>
      <c r="SRR393" s="14"/>
      <c r="SRS393" s="14"/>
      <c r="SRT393" s="14"/>
      <c r="SRU393" s="14"/>
      <c r="SRV393" s="14"/>
      <c r="SRW393" s="14"/>
      <c r="SRX393" s="14"/>
      <c r="SRY393" s="14"/>
      <c r="SRZ393" s="14"/>
      <c r="SSA393" s="14"/>
      <c r="SSB393" s="14"/>
      <c r="SSC393" s="14"/>
      <c r="SSD393" s="14"/>
      <c r="SSE393" s="14"/>
      <c r="SSF393" s="14"/>
      <c r="SSG393" s="14"/>
      <c r="SSH393" s="14"/>
      <c r="SSI393" s="14"/>
      <c r="SSJ393" s="14"/>
      <c r="SSK393" s="14"/>
      <c r="SSL393" s="14"/>
      <c r="SSM393" s="14"/>
      <c r="SSN393" s="14"/>
      <c r="SSO393" s="14"/>
      <c r="SSP393" s="14"/>
      <c r="SSQ393" s="14"/>
      <c r="SSR393" s="14"/>
      <c r="SSS393" s="14"/>
      <c r="SST393" s="14"/>
      <c r="SSU393" s="14"/>
      <c r="SSV393" s="14"/>
      <c r="SSW393" s="14"/>
      <c r="SSX393" s="14"/>
      <c r="SSY393" s="14"/>
      <c r="SSZ393" s="14"/>
      <c r="STA393" s="14"/>
      <c r="STB393" s="14"/>
      <c r="STC393" s="14"/>
      <c r="STD393" s="14"/>
      <c r="STE393" s="14"/>
      <c r="STF393" s="14"/>
      <c r="STG393" s="14"/>
      <c r="STH393" s="14"/>
      <c r="STI393" s="14"/>
      <c r="STJ393" s="14"/>
      <c r="STK393" s="14"/>
      <c r="STL393" s="14"/>
      <c r="STM393" s="14"/>
      <c r="STN393" s="14"/>
      <c r="STO393" s="14"/>
      <c r="STP393" s="14"/>
      <c r="STQ393" s="14"/>
      <c r="STR393" s="14"/>
      <c r="STS393" s="14"/>
      <c r="STT393" s="14"/>
      <c r="STU393" s="14"/>
      <c r="STV393" s="14"/>
      <c r="STW393" s="14"/>
      <c r="STX393" s="14"/>
      <c r="STY393" s="14"/>
      <c r="STZ393" s="14"/>
      <c r="SUA393" s="14"/>
      <c r="SUB393" s="14"/>
      <c r="SUC393" s="14"/>
      <c r="SUD393" s="14"/>
      <c r="SUE393" s="14"/>
      <c r="SUF393" s="14"/>
      <c r="SUG393" s="14"/>
      <c r="SUH393" s="14"/>
      <c r="SUI393" s="14"/>
      <c r="SUJ393" s="14"/>
      <c r="SUK393" s="14"/>
      <c r="SUL393" s="14"/>
      <c r="SUM393" s="14"/>
      <c r="SUN393" s="14"/>
      <c r="SUO393" s="14"/>
      <c r="SUP393" s="14"/>
      <c r="SUQ393" s="14"/>
      <c r="SUR393" s="14"/>
      <c r="SUS393" s="14"/>
      <c r="SUT393" s="14"/>
      <c r="SUU393" s="14"/>
      <c r="SUV393" s="14"/>
      <c r="SUW393" s="14"/>
      <c r="SUX393" s="14"/>
      <c r="SUY393" s="14"/>
      <c r="SUZ393" s="14"/>
      <c r="SVA393" s="14"/>
      <c r="SVB393" s="14"/>
      <c r="SVC393" s="14"/>
      <c r="SVD393" s="14"/>
      <c r="SVE393" s="14"/>
      <c r="SVF393" s="14"/>
      <c r="SVG393" s="14"/>
      <c r="SVH393" s="14"/>
      <c r="SVI393" s="14"/>
      <c r="SVJ393" s="14"/>
      <c r="SVK393" s="14"/>
      <c r="SVL393" s="14"/>
      <c r="SVM393" s="14"/>
      <c r="SVN393" s="14"/>
      <c r="SVO393" s="14"/>
      <c r="SVP393" s="14"/>
      <c r="SVQ393" s="14"/>
      <c r="SVR393" s="14"/>
      <c r="SVS393" s="14"/>
      <c r="SVT393" s="14"/>
      <c r="SVU393" s="14"/>
      <c r="SVV393" s="14"/>
      <c r="SVW393" s="14"/>
      <c r="SVX393" s="14"/>
      <c r="SVY393" s="14"/>
      <c r="SVZ393" s="14"/>
      <c r="SWA393" s="14"/>
      <c r="SWB393" s="14"/>
      <c r="SWC393" s="14"/>
      <c r="SWD393" s="14"/>
      <c r="SWE393" s="14"/>
      <c r="SWF393" s="14"/>
      <c r="SWG393" s="14"/>
      <c r="SWH393" s="14"/>
      <c r="SWI393" s="14"/>
      <c r="SWJ393" s="14"/>
      <c r="SWK393" s="14"/>
      <c r="SWL393" s="14"/>
      <c r="SWM393" s="14"/>
      <c r="SWN393" s="14"/>
      <c r="SWO393" s="14"/>
      <c r="SWP393" s="14"/>
      <c r="SWQ393" s="14"/>
      <c r="SWR393" s="14"/>
      <c r="SWS393" s="14"/>
      <c r="SWT393" s="14"/>
      <c r="SWU393" s="14"/>
      <c r="SWV393" s="14"/>
      <c r="SWW393" s="14"/>
      <c r="SWX393" s="14"/>
      <c r="SWY393" s="14"/>
      <c r="SWZ393" s="14"/>
      <c r="SXA393" s="14"/>
      <c r="SXB393" s="14"/>
      <c r="SXC393" s="14"/>
      <c r="SXD393" s="14"/>
      <c r="SXE393" s="14"/>
      <c r="SXF393" s="14"/>
      <c r="SXG393" s="14"/>
      <c r="SXH393" s="14"/>
      <c r="SXI393" s="14"/>
      <c r="SXJ393" s="14"/>
      <c r="SXK393" s="14"/>
      <c r="SXL393" s="14"/>
      <c r="SXM393" s="14"/>
      <c r="SXN393" s="14"/>
      <c r="SXO393" s="14"/>
      <c r="SXP393" s="14"/>
      <c r="SXQ393" s="14"/>
      <c r="SXR393" s="14"/>
      <c r="SXS393" s="14"/>
      <c r="SXT393" s="14"/>
      <c r="SXU393" s="14"/>
      <c r="SXV393" s="14"/>
      <c r="SXW393" s="14"/>
      <c r="SXX393" s="14"/>
      <c r="SXY393" s="14"/>
      <c r="SXZ393" s="14"/>
      <c r="SYA393" s="14"/>
      <c r="SYB393" s="14"/>
      <c r="SYC393" s="14"/>
      <c r="SYD393" s="14"/>
      <c r="SYE393" s="14"/>
      <c r="SYF393" s="14"/>
      <c r="SYG393" s="14"/>
      <c r="SYH393" s="14"/>
      <c r="SYI393" s="14"/>
      <c r="SYJ393" s="14"/>
      <c r="SYK393" s="14"/>
      <c r="SYL393" s="14"/>
      <c r="SYM393" s="14"/>
      <c r="SYN393" s="14"/>
      <c r="SYO393" s="14"/>
      <c r="SYP393" s="14"/>
      <c r="SYQ393" s="14"/>
      <c r="SYR393" s="14"/>
      <c r="SYS393" s="14"/>
      <c r="SYT393" s="14"/>
      <c r="SYU393" s="14"/>
      <c r="SYV393" s="14"/>
      <c r="SYW393" s="14"/>
      <c r="SYX393" s="14"/>
      <c r="SYY393" s="14"/>
      <c r="SYZ393" s="14"/>
      <c r="SZA393" s="14"/>
      <c r="SZB393" s="14"/>
      <c r="SZC393" s="14"/>
      <c r="SZD393" s="14"/>
      <c r="SZE393" s="14"/>
      <c r="SZF393" s="14"/>
      <c r="SZG393" s="14"/>
      <c r="SZH393" s="14"/>
      <c r="SZI393" s="14"/>
      <c r="SZJ393" s="14"/>
      <c r="SZK393" s="14"/>
      <c r="SZL393" s="14"/>
      <c r="SZM393" s="14"/>
      <c r="SZN393" s="14"/>
      <c r="SZO393" s="14"/>
      <c r="SZP393" s="14"/>
      <c r="SZQ393" s="14"/>
      <c r="SZR393" s="14"/>
      <c r="SZS393" s="14"/>
      <c r="SZT393" s="14"/>
      <c r="SZU393" s="14"/>
      <c r="SZV393" s="14"/>
      <c r="SZW393" s="14"/>
      <c r="SZX393" s="14"/>
      <c r="SZY393" s="14"/>
      <c r="SZZ393" s="14"/>
      <c r="TAA393" s="14"/>
      <c r="TAB393" s="14"/>
      <c r="TAC393" s="14"/>
      <c r="TAD393" s="14"/>
      <c r="TAE393" s="14"/>
      <c r="TAF393" s="14"/>
      <c r="TAG393" s="14"/>
      <c r="TAH393" s="14"/>
      <c r="TAI393" s="14"/>
      <c r="TAJ393" s="14"/>
      <c r="TAK393" s="14"/>
      <c r="TAL393" s="14"/>
      <c r="TAM393" s="14"/>
      <c r="TAN393" s="14"/>
      <c r="TAO393" s="14"/>
      <c r="TAP393" s="14"/>
      <c r="TAQ393" s="14"/>
      <c r="TAR393" s="14"/>
      <c r="TAS393" s="14"/>
      <c r="TAT393" s="14"/>
      <c r="TAU393" s="14"/>
      <c r="TAV393" s="14"/>
      <c r="TAW393" s="14"/>
      <c r="TAX393" s="14"/>
      <c r="TAY393" s="14"/>
      <c r="TAZ393" s="14"/>
      <c r="TBA393" s="14"/>
      <c r="TBB393" s="14"/>
      <c r="TBC393" s="14"/>
      <c r="TBD393" s="14"/>
      <c r="TBE393" s="14"/>
      <c r="TBF393" s="14"/>
      <c r="TBG393" s="14"/>
      <c r="TBH393" s="14"/>
      <c r="TBI393" s="14"/>
      <c r="TBJ393" s="14"/>
      <c r="TBK393" s="14"/>
      <c r="TBL393" s="14"/>
      <c r="TBM393" s="14"/>
      <c r="TBN393" s="14"/>
      <c r="TBO393" s="14"/>
      <c r="TBP393" s="14"/>
      <c r="TBQ393" s="14"/>
      <c r="TBR393" s="14"/>
      <c r="TBS393" s="14"/>
      <c r="TBT393" s="14"/>
      <c r="TBU393" s="14"/>
      <c r="TBV393" s="14"/>
      <c r="TBW393" s="14"/>
      <c r="TBX393" s="14"/>
      <c r="TBY393" s="14"/>
      <c r="TBZ393" s="14"/>
      <c r="TCA393" s="14"/>
      <c r="TCB393" s="14"/>
      <c r="TCC393" s="14"/>
      <c r="TCD393" s="14"/>
      <c r="TCE393" s="14"/>
      <c r="TCF393" s="14"/>
      <c r="TCG393" s="14"/>
      <c r="TCH393" s="14"/>
      <c r="TCI393" s="14"/>
      <c r="TCJ393" s="14"/>
      <c r="TCK393" s="14"/>
      <c r="TCL393" s="14"/>
      <c r="TCM393" s="14"/>
      <c r="TCN393" s="14"/>
      <c r="TCO393" s="14"/>
      <c r="TCP393" s="14"/>
      <c r="TCQ393" s="14"/>
      <c r="TCR393" s="14"/>
      <c r="TCS393" s="14"/>
      <c r="TCT393" s="14"/>
      <c r="TCU393" s="14"/>
      <c r="TCV393" s="14"/>
      <c r="TCW393" s="14"/>
      <c r="TCX393" s="14"/>
      <c r="TCY393" s="14"/>
      <c r="TCZ393" s="14"/>
      <c r="TDA393" s="14"/>
      <c r="TDB393" s="14"/>
      <c r="TDC393" s="14"/>
      <c r="TDD393" s="14"/>
      <c r="TDE393" s="14"/>
      <c r="TDF393" s="14"/>
      <c r="TDG393" s="14"/>
      <c r="TDH393" s="14"/>
      <c r="TDI393" s="14"/>
      <c r="TDJ393" s="14"/>
      <c r="TDK393" s="14"/>
      <c r="TDL393" s="14"/>
      <c r="TDM393" s="14"/>
      <c r="TDN393" s="14"/>
      <c r="TDO393" s="14"/>
      <c r="TDP393" s="14"/>
      <c r="TDQ393" s="14"/>
      <c r="TDR393" s="14"/>
      <c r="TDS393" s="14"/>
      <c r="TDT393" s="14"/>
      <c r="TDU393" s="14"/>
      <c r="TDV393" s="14"/>
      <c r="TDW393" s="14"/>
      <c r="TDX393" s="14"/>
      <c r="TDY393" s="14"/>
      <c r="TDZ393" s="14"/>
      <c r="TEA393" s="14"/>
      <c r="TEB393" s="14"/>
      <c r="TEC393" s="14"/>
      <c r="TED393" s="14"/>
      <c r="TEE393" s="14"/>
      <c r="TEF393" s="14"/>
      <c r="TEG393" s="14"/>
      <c r="TEH393" s="14"/>
      <c r="TEI393" s="14"/>
      <c r="TEJ393" s="14"/>
      <c r="TEK393" s="14"/>
      <c r="TEL393" s="14"/>
      <c r="TEM393" s="14"/>
      <c r="TEN393" s="14"/>
      <c r="TEO393" s="14"/>
      <c r="TEP393" s="14"/>
      <c r="TEQ393" s="14"/>
      <c r="TER393" s="14"/>
      <c r="TES393" s="14"/>
      <c r="TET393" s="14"/>
      <c r="TEU393" s="14"/>
      <c r="TEV393" s="14"/>
      <c r="TEW393" s="14"/>
      <c r="TEX393" s="14"/>
      <c r="TEY393" s="14"/>
      <c r="TEZ393" s="14"/>
      <c r="TFA393" s="14"/>
      <c r="TFB393" s="14"/>
      <c r="TFC393" s="14"/>
      <c r="TFD393" s="14"/>
      <c r="TFE393" s="14"/>
      <c r="TFF393" s="14"/>
      <c r="TFG393" s="14"/>
      <c r="TFH393" s="14"/>
      <c r="TFI393" s="14"/>
      <c r="TFJ393" s="14"/>
      <c r="TFK393" s="14"/>
      <c r="TFL393" s="14"/>
      <c r="TFM393" s="14"/>
      <c r="TFN393" s="14"/>
      <c r="TFO393" s="14"/>
      <c r="TFP393" s="14"/>
      <c r="TFQ393" s="14"/>
      <c r="TFR393" s="14"/>
      <c r="TFS393" s="14"/>
      <c r="TFT393" s="14"/>
      <c r="TFU393" s="14"/>
      <c r="TFV393" s="14"/>
      <c r="TFW393" s="14"/>
      <c r="TFX393" s="14"/>
      <c r="TFY393" s="14"/>
      <c r="TFZ393" s="14"/>
      <c r="TGA393" s="14"/>
      <c r="TGB393" s="14"/>
      <c r="TGC393" s="14"/>
      <c r="TGD393" s="14"/>
      <c r="TGE393" s="14"/>
      <c r="TGF393" s="14"/>
      <c r="TGG393" s="14"/>
      <c r="TGH393" s="14"/>
      <c r="TGI393" s="14"/>
      <c r="TGJ393" s="14"/>
      <c r="TGK393" s="14"/>
      <c r="TGL393" s="14"/>
      <c r="TGM393" s="14"/>
      <c r="TGN393" s="14"/>
      <c r="TGO393" s="14"/>
      <c r="TGP393" s="14"/>
      <c r="TGQ393" s="14"/>
      <c r="TGR393" s="14"/>
      <c r="TGS393" s="14"/>
      <c r="TGT393" s="14"/>
      <c r="TGU393" s="14"/>
      <c r="TGV393" s="14"/>
      <c r="TGW393" s="14"/>
      <c r="TGX393" s="14"/>
      <c r="TGY393" s="14"/>
      <c r="TGZ393" s="14"/>
      <c r="THA393" s="14"/>
      <c r="THB393" s="14"/>
      <c r="THC393" s="14"/>
      <c r="THD393" s="14"/>
      <c r="THE393" s="14"/>
      <c r="THF393" s="14"/>
      <c r="THG393" s="14"/>
      <c r="THH393" s="14"/>
      <c r="THI393" s="14"/>
      <c r="THJ393" s="14"/>
      <c r="THK393" s="14"/>
      <c r="THL393" s="14"/>
      <c r="THM393" s="14"/>
      <c r="THN393" s="14"/>
      <c r="THO393" s="14"/>
      <c r="THP393" s="14"/>
      <c r="THQ393" s="14"/>
      <c r="THR393" s="14"/>
      <c r="THS393" s="14"/>
      <c r="THT393" s="14"/>
      <c r="THU393" s="14"/>
      <c r="THV393" s="14"/>
      <c r="THW393" s="14"/>
      <c r="THX393" s="14"/>
      <c r="THY393" s="14"/>
      <c r="THZ393" s="14"/>
      <c r="TIA393" s="14"/>
      <c r="TIB393" s="14"/>
      <c r="TIC393" s="14"/>
      <c r="TID393" s="14"/>
      <c r="TIE393" s="14"/>
      <c r="TIF393" s="14"/>
      <c r="TIG393" s="14"/>
      <c r="TIH393" s="14"/>
      <c r="TII393" s="14"/>
      <c r="TIJ393" s="14"/>
      <c r="TIK393" s="14"/>
      <c r="TIL393" s="14"/>
      <c r="TIM393" s="14"/>
      <c r="TIN393" s="14"/>
      <c r="TIO393" s="14"/>
      <c r="TIP393" s="14"/>
      <c r="TIQ393" s="14"/>
      <c r="TIR393" s="14"/>
      <c r="TIS393" s="14"/>
      <c r="TIT393" s="14"/>
      <c r="TIU393" s="14"/>
      <c r="TIV393" s="14"/>
      <c r="TIW393" s="14"/>
      <c r="TIX393" s="14"/>
      <c r="TIY393" s="14"/>
      <c r="TIZ393" s="14"/>
      <c r="TJA393" s="14"/>
      <c r="TJB393" s="14"/>
      <c r="TJC393" s="14"/>
      <c r="TJD393" s="14"/>
      <c r="TJE393" s="14"/>
      <c r="TJF393" s="14"/>
      <c r="TJG393" s="14"/>
      <c r="TJH393" s="14"/>
      <c r="TJI393" s="14"/>
      <c r="TJJ393" s="14"/>
      <c r="TJK393" s="14"/>
      <c r="TJL393" s="14"/>
      <c r="TJM393" s="14"/>
      <c r="TJN393" s="14"/>
      <c r="TJO393" s="14"/>
      <c r="TJP393" s="14"/>
      <c r="TJQ393" s="14"/>
      <c r="TJR393" s="14"/>
      <c r="TJS393" s="14"/>
      <c r="TJT393" s="14"/>
      <c r="TJU393" s="14"/>
      <c r="TJV393" s="14"/>
      <c r="TJW393" s="14"/>
      <c r="TJX393" s="14"/>
      <c r="TJY393" s="14"/>
      <c r="TJZ393" s="14"/>
      <c r="TKA393" s="14"/>
      <c r="TKB393" s="14"/>
      <c r="TKC393" s="14"/>
      <c r="TKD393" s="14"/>
      <c r="TKE393" s="14"/>
      <c r="TKF393" s="14"/>
      <c r="TKG393" s="14"/>
      <c r="TKH393" s="14"/>
      <c r="TKI393" s="14"/>
      <c r="TKJ393" s="14"/>
      <c r="TKK393" s="14"/>
      <c r="TKL393" s="14"/>
      <c r="TKM393" s="14"/>
      <c r="TKN393" s="14"/>
      <c r="TKO393" s="14"/>
      <c r="TKP393" s="14"/>
      <c r="TKQ393" s="14"/>
      <c r="TKR393" s="14"/>
      <c r="TKS393" s="14"/>
      <c r="TKT393" s="14"/>
      <c r="TKU393" s="14"/>
      <c r="TKV393" s="14"/>
      <c r="TKW393" s="14"/>
      <c r="TKX393" s="14"/>
      <c r="TKY393" s="14"/>
      <c r="TKZ393" s="14"/>
      <c r="TLA393" s="14"/>
      <c r="TLB393" s="14"/>
      <c r="TLC393" s="14"/>
      <c r="TLD393" s="14"/>
      <c r="TLE393" s="14"/>
      <c r="TLF393" s="14"/>
      <c r="TLG393" s="14"/>
      <c r="TLH393" s="14"/>
      <c r="TLI393" s="14"/>
      <c r="TLJ393" s="14"/>
      <c r="TLK393" s="14"/>
      <c r="TLL393" s="14"/>
      <c r="TLM393" s="14"/>
      <c r="TLN393" s="14"/>
      <c r="TLO393" s="14"/>
      <c r="TLP393" s="14"/>
      <c r="TLQ393" s="14"/>
      <c r="TLR393" s="14"/>
      <c r="TLS393" s="14"/>
      <c r="TLT393" s="14"/>
      <c r="TLU393" s="14"/>
      <c r="TLV393" s="14"/>
      <c r="TLW393" s="14"/>
      <c r="TLX393" s="14"/>
      <c r="TLY393" s="14"/>
      <c r="TLZ393" s="14"/>
      <c r="TMA393" s="14"/>
      <c r="TMB393" s="14"/>
      <c r="TMC393" s="14"/>
      <c r="TMD393" s="14"/>
      <c r="TME393" s="14"/>
      <c r="TMF393" s="14"/>
      <c r="TMG393" s="14"/>
      <c r="TMH393" s="14"/>
      <c r="TMI393" s="14"/>
      <c r="TMJ393" s="14"/>
      <c r="TMK393" s="14"/>
      <c r="TML393" s="14"/>
      <c r="TMM393" s="14"/>
      <c r="TMN393" s="14"/>
      <c r="TMO393" s="14"/>
      <c r="TMP393" s="14"/>
      <c r="TMQ393" s="14"/>
      <c r="TMR393" s="14"/>
      <c r="TMS393" s="14"/>
      <c r="TMT393" s="14"/>
      <c r="TMU393" s="14"/>
      <c r="TMV393" s="14"/>
      <c r="TMW393" s="14"/>
      <c r="TMX393" s="14"/>
      <c r="TMY393" s="14"/>
      <c r="TMZ393" s="14"/>
      <c r="TNA393" s="14"/>
      <c r="TNB393" s="14"/>
      <c r="TNC393" s="14"/>
      <c r="TND393" s="14"/>
      <c r="TNE393" s="14"/>
      <c r="TNF393" s="14"/>
      <c r="TNG393" s="14"/>
      <c r="TNH393" s="14"/>
      <c r="TNI393" s="14"/>
      <c r="TNJ393" s="14"/>
      <c r="TNK393" s="14"/>
      <c r="TNL393" s="14"/>
      <c r="TNM393" s="14"/>
      <c r="TNN393" s="14"/>
      <c r="TNO393" s="14"/>
      <c r="TNP393" s="14"/>
      <c r="TNQ393" s="14"/>
      <c r="TNR393" s="14"/>
      <c r="TNS393" s="14"/>
      <c r="TNT393" s="14"/>
      <c r="TNU393" s="14"/>
      <c r="TNV393" s="14"/>
      <c r="TNW393" s="14"/>
      <c r="TNX393" s="14"/>
      <c r="TNY393" s="14"/>
      <c r="TNZ393" s="14"/>
      <c r="TOA393" s="14"/>
      <c r="TOB393" s="14"/>
      <c r="TOC393" s="14"/>
      <c r="TOD393" s="14"/>
      <c r="TOE393" s="14"/>
      <c r="TOF393" s="14"/>
      <c r="TOG393" s="14"/>
      <c r="TOH393" s="14"/>
      <c r="TOI393" s="14"/>
      <c r="TOJ393" s="14"/>
      <c r="TOK393" s="14"/>
      <c r="TOL393" s="14"/>
      <c r="TOM393" s="14"/>
      <c r="TON393" s="14"/>
      <c r="TOO393" s="14"/>
      <c r="TOP393" s="14"/>
      <c r="TOQ393" s="14"/>
      <c r="TOR393" s="14"/>
      <c r="TOS393" s="14"/>
      <c r="TOT393" s="14"/>
      <c r="TOU393" s="14"/>
      <c r="TOV393" s="14"/>
      <c r="TOW393" s="14"/>
      <c r="TOX393" s="14"/>
      <c r="TOY393" s="14"/>
      <c r="TOZ393" s="14"/>
      <c r="TPA393" s="14"/>
      <c r="TPB393" s="14"/>
      <c r="TPC393" s="14"/>
      <c r="TPD393" s="14"/>
      <c r="TPE393" s="14"/>
      <c r="TPF393" s="14"/>
      <c r="TPG393" s="14"/>
      <c r="TPH393" s="14"/>
      <c r="TPI393" s="14"/>
      <c r="TPJ393" s="14"/>
      <c r="TPK393" s="14"/>
      <c r="TPL393" s="14"/>
      <c r="TPM393" s="14"/>
      <c r="TPN393" s="14"/>
      <c r="TPO393" s="14"/>
      <c r="TPP393" s="14"/>
      <c r="TPQ393" s="14"/>
      <c r="TPR393" s="14"/>
      <c r="TPS393" s="14"/>
      <c r="TPT393" s="14"/>
      <c r="TPU393" s="14"/>
      <c r="TPV393" s="14"/>
      <c r="TPW393" s="14"/>
      <c r="TPX393" s="14"/>
      <c r="TPY393" s="14"/>
      <c r="TPZ393" s="14"/>
      <c r="TQA393" s="14"/>
      <c r="TQB393" s="14"/>
      <c r="TQC393" s="14"/>
      <c r="TQD393" s="14"/>
      <c r="TQE393" s="14"/>
      <c r="TQF393" s="14"/>
      <c r="TQG393" s="14"/>
      <c r="TQH393" s="14"/>
      <c r="TQI393" s="14"/>
      <c r="TQJ393" s="14"/>
      <c r="TQK393" s="14"/>
      <c r="TQL393" s="14"/>
      <c r="TQM393" s="14"/>
      <c r="TQN393" s="14"/>
      <c r="TQO393" s="14"/>
      <c r="TQP393" s="14"/>
      <c r="TQQ393" s="14"/>
      <c r="TQR393" s="14"/>
      <c r="TQS393" s="14"/>
      <c r="TQT393" s="14"/>
      <c r="TQU393" s="14"/>
      <c r="TQV393" s="14"/>
      <c r="TQW393" s="14"/>
      <c r="TQX393" s="14"/>
      <c r="TQY393" s="14"/>
      <c r="TQZ393" s="14"/>
      <c r="TRA393" s="14"/>
      <c r="TRB393" s="14"/>
      <c r="TRC393" s="14"/>
      <c r="TRD393" s="14"/>
      <c r="TRE393" s="14"/>
      <c r="TRF393" s="14"/>
      <c r="TRG393" s="14"/>
      <c r="TRH393" s="14"/>
      <c r="TRI393" s="14"/>
      <c r="TRJ393" s="14"/>
      <c r="TRK393" s="14"/>
      <c r="TRL393" s="14"/>
      <c r="TRM393" s="14"/>
      <c r="TRN393" s="14"/>
      <c r="TRO393" s="14"/>
      <c r="TRP393" s="14"/>
      <c r="TRQ393" s="14"/>
      <c r="TRR393" s="14"/>
      <c r="TRS393" s="14"/>
      <c r="TRT393" s="14"/>
      <c r="TRU393" s="14"/>
      <c r="TRV393" s="14"/>
      <c r="TRW393" s="14"/>
      <c r="TRX393" s="14"/>
      <c r="TRY393" s="14"/>
      <c r="TRZ393" s="14"/>
      <c r="TSA393" s="14"/>
      <c r="TSB393" s="14"/>
      <c r="TSC393" s="14"/>
      <c r="TSD393" s="14"/>
      <c r="TSE393" s="14"/>
      <c r="TSF393" s="14"/>
      <c r="TSG393" s="14"/>
      <c r="TSH393" s="14"/>
      <c r="TSI393" s="14"/>
      <c r="TSJ393" s="14"/>
      <c r="TSK393" s="14"/>
      <c r="TSL393" s="14"/>
      <c r="TSM393" s="14"/>
      <c r="TSN393" s="14"/>
      <c r="TSO393" s="14"/>
      <c r="TSP393" s="14"/>
      <c r="TSQ393" s="14"/>
      <c r="TSR393" s="14"/>
      <c r="TSS393" s="14"/>
      <c r="TST393" s="14"/>
      <c r="TSU393" s="14"/>
      <c r="TSV393" s="14"/>
      <c r="TSW393" s="14"/>
      <c r="TSX393" s="14"/>
      <c r="TSY393" s="14"/>
      <c r="TSZ393" s="14"/>
      <c r="TTA393" s="14"/>
      <c r="TTB393" s="14"/>
      <c r="TTC393" s="14"/>
      <c r="TTD393" s="14"/>
      <c r="TTE393" s="14"/>
      <c r="TTF393" s="14"/>
      <c r="TTG393" s="14"/>
      <c r="TTH393" s="14"/>
      <c r="TTI393" s="14"/>
      <c r="TTJ393" s="14"/>
      <c r="TTK393" s="14"/>
      <c r="TTL393" s="14"/>
      <c r="TTM393" s="14"/>
      <c r="TTN393" s="14"/>
      <c r="TTO393" s="14"/>
      <c r="TTP393" s="14"/>
      <c r="TTQ393" s="14"/>
      <c r="TTR393" s="14"/>
      <c r="TTS393" s="14"/>
      <c r="TTT393" s="14"/>
      <c r="TTU393" s="14"/>
      <c r="TTV393" s="14"/>
      <c r="TTW393" s="14"/>
      <c r="TTX393" s="14"/>
      <c r="TTY393" s="14"/>
      <c r="TTZ393" s="14"/>
      <c r="TUA393" s="14"/>
      <c r="TUB393" s="14"/>
      <c r="TUC393" s="14"/>
      <c r="TUD393" s="14"/>
      <c r="TUE393" s="14"/>
      <c r="TUF393" s="14"/>
      <c r="TUG393" s="14"/>
      <c r="TUH393" s="14"/>
      <c r="TUI393" s="14"/>
      <c r="TUJ393" s="14"/>
      <c r="TUK393" s="14"/>
      <c r="TUL393" s="14"/>
      <c r="TUM393" s="14"/>
      <c r="TUN393" s="14"/>
      <c r="TUO393" s="14"/>
      <c r="TUP393" s="14"/>
      <c r="TUQ393" s="14"/>
      <c r="TUR393" s="14"/>
      <c r="TUS393" s="14"/>
      <c r="TUT393" s="14"/>
      <c r="TUU393" s="14"/>
      <c r="TUV393" s="14"/>
      <c r="TUW393" s="14"/>
      <c r="TUX393" s="14"/>
      <c r="TUY393" s="14"/>
      <c r="TUZ393" s="14"/>
      <c r="TVA393" s="14"/>
      <c r="TVB393" s="14"/>
      <c r="TVC393" s="14"/>
      <c r="TVD393" s="14"/>
      <c r="TVE393" s="14"/>
      <c r="TVF393" s="14"/>
      <c r="TVG393" s="14"/>
      <c r="TVH393" s="14"/>
      <c r="TVI393" s="14"/>
      <c r="TVJ393" s="14"/>
      <c r="TVK393" s="14"/>
      <c r="TVL393" s="14"/>
      <c r="TVM393" s="14"/>
      <c r="TVN393" s="14"/>
      <c r="TVO393" s="14"/>
      <c r="TVP393" s="14"/>
      <c r="TVQ393" s="14"/>
      <c r="TVR393" s="14"/>
      <c r="TVS393" s="14"/>
      <c r="TVT393" s="14"/>
      <c r="TVU393" s="14"/>
      <c r="TVV393" s="14"/>
      <c r="TVW393" s="14"/>
      <c r="TVX393" s="14"/>
      <c r="TVY393" s="14"/>
      <c r="TVZ393" s="14"/>
      <c r="TWA393" s="14"/>
      <c r="TWB393" s="14"/>
      <c r="TWC393" s="14"/>
      <c r="TWD393" s="14"/>
      <c r="TWE393" s="14"/>
      <c r="TWF393" s="14"/>
      <c r="TWG393" s="14"/>
      <c r="TWH393" s="14"/>
      <c r="TWI393" s="14"/>
      <c r="TWJ393" s="14"/>
      <c r="TWK393" s="14"/>
      <c r="TWL393" s="14"/>
      <c r="TWM393" s="14"/>
      <c r="TWN393" s="14"/>
      <c r="TWO393" s="14"/>
      <c r="TWP393" s="14"/>
      <c r="TWQ393" s="14"/>
      <c r="TWR393" s="14"/>
      <c r="TWS393" s="14"/>
      <c r="TWT393" s="14"/>
      <c r="TWU393" s="14"/>
      <c r="TWV393" s="14"/>
      <c r="TWW393" s="14"/>
      <c r="TWX393" s="14"/>
      <c r="TWY393" s="14"/>
      <c r="TWZ393" s="14"/>
      <c r="TXA393" s="14"/>
      <c r="TXB393" s="14"/>
      <c r="TXC393" s="14"/>
      <c r="TXD393" s="14"/>
      <c r="TXE393" s="14"/>
      <c r="TXF393" s="14"/>
      <c r="TXG393" s="14"/>
      <c r="TXH393" s="14"/>
      <c r="TXI393" s="14"/>
      <c r="TXJ393" s="14"/>
      <c r="TXK393" s="14"/>
      <c r="TXL393" s="14"/>
      <c r="TXM393" s="14"/>
      <c r="TXN393" s="14"/>
      <c r="TXO393" s="14"/>
      <c r="TXP393" s="14"/>
      <c r="TXQ393" s="14"/>
      <c r="TXR393" s="14"/>
      <c r="TXS393" s="14"/>
      <c r="TXT393" s="14"/>
      <c r="TXU393" s="14"/>
      <c r="TXV393" s="14"/>
      <c r="TXW393" s="14"/>
      <c r="TXX393" s="14"/>
      <c r="TXY393" s="14"/>
      <c r="TXZ393" s="14"/>
      <c r="TYA393" s="14"/>
      <c r="TYB393" s="14"/>
      <c r="TYC393" s="14"/>
      <c r="TYD393" s="14"/>
      <c r="TYE393" s="14"/>
      <c r="TYF393" s="14"/>
      <c r="TYG393" s="14"/>
      <c r="TYH393" s="14"/>
      <c r="TYI393" s="14"/>
      <c r="TYJ393" s="14"/>
      <c r="TYK393" s="14"/>
      <c r="TYL393" s="14"/>
      <c r="TYM393" s="14"/>
      <c r="TYN393" s="14"/>
      <c r="TYO393" s="14"/>
      <c r="TYP393" s="14"/>
      <c r="TYQ393" s="14"/>
      <c r="TYR393" s="14"/>
      <c r="TYS393" s="14"/>
      <c r="TYT393" s="14"/>
      <c r="TYU393" s="14"/>
      <c r="TYV393" s="14"/>
      <c r="TYW393" s="14"/>
      <c r="TYX393" s="14"/>
      <c r="TYY393" s="14"/>
      <c r="TYZ393" s="14"/>
      <c r="TZA393" s="14"/>
      <c r="TZB393" s="14"/>
      <c r="TZC393" s="14"/>
      <c r="TZD393" s="14"/>
      <c r="TZE393" s="14"/>
      <c r="TZF393" s="14"/>
      <c r="TZG393" s="14"/>
      <c r="TZH393" s="14"/>
      <c r="TZI393" s="14"/>
      <c r="TZJ393" s="14"/>
      <c r="TZK393" s="14"/>
      <c r="TZL393" s="14"/>
      <c r="TZM393" s="14"/>
      <c r="TZN393" s="14"/>
      <c r="TZO393" s="14"/>
      <c r="TZP393" s="14"/>
      <c r="TZQ393" s="14"/>
      <c r="TZR393" s="14"/>
      <c r="TZS393" s="14"/>
      <c r="TZT393" s="14"/>
      <c r="TZU393" s="14"/>
      <c r="TZV393" s="14"/>
      <c r="TZW393" s="14"/>
      <c r="TZX393" s="14"/>
      <c r="TZY393" s="14"/>
      <c r="TZZ393" s="14"/>
      <c r="UAA393" s="14"/>
      <c r="UAB393" s="14"/>
      <c r="UAC393" s="14"/>
      <c r="UAD393" s="14"/>
      <c r="UAE393" s="14"/>
      <c r="UAF393" s="14"/>
      <c r="UAG393" s="14"/>
      <c r="UAH393" s="14"/>
      <c r="UAI393" s="14"/>
      <c r="UAJ393" s="14"/>
      <c r="UAK393" s="14"/>
      <c r="UAL393" s="14"/>
      <c r="UAM393" s="14"/>
      <c r="UAN393" s="14"/>
      <c r="UAO393" s="14"/>
      <c r="UAP393" s="14"/>
      <c r="UAQ393" s="14"/>
      <c r="UAR393" s="14"/>
      <c r="UAS393" s="14"/>
      <c r="UAT393" s="14"/>
      <c r="UAU393" s="14"/>
      <c r="UAV393" s="14"/>
      <c r="UAW393" s="14"/>
      <c r="UAX393" s="14"/>
      <c r="UAY393" s="14"/>
      <c r="UAZ393" s="14"/>
      <c r="UBA393" s="14"/>
      <c r="UBB393" s="14"/>
      <c r="UBC393" s="14"/>
      <c r="UBD393" s="14"/>
      <c r="UBE393" s="14"/>
      <c r="UBF393" s="14"/>
      <c r="UBG393" s="14"/>
      <c r="UBH393" s="14"/>
      <c r="UBI393" s="14"/>
      <c r="UBJ393" s="14"/>
      <c r="UBK393" s="14"/>
      <c r="UBL393" s="14"/>
      <c r="UBM393" s="14"/>
      <c r="UBN393" s="14"/>
      <c r="UBO393" s="14"/>
      <c r="UBP393" s="14"/>
      <c r="UBQ393" s="14"/>
      <c r="UBR393" s="14"/>
      <c r="UBS393" s="14"/>
      <c r="UBT393" s="14"/>
      <c r="UBU393" s="14"/>
      <c r="UBV393" s="14"/>
      <c r="UBW393" s="14"/>
      <c r="UBX393" s="14"/>
      <c r="UBY393" s="14"/>
      <c r="UBZ393" s="14"/>
      <c r="UCA393" s="14"/>
      <c r="UCB393" s="14"/>
      <c r="UCC393" s="14"/>
      <c r="UCD393" s="14"/>
      <c r="UCE393" s="14"/>
      <c r="UCF393" s="14"/>
      <c r="UCG393" s="14"/>
      <c r="UCH393" s="14"/>
      <c r="UCI393" s="14"/>
      <c r="UCJ393" s="14"/>
      <c r="UCK393" s="14"/>
      <c r="UCL393" s="14"/>
      <c r="UCM393" s="14"/>
      <c r="UCN393" s="14"/>
      <c r="UCO393" s="14"/>
      <c r="UCP393" s="14"/>
      <c r="UCQ393" s="14"/>
      <c r="UCR393" s="14"/>
      <c r="UCS393" s="14"/>
      <c r="UCT393" s="14"/>
      <c r="UCU393" s="14"/>
      <c r="UCV393" s="14"/>
      <c r="UCW393" s="14"/>
      <c r="UCX393" s="14"/>
      <c r="UCY393" s="14"/>
      <c r="UCZ393" s="14"/>
      <c r="UDA393" s="14"/>
      <c r="UDB393" s="14"/>
      <c r="UDC393" s="14"/>
      <c r="UDD393" s="14"/>
      <c r="UDE393" s="14"/>
      <c r="UDF393" s="14"/>
      <c r="UDG393" s="14"/>
      <c r="UDH393" s="14"/>
      <c r="UDI393" s="14"/>
      <c r="UDJ393" s="14"/>
      <c r="UDK393" s="14"/>
      <c r="UDL393" s="14"/>
      <c r="UDM393" s="14"/>
      <c r="UDN393" s="14"/>
      <c r="UDO393" s="14"/>
      <c r="UDP393" s="14"/>
      <c r="UDQ393" s="14"/>
      <c r="UDR393" s="14"/>
      <c r="UDS393" s="14"/>
      <c r="UDT393" s="14"/>
      <c r="UDU393" s="14"/>
      <c r="UDV393" s="14"/>
      <c r="UDW393" s="14"/>
      <c r="UDX393" s="14"/>
      <c r="UDY393" s="14"/>
      <c r="UDZ393" s="14"/>
      <c r="UEA393" s="14"/>
      <c r="UEB393" s="14"/>
      <c r="UEC393" s="14"/>
      <c r="UED393" s="14"/>
      <c r="UEE393" s="14"/>
      <c r="UEF393" s="14"/>
      <c r="UEG393" s="14"/>
      <c r="UEH393" s="14"/>
      <c r="UEI393" s="14"/>
      <c r="UEJ393" s="14"/>
      <c r="UEK393" s="14"/>
      <c r="UEL393" s="14"/>
      <c r="UEM393" s="14"/>
      <c r="UEN393" s="14"/>
      <c r="UEO393" s="14"/>
      <c r="UEP393" s="14"/>
      <c r="UEQ393" s="14"/>
      <c r="UER393" s="14"/>
      <c r="UES393" s="14"/>
      <c r="UET393" s="14"/>
      <c r="UEU393" s="14"/>
      <c r="UEV393" s="14"/>
      <c r="UEW393" s="14"/>
      <c r="UEX393" s="14"/>
      <c r="UEY393" s="14"/>
      <c r="UEZ393" s="14"/>
      <c r="UFA393" s="14"/>
      <c r="UFB393" s="14"/>
      <c r="UFC393" s="14"/>
      <c r="UFD393" s="14"/>
      <c r="UFE393" s="14"/>
      <c r="UFF393" s="14"/>
      <c r="UFG393" s="14"/>
      <c r="UFH393" s="14"/>
      <c r="UFI393" s="14"/>
      <c r="UFJ393" s="14"/>
      <c r="UFK393" s="14"/>
      <c r="UFL393" s="14"/>
      <c r="UFM393" s="14"/>
      <c r="UFN393" s="14"/>
      <c r="UFO393" s="14"/>
      <c r="UFP393" s="14"/>
      <c r="UFQ393" s="14"/>
      <c r="UFR393" s="14"/>
      <c r="UFS393" s="14"/>
      <c r="UFT393" s="14"/>
      <c r="UFU393" s="14"/>
      <c r="UFV393" s="14"/>
      <c r="UFW393" s="14"/>
      <c r="UFX393" s="14"/>
      <c r="UFY393" s="14"/>
      <c r="UFZ393" s="14"/>
      <c r="UGA393" s="14"/>
      <c r="UGB393" s="14"/>
      <c r="UGC393" s="14"/>
      <c r="UGD393" s="14"/>
      <c r="UGE393" s="14"/>
      <c r="UGF393" s="14"/>
      <c r="UGG393" s="14"/>
      <c r="UGH393" s="14"/>
      <c r="UGI393" s="14"/>
      <c r="UGJ393" s="14"/>
      <c r="UGK393" s="14"/>
      <c r="UGL393" s="14"/>
      <c r="UGM393" s="14"/>
      <c r="UGN393" s="14"/>
      <c r="UGO393" s="14"/>
      <c r="UGP393" s="14"/>
      <c r="UGQ393" s="14"/>
      <c r="UGR393" s="14"/>
      <c r="UGS393" s="14"/>
      <c r="UGT393" s="14"/>
      <c r="UGU393" s="14"/>
      <c r="UGV393" s="14"/>
      <c r="UGW393" s="14"/>
      <c r="UGX393" s="14"/>
      <c r="UGY393" s="14"/>
      <c r="UGZ393" s="14"/>
      <c r="UHA393" s="14"/>
      <c r="UHB393" s="14"/>
      <c r="UHC393" s="14"/>
      <c r="UHD393" s="14"/>
      <c r="UHE393" s="14"/>
      <c r="UHF393" s="14"/>
      <c r="UHG393" s="14"/>
      <c r="UHH393" s="14"/>
      <c r="UHI393" s="14"/>
      <c r="UHJ393" s="14"/>
      <c r="UHK393" s="14"/>
      <c r="UHL393" s="14"/>
      <c r="UHM393" s="14"/>
      <c r="UHN393" s="14"/>
      <c r="UHO393" s="14"/>
      <c r="UHP393" s="14"/>
      <c r="UHQ393" s="14"/>
      <c r="UHR393" s="14"/>
      <c r="UHS393" s="14"/>
      <c r="UHT393" s="14"/>
      <c r="UHU393" s="14"/>
      <c r="UHV393" s="14"/>
      <c r="UHW393" s="14"/>
      <c r="UHX393" s="14"/>
      <c r="UHY393" s="14"/>
      <c r="UHZ393" s="14"/>
      <c r="UIA393" s="14"/>
      <c r="UIB393" s="14"/>
      <c r="UIC393" s="14"/>
      <c r="UID393" s="14"/>
      <c r="UIE393" s="14"/>
      <c r="UIF393" s="14"/>
      <c r="UIG393" s="14"/>
      <c r="UIH393" s="14"/>
      <c r="UII393" s="14"/>
      <c r="UIJ393" s="14"/>
      <c r="UIK393" s="14"/>
      <c r="UIL393" s="14"/>
      <c r="UIM393" s="14"/>
      <c r="UIN393" s="14"/>
      <c r="UIO393" s="14"/>
      <c r="UIP393" s="14"/>
      <c r="UIQ393" s="14"/>
      <c r="UIR393" s="14"/>
      <c r="UIS393" s="14"/>
      <c r="UIT393" s="14"/>
      <c r="UIU393" s="14"/>
      <c r="UIV393" s="14"/>
      <c r="UIW393" s="14"/>
      <c r="UIX393" s="14"/>
      <c r="UIY393" s="14"/>
      <c r="UIZ393" s="14"/>
      <c r="UJA393" s="14"/>
      <c r="UJB393" s="14"/>
      <c r="UJC393" s="14"/>
      <c r="UJD393" s="14"/>
      <c r="UJE393" s="14"/>
      <c r="UJF393" s="14"/>
      <c r="UJG393" s="14"/>
      <c r="UJH393" s="14"/>
      <c r="UJI393" s="14"/>
      <c r="UJJ393" s="14"/>
      <c r="UJK393" s="14"/>
      <c r="UJL393" s="14"/>
      <c r="UJM393" s="14"/>
      <c r="UJN393" s="14"/>
      <c r="UJO393" s="14"/>
      <c r="UJP393" s="14"/>
      <c r="UJQ393" s="14"/>
      <c r="UJR393" s="14"/>
      <c r="UJS393" s="14"/>
      <c r="UJT393" s="14"/>
      <c r="UJU393" s="14"/>
      <c r="UJV393" s="14"/>
      <c r="UJW393" s="14"/>
      <c r="UJX393" s="14"/>
      <c r="UJY393" s="14"/>
      <c r="UJZ393" s="14"/>
      <c r="UKA393" s="14"/>
      <c r="UKB393" s="14"/>
      <c r="UKC393" s="14"/>
      <c r="UKD393" s="14"/>
      <c r="UKE393" s="14"/>
      <c r="UKF393" s="14"/>
      <c r="UKG393" s="14"/>
      <c r="UKH393" s="14"/>
      <c r="UKI393" s="14"/>
      <c r="UKJ393" s="14"/>
      <c r="UKK393" s="14"/>
      <c r="UKL393" s="14"/>
      <c r="UKM393" s="14"/>
      <c r="UKN393" s="14"/>
      <c r="UKO393" s="14"/>
      <c r="UKP393" s="14"/>
      <c r="UKQ393" s="14"/>
      <c r="UKR393" s="14"/>
      <c r="UKS393" s="14"/>
      <c r="UKT393" s="14"/>
      <c r="UKU393" s="14"/>
      <c r="UKV393" s="14"/>
      <c r="UKW393" s="14"/>
      <c r="UKX393" s="14"/>
      <c r="UKY393" s="14"/>
      <c r="UKZ393" s="14"/>
      <c r="ULA393" s="14"/>
      <c r="ULB393" s="14"/>
      <c r="ULC393" s="14"/>
      <c r="ULD393" s="14"/>
      <c r="ULE393" s="14"/>
      <c r="ULF393" s="14"/>
      <c r="ULG393" s="14"/>
      <c r="ULH393" s="14"/>
      <c r="ULI393" s="14"/>
      <c r="ULJ393" s="14"/>
      <c r="ULK393" s="14"/>
      <c r="ULL393" s="14"/>
      <c r="ULM393" s="14"/>
      <c r="ULN393" s="14"/>
      <c r="ULO393" s="14"/>
      <c r="ULP393" s="14"/>
      <c r="ULQ393" s="14"/>
      <c r="ULR393" s="14"/>
      <c r="ULS393" s="14"/>
      <c r="ULT393" s="14"/>
      <c r="ULU393" s="14"/>
      <c r="ULV393" s="14"/>
      <c r="ULW393" s="14"/>
      <c r="ULX393" s="14"/>
      <c r="ULY393" s="14"/>
      <c r="ULZ393" s="14"/>
      <c r="UMA393" s="14"/>
      <c r="UMB393" s="14"/>
      <c r="UMC393" s="14"/>
      <c r="UMD393" s="14"/>
      <c r="UME393" s="14"/>
      <c r="UMF393" s="14"/>
      <c r="UMG393" s="14"/>
      <c r="UMH393" s="14"/>
      <c r="UMI393" s="14"/>
      <c r="UMJ393" s="14"/>
      <c r="UMK393" s="14"/>
      <c r="UML393" s="14"/>
      <c r="UMM393" s="14"/>
      <c r="UMN393" s="14"/>
      <c r="UMO393" s="14"/>
      <c r="UMP393" s="14"/>
      <c r="UMQ393" s="14"/>
      <c r="UMR393" s="14"/>
      <c r="UMS393" s="14"/>
      <c r="UMT393" s="14"/>
      <c r="UMU393" s="14"/>
      <c r="UMV393" s="14"/>
      <c r="UMW393" s="14"/>
      <c r="UMX393" s="14"/>
      <c r="UMY393" s="14"/>
      <c r="UMZ393" s="14"/>
      <c r="UNA393" s="14"/>
      <c r="UNB393" s="14"/>
      <c r="UNC393" s="14"/>
      <c r="UND393" s="14"/>
      <c r="UNE393" s="14"/>
      <c r="UNF393" s="14"/>
      <c r="UNG393" s="14"/>
      <c r="UNH393" s="14"/>
      <c r="UNI393" s="14"/>
      <c r="UNJ393" s="14"/>
      <c r="UNK393" s="14"/>
      <c r="UNL393" s="14"/>
      <c r="UNM393" s="14"/>
      <c r="UNN393" s="14"/>
      <c r="UNO393" s="14"/>
      <c r="UNP393" s="14"/>
      <c r="UNQ393" s="14"/>
      <c r="UNR393" s="14"/>
      <c r="UNS393" s="14"/>
      <c r="UNT393" s="14"/>
      <c r="UNU393" s="14"/>
      <c r="UNV393" s="14"/>
      <c r="UNW393" s="14"/>
      <c r="UNX393" s="14"/>
      <c r="UNY393" s="14"/>
      <c r="UNZ393" s="14"/>
      <c r="UOA393" s="14"/>
      <c r="UOB393" s="14"/>
      <c r="UOC393" s="14"/>
      <c r="UOD393" s="14"/>
      <c r="UOE393" s="14"/>
      <c r="UOF393" s="14"/>
      <c r="UOG393" s="14"/>
      <c r="UOH393" s="14"/>
      <c r="UOI393" s="14"/>
      <c r="UOJ393" s="14"/>
      <c r="UOK393" s="14"/>
      <c r="UOL393" s="14"/>
      <c r="UOM393" s="14"/>
      <c r="UON393" s="14"/>
      <c r="UOO393" s="14"/>
      <c r="UOP393" s="14"/>
      <c r="UOQ393" s="14"/>
      <c r="UOR393" s="14"/>
      <c r="UOS393" s="14"/>
      <c r="UOT393" s="14"/>
      <c r="UOU393" s="14"/>
      <c r="UOV393" s="14"/>
      <c r="UOW393" s="14"/>
      <c r="UOX393" s="14"/>
      <c r="UOY393" s="14"/>
      <c r="UOZ393" s="14"/>
      <c r="UPA393" s="14"/>
      <c r="UPB393" s="14"/>
      <c r="UPC393" s="14"/>
      <c r="UPD393" s="14"/>
      <c r="UPE393" s="14"/>
      <c r="UPF393" s="14"/>
      <c r="UPG393" s="14"/>
      <c r="UPH393" s="14"/>
      <c r="UPI393" s="14"/>
      <c r="UPJ393" s="14"/>
      <c r="UPK393" s="14"/>
      <c r="UPL393" s="14"/>
      <c r="UPM393" s="14"/>
      <c r="UPN393" s="14"/>
      <c r="UPO393" s="14"/>
      <c r="UPP393" s="14"/>
      <c r="UPQ393" s="14"/>
      <c r="UPR393" s="14"/>
      <c r="UPS393" s="14"/>
      <c r="UPT393" s="14"/>
      <c r="UPU393" s="14"/>
      <c r="UPV393" s="14"/>
      <c r="UPW393" s="14"/>
      <c r="UPX393" s="14"/>
      <c r="UPY393" s="14"/>
      <c r="UPZ393" s="14"/>
      <c r="UQA393" s="14"/>
      <c r="UQB393" s="14"/>
      <c r="UQC393" s="14"/>
      <c r="UQD393" s="14"/>
      <c r="UQE393" s="14"/>
      <c r="UQF393" s="14"/>
      <c r="UQG393" s="14"/>
      <c r="UQH393" s="14"/>
      <c r="UQI393" s="14"/>
      <c r="UQJ393" s="14"/>
      <c r="UQK393" s="14"/>
      <c r="UQL393" s="14"/>
      <c r="UQM393" s="14"/>
      <c r="UQN393" s="14"/>
      <c r="UQO393" s="14"/>
      <c r="UQP393" s="14"/>
      <c r="UQQ393" s="14"/>
      <c r="UQR393" s="14"/>
      <c r="UQS393" s="14"/>
      <c r="UQT393" s="14"/>
      <c r="UQU393" s="14"/>
      <c r="UQV393" s="14"/>
      <c r="UQW393" s="14"/>
      <c r="UQX393" s="14"/>
      <c r="UQY393" s="14"/>
      <c r="UQZ393" s="14"/>
      <c r="URA393" s="14"/>
      <c r="URB393" s="14"/>
      <c r="URC393" s="14"/>
      <c r="URD393" s="14"/>
      <c r="URE393" s="14"/>
      <c r="URF393" s="14"/>
      <c r="URG393" s="14"/>
      <c r="URH393" s="14"/>
      <c r="URI393" s="14"/>
      <c r="URJ393" s="14"/>
      <c r="URK393" s="14"/>
      <c r="URL393" s="14"/>
      <c r="URM393" s="14"/>
      <c r="URN393" s="14"/>
      <c r="URO393" s="14"/>
      <c r="URP393" s="14"/>
      <c r="URQ393" s="14"/>
      <c r="URR393" s="14"/>
      <c r="URS393" s="14"/>
      <c r="URT393" s="14"/>
      <c r="URU393" s="14"/>
      <c r="URV393" s="14"/>
      <c r="URW393" s="14"/>
      <c r="URX393" s="14"/>
      <c r="URY393" s="14"/>
      <c r="URZ393" s="14"/>
      <c r="USA393" s="14"/>
      <c r="USB393" s="14"/>
      <c r="USC393" s="14"/>
      <c r="USD393" s="14"/>
      <c r="USE393" s="14"/>
      <c r="USF393" s="14"/>
      <c r="USG393" s="14"/>
      <c r="USH393" s="14"/>
      <c r="USI393" s="14"/>
      <c r="USJ393" s="14"/>
      <c r="USK393" s="14"/>
      <c r="USL393" s="14"/>
      <c r="USM393" s="14"/>
      <c r="USN393" s="14"/>
      <c r="USO393" s="14"/>
      <c r="USP393" s="14"/>
      <c r="USQ393" s="14"/>
      <c r="USR393" s="14"/>
      <c r="USS393" s="14"/>
      <c r="UST393" s="14"/>
      <c r="USU393" s="14"/>
      <c r="USV393" s="14"/>
      <c r="USW393" s="14"/>
      <c r="USX393" s="14"/>
      <c r="USY393" s="14"/>
      <c r="USZ393" s="14"/>
      <c r="UTA393" s="14"/>
      <c r="UTB393" s="14"/>
      <c r="UTC393" s="14"/>
      <c r="UTD393" s="14"/>
      <c r="UTE393" s="14"/>
      <c r="UTF393" s="14"/>
      <c r="UTG393" s="14"/>
      <c r="UTH393" s="14"/>
      <c r="UTI393" s="14"/>
      <c r="UTJ393" s="14"/>
      <c r="UTK393" s="14"/>
      <c r="UTL393" s="14"/>
      <c r="UTM393" s="14"/>
      <c r="UTN393" s="14"/>
      <c r="UTO393" s="14"/>
      <c r="UTP393" s="14"/>
      <c r="UTQ393" s="14"/>
      <c r="UTR393" s="14"/>
      <c r="UTS393" s="14"/>
      <c r="UTT393" s="14"/>
      <c r="UTU393" s="14"/>
      <c r="UTV393" s="14"/>
      <c r="UTW393" s="14"/>
      <c r="UTX393" s="14"/>
      <c r="UTY393" s="14"/>
      <c r="UTZ393" s="14"/>
      <c r="UUA393" s="14"/>
      <c r="UUB393" s="14"/>
      <c r="UUC393" s="14"/>
      <c r="UUD393" s="14"/>
      <c r="UUE393" s="14"/>
      <c r="UUF393" s="14"/>
      <c r="UUG393" s="14"/>
      <c r="UUH393" s="14"/>
      <c r="UUI393" s="14"/>
      <c r="UUJ393" s="14"/>
      <c r="UUK393" s="14"/>
      <c r="UUL393" s="14"/>
      <c r="UUM393" s="14"/>
      <c r="UUN393" s="14"/>
      <c r="UUO393" s="14"/>
      <c r="UUP393" s="14"/>
      <c r="UUQ393" s="14"/>
      <c r="UUR393" s="14"/>
      <c r="UUS393" s="14"/>
      <c r="UUT393" s="14"/>
      <c r="UUU393" s="14"/>
      <c r="UUV393" s="14"/>
      <c r="UUW393" s="14"/>
      <c r="UUX393" s="14"/>
      <c r="UUY393" s="14"/>
      <c r="UUZ393" s="14"/>
      <c r="UVA393" s="14"/>
      <c r="UVB393" s="14"/>
      <c r="UVC393" s="14"/>
      <c r="UVD393" s="14"/>
      <c r="UVE393" s="14"/>
      <c r="UVF393" s="14"/>
      <c r="UVG393" s="14"/>
      <c r="UVH393" s="14"/>
      <c r="UVI393" s="14"/>
      <c r="UVJ393" s="14"/>
      <c r="UVK393" s="14"/>
      <c r="UVL393" s="14"/>
      <c r="UVM393" s="14"/>
      <c r="UVN393" s="14"/>
      <c r="UVO393" s="14"/>
      <c r="UVP393" s="14"/>
      <c r="UVQ393" s="14"/>
      <c r="UVR393" s="14"/>
      <c r="UVS393" s="14"/>
      <c r="UVT393" s="14"/>
      <c r="UVU393" s="14"/>
      <c r="UVV393" s="14"/>
      <c r="UVW393" s="14"/>
      <c r="UVX393" s="14"/>
      <c r="UVY393" s="14"/>
      <c r="UVZ393" s="14"/>
      <c r="UWA393" s="14"/>
      <c r="UWB393" s="14"/>
      <c r="UWC393" s="14"/>
      <c r="UWD393" s="14"/>
      <c r="UWE393" s="14"/>
      <c r="UWF393" s="14"/>
      <c r="UWG393" s="14"/>
      <c r="UWH393" s="14"/>
      <c r="UWI393" s="14"/>
      <c r="UWJ393" s="14"/>
      <c r="UWK393" s="14"/>
      <c r="UWL393" s="14"/>
      <c r="UWM393" s="14"/>
      <c r="UWN393" s="14"/>
      <c r="UWO393" s="14"/>
      <c r="UWP393" s="14"/>
      <c r="UWQ393" s="14"/>
      <c r="UWR393" s="14"/>
      <c r="UWS393" s="14"/>
      <c r="UWT393" s="14"/>
      <c r="UWU393" s="14"/>
      <c r="UWV393" s="14"/>
      <c r="UWW393" s="14"/>
      <c r="UWX393" s="14"/>
      <c r="UWY393" s="14"/>
      <c r="UWZ393" s="14"/>
      <c r="UXA393" s="14"/>
      <c r="UXB393" s="14"/>
      <c r="UXC393" s="14"/>
      <c r="UXD393" s="14"/>
      <c r="UXE393" s="14"/>
      <c r="UXF393" s="14"/>
      <c r="UXG393" s="14"/>
      <c r="UXH393" s="14"/>
      <c r="UXI393" s="14"/>
      <c r="UXJ393" s="14"/>
      <c r="UXK393" s="14"/>
      <c r="UXL393" s="14"/>
      <c r="UXM393" s="14"/>
      <c r="UXN393" s="14"/>
      <c r="UXO393" s="14"/>
      <c r="UXP393" s="14"/>
      <c r="UXQ393" s="14"/>
      <c r="UXR393" s="14"/>
      <c r="UXS393" s="14"/>
      <c r="UXT393" s="14"/>
      <c r="UXU393" s="14"/>
      <c r="UXV393" s="14"/>
      <c r="UXW393" s="14"/>
      <c r="UXX393" s="14"/>
      <c r="UXY393" s="14"/>
      <c r="UXZ393" s="14"/>
      <c r="UYA393" s="14"/>
      <c r="UYB393" s="14"/>
      <c r="UYC393" s="14"/>
      <c r="UYD393" s="14"/>
      <c r="UYE393" s="14"/>
      <c r="UYF393" s="14"/>
      <c r="UYG393" s="14"/>
      <c r="UYH393" s="14"/>
      <c r="UYI393" s="14"/>
      <c r="UYJ393" s="14"/>
      <c r="UYK393" s="14"/>
      <c r="UYL393" s="14"/>
      <c r="UYM393" s="14"/>
      <c r="UYN393" s="14"/>
      <c r="UYO393" s="14"/>
      <c r="UYP393" s="14"/>
      <c r="UYQ393" s="14"/>
      <c r="UYR393" s="14"/>
      <c r="UYS393" s="14"/>
      <c r="UYT393" s="14"/>
      <c r="UYU393" s="14"/>
      <c r="UYV393" s="14"/>
      <c r="UYW393" s="14"/>
      <c r="UYX393" s="14"/>
      <c r="UYY393" s="14"/>
      <c r="UYZ393" s="14"/>
      <c r="UZA393" s="14"/>
      <c r="UZB393" s="14"/>
      <c r="UZC393" s="14"/>
      <c r="UZD393" s="14"/>
      <c r="UZE393" s="14"/>
      <c r="UZF393" s="14"/>
      <c r="UZG393" s="14"/>
      <c r="UZH393" s="14"/>
      <c r="UZI393" s="14"/>
      <c r="UZJ393" s="14"/>
      <c r="UZK393" s="14"/>
      <c r="UZL393" s="14"/>
      <c r="UZM393" s="14"/>
      <c r="UZN393" s="14"/>
      <c r="UZO393" s="14"/>
      <c r="UZP393" s="14"/>
      <c r="UZQ393" s="14"/>
      <c r="UZR393" s="14"/>
      <c r="UZS393" s="14"/>
      <c r="UZT393" s="14"/>
      <c r="UZU393" s="14"/>
      <c r="UZV393" s="14"/>
      <c r="UZW393" s="14"/>
      <c r="UZX393" s="14"/>
      <c r="UZY393" s="14"/>
      <c r="UZZ393" s="14"/>
      <c r="VAA393" s="14"/>
      <c r="VAB393" s="14"/>
      <c r="VAC393" s="14"/>
      <c r="VAD393" s="14"/>
      <c r="VAE393" s="14"/>
      <c r="VAF393" s="14"/>
      <c r="VAG393" s="14"/>
      <c r="VAH393" s="14"/>
      <c r="VAI393" s="14"/>
      <c r="VAJ393" s="14"/>
      <c r="VAK393" s="14"/>
      <c r="VAL393" s="14"/>
      <c r="VAM393" s="14"/>
      <c r="VAN393" s="14"/>
      <c r="VAO393" s="14"/>
      <c r="VAP393" s="14"/>
      <c r="VAQ393" s="14"/>
      <c r="VAR393" s="14"/>
      <c r="VAS393" s="14"/>
      <c r="VAT393" s="14"/>
      <c r="VAU393" s="14"/>
      <c r="VAV393" s="14"/>
      <c r="VAW393" s="14"/>
      <c r="VAX393" s="14"/>
      <c r="VAY393" s="14"/>
      <c r="VAZ393" s="14"/>
      <c r="VBA393" s="14"/>
      <c r="VBB393" s="14"/>
      <c r="VBC393" s="14"/>
      <c r="VBD393" s="14"/>
      <c r="VBE393" s="14"/>
      <c r="VBF393" s="14"/>
      <c r="VBG393" s="14"/>
      <c r="VBH393" s="14"/>
      <c r="VBI393" s="14"/>
      <c r="VBJ393" s="14"/>
      <c r="VBK393" s="14"/>
      <c r="VBL393" s="14"/>
      <c r="VBM393" s="14"/>
      <c r="VBN393" s="14"/>
      <c r="VBO393" s="14"/>
      <c r="VBP393" s="14"/>
      <c r="VBQ393" s="14"/>
      <c r="VBR393" s="14"/>
      <c r="VBS393" s="14"/>
      <c r="VBT393" s="14"/>
      <c r="VBU393" s="14"/>
      <c r="VBV393" s="14"/>
      <c r="VBW393" s="14"/>
      <c r="VBX393" s="14"/>
      <c r="VBY393" s="14"/>
      <c r="VBZ393" s="14"/>
      <c r="VCA393" s="14"/>
      <c r="VCB393" s="14"/>
      <c r="VCC393" s="14"/>
      <c r="VCD393" s="14"/>
      <c r="VCE393" s="14"/>
      <c r="VCF393" s="14"/>
      <c r="VCG393" s="14"/>
      <c r="VCH393" s="14"/>
      <c r="VCI393" s="14"/>
      <c r="VCJ393" s="14"/>
      <c r="VCK393" s="14"/>
      <c r="VCL393" s="14"/>
      <c r="VCM393" s="14"/>
      <c r="VCN393" s="14"/>
      <c r="VCO393" s="14"/>
      <c r="VCP393" s="14"/>
      <c r="VCQ393" s="14"/>
      <c r="VCR393" s="14"/>
      <c r="VCS393" s="14"/>
      <c r="VCT393" s="14"/>
      <c r="VCU393" s="14"/>
      <c r="VCV393" s="14"/>
      <c r="VCW393" s="14"/>
      <c r="VCX393" s="14"/>
      <c r="VCY393" s="14"/>
      <c r="VCZ393" s="14"/>
      <c r="VDA393" s="14"/>
      <c r="VDB393" s="14"/>
      <c r="VDC393" s="14"/>
      <c r="VDD393" s="14"/>
      <c r="VDE393" s="14"/>
      <c r="VDF393" s="14"/>
      <c r="VDG393" s="14"/>
      <c r="VDH393" s="14"/>
      <c r="VDI393" s="14"/>
      <c r="VDJ393" s="14"/>
      <c r="VDK393" s="14"/>
      <c r="VDL393" s="14"/>
      <c r="VDM393" s="14"/>
      <c r="VDN393" s="14"/>
      <c r="VDO393" s="14"/>
      <c r="VDP393" s="14"/>
      <c r="VDQ393" s="14"/>
      <c r="VDR393" s="14"/>
      <c r="VDS393" s="14"/>
      <c r="VDT393" s="14"/>
      <c r="VDU393" s="14"/>
      <c r="VDV393" s="14"/>
      <c r="VDW393" s="14"/>
      <c r="VDX393" s="14"/>
      <c r="VDY393" s="14"/>
      <c r="VDZ393" s="14"/>
      <c r="VEA393" s="14"/>
      <c r="VEB393" s="14"/>
      <c r="VEC393" s="14"/>
      <c r="VED393" s="14"/>
      <c r="VEE393" s="14"/>
      <c r="VEF393" s="14"/>
      <c r="VEG393" s="14"/>
      <c r="VEH393" s="14"/>
      <c r="VEI393" s="14"/>
      <c r="VEJ393" s="14"/>
      <c r="VEK393" s="14"/>
      <c r="VEL393" s="14"/>
      <c r="VEM393" s="14"/>
      <c r="VEN393" s="14"/>
      <c r="VEO393" s="14"/>
      <c r="VEP393" s="14"/>
      <c r="VEQ393" s="14"/>
      <c r="VER393" s="14"/>
      <c r="VES393" s="14"/>
      <c r="VET393" s="14"/>
      <c r="VEU393" s="14"/>
      <c r="VEV393" s="14"/>
      <c r="VEW393" s="14"/>
      <c r="VEX393" s="14"/>
      <c r="VEY393" s="14"/>
      <c r="VEZ393" s="14"/>
      <c r="VFA393" s="14"/>
      <c r="VFB393" s="14"/>
      <c r="VFC393" s="14"/>
      <c r="VFD393" s="14"/>
      <c r="VFE393" s="14"/>
      <c r="VFF393" s="14"/>
      <c r="VFG393" s="14"/>
      <c r="VFH393" s="14"/>
      <c r="VFI393" s="14"/>
      <c r="VFJ393" s="14"/>
      <c r="VFK393" s="14"/>
      <c r="VFL393" s="14"/>
      <c r="VFM393" s="14"/>
      <c r="VFN393" s="14"/>
      <c r="VFO393" s="14"/>
      <c r="VFP393" s="14"/>
      <c r="VFQ393" s="14"/>
      <c r="VFR393" s="14"/>
      <c r="VFS393" s="14"/>
      <c r="VFT393" s="14"/>
      <c r="VFU393" s="14"/>
      <c r="VFV393" s="14"/>
      <c r="VFW393" s="14"/>
      <c r="VFX393" s="14"/>
      <c r="VFY393" s="14"/>
      <c r="VFZ393" s="14"/>
      <c r="VGA393" s="14"/>
      <c r="VGB393" s="14"/>
      <c r="VGC393" s="14"/>
      <c r="VGD393" s="14"/>
      <c r="VGE393" s="14"/>
      <c r="VGF393" s="14"/>
      <c r="VGG393" s="14"/>
      <c r="VGH393" s="14"/>
      <c r="VGI393" s="14"/>
      <c r="VGJ393" s="14"/>
      <c r="VGK393" s="14"/>
      <c r="VGL393" s="14"/>
      <c r="VGM393" s="14"/>
      <c r="VGN393" s="14"/>
      <c r="VGO393" s="14"/>
      <c r="VGP393" s="14"/>
      <c r="VGQ393" s="14"/>
      <c r="VGR393" s="14"/>
      <c r="VGS393" s="14"/>
      <c r="VGT393" s="14"/>
      <c r="VGU393" s="14"/>
      <c r="VGV393" s="14"/>
      <c r="VGW393" s="14"/>
      <c r="VGX393" s="14"/>
      <c r="VGY393" s="14"/>
      <c r="VGZ393" s="14"/>
      <c r="VHA393" s="14"/>
      <c r="VHB393" s="14"/>
      <c r="VHC393" s="14"/>
      <c r="VHD393" s="14"/>
      <c r="VHE393" s="14"/>
      <c r="VHF393" s="14"/>
      <c r="VHG393" s="14"/>
      <c r="VHH393" s="14"/>
      <c r="VHI393" s="14"/>
      <c r="VHJ393" s="14"/>
      <c r="VHK393" s="14"/>
      <c r="VHL393" s="14"/>
      <c r="VHM393" s="14"/>
      <c r="VHN393" s="14"/>
      <c r="VHO393" s="14"/>
      <c r="VHP393" s="14"/>
      <c r="VHQ393" s="14"/>
      <c r="VHR393" s="14"/>
      <c r="VHS393" s="14"/>
      <c r="VHT393" s="14"/>
      <c r="VHU393" s="14"/>
      <c r="VHV393" s="14"/>
      <c r="VHW393" s="14"/>
      <c r="VHX393" s="14"/>
      <c r="VHY393" s="14"/>
      <c r="VHZ393" s="14"/>
      <c r="VIA393" s="14"/>
      <c r="VIB393" s="14"/>
      <c r="VIC393" s="14"/>
      <c r="VID393" s="14"/>
      <c r="VIE393" s="14"/>
      <c r="VIF393" s="14"/>
      <c r="VIG393" s="14"/>
      <c r="VIH393" s="14"/>
      <c r="VII393" s="14"/>
      <c r="VIJ393" s="14"/>
      <c r="VIK393" s="14"/>
      <c r="VIL393" s="14"/>
      <c r="VIM393" s="14"/>
      <c r="VIN393" s="14"/>
      <c r="VIO393" s="14"/>
      <c r="VIP393" s="14"/>
      <c r="VIQ393" s="14"/>
      <c r="VIR393" s="14"/>
      <c r="VIS393" s="14"/>
      <c r="VIT393" s="14"/>
      <c r="VIU393" s="14"/>
      <c r="VIV393" s="14"/>
      <c r="VIW393" s="14"/>
      <c r="VIX393" s="14"/>
      <c r="VIY393" s="14"/>
      <c r="VIZ393" s="14"/>
      <c r="VJA393" s="14"/>
      <c r="VJB393" s="14"/>
      <c r="VJC393" s="14"/>
      <c r="VJD393" s="14"/>
      <c r="VJE393" s="14"/>
      <c r="VJF393" s="14"/>
      <c r="VJG393" s="14"/>
      <c r="VJH393" s="14"/>
      <c r="VJI393" s="14"/>
      <c r="VJJ393" s="14"/>
      <c r="VJK393" s="14"/>
      <c r="VJL393" s="14"/>
      <c r="VJM393" s="14"/>
      <c r="VJN393" s="14"/>
      <c r="VJO393" s="14"/>
      <c r="VJP393" s="14"/>
      <c r="VJQ393" s="14"/>
      <c r="VJR393" s="14"/>
      <c r="VJS393" s="14"/>
      <c r="VJT393" s="14"/>
      <c r="VJU393" s="14"/>
      <c r="VJV393" s="14"/>
      <c r="VJW393" s="14"/>
      <c r="VJX393" s="14"/>
      <c r="VJY393" s="14"/>
      <c r="VJZ393" s="14"/>
      <c r="VKA393" s="14"/>
      <c r="VKB393" s="14"/>
      <c r="VKC393" s="14"/>
      <c r="VKD393" s="14"/>
      <c r="VKE393" s="14"/>
      <c r="VKF393" s="14"/>
      <c r="VKG393" s="14"/>
      <c r="VKH393" s="14"/>
      <c r="VKI393" s="14"/>
      <c r="VKJ393" s="14"/>
      <c r="VKK393" s="14"/>
      <c r="VKL393" s="14"/>
      <c r="VKM393" s="14"/>
      <c r="VKN393" s="14"/>
      <c r="VKO393" s="14"/>
      <c r="VKP393" s="14"/>
      <c r="VKQ393" s="14"/>
      <c r="VKR393" s="14"/>
      <c r="VKS393" s="14"/>
      <c r="VKT393" s="14"/>
      <c r="VKU393" s="14"/>
      <c r="VKV393" s="14"/>
      <c r="VKW393" s="14"/>
      <c r="VKX393" s="14"/>
      <c r="VKY393" s="14"/>
      <c r="VKZ393" s="14"/>
      <c r="VLA393" s="14"/>
      <c r="VLB393" s="14"/>
      <c r="VLC393" s="14"/>
      <c r="VLD393" s="14"/>
      <c r="VLE393" s="14"/>
      <c r="VLF393" s="14"/>
      <c r="VLG393" s="14"/>
      <c r="VLH393" s="14"/>
      <c r="VLI393" s="14"/>
      <c r="VLJ393" s="14"/>
      <c r="VLK393" s="14"/>
      <c r="VLL393" s="14"/>
      <c r="VLM393" s="14"/>
      <c r="VLN393" s="14"/>
      <c r="VLO393" s="14"/>
      <c r="VLP393" s="14"/>
      <c r="VLQ393" s="14"/>
      <c r="VLR393" s="14"/>
      <c r="VLS393" s="14"/>
      <c r="VLT393" s="14"/>
      <c r="VLU393" s="14"/>
      <c r="VLV393" s="14"/>
      <c r="VLW393" s="14"/>
      <c r="VLX393" s="14"/>
      <c r="VLY393" s="14"/>
      <c r="VLZ393" s="14"/>
      <c r="VMA393" s="14"/>
      <c r="VMB393" s="14"/>
      <c r="VMC393" s="14"/>
      <c r="VMD393" s="14"/>
      <c r="VME393" s="14"/>
      <c r="VMF393" s="14"/>
      <c r="VMG393" s="14"/>
      <c r="VMH393" s="14"/>
      <c r="VMI393" s="14"/>
      <c r="VMJ393" s="14"/>
      <c r="VMK393" s="14"/>
      <c r="VML393" s="14"/>
      <c r="VMM393" s="14"/>
      <c r="VMN393" s="14"/>
      <c r="VMO393" s="14"/>
      <c r="VMP393" s="14"/>
      <c r="VMQ393" s="14"/>
      <c r="VMR393" s="14"/>
      <c r="VMS393" s="14"/>
      <c r="VMT393" s="14"/>
      <c r="VMU393" s="14"/>
      <c r="VMV393" s="14"/>
      <c r="VMW393" s="14"/>
      <c r="VMX393" s="14"/>
      <c r="VMY393" s="14"/>
      <c r="VMZ393" s="14"/>
      <c r="VNA393" s="14"/>
      <c r="VNB393" s="14"/>
      <c r="VNC393" s="14"/>
      <c r="VND393" s="14"/>
      <c r="VNE393" s="14"/>
      <c r="VNF393" s="14"/>
      <c r="VNG393" s="14"/>
      <c r="VNH393" s="14"/>
      <c r="VNI393" s="14"/>
      <c r="VNJ393" s="14"/>
      <c r="VNK393" s="14"/>
      <c r="VNL393" s="14"/>
      <c r="VNM393" s="14"/>
      <c r="VNN393" s="14"/>
      <c r="VNO393" s="14"/>
      <c r="VNP393" s="14"/>
      <c r="VNQ393" s="14"/>
      <c r="VNR393" s="14"/>
      <c r="VNS393" s="14"/>
      <c r="VNT393" s="14"/>
      <c r="VNU393" s="14"/>
      <c r="VNV393" s="14"/>
      <c r="VNW393" s="14"/>
      <c r="VNX393" s="14"/>
      <c r="VNY393" s="14"/>
      <c r="VNZ393" s="14"/>
      <c r="VOA393" s="14"/>
      <c r="VOB393" s="14"/>
      <c r="VOC393" s="14"/>
      <c r="VOD393" s="14"/>
      <c r="VOE393" s="14"/>
      <c r="VOF393" s="14"/>
      <c r="VOG393" s="14"/>
      <c r="VOH393" s="14"/>
      <c r="VOI393" s="14"/>
      <c r="VOJ393" s="14"/>
      <c r="VOK393" s="14"/>
      <c r="VOL393" s="14"/>
      <c r="VOM393" s="14"/>
      <c r="VON393" s="14"/>
      <c r="VOO393" s="14"/>
      <c r="VOP393" s="14"/>
      <c r="VOQ393" s="14"/>
      <c r="VOR393" s="14"/>
      <c r="VOS393" s="14"/>
      <c r="VOT393" s="14"/>
      <c r="VOU393" s="14"/>
      <c r="VOV393" s="14"/>
      <c r="VOW393" s="14"/>
      <c r="VOX393" s="14"/>
      <c r="VOY393" s="14"/>
      <c r="VOZ393" s="14"/>
      <c r="VPA393" s="14"/>
      <c r="VPB393" s="14"/>
      <c r="VPC393" s="14"/>
      <c r="VPD393" s="14"/>
      <c r="VPE393" s="14"/>
      <c r="VPF393" s="14"/>
      <c r="VPG393" s="14"/>
      <c r="VPH393" s="14"/>
      <c r="VPI393" s="14"/>
      <c r="VPJ393" s="14"/>
      <c r="VPK393" s="14"/>
      <c r="VPL393" s="14"/>
      <c r="VPM393" s="14"/>
      <c r="VPN393" s="14"/>
      <c r="VPO393" s="14"/>
      <c r="VPP393" s="14"/>
      <c r="VPQ393" s="14"/>
      <c r="VPR393" s="14"/>
      <c r="VPS393" s="14"/>
      <c r="VPT393" s="14"/>
      <c r="VPU393" s="14"/>
      <c r="VPV393" s="14"/>
      <c r="VPW393" s="14"/>
      <c r="VPX393" s="14"/>
      <c r="VPY393" s="14"/>
      <c r="VPZ393" s="14"/>
      <c r="VQA393" s="14"/>
      <c r="VQB393" s="14"/>
      <c r="VQC393" s="14"/>
      <c r="VQD393" s="14"/>
      <c r="VQE393" s="14"/>
      <c r="VQF393" s="14"/>
      <c r="VQG393" s="14"/>
      <c r="VQH393" s="14"/>
      <c r="VQI393" s="14"/>
      <c r="VQJ393" s="14"/>
      <c r="VQK393" s="14"/>
      <c r="VQL393" s="14"/>
      <c r="VQM393" s="14"/>
      <c r="VQN393" s="14"/>
      <c r="VQO393" s="14"/>
      <c r="VQP393" s="14"/>
      <c r="VQQ393" s="14"/>
      <c r="VQR393" s="14"/>
      <c r="VQS393" s="14"/>
      <c r="VQT393" s="14"/>
      <c r="VQU393" s="14"/>
      <c r="VQV393" s="14"/>
      <c r="VQW393" s="14"/>
      <c r="VQX393" s="14"/>
      <c r="VQY393" s="14"/>
      <c r="VQZ393" s="14"/>
      <c r="VRA393" s="14"/>
      <c r="VRB393" s="14"/>
      <c r="VRC393" s="14"/>
      <c r="VRD393" s="14"/>
      <c r="VRE393" s="14"/>
      <c r="VRF393" s="14"/>
      <c r="VRG393" s="14"/>
      <c r="VRH393" s="14"/>
      <c r="VRI393" s="14"/>
      <c r="VRJ393" s="14"/>
      <c r="VRK393" s="14"/>
      <c r="VRL393" s="14"/>
      <c r="VRM393" s="14"/>
      <c r="VRN393" s="14"/>
      <c r="VRO393" s="14"/>
      <c r="VRP393" s="14"/>
      <c r="VRQ393" s="14"/>
      <c r="VRR393" s="14"/>
      <c r="VRS393" s="14"/>
      <c r="VRT393" s="14"/>
      <c r="VRU393" s="14"/>
      <c r="VRV393" s="14"/>
      <c r="VRW393" s="14"/>
      <c r="VRX393" s="14"/>
      <c r="VRY393" s="14"/>
      <c r="VRZ393" s="14"/>
      <c r="VSA393" s="14"/>
      <c r="VSB393" s="14"/>
      <c r="VSC393" s="14"/>
      <c r="VSD393" s="14"/>
      <c r="VSE393" s="14"/>
      <c r="VSF393" s="14"/>
      <c r="VSG393" s="14"/>
      <c r="VSH393" s="14"/>
      <c r="VSI393" s="14"/>
      <c r="VSJ393" s="14"/>
      <c r="VSK393" s="14"/>
      <c r="VSL393" s="14"/>
      <c r="VSM393" s="14"/>
      <c r="VSN393" s="14"/>
      <c r="VSO393" s="14"/>
      <c r="VSP393" s="14"/>
      <c r="VSQ393" s="14"/>
      <c r="VSR393" s="14"/>
      <c r="VSS393" s="14"/>
      <c r="VST393" s="14"/>
      <c r="VSU393" s="14"/>
      <c r="VSV393" s="14"/>
      <c r="VSW393" s="14"/>
      <c r="VSX393" s="14"/>
      <c r="VSY393" s="14"/>
      <c r="VSZ393" s="14"/>
      <c r="VTA393" s="14"/>
      <c r="VTB393" s="14"/>
      <c r="VTC393" s="14"/>
      <c r="VTD393" s="14"/>
      <c r="VTE393" s="14"/>
      <c r="VTF393" s="14"/>
      <c r="VTG393" s="14"/>
      <c r="VTH393" s="14"/>
      <c r="VTI393" s="14"/>
      <c r="VTJ393" s="14"/>
      <c r="VTK393" s="14"/>
      <c r="VTL393" s="14"/>
      <c r="VTM393" s="14"/>
      <c r="VTN393" s="14"/>
      <c r="VTO393" s="14"/>
      <c r="VTP393" s="14"/>
      <c r="VTQ393" s="14"/>
      <c r="VTR393" s="14"/>
      <c r="VTS393" s="14"/>
      <c r="VTT393" s="14"/>
      <c r="VTU393" s="14"/>
      <c r="VTV393" s="14"/>
      <c r="VTW393" s="14"/>
      <c r="VTX393" s="14"/>
      <c r="VTY393" s="14"/>
      <c r="VTZ393" s="14"/>
      <c r="VUA393" s="14"/>
      <c r="VUB393" s="14"/>
      <c r="VUC393" s="14"/>
      <c r="VUD393" s="14"/>
      <c r="VUE393" s="14"/>
      <c r="VUF393" s="14"/>
      <c r="VUG393" s="14"/>
      <c r="VUH393" s="14"/>
      <c r="VUI393" s="14"/>
      <c r="VUJ393" s="14"/>
      <c r="VUK393" s="14"/>
      <c r="VUL393" s="14"/>
      <c r="VUM393" s="14"/>
      <c r="VUN393" s="14"/>
      <c r="VUO393" s="14"/>
      <c r="VUP393" s="14"/>
      <c r="VUQ393" s="14"/>
      <c r="VUR393" s="14"/>
      <c r="VUS393" s="14"/>
      <c r="VUT393" s="14"/>
      <c r="VUU393" s="14"/>
      <c r="VUV393" s="14"/>
      <c r="VUW393" s="14"/>
      <c r="VUX393" s="14"/>
      <c r="VUY393" s="14"/>
      <c r="VUZ393" s="14"/>
      <c r="VVA393" s="14"/>
      <c r="VVB393" s="14"/>
      <c r="VVC393" s="14"/>
      <c r="VVD393" s="14"/>
      <c r="VVE393" s="14"/>
      <c r="VVF393" s="14"/>
      <c r="VVG393" s="14"/>
      <c r="VVH393" s="14"/>
      <c r="VVI393" s="14"/>
      <c r="VVJ393" s="14"/>
      <c r="VVK393" s="14"/>
      <c r="VVL393" s="14"/>
      <c r="VVM393" s="14"/>
      <c r="VVN393" s="14"/>
      <c r="VVO393" s="14"/>
      <c r="VVP393" s="14"/>
      <c r="VVQ393" s="14"/>
      <c r="VVR393" s="14"/>
      <c r="VVS393" s="14"/>
      <c r="VVT393" s="14"/>
      <c r="VVU393" s="14"/>
      <c r="VVV393" s="14"/>
      <c r="VVW393" s="14"/>
      <c r="VVX393" s="14"/>
      <c r="VVY393" s="14"/>
      <c r="VVZ393" s="14"/>
      <c r="VWA393" s="14"/>
      <c r="VWB393" s="14"/>
      <c r="VWC393" s="14"/>
      <c r="VWD393" s="14"/>
      <c r="VWE393" s="14"/>
      <c r="VWF393" s="14"/>
      <c r="VWG393" s="14"/>
      <c r="VWH393" s="14"/>
      <c r="VWI393" s="14"/>
      <c r="VWJ393" s="14"/>
      <c r="VWK393" s="14"/>
      <c r="VWL393" s="14"/>
      <c r="VWM393" s="14"/>
      <c r="VWN393" s="14"/>
      <c r="VWO393" s="14"/>
      <c r="VWP393" s="14"/>
      <c r="VWQ393" s="14"/>
      <c r="VWR393" s="14"/>
      <c r="VWS393" s="14"/>
      <c r="VWT393" s="14"/>
      <c r="VWU393" s="14"/>
      <c r="VWV393" s="14"/>
      <c r="VWW393" s="14"/>
      <c r="VWX393" s="14"/>
      <c r="VWY393" s="14"/>
      <c r="VWZ393" s="14"/>
      <c r="VXA393" s="14"/>
      <c r="VXB393" s="14"/>
      <c r="VXC393" s="14"/>
      <c r="VXD393" s="14"/>
      <c r="VXE393" s="14"/>
      <c r="VXF393" s="14"/>
      <c r="VXG393" s="14"/>
      <c r="VXH393" s="14"/>
      <c r="VXI393" s="14"/>
      <c r="VXJ393" s="14"/>
      <c r="VXK393" s="14"/>
      <c r="VXL393" s="14"/>
      <c r="VXM393" s="14"/>
      <c r="VXN393" s="14"/>
      <c r="VXO393" s="14"/>
      <c r="VXP393" s="14"/>
      <c r="VXQ393" s="14"/>
      <c r="VXR393" s="14"/>
      <c r="VXS393" s="14"/>
      <c r="VXT393" s="14"/>
      <c r="VXU393" s="14"/>
      <c r="VXV393" s="14"/>
      <c r="VXW393" s="14"/>
      <c r="VXX393" s="14"/>
      <c r="VXY393" s="14"/>
      <c r="VXZ393" s="14"/>
      <c r="VYA393" s="14"/>
      <c r="VYB393" s="14"/>
      <c r="VYC393" s="14"/>
      <c r="VYD393" s="14"/>
      <c r="VYE393" s="14"/>
      <c r="VYF393" s="14"/>
      <c r="VYG393" s="14"/>
      <c r="VYH393" s="14"/>
      <c r="VYI393" s="14"/>
      <c r="VYJ393" s="14"/>
      <c r="VYK393" s="14"/>
      <c r="VYL393" s="14"/>
      <c r="VYM393" s="14"/>
      <c r="VYN393" s="14"/>
      <c r="VYO393" s="14"/>
      <c r="VYP393" s="14"/>
      <c r="VYQ393" s="14"/>
      <c r="VYR393" s="14"/>
      <c r="VYS393" s="14"/>
      <c r="VYT393" s="14"/>
      <c r="VYU393" s="14"/>
      <c r="VYV393" s="14"/>
      <c r="VYW393" s="14"/>
      <c r="VYX393" s="14"/>
      <c r="VYY393" s="14"/>
      <c r="VYZ393" s="14"/>
      <c r="VZA393" s="14"/>
      <c r="VZB393" s="14"/>
      <c r="VZC393" s="14"/>
      <c r="VZD393" s="14"/>
      <c r="VZE393" s="14"/>
      <c r="VZF393" s="14"/>
      <c r="VZG393" s="14"/>
      <c r="VZH393" s="14"/>
      <c r="VZI393" s="14"/>
      <c r="VZJ393" s="14"/>
      <c r="VZK393" s="14"/>
      <c r="VZL393" s="14"/>
      <c r="VZM393" s="14"/>
      <c r="VZN393" s="14"/>
      <c r="VZO393" s="14"/>
      <c r="VZP393" s="14"/>
      <c r="VZQ393" s="14"/>
      <c r="VZR393" s="14"/>
      <c r="VZS393" s="14"/>
      <c r="VZT393" s="14"/>
      <c r="VZU393" s="14"/>
      <c r="VZV393" s="14"/>
      <c r="VZW393" s="14"/>
      <c r="VZX393" s="14"/>
      <c r="VZY393" s="14"/>
      <c r="VZZ393" s="14"/>
      <c r="WAA393" s="14"/>
      <c r="WAB393" s="14"/>
      <c r="WAC393" s="14"/>
      <c r="WAD393" s="14"/>
      <c r="WAE393" s="14"/>
      <c r="WAF393" s="14"/>
      <c r="WAG393" s="14"/>
      <c r="WAH393" s="14"/>
      <c r="WAI393" s="14"/>
      <c r="WAJ393" s="14"/>
      <c r="WAK393" s="14"/>
      <c r="WAL393" s="14"/>
      <c r="WAM393" s="14"/>
      <c r="WAN393" s="14"/>
      <c r="WAO393" s="14"/>
      <c r="WAP393" s="14"/>
      <c r="WAQ393" s="14"/>
      <c r="WAR393" s="14"/>
      <c r="WAS393" s="14"/>
      <c r="WAT393" s="14"/>
      <c r="WAU393" s="14"/>
      <c r="WAV393" s="14"/>
      <c r="WAW393" s="14"/>
      <c r="WAX393" s="14"/>
      <c r="WAY393" s="14"/>
      <c r="WAZ393" s="14"/>
      <c r="WBA393" s="14"/>
      <c r="WBB393" s="14"/>
      <c r="WBC393" s="14"/>
      <c r="WBD393" s="14"/>
      <c r="WBE393" s="14"/>
      <c r="WBF393" s="14"/>
      <c r="WBG393" s="14"/>
      <c r="WBH393" s="14"/>
      <c r="WBI393" s="14"/>
      <c r="WBJ393" s="14"/>
      <c r="WBK393" s="14"/>
      <c r="WBL393" s="14"/>
      <c r="WBM393" s="14"/>
      <c r="WBN393" s="14"/>
      <c r="WBO393" s="14"/>
      <c r="WBP393" s="14"/>
      <c r="WBQ393" s="14"/>
      <c r="WBR393" s="14"/>
      <c r="WBS393" s="14"/>
      <c r="WBT393" s="14"/>
      <c r="WBU393" s="14"/>
      <c r="WBV393" s="14"/>
      <c r="WBW393" s="14"/>
      <c r="WBX393" s="14"/>
      <c r="WBY393" s="14"/>
      <c r="WBZ393" s="14"/>
      <c r="WCA393" s="14"/>
      <c r="WCB393" s="14"/>
      <c r="WCC393" s="14"/>
      <c r="WCD393" s="14"/>
      <c r="WCE393" s="14"/>
      <c r="WCF393" s="14"/>
      <c r="WCG393" s="14"/>
      <c r="WCH393" s="14"/>
      <c r="WCI393" s="14"/>
      <c r="WCJ393" s="14"/>
      <c r="WCK393" s="14"/>
      <c r="WCL393" s="14"/>
      <c r="WCM393" s="14"/>
      <c r="WCN393" s="14"/>
      <c r="WCO393" s="14"/>
      <c r="WCP393" s="14"/>
      <c r="WCQ393" s="14"/>
      <c r="WCR393" s="14"/>
      <c r="WCS393" s="14"/>
      <c r="WCT393" s="14"/>
      <c r="WCU393" s="14"/>
      <c r="WCV393" s="14"/>
      <c r="WCW393" s="14"/>
      <c r="WCX393" s="14"/>
      <c r="WCY393" s="14"/>
      <c r="WCZ393" s="14"/>
      <c r="WDA393" s="14"/>
      <c r="WDB393" s="14"/>
      <c r="WDC393" s="14"/>
      <c r="WDD393" s="14"/>
      <c r="WDE393" s="14"/>
      <c r="WDF393" s="14"/>
      <c r="WDG393" s="14"/>
      <c r="WDH393" s="14"/>
      <c r="WDI393" s="14"/>
      <c r="WDJ393" s="14"/>
      <c r="WDK393" s="14"/>
      <c r="WDL393" s="14"/>
      <c r="WDM393" s="14"/>
      <c r="WDN393" s="14"/>
      <c r="WDO393" s="14"/>
      <c r="WDP393" s="14"/>
      <c r="WDQ393" s="14"/>
      <c r="WDR393" s="14"/>
      <c r="WDS393" s="14"/>
      <c r="WDT393" s="14"/>
      <c r="WDU393" s="14"/>
      <c r="WDV393" s="14"/>
      <c r="WDW393" s="14"/>
      <c r="WDX393" s="14"/>
      <c r="WDY393" s="14"/>
      <c r="WDZ393" s="14"/>
      <c r="WEA393" s="14"/>
      <c r="WEB393" s="14"/>
      <c r="WEC393" s="14"/>
      <c r="WED393" s="14"/>
      <c r="WEE393" s="14"/>
      <c r="WEF393" s="14"/>
      <c r="WEG393" s="14"/>
      <c r="WEH393" s="14"/>
      <c r="WEI393" s="14"/>
      <c r="WEJ393" s="14"/>
      <c r="WEK393" s="14"/>
      <c r="WEL393" s="14"/>
      <c r="WEM393" s="14"/>
      <c r="WEN393" s="14"/>
      <c r="WEO393" s="14"/>
      <c r="WEP393" s="14"/>
      <c r="WEQ393" s="14"/>
      <c r="WER393" s="14"/>
      <c r="WES393" s="14"/>
      <c r="WET393" s="14"/>
      <c r="WEU393" s="14"/>
      <c r="WEV393" s="14"/>
      <c r="WEW393" s="14"/>
      <c r="WEX393" s="14"/>
      <c r="WEY393" s="14"/>
      <c r="WEZ393" s="14"/>
      <c r="WFA393" s="14"/>
      <c r="WFB393" s="14"/>
      <c r="WFC393" s="14"/>
      <c r="WFD393" s="14"/>
      <c r="WFE393" s="14"/>
      <c r="WFF393" s="14"/>
      <c r="WFG393" s="14"/>
      <c r="WFH393" s="14"/>
      <c r="WFI393" s="14"/>
      <c r="WFJ393" s="14"/>
      <c r="WFK393" s="14"/>
      <c r="WFL393" s="14"/>
      <c r="WFM393" s="14"/>
      <c r="WFN393" s="14"/>
      <c r="WFO393" s="14"/>
      <c r="WFP393" s="14"/>
      <c r="WFQ393" s="14"/>
      <c r="WFR393" s="14"/>
      <c r="WFS393" s="14"/>
      <c r="WFT393" s="14"/>
      <c r="WFU393" s="14"/>
      <c r="WFV393" s="14"/>
      <c r="WFW393" s="14"/>
      <c r="WFX393" s="14"/>
      <c r="WFY393" s="14"/>
      <c r="WFZ393" s="14"/>
      <c r="WGA393" s="14"/>
      <c r="WGB393" s="14"/>
      <c r="WGC393" s="14"/>
      <c r="WGD393" s="14"/>
      <c r="WGE393" s="14"/>
      <c r="WGF393" s="14"/>
      <c r="WGG393" s="14"/>
      <c r="WGH393" s="14"/>
      <c r="WGI393" s="14"/>
      <c r="WGJ393" s="14"/>
      <c r="WGK393" s="14"/>
      <c r="WGL393" s="14"/>
      <c r="WGM393" s="14"/>
      <c r="WGN393" s="14"/>
      <c r="WGO393" s="14"/>
      <c r="WGP393" s="14"/>
      <c r="WGQ393" s="14"/>
      <c r="WGR393" s="14"/>
      <c r="WGS393" s="14"/>
      <c r="WGT393" s="14"/>
      <c r="WGU393" s="14"/>
      <c r="WGV393" s="14"/>
      <c r="WGW393" s="14"/>
      <c r="WGX393" s="14"/>
      <c r="WGY393" s="14"/>
      <c r="WGZ393" s="14"/>
      <c r="WHA393" s="14"/>
      <c r="WHB393" s="14"/>
      <c r="WHC393" s="14"/>
      <c r="WHD393" s="14"/>
      <c r="WHE393" s="14"/>
      <c r="WHF393" s="14"/>
      <c r="WHG393" s="14"/>
      <c r="WHH393" s="14"/>
      <c r="WHI393" s="14"/>
      <c r="WHJ393" s="14"/>
      <c r="WHK393" s="14"/>
      <c r="WHL393" s="14"/>
      <c r="WHM393" s="14"/>
      <c r="WHN393" s="14"/>
      <c r="WHO393" s="14"/>
      <c r="WHP393" s="14"/>
      <c r="WHQ393" s="14"/>
      <c r="WHR393" s="14"/>
      <c r="WHS393" s="14"/>
      <c r="WHT393" s="14"/>
      <c r="WHU393" s="14"/>
      <c r="WHV393" s="14"/>
      <c r="WHW393" s="14"/>
      <c r="WHX393" s="14"/>
      <c r="WHY393" s="14"/>
      <c r="WHZ393" s="14"/>
      <c r="WIA393" s="14"/>
      <c r="WIB393" s="14"/>
      <c r="WIC393" s="14"/>
      <c r="WID393" s="14"/>
      <c r="WIE393" s="14"/>
      <c r="WIF393" s="14"/>
      <c r="WIG393" s="14"/>
      <c r="WIH393" s="14"/>
      <c r="WII393" s="14"/>
      <c r="WIJ393" s="14"/>
      <c r="WIK393" s="14"/>
      <c r="WIL393" s="14"/>
      <c r="WIM393" s="14"/>
      <c r="WIN393" s="14"/>
      <c r="WIO393" s="14"/>
      <c r="WIP393" s="14"/>
      <c r="WIQ393" s="14"/>
      <c r="WIR393" s="14"/>
      <c r="WIS393" s="14"/>
      <c r="WIT393" s="14"/>
      <c r="WIU393" s="14"/>
      <c r="WIV393" s="14"/>
      <c r="WIW393" s="14"/>
      <c r="WIX393" s="14"/>
      <c r="WIY393" s="14"/>
      <c r="WIZ393" s="14"/>
      <c r="WJA393" s="14"/>
      <c r="WJB393" s="14"/>
      <c r="WJC393" s="14"/>
      <c r="WJD393" s="14"/>
      <c r="WJE393" s="14"/>
      <c r="WJF393" s="14"/>
      <c r="WJG393" s="14"/>
      <c r="WJH393" s="14"/>
      <c r="WJI393" s="14"/>
      <c r="WJJ393" s="14"/>
      <c r="WJK393" s="14"/>
      <c r="WJL393" s="14"/>
      <c r="WJM393" s="14"/>
      <c r="WJN393" s="14"/>
      <c r="WJO393" s="14"/>
      <c r="WJP393" s="14"/>
      <c r="WJQ393" s="14"/>
      <c r="WJR393" s="14"/>
      <c r="WJS393" s="14"/>
      <c r="WJT393" s="14"/>
      <c r="WJU393" s="14"/>
      <c r="WJV393" s="14"/>
      <c r="WJW393" s="14"/>
      <c r="WJX393" s="14"/>
      <c r="WJY393" s="14"/>
      <c r="WJZ393" s="14"/>
      <c r="WKA393" s="14"/>
      <c r="WKB393" s="14"/>
      <c r="WKC393" s="14"/>
      <c r="WKD393" s="14"/>
      <c r="WKE393" s="14"/>
      <c r="WKF393" s="14"/>
      <c r="WKG393" s="14"/>
      <c r="WKH393" s="14"/>
      <c r="WKI393" s="14"/>
      <c r="WKJ393" s="14"/>
      <c r="WKK393" s="14"/>
      <c r="WKL393" s="14"/>
      <c r="WKM393" s="14"/>
      <c r="WKN393" s="14"/>
      <c r="WKO393" s="14"/>
      <c r="WKP393" s="14"/>
      <c r="WKQ393" s="14"/>
      <c r="WKR393" s="14"/>
      <c r="WKS393" s="14"/>
      <c r="WKT393" s="14"/>
      <c r="WKU393" s="14"/>
      <c r="WKV393" s="14"/>
      <c r="WKW393" s="14"/>
      <c r="WKX393" s="14"/>
      <c r="WKY393" s="14"/>
      <c r="WKZ393" s="14"/>
      <c r="WLA393" s="14"/>
      <c r="WLB393" s="14"/>
      <c r="WLC393" s="14"/>
      <c r="WLD393" s="14"/>
      <c r="WLE393" s="14"/>
      <c r="WLF393" s="14"/>
      <c r="WLG393" s="14"/>
      <c r="WLH393" s="14"/>
      <c r="WLI393" s="14"/>
      <c r="WLJ393" s="14"/>
      <c r="WLK393" s="14"/>
      <c r="WLL393" s="14"/>
      <c r="WLM393" s="14"/>
      <c r="WLN393" s="14"/>
      <c r="WLO393" s="14"/>
      <c r="WLP393" s="14"/>
      <c r="WLQ393" s="14"/>
      <c r="WLR393" s="14"/>
      <c r="WLS393" s="14"/>
      <c r="WLT393" s="14"/>
      <c r="WLU393" s="14"/>
      <c r="WLV393" s="14"/>
      <c r="WLW393" s="14"/>
      <c r="WLX393" s="14"/>
      <c r="WLY393" s="14"/>
      <c r="WLZ393" s="14"/>
      <c r="WMA393" s="14"/>
      <c r="WMB393" s="14"/>
      <c r="WMC393" s="14"/>
      <c r="WMD393" s="14"/>
      <c r="WME393" s="14"/>
      <c r="WMF393" s="14"/>
      <c r="WMG393" s="14"/>
      <c r="WMH393" s="14"/>
      <c r="WMI393" s="14"/>
      <c r="WMJ393" s="14"/>
      <c r="WMK393" s="14"/>
      <c r="WML393" s="14"/>
      <c r="WMM393" s="14"/>
      <c r="WMN393" s="14"/>
      <c r="WMO393" s="14"/>
      <c r="WMP393" s="14"/>
      <c r="WMQ393" s="14"/>
      <c r="WMR393" s="14"/>
      <c r="WMS393" s="14"/>
      <c r="WMT393" s="14"/>
      <c r="WMU393" s="14"/>
      <c r="WMV393" s="14"/>
      <c r="WMW393" s="14"/>
      <c r="WMX393" s="14"/>
      <c r="WMY393" s="14"/>
      <c r="WMZ393" s="14"/>
      <c r="WNA393" s="14"/>
      <c r="WNB393" s="14"/>
      <c r="WNC393" s="14"/>
      <c r="WND393" s="14"/>
      <c r="WNE393" s="14"/>
      <c r="WNF393" s="14"/>
      <c r="WNG393" s="14"/>
      <c r="WNH393" s="14"/>
      <c r="WNI393" s="14"/>
      <c r="WNJ393" s="14"/>
      <c r="WNK393" s="14"/>
      <c r="WNL393" s="14"/>
      <c r="WNM393" s="14"/>
      <c r="WNN393" s="14"/>
      <c r="WNO393" s="14"/>
      <c r="WNP393" s="14"/>
      <c r="WNQ393" s="14"/>
      <c r="WNR393" s="14"/>
      <c r="WNS393" s="14"/>
      <c r="WNT393" s="14"/>
      <c r="WNU393" s="14"/>
      <c r="WNV393" s="14"/>
      <c r="WNW393" s="14"/>
      <c r="WNX393" s="14"/>
      <c r="WNY393" s="14"/>
      <c r="WNZ393" s="14"/>
      <c r="WOA393" s="14"/>
      <c r="WOB393" s="14"/>
      <c r="WOC393" s="14"/>
      <c r="WOD393" s="14"/>
      <c r="WOE393" s="14"/>
      <c r="WOF393" s="14"/>
      <c r="WOG393" s="14"/>
      <c r="WOH393" s="14"/>
      <c r="WOI393" s="14"/>
      <c r="WOJ393" s="14"/>
      <c r="WOK393" s="14"/>
      <c r="WOL393" s="14"/>
      <c r="WOM393" s="14"/>
      <c r="WON393" s="14"/>
      <c r="WOO393" s="14"/>
      <c r="WOP393" s="14"/>
      <c r="WOQ393" s="14"/>
      <c r="WOR393" s="14"/>
      <c r="WOS393" s="14"/>
      <c r="WOT393" s="14"/>
      <c r="WOU393" s="14"/>
      <c r="WOV393" s="14"/>
      <c r="WOW393" s="14"/>
      <c r="WOX393" s="14"/>
      <c r="WOY393" s="14"/>
      <c r="WOZ393" s="14"/>
      <c r="WPA393" s="14"/>
      <c r="WPB393" s="14"/>
      <c r="WPC393" s="14"/>
      <c r="WPD393" s="14"/>
      <c r="WPE393" s="14"/>
      <c r="WPF393" s="14"/>
      <c r="WPG393" s="14"/>
      <c r="WPH393" s="14"/>
      <c r="WPI393" s="14"/>
      <c r="WPJ393" s="14"/>
      <c r="WPK393" s="14"/>
      <c r="WPL393" s="14"/>
      <c r="WPM393" s="14"/>
      <c r="WPN393" s="14"/>
      <c r="WPO393" s="14"/>
      <c r="WPP393" s="14"/>
      <c r="WPQ393" s="14"/>
      <c r="WPR393" s="14"/>
      <c r="WPS393" s="14"/>
      <c r="WPT393" s="14"/>
      <c r="WPU393" s="14"/>
      <c r="WPV393" s="14"/>
      <c r="WPW393" s="14"/>
      <c r="WPX393" s="14"/>
      <c r="WPY393" s="14"/>
      <c r="WPZ393" s="14"/>
      <c r="WQA393" s="14"/>
      <c r="WQB393" s="14"/>
      <c r="WQC393" s="14"/>
      <c r="WQD393" s="14"/>
      <c r="WQE393" s="14"/>
      <c r="WQF393" s="14"/>
      <c r="WQG393" s="14"/>
      <c r="WQH393" s="14"/>
      <c r="WQI393" s="14"/>
      <c r="WQJ393" s="14"/>
      <c r="WQK393" s="14"/>
      <c r="WQL393" s="14"/>
      <c r="WQM393" s="14"/>
      <c r="WQN393" s="14"/>
      <c r="WQO393" s="14"/>
      <c r="WQP393" s="14"/>
      <c r="WQQ393" s="14"/>
      <c r="WQR393" s="14"/>
      <c r="WQS393" s="14"/>
      <c r="WQT393" s="14"/>
      <c r="WQU393" s="14"/>
      <c r="WQV393" s="14"/>
      <c r="WQW393" s="14"/>
      <c r="WQX393" s="14"/>
      <c r="WQY393" s="14"/>
      <c r="WQZ393" s="14"/>
      <c r="WRA393" s="14"/>
      <c r="WRB393" s="14"/>
      <c r="WRC393" s="14"/>
      <c r="WRD393" s="14"/>
      <c r="WRE393" s="14"/>
      <c r="WRF393" s="14"/>
      <c r="WRG393" s="14"/>
      <c r="WRH393" s="14"/>
      <c r="WRI393" s="14"/>
      <c r="WRJ393" s="14"/>
      <c r="WRK393" s="14"/>
      <c r="WRL393" s="14"/>
      <c r="WRM393" s="14"/>
      <c r="WRN393" s="14"/>
      <c r="WRO393" s="14"/>
      <c r="WRP393" s="14"/>
      <c r="WRQ393" s="14"/>
      <c r="WRR393" s="14"/>
      <c r="WRS393" s="14"/>
      <c r="WRT393" s="14"/>
      <c r="WRU393" s="14"/>
      <c r="WRV393" s="14"/>
      <c r="WRW393" s="14"/>
      <c r="WRX393" s="14"/>
      <c r="WRY393" s="14"/>
      <c r="WRZ393" s="14"/>
      <c r="WSA393" s="14"/>
      <c r="WSB393" s="14"/>
      <c r="WSC393" s="14"/>
      <c r="WSD393" s="14"/>
      <c r="WSE393" s="14"/>
      <c r="WSF393" s="14"/>
      <c r="WSG393" s="14"/>
      <c r="WSH393" s="14"/>
      <c r="WSI393" s="14"/>
      <c r="WSJ393" s="14"/>
      <c r="WSK393" s="14"/>
      <c r="WSL393" s="14"/>
      <c r="WSM393" s="14"/>
      <c r="WSN393" s="14"/>
      <c r="WSO393" s="14"/>
      <c r="WSP393" s="14"/>
      <c r="WSQ393" s="14"/>
      <c r="WSR393" s="14"/>
      <c r="WSS393" s="14"/>
      <c r="WST393" s="14"/>
      <c r="WSU393" s="14"/>
      <c r="WSV393" s="14"/>
      <c r="WSW393" s="14"/>
      <c r="WSX393" s="14"/>
      <c r="WSY393" s="14"/>
      <c r="WSZ393" s="14"/>
      <c r="WTA393" s="14"/>
      <c r="WTB393" s="14"/>
      <c r="WTC393" s="14"/>
      <c r="WTD393" s="14"/>
      <c r="WTE393" s="14"/>
      <c r="WTF393" s="14"/>
      <c r="WTG393" s="14"/>
      <c r="WTH393" s="14"/>
      <c r="WTI393" s="14"/>
      <c r="WTJ393" s="14"/>
      <c r="WTK393" s="14"/>
      <c r="WTL393" s="14"/>
      <c r="WTM393" s="14"/>
      <c r="WTN393" s="14"/>
      <c r="WTO393" s="14"/>
      <c r="WTP393" s="14"/>
      <c r="WTQ393" s="14"/>
      <c r="WTR393" s="14"/>
      <c r="WTS393" s="14"/>
      <c r="WTT393" s="14"/>
      <c r="WTU393" s="14"/>
      <c r="WTV393" s="14"/>
      <c r="WTW393" s="14"/>
      <c r="WTX393" s="14"/>
      <c r="WTY393" s="14"/>
      <c r="WTZ393" s="14"/>
      <c r="WUA393" s="14"/>
      <c r="WUB393" s="14"/>
      <c r="WUC393" s="14"/>
      <c r="WUD393" s="14"/>
      <c r="WUE393" s="14"/>
      <c r="WUF393" s="14"/>
      <c r="WUG393" s="14"/>
      <c r="WUH393" s="14"/>
      <c r="WUI393" s="14"/>
      <c r="WUJ393" s="14"/>
      <c r="WUK393" s="14"/>
      <c r="WUL393" s="14"/>
      <c r="WUM393" s="14"/>
      <c r="WUN393" s="14"/>
      <c r="WUO393" s="14"/>
      <c r="WUP393" s="14"/>
      <c r="WUQ393" s="14"/>
      <c r="WUR393" s="14"/>
      <c r="WUS393" s="14"/>
      <c r="WUT393" s="14"/>
      <c r="WUU393" s="14"/>
      <c r="WUV393" s="14"/>
      <c r="WUW393" s="14"/>
      <c r="WUX393" s="14"/>
      <c r="WUY393" s="14"/>
      <c r="WUZ393" s="14"/>
      <c r="WVA393" s="14"/>
      <c r="WVB393" s="14"/>
      <c r="WVC393" s="14"/>
      <c r="WVD393" s="14"/>
      <c r="WVE393" s="14"/>
      <c r="WVF393" s="14"/>
      <c r="WVG393" s="14"/>
      <c r="WVH393" s="14"/>
      <c r="WVI393" s="14"/>
      <c r="WVJ393" s="14"/>
      <c r="WVK393" s="14"/>
      <c r="WVL393" s="14"/>
      <c r="WVM393" s="14"/>
      <c r="WVN393" s="14"/>
      <c r="WVO393" s="14"/>
      <c r="WVP393" s="14"/>
      <c r="WVQ393" s="14"/>
      <c r="WVR393" s="14"/>
      <c r="WVS393" s="14"/>
      <c r="WVT393" s="14"/>
      <c r="WVU393" s="14"/>
      <c r="WVV393" s="14"/>
      <c r="WVW393" s="14"/>
      <c r="WVX393" s="14"/>
      <c r="WVY393" s="14"/>
      <c r="WVZ393" s="14"/>
      <c r="WWA393" s="14"/>
      <c r="WWB393" s="14"/>
      <c r="WWC393" s="14"/>
      <c r="WWD393" s="14"/>
      <c r="WWE393" s="14"/>
      <c r="WWF393" s="14"/>
      <c r="WWG393" s="14"/>
      <c r="WWH393" s="14"/>
      <c r="WWI393" s="14"/>
      <c r="WWJ393" s="14"/>
      <c r="WWK393" s="14"/>
      <c r="WWL393" s="14"/>
      <c r="WWM393" s="14"/>
      <c r="WWN393" s="14"/>
      <c r="WWO393" s="14"/>
      <c r="WWP393" s="14"/>
      <c r="WWQ393" s="14"/>
      <c r="WWR393" s="14"/>
      <c r="WWS393" s="14"/>
      <c r="WWT393" s="14"/>
      <c r="WWU393" s="14"/>
      <c r="WWV393" s="14"/>
      <c r="WWW393" s="14"/>
      <c r="WWX393" s="14"/>
      <c r="WWY393" s="14"/>
      <c r="WWZ393" s="14"/>
      <c r="WXA393" s="14"/>
      <c r="WXB393" s="14"/>
      <c r="WXC393" s="14"/>
      <c r="WXD393" s="14"/>
      <c r="WXE393" s="14"/>
      <c r="WXF393" s="14"/>
      <c r="WXG393" s="14"/>
      <c r="WXH393" s="14"/>
      <c r="WXI393" s="14"/>
      <c r="WXJ393" s="14"/>
      <c r="WXK393" s="14"/>
      <c r="WXL393" s="14"/>
      <c r="WXM393" s="14"/>
      <c r="WXN393" s="14"/>
      <c r="WXO393" s="14"/>
      <c r="WXP393" s="14"/>
      <c r="WXQ393" s="14"/>
      <c r="WXR393" s="14"/>
      <c r="WXS393" s="14"/>
      <c r="WXT393" s="14"/>
      <c r="WXU393" s="14"/>
      <c r="WXV393" s="14"/>
      <c r="WXW393" s="14"/>
      <c r="WXX393" s="14"/>
      <c r="WXY393" s="14"/>
      <c r="WXZ393" s="14"/>
      <c r="WYA393" s="14"/>
      <c r="WYB393" s="14"/>
      <c r="WYC393" s="14"/>
      <c r="WYD393" s="14"/>
      <c r="WYE393" s="14"/>
      <c r="WYF393" s="14"/>
      <c r="WYG393" s="14"/>
      <c r="WYH393" s="14"/>
      <c r="WYI393" s="14"/>
      <c r="WYJ393" s="14"/>
      <c r="WYK393" s="14"/>
      <c r="WYL393" s="14"/>
      <c r="WYM393" s="14"/>
      <c r="WYN393" s="14"/>
      <c r="WYO393" s="14"/>
      <c r="WYP393" s="14"/>
      <c r="WYQ393" s="14"/>
      <c r="WYR393" s="14"/>
      <c r="WYS393" s="14"/>
      <c r="WYT393" s="14"/>
      <c r="WYU393" s="14"/>
      <c r="WYV393" s="14"/>
      <c r="WYW393" s="14"/>
      <c r="WYX393" s="14"/>
      <c r="WYY393" s="14"/>
      <c r="WYZ393" s="14"/>
      <c r="WZA393" s="14"/>
      <c r="WZB393" s="14"/>
      <c r="WZC393" s="14"/>
      <c r="WZD393" s="14"/>
      <c r="WZE393" s="14"/>
      <c r="WZF393" s="14"/>
      <c r="WZG393" s="14"/>
      <c r="WZH393" s="14"/>
      <c r="WZI393" s="14"/>
      <c r="WZJ393" s="14"/>
      <c r="WZK393" s="14"/>
      <c r="WZL393" s="14"/>
      <c r="WZM393" s="14"/>
      <c r="WZN393" s="14"/>
      <c r="WZO393" s="14"/>
      <c r="WZP393" s="14"/>
      <c r="WZQ393" s="14"/>
      <c r="WZR393" s="14"/>
      <c r="WZS393" s="14"/>
      <c r="WZT393" s="14"/>
      <c r="WZU393" s="14"/>
      <c r="WZV393" s="14"/>
      <c r="WZW393" s="14"/>
      <c r="WZX393" s="14"/>
      <c r="WZY393" s="14"/>
      <c r="WZZ393" s="14"/>
      <c r="XAA393" s="14"/>
      <c r="XAB393" s="14"/>
      <c r="XAC393" s="14"/>
      <c r="XAD393" s="14"/>
      <c r="XAE393" s="14"/>
      <c r="XAF393" s="14"/>
      <c r="XAG393" s="14"/>
      <c r="XAH393" s="14"/>
      <c r="XAI393" s="14"/>
      <c r="XAJ393" s="14"/>
      <c r="XAK393" s="14"/>
      <c r="XAL393" s="14"/>
      <c r="XAM393" s="14"/>
      <c r="XAN393" s="14"/>
      <c r="XAO393" s="14"/>
      <c r="XAP393" s="14"/>
      <c r="XAQ393" s="14"/>
      <c r="XAR393" s="14"/>
      <c r="XAS393" s="14"/>
      <c r="XAT393" s="14"/>
      <c r="XAU393" s="14"/>
      <c r="XAV393" s="14"/>
      <c r="XAW393" s="14"/>
      <c r="XAX393" s="14"/>
      <c r="XAY393" s="14"/>
      <c r="XAZ393" s="14"/>
      <c r="XBA393" s="14"/>
      <c r="XBB393" s="14"/>
      <c r="XBC393" s="14"/>
      <c r="XBD393" s="14"/>
      <c r="XBE393" s="14"/>
      <c r="XBF393" s="14"/>
      <c r="XBG393" s="14"/>
      <c r="XBH393" s="14"/>
      <c r="XBI393" s="14"/>
      <c r="XBJ393" s="14"/>
      <c r="XBK393" s="14"/>
      <c r="XBL393" s="14"/>
      <c r="XBM393" s="14"/>
      <c r="XBN393" s="14"/>
      <c r="XBO393" s="14"/>
      <c r="XBP393" s="14"/>
      <c r="XBQ393" s="14"/>
      <c r="XBR393" s="14"/>
      <c r="XBS393" s="14"/>
      <c r="XBT393" s="14"/>
      <c r="XBU393" s="14"/>
      <c r="XBV393" s="14"/>
      <c r="XBW393" s="14"/>
      <c r="XBX393" s="14"/>
      <c r="XBY393" s="14"/>
      <c r="XBZ393" s="14"/>
      <c r="XCA393" s="14"/>
      <c r="XCB393" s="14"/>
      <c r="XCC393" s="14"/>
      <c r="XCD393" s="14"/>
      <c r="XCE393" s="14"/>
      <c r="XCF393" s="14"/>
      <c r="XCG393" s="14"/>
      <c r="XCH393" s="14"/>
      <c r="XCI393" s="14"/>
      <c r="XCJ393" s="14"/>
      <c r="XCK393" s="14"/>
      <c r="XCL393" s="14"/>
      <c r="XCM393" s="14"/>
      <c r="XCN393" s="14"/>
      <c r="XCO393" s="14"/>
      <c r="XCP393" s="14"/>
      <c r="XCQ393" s="14"/>
      <c r="XCR393" s="14"/>
      <c r="XCS393" s="14"/>
      <c r="XCT393" s="14"/>
      <c r="XCU393" s="14"/>
      <c r="XCV393" s="14"/>
      <c r="XCW393" s="14"/>
      <c r="XCX393" s="14"/>
      <c r="XCY393" s="14"/>
      <c r="XCZ393" s="14"/>
      <c r="XDA393" s="14"/>
      <c r="XDB393" s="14"/>
      <c r="XDC393" s="14"/>
      <c r="XDD393" s="14"/>
      <c r="XDE393" s="14"/>
      <c r="XDF393" s="14"/>
      <c r="XDG393" s="14"/>
      <c r="XDH393" s="14"/>
      <c r="XDI393" s="14"/>
      <c r="XDJ393" s="14"/>
      <c r="XDK393" s="14"/>
      <c r="XDL393" s="14"/>
      <c r="XDM393" s="14"/>
      <c r="XDN393" s="14"/>
      <c r="XDO393" s="14"/>
      <c r="XDP393" s="14"/>
      <c r="XDQ393" s="14"/>
      <c r="XDR393" s="14"/>
      <c r="XDS393" s="14"/>
      <c r="XDT393" s="14"/>
      <c r="XDU393" s="14"/>
      <c r="XDV393" s="14"/>
      <c r="XDW393" s="14"/>
      <c r="XDX393" s="14"/>
      <c r="XDY393" s="14"/>
      <c r="XDZ393" s="14"/>
      <c r="XEA393" s="14"/>
      <c r="XEB393" s="14"/>
      <c r="XEC393" s="14"/>
      <c r="XED393" s="14"/>
      <c r="XEE393" s="14"/>
      <c r="XEF393" s="14"/>
      <c r="XEG393" s="14"/>
      <c r="XEH393" s="14"/>
      <c r="XEI393" s="14"/>
      <c r="XEJ393" s="14"/>
      <c r="XEK393" s="14"/>
      <c r="XEL393" s="14"/>
      <c r="XEM393" s="14"/>
      <c r="XEN393" s="14"/>
      <c r="XEO393" s="14"/>
      <c r="XEP393" s="14"/>
      <c r="XEQ393" s="14"/>
      <c r="XER393" s="14"/>
      <c r="XES393" s="14"/>
      <c r="XET393" s="14"/>
      <c r="XEU393" s="14"/>
      <c r="XEV393" s="14"/>
      <c r="XEW393" s="14"/>
      <c r="XEX393" s="14"/>
      <c r="XEY393" s="14"/>
      <c r="XEZ393" s="14"/>
      <c r="XFA393" s="14"/>
      <c r="XFB393" s="14"/>
      <c r="XFC393" s="14"/>
      <c r="XFD393" s="14"/>
    </row>
    <row r="394" s="14" customFormat="1" ht="30" spans="1:16384">
      <c r="A394" s="61" t="s">
        <v>0</v>
      </c>
      <c r="B394" s="61" t="s">
        <v>1</v>
      </c>
      <c r="C394" s="62" t="s">
        <v>2</v>
      </c>
      <c r="D394" s="62" t="s">
        <v>3</v>
      </c>
      <c r="E394" s="174" t="s">
        <v>252</v>
      </c>
      <c r="F394" s="10" t="s">
        <v>106</v>
      </c>
      <c r="G394" s="61" t="s">
        <v>5</v>
      </c>
      <c r="H394" s="61" t="s">
        <v>107</v>
      </c>
      <c r="I394"/>
      <c r="J394"/>
      <c r="K394" s="6"/>
      <c r="L394" s="6"/>
      <c r="M394" s="52"/>
      <c r="N394" s="52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  <c r="IJ394"/>
      <c r="IK394"/>
      <c r="IL394"/>
      <c r="IM394"/>
      <c r="IN394"/>
      <c r="IO394"/>
      <c r="IP394"/>
      <c r="IQ394"/>
      <c r="IR394"/>
      <c r="IS394"/>
      <c r="IT394"/>
      <c r="IU394"/>
      <c r="IV394"/>
      <c r="IW394"/>
      <c r="IX394"/>
      <c r="IY394"/>
      <c r="IZ394"/>
      <c r="JA394"/>
      <c r="JB394"/>
      <c r="JC394"/>
      <c r="JD394"/>
      <c r="JE394"/>
      <c r="JF394"/>
      <c r="JG394"/>
      <c r="JH394"/>
      <c r="JI394"/>
      <c r="JJ394"/>
      <c r="JK394"/>
      <c r="JL394"/>
      <c r="JM394"/>
      <c r="JN394"/>
      <c r="JO394"/>
      <c r="JP394"/>
      <c r="JQ394"/>
      <c r="JR394"/>
      <c r="JS394"/>
      <c r="JT394"/>
      <c r="JU394"/>
      <c r="JV394"/>
      <c r="JW394"/>
      <c r="JX394"/>
      <c r="JY394"/>
      <c r="JZ394"/>
      <c r="KA394"/>
      <c r="KB394"/>
      <c r="KC394"/>
      <c r="KD394"/>
      <c r="KE394"/>
      <c r="KF394"/>
      <c r="KG394"/>
      <c r="KH394"/>
      <c r="KI394"/>
      <c r="KJ394"/>
      <c r="KK394"/>
      <c r="KL394"/>
      <c r="KM394"/>
      <c r="KN394"/>
      <c r="KO394"/>
      <c r="KP394"/>
      <c r="KQ394"/>
      <c r="KR394"/>
      <c r="KS394"/>
      <c r="KT394"/>
      <c r="KU394"/>
      <c r="KV394"/>
      <c r="KW394"/>
      <c r="KX394"/>
      <c r="KY394"/>
      <c r="KZ394"/>
      <c r="LA394"/>
      <c r="LB394"/>
      <c r="LC394"/>
      <c r="LD394"/>
      <c r="LE394"/>
      <c r="LF394"/>
      <c r="LG394"/>
      <c r="LH394"/>
      <c r="LI394"/>
      <c r="LJ394"/>
      <c r="LK394"/>
      <c r="LL394"/>
      <c r="LM394"/>
      <c r="LN394"/>
      <c r="LO394"/>
      <c r="LP394"/>
      <c r="LQ394"/>
      <c r="LR394"/>
      <c r="LS394"/>
      <c r="LT394"/>
      <c r="LU394"/>
      <c r="LV394"/>
      <c r="LW394"/>
      <c r="LX394"/>
      <c r="LY394"/>
      <c r="LZ394"/>
      <c r="MA394"/>
      <c r="MB394"/>
      <c r="MC394"/>
      <c r="MD394"/>
      <c r="ME394"/>
      <c r="MF394"/>
      <c r="MG394"/>
      <c r="MH394"/>
      <c r="MI394"/>
      <c r="MJ394"/>
      <c r="MK394"/>
      <c r="ML394"/>
      <c r="MM394"/>
      <c r="MN394"/>
      <c r="MO394"/>
      <c r="MP394"/>
      <c r="MQ394"/>
      <c r="MR394"/>
      <c r="MS394"/>
      <c r="MT394"/>
      <c r="MU394"/>
      <c r="MV394"/>
      <c r="MW394"/>
      <c r="MX394"/>
      <c r="MY394"/>
      <c r="MZ394"/>
      <c r="NA394"/>
      <c r="NB394"/>
      <c r="NC394"/>
      <c r="ND394"/>
      <c r="NE394"/>
      <c r="NF394"/>
      <c r="NG394"/>
      <c r="NH394"/>
      <c r="NI394"/>
      <c r="NJ394"/>
      <c r="NK394"/>
      <c r="NL394"/>
      <c r="NM394"/>
      <c r="NN394"/>
      <c r="NO394"/>
      <c r="NP394"/>
      <c r="NQ394"/>
      <c r="NR394"/>
      <c r="NS394"/>
      <c r="NT394"/>
      <c r="NU394"/>
      <c r="NV394"/>
      <c r="NW394"/>
      <c r="NX394"/>
      <c r="NY394"/>
      <c r="NZ394"/>
      <c r="OA394"/>
      <c r="OB394"/>
      <c r="OC394"/>
      <c r="OD394"/>
      <c r="OE394"/>
      <c r="OF394"/>
      <c r="OG394"/>
      <c r="OH394"/>
      <c r="OI394"/>
      <c r="OJ394"/>
      <c r="OK394"/>
      <c r="OL394"/>
      <c r="OM394"/>
      <c r="ON394"/>
      <c r="OO394"/>
      <c r="OP394"/>
      <c r="OQ394"/>
      <c r="OR394"/>
      <c r="OS394"/>
      <c r="OT394"/>
      <c r="OU394"/>
      <c r="OV394"/>
      <c r="OW394"/>
      <c r="OX394"/>
      <c r="OY394"/>
      <c r="OZ394"/>
      <c r="PA394"/>
      <c r="PB394"/>
      <c r="PC394"/>
      <c r="PD394"/>
      <c r="PE394"/>
      <c r="PF394"/>
      <c r="PG394"/>
      <c r="PH394"/>
      <c r="PI394"/>
      <c r="PJ394"/>
      <c r="PK394"/>
      <c r="PL394"/>
      <c r="PM394"/>
      <c r="PN394"/>
      <c r="PO394"/>
      <c r="PP394"/>
      <c r="PQ394"/>
      <c r="PR394"/>
      <c r="PS394"/>
      <c r="PT394"/>
      <c r="PU394"/>
      <c r="PV394"/>
      <c r="PW394"/>
      <c r="PX394"/>
      <c r="PY394"/>
      <c r="PZ394"/>
      <c r="QA394"/>
      <c r="QB394"/>
      <c r="QC394"/>
      <c r="QD394"/>
      <c r="QE394"/>
      <c r="QF394"/>
      <c r="QG394"/>
      <c r="QH394"/>
      <c r="QI394"/>
      <c r="QJ394"/>
      <c r="QK394"/>
      <c r="QL394"/>
      <c r="QM394"/>
      <c r="QN394"/>
      <c r="QO394"/>
      <c r="QP394"/>
      <c r="QQ394"/>
      <c r="QR394"/>
      <c r="QS394"/>
      <c r="QT394"/>
      <c r="QU394"/>
      <c r="QV394"/>
      <c r="QW394"/>
      <c r="QX394"/>
      <c r="QY394"/>
      <c r="QZ394"/>
      <c r="RA394"/>
      <c r="RB394"/>
      <c r="RC394"/>
      <c r="RD394"/>
      <c r="RE394"/>
      <c r="RF394"/>
      <c r="RG394"/>
      <c r="RH394"/>
      <c r="RI394"/>
      <c r="RJ394"/>
      <c r="RK394"/>
      <c r="RL394"/>
      <c r="RM394"/>
      <c r="RN394"/>
      <c r="RO394"/>
      <c r="RP394"/>
      <c r="RQ394"/>
      <c r="RR394"/>
      <c r="RS394"/>
      <c r="RT394"/>
      <c r="RU394"/>
      <c r="RV394"/>
      <c r="RW394"/>
      <c r="RX394"/>
      <c r="RY394"/>
      <c r="RZ394"/>
      <c r="SA394"/>
      <c r="SB394"/>
      <c r="SC394"/>
      <c r="SD394"/>
      <c r="SE394"/>
      <c r="SF394"/>
      <c r="SG394"/>
      <c r="SH394"/>
      <c r="SI394"/>
      <c r="SJ394"/>
      <c r="SK394"/>
      <c r="SL394"/>
      <c r="SM394"/>
      <c r="SN394"/>
      <c r="SO394"/>
      <c r="SP394"/>
      <c r="SQ394"/>
      <c r="SR394"/>
      <c r="SS394"/>
      <c r="ST394"/>
      <c r="SU394"/>
      <c r="SV394"/>
      <c r="SW394"/>
      <c r="SX394"/>
      <c r="SY394"/>
      <c r="SZ394"/>
      <c r="TA394"/>
      <c r="TB394"/>
      <c r="TC394"/>
      <c r="TD394"/>
      <c r="TE394"/>
      <c r="TF394"/>
      <c r="TG394"/>
      <c r="TH394"/>
      <c r="TI394"/>
      <c r="TJ394"/>
      <c r="TK394"/>
      <c r="TL394"/>
      <c r="TM394"/>
      <c r="TN394"/>
      <c r="TO394"/>
      <c r="TP394"/>
      <c r="TQ394"/>
      <c r="TR394"/>
      <c r="TS394"/>
      <c r="TT394"/>
      <c r="TU394"/>
      <c r="TV394"/>
      <c r="TW394"/>
      <c r="TX394"/>
      <c r="TY394"/>
      <c r="TZ394"/>
      <c r="UA394"/>
      <c r="UB394"/>
      <c r="UC394"/>
      <c r="UD394"/>
      <c r="UE394"/>
      <c r="UF394"/>
      <c r="UG394"/>
      <c r="UH394"/>
      <c r="UI394"/>
      <c r="UJ394"/>
      <c r="UK394"/>
      <c r="UL394"/>
      <c r="UM394"/>
      <c r="UN394"/>
      <c r="UO394"/>
      <c r="UP394"/>
      <c r="UQ394"/>
      <c r="UR394"/>
      <c r="US394"/>
      <c r="UT394"/>
      <c r="UU394"/>
      <c r="UV394"/>
      <c r="UW394"/>
      <c r="UX394"/>
      <c r="UY394"/>
      <c r="UZ394"/>
      <c r="VA394"/>
      <c r="VB394"/>
      <c r="VC394"/>
      <c r="VD394"/>
      <c r="VE394"/>
      <c r="VF394"/>
      <c r="VG394"/>
      <c r="VH394"/>
      <c r="VI394"/>
      <c r="VJ394"/>
      <c r="VK394"/>
      <c r="VL394"/>
      <c r="VM394"/>
      <c r="VN394"/>
      <c r="VO394"/>
      <c r="VP394"/>
      <c r="VQ394"/>
      <c r="VR394"/>
      <c r="VS394"/>
      <c r="VT394"/>
      <c r="VU394"/>
      <c r="VV394"/>
      <c r="VW394"/>
      <c r="VX394"/>
      <c r="VY394"/>
      <c r="VZ394"/>
      <c r="WA394"/>
      <c r="WB394"/>
      <c r="WC394"/>
      <c r="WD394"/>
      <c r="WE394"/>
      <c r="WF394"/>
      <c r="WG394"/>
      <c r="WH394"/>
      <c r="WI394"/>
      <c r="WJ394"/>
      <c r="WK394"/>
      <c r="WL394"/>
      <c r="WM394"/>
      <c r="WN394"/>
      <c r="WO394"/>
      <c r="WP394"/>
      <c r="WQ394"/>
      <c r="WR394"/>
      <c r="WS394"/>
      <c r="WT394"/>
      <c r="WU394"/>
      <c r="WV394"/>
      <c r="WW394"/>
      <c r="WX394"/>
      <c r="WY394"/>
      <c r="WZ394"/>
      <c r="XA394"/>
      <c r="XB394"/>
      <c r="XC394"/>
      <c r="XD394"/>
      <c r="XE394"/>
      <c r="XF394"/>
      <c r="XG394"/>
      <c r="XH394"/>
      <c r="XI394"/>
      <c r="XJ394"/>
      <c r="XK394"/>
      <c r="XL394"/>
      <c r="XM394"/>
      <c r="XN394"/>
      <c r="XO394"/>
      <c r="XP394"/>
      <c r="XQ394"/>
      <c r="XR394"/>
      <c r="XS394"/>
      <c r="XT394"/>
      <c r="XU394"/>
      <c r="XV394"/>
      <c r="XW394"/>
      <c r="XX394"/>
      <c r="XY394"/>
      <c r="XZ394"/>
      <c r="YA394"/>
      <c r="YB394"/>
      <c r="YC394"/>
      <c r="YD394"/>
      <c r="YE394"/>
      <c r="YF394"/>
      <c r="YG394"/>
      <c r="YH394"/>
      <c r="YI394"/>
      <c r="YJ394"/>
      <c r="YK394"/>
      <c r="YL394"/>
      <c r="YM394"/>
      <c r="YN394"/>
      <c r="YO394"/>
      <c r="YP394"/>
      <c r="YQ394"/>
      <c r="YR394"/>
      <c r="YS394"/>
      <c r="YT394"/>
      <c r="YU394"/>
      <c r="YV394"/>
      <c r="YW394"/>
      <c r="YX394"/>
      <c r="YY394"/>
      <c r="YZ394"/>
      <c r="ZA394"/>
      <c r="ZB394"/>
      <c r="ZC394"/>
      <c r="ZD394"/>
      <c r="ZE394"/>
      <c r="ZF394"/>
      <c r="ZG394"/>
      <c r="ZH394"/>
      <c r="ZI394"/>
      <c r="ZJ394"/>
      <c r="ZK394"/>
      <c r="ZL394"/>
      <c r="ZM394"/>
      <c r="ZN394"/>
      <c r="ZO394"/>
      <c r="ZP394"/>
      <c r="ZQ394"/>
      <c r="ZR394"/>
      <c r="ZS394"/>
      <c r="ZT394"/>
      <c r="ZU394"/>
      <c r="ZV394"/>
      <c r="ZW394"/>
      <c r="ZX394"/>
      <c r="ZY394"/>
      <c r="ZZ394"/>
      <c r="AAA394"/>
      <c r="AAB394"/>
      <c r="AAC394"/>
      <c r="AAD394"/>
      <c r="AAE394"/>
      <c r="AAF394"/>
      <c r="AAG394"/>
      <c r="AAH394"/>
      <c r="AAI394"/>
      <c r="AAJ394"/>
      <c r="AAK394"/>
      <c r="AAL394"/>
      <c r="AAM394"/>
      <c r="AAN394"/>
      <c r="AAO394"/>
      <c r="AAP394"/>
      <c r="AAQ394"/>
      <c r="AAR394"/>
      <c r="AAS394"/>
      <c r="AAT394"/>
      <c r="AAU394"/>
      <c r="AAV394"/>
      <c r="AAW394"/>
      <c r="AAX394"/>
      <c r="AAY394"/>
      <c r="AAZ394"/>
      <c r="ABA394"/>
      <c r="ABB394"/>
      <c r="ABC394"/>
      <c r="ABD394"/>
      <c r="ABE394"/>
      <c r="ABF394"/>
      <c r="ABG394"/>
      <c r="ABH394"/>
      <c r="ABI394"/>
      <c r="ABJ394"/>
      <c r="ABK394"/>
      <c r="ABL394"/>
      <c r="ABM394"/>
      <c r="ABN394"/>
      <c r="ABO394"/>
      <c r="ABP394"/>
      <c r="ABQ394"/>
      <c r="ABR394"/>
      <c r="ABS394"/>
      <c r="ABT394"/>
      <c r="ABU394"/>
      <c r="ABV394"/>
      <c r="ABW394"/>
      <c r="ABX394"/>
      <c r="ABY394"/>
      <c r="ABZ394"/>
      <c r="ACA394"/>
      <c r="ACB394"/>
      <c r="ACC394"/>
      <c r="ACD394"/>
      <c r="ACE394"/>
      <c r="ACF394"/>
      <c r="ACG394"/>
      <c r="ACH394"/>
      <c r="ACI394"/>
      <c r="ACJ394"/>
      <c r="ACK394"/>
      <c r="ACL394"/>
      <c r="ACM394"/>
      <c r="ACN394"/>
      <c r="ACO394"/>
      <c r="ACP394"/>
      <c r="ACQ394"/>
      <c r="ACR394"/>
      <c r="ACS394"/>
      <c r="ACT394"/>
      <c r="ACU394"/>
      <c r="ACV394"/>
      <c r="ACW394"/>
      <c r="ACX394"/>
      <c r="ACY394"/>
      <c r="ACZ394"/>
      <c r="ADA394"/>
      <c r="ADB394"/>
      <c r="ADC394"/>
      <c r="ADD394"/>
      <c r="ADE394"/>
      <c r="ADF394"/>
      <c r="ADG394"/>
      <c r="ADH394"/>
      <c r="ADI394"/>
      <c r="ADJ394"/>
      <c r="ADK394"/>
      <c r="ADL394"/>
      <c r="ADM394"/>
      <c r="ADN394"/>
      <c r="ADO394"/>
      <c r="ADP394"/>
      <c r="ADQ394"/>
      <c r="ADR394"/>
      <c r="ADS394"/>
      <c r="ADT394"/>
      <c r="ADU394"/>
      <c r="ADV394"/>
      <c r="ADW394"/>
      <c r="ADX394"/>
      <c r="ADY394"/>
      <c r="ADZ394"/>
      <c r="AEA394"/>
      <c r="AEB394"/>
      <c r="AEC394"/>
      <c r="AED394"/>
      <c r="AEE394"/>
      <c r="AEF394"/>
      <c r="AEG394"/>
      <c r="AEH394"/>
      <c r="AEI394"/>
      <c r="AEJ394"/>
      <c r="AEK394"/>
      <c r="AEL394"/>
      <c r="AEM394"/>
      <c r="AEN394"/>
      <c r="AEO394"/>
      <c r="AEP394"/>
      <c r="AEQ394"/>
      <c r="AER394"/>
      <c r="AES394"/>
      <c r="AET394"/>
      <c r="AEU394"/>
      <c r="AEV394"/>
      <c r="AEW394"/>
      <c r="AEX394"/>
      <c r="AEY394"/>
      <c r="AEZ394"/>
      <c r="AFA394"/>
      <c r="AFB394"/>
      <c r="AFC394"/>
      <c r="AFD394"/>
      <c r="AFE394"/>
      <c r="AFF394"/>
      <c r="AFG394"/>
      <c r="AFH394"/>
      <c r="AFI394"/>
      <c r="AFJ394"/>
      <c r="AFK394"/>
      <c r="AFL394"/>
      <c r="AFM394"/>
      <c r="AFN394"/>
      <c r="AFO394"/>
      <c r="AFP394"/>
      <c r="AFQ394"/>
      <c r="AFR394"/>
      <c r="AFS394"/>
      <c r="AFT394"/>
      <c r="AFU394"/>
      <c r="AFV394"/>
      <c r="AFW394"/>
      <c r="AFX394"/>
      <c r="AFY394"/>
      <c r="AFZ394"/>
      <c r="AGA394"/>
      <c r="AGB394"/>
      <c r="AGC394"/>
      <c r="AGD394"/>
      <c r="AGE394"/>
      <c r="AGF394"/>
      <c r="AGG394"/>
      <c r="AGH394"/>
      <c r="AGI394"/>
      <c r="AGJ394"/>
      <c r="AGK394"/>
      <c r="AGL394"/>
      <c r="AGM394"/>
      <c r="AGN394"/>
      <c r="AGO394"/>
      <c r="AGP394"/>
      <c r="AGQ394"/>
      <c r="AGR394"/>
      <c r="AGS394"/>
      <c r="AGT394"/>
      <c r="AGU394"/>
      <c r="AGV394"/>
      <c r="AGW394"/>
      <c r="AGX394"/>
      <c r="AGY394"/>
      <c r="AGZ394"/>
      <c r="AHA394"/>
      <c r="AHB394"/>
      <c r="AHC394"/>
      <c r="AHD394"/>
      <c r="AHE394"/>
      <c r="AHF394"/>
      <c r="AHG394"/>
      <c r="AHH394"/>
      <c r="AHI394"/>
      <c r="AHJ394"/>
      <c r="AHK394"/>
      <c r="AHL394"/>
      <c r="AHM394"/>
      <c r="AHN394"/>
      <c r="AHO394"/>
      <c r="AHP394"/>
      <c r="AHQ394"/>
      <c r="AHR394"/>
      <c r="AHS394"/>
      <c r="AHT394"/>
      <c r="AHU394"/>
      <c r="AHV394"/>
      <c r="AHW394"/>
      <c r="AHX394"/>
      <c r="AHY394"/>
      <c r="AHZ394"/>
      <c r="AIA394"/>
      <c r="AIB394"/>
      <c r="AIC394"/>
      <c r="AID394"/>
      <c r="AIE394"/>
      <c r="AIF394"/>
      <c r="AIG394"/>
      <c r="AIH394"/>
      <c r="AII394"/>
      <c r="AIJ394"/>
      <c r="AIK394"/>
      <c r="AIL394"/>
      <c r="AIM394"/>
      <c r="AIN394"/>
      <c r="AIO394"/>
      <c r="AIP394"/>
      <c r="AIQ394"/>
      <c r="AIR394"/>
      <c r="AIS394"/>
      <c r="AIT394"/>
      <c r="AIU394"/>
      <c r="AIV394"/>
      <c r="AIW394"/>
      <c r="AIX394"/>
      <c r="AIY394"/>
      <c r="AIZ394"/>
      <c r="AJA394"/>
      <c r="AJB394"/>
      <c r="AJC394"/>
      <c r="AJD394"/>
      <c r="AJE394"/>
      <c r="AJF394"/>
      <c r="AJG394"/>
      <c r="AJH394"/>
      <c r="AJI394"/>
      <c r="AJJ394"/>
      <c r="AJK394"/>
      <c r="AJL394"/>
      <c r="AJM394"/>
      <c r="AJN394"/>
      <c r="AJO394"/>
      <c r="AJP394"/>
      <c r="AJQ394"/>
      <c r="AJR394"/>
      <c r="AJS394"/>
      <c r="AJT394"/>
      <c r="AJU394"/>
      <c r="AJV394"/>
      <c r="AJW394"/>
      <c r="AJX394"/>
      <c r="AJY394"/>
      <c r="AJZ394"/>
      <c r="AKA394"/>
      <c r="AKB394"/>
      <c r="AKC394"/>
      <c r="AKD394"/>
      <c r="AKE394"/>
      <c r="AKF394"/>
      <c r="AKG394"/>
      <c r="AKH394"/>
      <c r="AKI394"/>
      <c r="AKJ394"/>
      <c r="AKK394"/>
      <c r="AKL394"/>
      <c r="AKM394"/>
      <c r="AKN394"/>
      <c r="AKO394"/>
      <c r="AKP394"/>
      <c r="AKQ394"/>
      <c r="AKR394"/>
      <c r="AKS394"/>
      <c r="AKT394"/>
      <c r="AKU394"/>
      <c r="AKV394"/>
      <c r="AKW394"/>
      <c r="AKX394"/>
      <c r="AKY394"/>
      <c r="AKZ394"/>
      <c r="ALA394"/>
      <c r="ALB394"/>
      <c r="ALC394"/>
      <c r="ALD394"/>
      <c r="ALE394"/>
      <c r="ALF394"/>
      <c r="ALG394"/>
      <c r="ALH394"/>
      <c r="ALI394"/>
      <c r="ALJ394"/>
      <c r="ALK394"/>
      <c r="ALL394"/>
      <c r="ALM394"/>
      <c r="ALN394"/>
      <c r="ALO394"/>
      <c r="ALP394"/>
      <c r="ALQ394"/>
      <c r="ALR394"/>
      <c r="ALS394"/>
      <c r="ALT394"/>
      <c r="ALU394"/>
      <c r="ALV394"/>
      <c r="ALW394"/>
      <c r="ALX394"/>
      <c r="ALY394"/>
      <c r="ALZ394"/>
      <c r="AMA394"/>
      <c r="AMB394"/>
      <c r="AMC394"/>
      <c r="AMD394"/>
      <c r="AME394"/>
      <c r="AMF394"/>
      <c r="AMG394"/>
      <c r="AMH394"/>
      <c r="AMI394"/>
      <c r="AMJ394"/>
      <c r="AMK394"/>
      <c r="AML394"/>
      <c r="AMM394"/>
      <c r="AMN394"/>
      <c r="AMO394"/>
      <c r="AMP394"/>
      <c r="AMQ394"/>
      <c r="AMR394"/>
      <c r="AMS394"/>
      <c r="AMT394"/>
      <c r="AMU394"/>
      <c r="AMV394"/>
      <c r="AMW394"/>
      <c r="AMX394"/>
      <c r="AMY394"/>
      <c r="AMZ394"/>
      <c r="ANA394"/>
      <c r="ANB394"/>
      <c r="ANC394"/>
      <c r="AND394"/>
      <c r="ANE394"/>
      <c r="ANF394"/>
      <c r="ANG394"/>
      <c r="ANH394"/>
      <c r="ANI394"/>
      <c r="ANJ394"/>
      <c r="ANK394"/>
      <c r="ANL394"/>
      <c r="ANM394"/>
      <c r="ANN394"/>
      <c r="ANO394"/>
      <c r="ANP394"/>
      <c r="ANQ394"/>
      <c r="ANR394"/>
      <c r="ANS394"/>
      <c r="ANT394"/>
      <c r="ANU394"/>
      <c r="ANV394"/>
      <c r="ANW394"/>
      <c r="ANX394"/>
      <c r="ANY394"/>
      <c r="ANZ394"/>
      <c r="AOA394"/>
      <c r="AOB394"/>
      <c r="AOC394"/>
      <c r="AOD394"/>
      <c r="AOE394"/>
      <c r="AOF394"/>
      <c r="AOG394"/>
      <c r="AOH394"/>
      <c r="AOI394"/>
      <c r="AOJ394"/>
      <c r="AOK394"/>
      <c r="AOL394"/>
      <c r="AOM394"/>
      <c r="AON394"/>
      <c r="AOO394"/>
      <c r="AOP394"/>
      <c r="AOQ394"/>
      <c r="AOR394"/>
      <c r="AOS394"/>
      <c r="AOT394"/>
      <c r="AOU394"/>
      <c r="AOV394"/>
      <c r="AOW394"/>
      <c r="AOX394"/>
      <c r="AOY394"/>
      <c r="AOZ394"/>
      <c r="APA394"/>
      <c r="APB394"/>
      <c r="APC394"/>
      <c r="APD394"/>
      <c r="APE394"/>
      <c r="APF394"/>
      <c r="APG394"/>
      <c r="APH394"/>
      <c r="API394"/>
      <c r="APJ394"/>
      <c r="APK394"/>
      <c r="APL394"/>
      <c r="APM394"/>
      <c r="APN394"/>
      <c r="APO394"/>
      <c r="APP394"/>
      <c r="APQ394"/>
      <c r="APR394"/>
      <c r="APS394"/>
      <c r="APT394"/>
      <c r="APU394"/>
      <c r="APV394"/>
      <c r="APW394"/>
      <c r="APX394"/>
      <c r="APY394"/>
      <c r="APZ394"/>
      <c r="AQA394"/>
      <c r="AQB394"/>
      <c r="AQC394"/>
      <c r="AQD394"/>
      <c r="AQE394"/>
      <c r="AQF394"/>
      <c r="AQG394"/>
      <c r="AQH394"/>
      <c r="AQI394"/>
      <c r="AQJ394"/>
      <c r="AQK394"/>
      <c r="AQL394"/>
      <c r="AQM394"/>
      <c r="AQN394"/>
      <c r="AQO394"/>
      <c r="AQP394"/>
      <c r="AQQ394"/>
      <c r="AQR394"/>
      <c r="AQS394"/>
      <c r="AQT394"/>
      <c r="AQU394"/>
      <c r="AQV394"/>
      <c r="AQW394"/>
      <c r="AQX394"/>
      <c r="AQY394"/>
      <c r="AQZ394"/>
      <c r="ARA394"/>
      <c r="ARB394"/>
      <c r="ARC394"/>
      <c r="ARD394"/>
      <c r="ARE394"/>
      <c r="ARF394"/>
      <c r="ARG394"/>
      <c r="ARH394"/>
      <c r="ARI394"/>
      <c r="ARJ394"/>
      <c r="ARK394"/>
      <c r="ARL394"/>
      <c r="ARM394"/>
      <c r="ARN394"/>
      <c r="ARO394"/>
      <c r="ARP394"/>
      <c r="ARQ394"/>
      <c r="ARR394"/>
      <c r="ARS394"/>
      <c r="ART394"/>
      <c r="ARU394"/>
      <c r="ARV394"/>
      <c r="ARW394"/>
      <c r="ARX394"/>
      <c r="ARY394"/>
      <c r="ARZ394"/>
      <c r="ASA394"/>
      <c r="ASB394"/>
      <c r="ASC394"/>
      <c r="ASD394"/>
      <c r="ASE394"/>
      <c r="ASF394"/>
      <c r="ASG394"/>
      <c r="ASH394"/>
      <c r="ASI394"/>
      <c r="ASJ394"/>
      <c r="ASK394"/>
      <c r="ASL394"/>
      <c r="ASM394"/>
      <c r="ASN394"/>
      <c r="ASO394"/>
      <c r="ASP394"/>
      <c r="ASQ394"/>
      <c r="ASR394"/>
      <c r="ASS394"/>
      <c r="AST394"/>
      <c r="ASU394"/>
      <c r="ASV394"/>
      <c r="ASW394"/>
      <c r="ASX394"/>
      <c r="ASY394"/>
      <c r="ASZ394"/>
      <c r="ATA394"/>
      <c r="ATB394"/>
      <c r="ATC394"/>
      <c r="ATD394"/>
      <c r="ATE394"/>
      <c r="ATF394"/>
      <c r="ATG394"/>
      <c r="ATH394"/>
      <c r="ATI394"/>
      <c r="ATJ394"/>
      <c r="ATK394"/>
      <c r="ATL394"/>
      <c r="ATM394"/>
      <c r="ATN394"/>
      <c r="ATO394"/>
      <c r="ATP394"/>
      <c r="ATQ394"/>
      <c r="ATR394"/>
      <c r="ATS394"/>
      <c r="ATT394"/>
      <c r="ATU394"/>
      <c r="ATV394"/>
      <c r="ATW394"/>
      <c r="ATX394"/>
      <c r="ATY394"/>
      <c r="ATZ394"/>
      <c r="AUA394"/>
      <c r="AUB394"/>
      <c r="AUC394"/>
      <c r="AUD394"/>
      <c r="AUE394"/>
      <c r="AUF394"/>
      <c r="AUG394"/>
      <c r="AUH394"/>
      <c r="AUI394"/>
      <c r="AUJ394"/>
      <c r="AUK394"/>
      <c r="AUL394"/>
      <c r="AUM394"/>
      <c r="AUN394"/>
      <c r="AUO394"/>
      <c r="AUP394"/>
      <c r="AUQ394"/>
      <c r="AUR394"/>
      <c r="AUS394"/>
      <c r="AUT394"/>
      <c r="AUU394"/>
      <c r="AUV394"/>
      <c r="AUW394"/>
      <c r="AUX394"/>
      <c r="AUY394"/>
      <c r="AUZ394"/>
      <c r="AVA394"/>
      <c r="AVB394"/>
      <c r="AVC394"/>
      <c r="AVD394"/>
      <c r="AVE394"/>
      <c r="AVF394"/>
      <c r="AVG394"/>
      <c r="AVH394"/>
      <c r="AVI394"/>
      <c r="AVJ394"/>
      <c r="AVK394"/>
      <c r="AVL394"/>
      <c r="AVM394"/>
      <c r="AVN394"/>
      <c r="AVO394"/>
      <c r="AVP394"/>
      <c r="AVQ394"/>
      <c r="AVR394"/>
      <c r="AVS394"/>
      <c r="AVT394"/>
      <c r="AVU394"/>
      <c r="AVV394"/>
      <c r="AVW394"/>
      <c r="AVX394"/>
      <c r="AVY394"/>
      <c r="AVZ394"/>
      <c r="AWA394"/>
      <c r="AWB394"/>
      <c r="AWC394"/>
      <c r="AWD394"/>
      <c r="AWE394"/>
      <c r="AWF394"/>
      <c r="AWG394"/>
      <c r="AWH394"/>
      <c r="AWI394"/>
      <c r="AWJ394"/>
      <c r="AWK394"/>
      <c r="AWL394"/>
      <c r="AWM394"/>
      <c r="AWN394"/>
      <c r="AWO394"/>
      <c r="AWP394"/>
      <c r="AWQ394"/>
      <c r="AWR394"/>
      <c r="AWS394"/>
      <c r="AWT394"/>
      <c r="AWU394"/>
      <c r="AWV394"/>
      <c r="AWW394"/>
      <c r="AWX394"/>
      <c r="AWY394"/>
      <c r="AWZ394"/>
      <c r="AXA394"/>
      <c r="AXB394"/>
      <c r="AXC394"/>
      <c r="AXD394"/>
      <c r="AXE394"/>
      <c r="AXF394"/>
      <c r="AXG394"/>
      <c r="AXH394"/>
      <c r="AXI394"/>
      <c r="AXJ394"/>
      <c r="AXK394"/>
      <c r="AXL394"/>
      <c r="AXM394"/>
      <c r="AXN394"/>
      <c r="AXO394"/>
      <c r="AXP394"/>
      <c r="AXQ394"/>
      <c r="AXR394"/>
      <c r="AXS394"/>
      <c r="AXT394"/>
      <c r="AXU394"/>
      <c r="AXV394"/>
      <c r="AXW394"/>
      <c r="AXX394"/>
      <c r="AXY394"/>
      <c r="AXZ394"/>
      <c r="AYA394"/>
      <c r="AYB394"/>
      <c r="AYC394"/>
      <c r="AYD394"/>
      <c r="AYE394"/>
      <c r="AYF394"/>
      <c r="AYG394"/>
      <c r="AYH394"/>
      <c r="AYI394"/>
      <c r="AYJ394"/>
      <c r="AYK394"/>
      <c r="AYL394"/>
      <c r="AYM394"/>
      <c r="AYN394"/>
      <c r="AYO394"/>
      <c r="AYP394"/>
      <c r="AYQ394"/>
      <c r="AYR394"/>
      <c r="AYS394"/>
      <c r="AYT394"/>
      <c r="AYU394"/>
      <c r="AYV394"/>
      <c r="AYW394"/>
      <c r="AYX394"/>
      <c r="AYY394"/>
      <c r="AYZ394"/>
      <c r="AZA394"/>
      <c r="AZB394"/>
      <c r="AZC394"/>
      <c r="AZD394"/>
      <c r="AZE394"/>
      <c r="AZF394"/>
      <c r="AZG394"/>
      <c r="AZH394"/>
      <c r="AZI394"/>
      <c r="AZJ394"/>
      <c r="AZK394"/>
      <c r="AZL394"/>
      <c r="AZM394"/>
      <c r="AZN394"/>
      <c r="AZO394"/>
      <c r="AZP394"/>
      <c r="AZQ394"/>
      <c r="AZR394"/>
      <c r="AZS394"/>
      <c r="AZT394"/>
      <c r="AZU394"/>
      <c r="AZV394"/>
      <c r="AZW394"/>
      <c r="AZX394"/>
      <c r="AZY394"/>
      <c r="AZZ394"/>
      <c r="BAA394"/>
      <c r="BAB394"/>
      <c r="BAC394"/>
      <c r="BAD394"/>
      <c r="BAE394"/>
      <c r="BAF394"/>
      <c r="BAG394"/>
      <c r="BAH394"/>
      <c r="BAI394"/>
      <c r="BAJ394"/>
      <c r="BAK394"/>
      <c r="BAL394"/>
      <c r="BAM394"/>
      <c r="BAN394"/>
      <c r="BAO394"/>
      <c r="BAP394"/>
      <c r="BAQ394"/>
      <c r="BAR394"/>
      <c r="BAS394"/>
      <c r="BAT394"/>
      <c r="BAU394"/>
      <c r="BAV394"/>
      <c r="BAW394"/>
      <c r="BAX394"/>
      <c r="BAY394"/>
      <c r="BAZ394"/>
      <c r="BBA394"/>
      <c r="BBB394"/>
      <c r="BBC394"/>
      <c r="BBD394"/>
      <c r="BBE394"/>
      <c r="BBF394"/>
      <c r="BBG394"/>
      <c r="BBH394"/>
      <c r="BBI394"/>
      <c r="BBJ394"/>
      <c r="BBK394"/>
      <c r="BBL394"/>
      <c r="BBM394"/>
      <c r="BBN394"/>
      <c r="BBO394"/>
      <c r="BBP394"/>
      <c r="BBQ394"/>
      <c r="BBR394"/>
      <c r="BBS394"/>
      <c r="BBT394"/>
      <c r="BBU394"/>
      <c r="BBV394"/>
      <c r="BBW394"/>
      <c r="BBX394"/>
      <c r="BBY394"/>
      <c r="BBZ394"/>
      <c r="BCA394"/>
      <c r="BCB394"/>
      <c r="BCC394"/>
      <c r="BCD394"/>
      <c r="BCE394"/>
      <c r="BCF394"/>
      <c r="BCG394"/>
      <c r="BCH394"/>
      <c r="BCI394"/>
      <c r="BCJ394"/>
      <c r="BCK394"/>
      <c r="BCL394"/>
      <c r="BCM394"/>
      <c r="BCN394"/>
      <c r="BCO394"/>
      <c r="BCP394"/>
      <c r="BCQ394"/>
      <c r="BCR394"/>
      <c r="BCS394"/>
      <c r="BCT394"/>
      <c r="BCU394"/>
      <c r="BCV394"/>
      <c r="BCW394"/>
      <c r="BCX394"/>
      <c r="BCY394"/>
      <c r="BCZ394"/>
      <c r="BDA394"/>
      <c r="BDB394"/>
      <c r="BDC394"/>
      <c r="BDD394"/>
      <c r="BDE394"/>
      <c r="BDF394"/>
      <c r="BDG394"/>
      <c r="BDH394"/>
      <c r="BDI394"/>
      <c r="BDJ394"/>
      <c r="BDK394"/>
      <c r="BDL394"/>
      <c r="BDM394"/>
      <c r="BDN394"/>
      <c r="BDO394"/>
      <c r="BDP394"/>
      <c r="BDQ394"/>
      <c r="BDR394"/>
      <c r="BDS394"/>
      <c r="BDT394"/>
      <c r="BDU394"/>
      <c r="BDV394"/>
      <c r="BDW394"/>
      <c r="BDX394"/>
      <c r="BDY394"/>
      <c r="BDZ394"/>
      <c r="BEA394"/>
      <c r="BEB394"/>
      <c r="BEC394"/>
      <c r="BED394"/>
      <c r="BEE394"/>
      <c r="BEF394"/>
      <c r="BEG394"/>
      <c r="BEH394"/>
      <c r="BEI394"/>
      <c r="BEJ394"/>
      <c r="BEK394"/>
      <c r="BEL394"/>
      <c r="BEM394"/>
      <c r="BEN394"/>
      <c r="BEO394"/>
      <c r="BEP394"/>
      <c r="BEQ394"/>
      <c r="BER394"/>
      <c r="BES394"/>
      <c r="BET394"/>
      <c r="BEU394"/>
      <c r="BEV394"/>
      <c r="BEW394"/>
      <c r="BEX394"/>
      <c r="BEY394"/>
      <c r="BEZ394"/>
      <c r="BFA394"/>
      <c r="BFB394"/>
      <c r="BFC394"/>
      <c r="BFD394"/>
      <c r="BFE394"/>
      <c r="BFF394"/>
      <c r="BFG394"/>
      <c r="BFH394"/>
      <c r="BFI394"/>
      <c r="BFJ394"/>
      <c r="BFK394"/>
      <c r="BFL394"/>
      <c r="BFM394"/>
      <c r="BFN394"/>
      <c r="BFO394"/>
      <c r="BFP394"/>
      <c r="BFQ394"/>
      <c r="BFR394"/>
      <c r="BFS394"/>
      <c r="BFT394"/>
      <c r="BFU394"/>
      <c r="BFV394"/>
      <c r="BFW394"/>
      <c r="BFX394"/>
      <c r="BFY394"/>
      <c r="BFZ394"/>
      <c r="BGA394"/>
      <c r="BGB394"/>
      <c r="BGC394"/>
      <c r="BGD394"/>
      <c r="BGE394"/>
      <c r="BGF394"/>
      <c r="BGG394"/>
      <c r="BGH394"/>
      <c r="BGI394"/>
      <c r="BGJ394"/>
      <c r="BGK394"/>
      <c r="BGL394"/>
      <c r="BGM394"/>
      <c r="BGN394"/>
      <c r="BGO394"/>
      <c r="BGP394"/>
      <c r="BGQ394"/>
      <c r="BGR394"/>
      <c r="BGS394"/>
      <c r="BGT394"/>
      <c r="BGU394"/>
      <c r="BGV394"/>
      <c r="BGW394"/>
      <c r="BGX394"/>
      <c r="BGY394"/>
      <c r="BGZ394"/>
      <c r="BHA394"/>
      <c r="BHB394"/>
      <c r="BHC394"/>
      <c r="BHD394"/>
      <c r="BHE394"/>
      <c r="BHF394"/>
      <c r="BHG394"/>
      <c r="BHH394"/>
      <c r="BHI394"/>
      <c r="BHJ394"/>
      <c r="BHK394"/>
      <c r="BHL394"/>
      <c r="BHM394"/>
      <c r="BHN394"/>
      <c r="BHO394"/>
      <c r="BHP394"/>
      <c r="BHQ394"/>
      <c r="BHR394"/>
      <c r="BHS394"/>
      <c r="BHT394"/>
      <c r="BHU394"/>
      <c r="BHV394"/>
      <c r="BHW394"/>
      <c r="BHX394"/>
      <c r="BHY394"/>
      <c r="BHZ394"/>
      <c r="BIA394"/>
      <c r="BIB394"/>
      <c r="BIC394"/>
      <c r="BID394"/>
      <c r="BIE394"/>
      <c r="BIF394"/>
      <c r="BIG394"/>
      <c r="BIH394"/>
      <c r="BII394"/>
      <c r="BIJ394"/>
      <c r="BIK394"/>
      <c r="BIL394"/>
      <c r="BIM394"/>
      <c r="BIN394"/>
      <c r="BIO394"/>
      <c r="BIP394"/>
      <c r="BIQ394"/>
      <c r="BIR394"/>
      <c r="BIS394"/>
      <c r="BIT394"/>
      <c r="BIU394"/>
      <c r="BIV394"/>
      <c r="BIW394"/>
      <c r="BIX394"/>
      <c r="BIY394"/>
      <c r="BIZ394"/>
      <c r="BJA394"/>
      <c r="BJB394"/>
      <c r="BJC394"/>
      <c r="BJD394"/>
      <c r="BJE394"/>
      <c r="BJF394"/>
      <c r="BJG394"/>
      <c r="BJH394"/>
      <c r="BJI394"/>
      <c r="BJJ394"/>
      <c r="BJK394"/>
      <c r="BJL394"/>
      <c r="BJM394"/>
      <c r="BJN394"/>
      <c r="BJO394"/>
      <c r="BJP394"/>
      <c r="BJQ394"/>
      <c r="BJR394"/>
      <c r="BJS394"/>
      <c r="BJT394"/>
      <c r="BJU394"/>
      <c r="BJV394"/>
      <c r="BJW394"/>
      <c r="BJX394"/>
      <c r="BJY394"/>
      <c r="BJZ394"/>
      <c r="BKA394"/>
      <c r="BKB394"/>
      <c r="BKC394"/>
      <c r="BKD394"/>
      <c r="BKE394"/>
      <c r="BKF394"/>
      <c r="BKG394"/>
      <c r="BKH394"/>
      <c r="BKI394"/>
      <c r="BKJ394"/>
      <c r="BKK394"/>
      <c r="BKL394"/>
      <c r="BKM394"/>
      <c r="BKN394"/>
      <c r="BKO394"/>
      <c r="BKP394"/>
      <c r="BKQ394"/>
      <c r="BKR394"/>
      <c r="BKS394"/>
      <c r="BKT394"/>
      <c r="BKU394"/>
      <c r="BKV394"/>
      <c r="BKW394"/>
      <c r="BKX394"/>
      <c r="BKY394"/>
      <c r="BKZ394"/>
      <c r="BLA394"/>
      <c r="BLB394"/>
      <c r="BLC394"/>
      <c r="BLD394"/>
      <c r="BLE394"/>
      <c r="BLF394"/>
      <c r="BLG394"/>
      <c r="BLH394"/>
      <c r="BLI394"/>
      <c r="BLJ394"/>
      <c r="BLK394"/>
      <c r="BLL394"/>
      <c r="BLM394"/>
      <c r="BLN394"/>
      <c r="BLO394"/>
      <c r="BLP394"/>
      <c r="BLQ394"/>
      <c r="BLR394"/>
      <c r="BLS394"/>
      <c r="BLT394"/>
      <c r="BLU394"/>
      <c r="BLV394"/>
      <c r="BLW394"/>
      <c r="BLX394"/>
      <c r="BLY394"/>
      <c r="BLZ394"/>
      <c r="BMA394"/>
      <c r="BMB394"/>
      <c r="BMC394"/>
      <c r="BMD394"/>
      <c r="BME394"/>
      <c r="BMF394"/>
      <c r="BMG394"/>
      <c r="BMH394"/>
      <c r="BMI394"/>
      <c r="BMJ394"/>
      <c r="BMK394"/>
      <c r="BML394"/>
      <c r="BMM394"/>
      <c r="BMN394"/>
      <c r="BMO394"/>
      <c r="BMP394"/>
      <c r="BMQ394"/>
      <c r="BMR394"/>
      <c r="BMS394"/>
      <c r="BMT394"/>
      <c r="BMU394"/>
      <c r="BMV394"/>
      <c r="BMW394"/>
      <c r="BMX394"/>
      <c r="BMY394"/>
      <c r="BMZ394"/>
      <c r="BNA394"/>
      <c r="BNB394"/>
      <c r="BNC394"/>
      <c r="BND394"/>
      <c r="BNE394"/>
      <c r="BNF394"/>
      <c r="BNG394"/>
      <c r="BNH394"/>
      <c r="BNI394"/>
      <c r="BNJ394"/>
      <c r="BNK394"/>
      <c r="BNL394"/>
      <c r="BNM394"/>
      <c r="BNN394"/>
      <c r="BNO394"/>
      <c r="BNP394"/>
      <c r="BNQ394"/>
      <c r="BNR394"/>
      <c r="BNS394"/>
      <c r="BNT394"/>
      <c r="BNU394"/>
      <c r="BNV394"/>
      <c r="BNW394"/>
      <c r="BNX394"/>
      <c r="BNY394"/>
      <c r="BNZ394"/>
      <c r="BOA394"/>
      <c r="BOB394"/>
      <c r="BOC394"/>
      <c r="BOD394"/>
      <c r="BOE394"/>
      <c r="BOF394"/>
      <c r="BOG394"/>
      <c r="BOH394"/>
      <c r="BOI394"/>
      <c r="BOJ394"/>
      <c r="BOK394"/>
      <c r="BOL394"/>
      <c r="BOM394"/>
      <c r="BON394"/>
      <c r="BOO394"/>
      <c r="BOP394"/>
      <c r="BOQ394"/>
      <c r="BOR394"/>
      <c r="BOS394"/>
      <c r="BOT394"/>
      <c r="BOU394"/>
      <c r="BOV394"/>
      <c r="BOW394"/>
      <c r="BOX394"/>
      <c r="BOY394"/>
      <c r="BOZ394"/>
      <c r="BPA394"/>
      <c r="BPB394"/>
      <c r="BPC394"/>
      <c r="BPD394"/>
      <c r="BPE394"/>
      <c r="BPF394"/>
      <c r="BPG394"/>
      <c r="BPH394"/>
      <c r="BPI394"/>
      <c r="BPJ394"/>
      <c r="BPK394"/>
      <c r="BPL394"/>
      <c r="BPM394"/>
      <c r="BPN394"/>
      <c r="BPO394"/>
      <c r="BPP394"/>
      <c r="BPQ394"/>
      <c r="BPR394"/>
      <c r="BPS394"/>
      <c r="BPT394"/>
      <c r="BPU394"/>
      <c r="BPV394"/>
      <c r="BPW394"/>
      <c r="BPX394"/>
      <c r="BPY394"/>
      <c r="BPZ394"/>
      <c r="BQA394"/>
      <c r="BQB394"/>
      <c r="BQC394"/>
      <c r="BQD394"/>
      <c r="BQE394"/>
      <c r="BQF394"/>
      <c r="BQG394"/>
      <c r="BQH394"/>
      <c r="BQI394"/>
      <c r="BQJ394"/>
      <c r="BQK394"/>
      <c r="BQL394"/>
      <c r="BQM394"/>
      <c r="BQN394"/>
      <c r="BQO394"/>
      <c r="BQP394"/>
      <c r="BQQ394"/>
      <c r="BQR394"/>
      <c r="BQS394"/>
      <c r="BQT394"/>
      <c r="BQU394"/>
      <c r="BQV394"/>
      <c r="BQW394"/>
      <c r="BQX394"/>
      <c r="BQY394"/>
      <c r="BQZ394"/>
      <c r="BRA394"/>
      <c r="BRB394"/>
      <c r="BRC394"/>
      <c r="BRD394"/>
      <c r="BRE394"/>
      <c r="BRF394"/>
      <c r="BRG394"/>
      <c r="BRH394"/>
      <c r="BRI394"/>
      <c r="BRJ394"/>
      <c r="BRK394"/>
      <c r="BRL394"/>
      <c r="BRM394"/>
      <c r="BRN394"/>
      <c r="BRO394"/>
      <c r="BRP394"/>
      <c r="BRQ394"/>
      <c r="BRR394"/>
      <c r="BRS394"/>
      <c r="BRT394"/>
      <c r="BRU394"/>
      <c r="BRV394"/>
      <c r="BRW394"/>
      <c r="BRX394"/>
      <c r="BRY394"/>
      <c r="BRZ394"/>
      <c r="BSA394"/>
      <c r="BSB394"/>
      <c r="BSC394"/>
      <c r="BSD394"/>
      <c r="BSE394"/>
      <c r="BSF394"/>
      <c r="BSG394"/>
      <c r="BSH394"/>
      <c r="BSI394"/>
      <c r="BSJ394"/>
      <c r="BSK394"/>
      <c r="BSL394"/>
      <c r="BSM394"/>
      <c r="BSN394"/>
      <c r="BSO394"/>
      <c r="BSP394"/>
      <c r="BSQ394"/>
      <c r="BSR394"/>
      <c r="BSS394"/>
      <c r="BST394"/>
      <c r="BSU394"/>
      <c r="BSV394"/>
      <c r="BSW394"/>
      <c r="BSX394"/>
      <c r="BSY394"/>
      <c r="BSZ394"/>
      <c r="BTA394"/>
      <c r="BTB394"/>
      <c r="BTC394"/>
      <c r="BTD394"/>
      <c r="BTE394"/>
      <c r="BTF394"/>
      <c r="BTG394"/>
      <c r="BTH394"/>
      <c r="BTI394"/>
      <c r="BTJ394"/>
      <c r="BTK394"/>
      <c r="BTL394"/>
      <c r="BTM394"/>
      <c r="BTN394"/>
      <c r="BTO394"/>
      <c r="BTP394"/>
      <c r="BTQ394"/>
      <c r="BTR394"/>
      <c r="BTS394"/>
      <c r="BTT394"/>
      <c r="BTU394"/>
      <c r="BTV394"/>
      <c r="BTW394"/>
      <c r="BTX394"/>
      <c r="BTY394"/>
      <c r="BTZ394"/>
      <c r="BUA394"/>
      <c r="BUB394"/>
      <c r="BUC394"/>
      <c r="BUD394"/>
      <c r="BUE394"/>
      <c r="BUF394"/>
      <c r="BUG394"/>
      <c r="BUH394"/>
      <c r="BUI394"/>
      <c r="BUJ394"/>
      <c r="BUK394"/>
      <c r="BUL394"/>
      <c r="BUM394"/>
      <c r="BUN394"/>
      <c r="BUO394"/>
      <c r="BUP394"/>
      <c r="BUQ394"/>
      <c r="BUR394"/>
      <c r="BUS394"/>
      <c r="BUT394"/>
      <c r="BUU394"/>
      <c r="BUV394"/>
      <c r="BUW394"/>
      <c r="BUX394"/>
      <c r="BUY394"/>
      <c r="BUZ394"/>
      <c r="BVA394"/>
      <c r="BVB394"/>
      <c r="BVC394"/>
      <c r="BVD394"/>
      <c r="BVE394"/>
      <c r="BVF394"/>
      <c r="BVG394"/>
      <c r="BVH394"/>
      <c r="BVI394"/>
      <c r="BVJ394"/>
      <c r="BVK394"/>
      <c r="BVL394"/>
      <c r="BVM394"/>
      <c r="BVN394"/>
      <c r="BVO394"/>
      <c r="BVP394"/>
      <c r="BVQ394"/>
      <c r="BVR394"/>
      <c r="BVS394"/>
      <c r="BVT394"/>
      <c r="BVU394"/>
      <c r="BVV394"/>
      <c r="BVW394"/>
      <c r="BVX394"/>
      <c r="BVY394"/>
      <c r="BVZ394"/>
      <c r="BWA394"/>
      <c r="BWB394"/>
      <c r="BWC394"/>
      <c r="BWD394"/>
      <c r="BWE394"/>
      <c r="BWF394"/>
      <c r="BWG394"/>
      <c r="BWH394"/>
      <c r="BWI394"/>
      <c r="BWJ394"/>
      <c r="BWK394"/>
      <c r="BWL394"/>
      <c r="BWM394"/>
      <c r="BWN394"/>
      <c r="BWO394"/>
      <c r="BWP394"/>
      <c r="BWQ394"/>
      <c r="BWR394"/>
      <c r="BWS394"/>
      <c r="BWT394"/>
      <c r="BWU394"/>
      <c r="BWV394"/>
      <c r="BWW394"/>
      <c r="BWX394"/>
      <c r="BWY394"/>
      <c r="BWZ394"/>
      <c r="BXA394"/>
      <c r="BXB394"/>
      <c r="BXC394"/>
      <c r="BXD394"/>
      <c r="BXE394"/>
      <c r="BXF394"/>
      <c r="BXG394"/>
      <c r="BXH394"/>
      <c r="BXI394"/>
      <c r="BXJ394"/>
      <c r="BXK394"/>
      <c r="BXL394"/>
      <c r="BXM394"/>
      <c r="BXN394"/>
      <c r="BXO394"/>
      <c r="BXP394"/>
      <c r="BXQ394"/>
      <c r="BXR394"/>
      <c r="BXS394"/>
      <c r="BXT394"/>
      <c r="BXU394"/>
      <c r="BXV394"/>
      <c r="BXW394"/>
      <c r="BXX394"/>
      <c r="BXY394"/>
      <c r="BXZ394"/>
      <c r="BYA394"/>
      <c r="BYB394"/>
      <c r="BYC394"/>
      <c r="BYD394"/>
      <c r="BYE394"/>
      <c r="BYF394"/>
      <c r="BYG394"/>
      <c r="BYH394"/>
      <c r="BYI394"/>
      <c r="BYJ394"/>
      <c r="BYK394"/>
      <c r="BYL394"/>
      <c r="BYM394"/>
      <c r="BYN394"/>
      <c r="BYO394"/>
      <c r="BYP394"/>
      <c r="BYQ394"/>
      <c r="BYR394"/>
      <c r="BYS394"/>
      <c r="BYT394"/>
      <c r="BYU394"/>
      <c r="BYV394"/>
      <c r="BYW394"/>
      <c r="BYX394"/>
      <c r="BYY394"/>
      <c r="BYZ394"/>
      <c r="BZA394"/>
      <c r="BZB394"/>
      <c r="BZC394"/>
      <c r="BZD394"/>
      <c r="BZE394"/>
      <c r="BZF394"/>
      <c r="BZG394"/>
      <c r="BZH394"/>
      <c r="BZI394"/>
      <c r="BZJ394"/>
      <c r="BZK394"/>
      <c r="BZL394"/>
      <c r="BZM394"/>
      <c r="BZN394"/>
      <c r="BZO394"/>
      <c r="BZP394"/>
      <c r="BZQ394"/>
      <c r="BZR394"/>
      <c r="BZS394"/>
      <c r="BZT394"/>
      <c r="BZU394"/>
      <c r="BZV394"/>
      <c r="BZW394"/>
      <c r="BZX394"/>
      <c r="BZY394"/>
      <c r="BZZ394"/>
      <c r="CAA394"/>
      <c r="CAB394"/>
      <c r="CAC394"/>
      <c r="CAD394"/>
      <c r="CAE394"/>
      <c r="CAF394"/>
      <c r="CAG394"/>
      <c r="CAH394"/>
      <c r="CAI394"/>
      <c r="CAJ394"/>
      <c r="CAK394"/>
      <c r="CAL394"/>
      <c r="CAM394"/>
      <c r="CAN394"/>
      <c r="CAO394"/>
      <c r="CAP394"/>
      <c r="CAQ394"/>
      <c r="CAR394"/>
      <c r="CAS394"/>
      <c r="CAT394"/>
      <c r="CAU394"/>
      <c r="CAV394"/>
      <c r="CAW394"/>
      <c r="CAX394"/>
      <c r="CAY394"/>
      <c r="CAZ394"/>
      <c r="CBA394"/>
      <c r="CBB394"/>
      <c r="CBC394"/>
      <c r="CBD394"/>
      <c r="CBE394"/>
      <c r="CBF394"/>
      <c r="CBG394"/>
      <c r="CBH394"/>
      <c r="CBI394"/>
      <c r="CBJ394"/>
      <c r="CBK394"/>
      <c r="CBL394"/>
      <c r="CBM394"/>
      <c r="CBN394"/>
      <c r="CBO394"/>
      <c r="CBP394"/>
      <c r="CBQ394"/>
      <c r="CBR394"/>
      <c r="CBS394"/>
      <c r="CBT394"/>
      <c r="CBU394"/>
      <c r="CBV394"/>
      <c r="CBW394"/>
      <c r="CBX394"/>
      <c r="CBY394"/>
      <c r="CBZ394"/>
      <c r="CCA394"/>
      <c r="CCB394"/>
      <c r="CCC394"/>
      <c r="CCD394"/>
      <c r="CCE394"/>
      <c r="CCF394"/>
      <c r="CCG394"/>
      <c r="CCH394"/>
      <c r="CCI394"/>
      <c r="CCJ394"/>
      <c r="CCK394"/>
      <c r="CCL394"/>
      <c r="CCM394"/>
      <c r="CCN394"/>
      <c r="CCO394"/>
      <c r="CCP394"/>
      <c r="CCQ394"/>
      <c r="CCR394"/>
      <c r="CCS394"/>
      <c r="CCT394"/>
      <c r="CCU394"/>
      <c r="CCV394"/>
      <c r="CCW394"/>
      <c r="CCX394"/>
      <c r="CCY394"/>
      <c r="CCZ394"/>
      <c r="CDA394"/>
      <c r="CDB394"/>
      <c r="CDC394"/>
      <c r="CDD394"/>
      <c r="CDE394"/>
      <c r="CDF394"/>
      <c r="CDG394"/>
      <c r="CDH394"/>
      <c r="CDI394"/>
      <c r="CDJ394"/>
      <c r="CDK394"/>
      <c r="CDL394"/>
      <c r="CDM394"/>
      <c r="CDN394"/>
      <c r="CDO394"/>
      <c r="CDP394"/>
      <c r="CDQ394"/>
      <c r="CDR394"/>
      <c r="CDS394"/>
      <c r="CDT394"/>
      <c r="CDU394"/>
      <c r="CDV394"/>
      <c r="CDW394"/>
      <c r="CDX394"/>
      <c r="CDY394"/>
      <c r="CDZ394"/>
      <c r="CEA394"/>
      <c r="CEB394"/>
      <c r="CEC394"/>
      <c r="CED394"/>
      <c r="CEE394"/>
      <c r="CEF394"/>
      <c r="CEG394"/>
      <c r="CEH394"/>
      <c r="CEI394"/>
      <c r="CEJ394"/>
      <c r="CEK394"/>
      <c r="CEL394"/>
      <c r="CEM394"/>
      <c r="CEN394"/>
      <c r="CEO394"/>
      <c r="CEP394"/>
      <c r="CEQ394"/>
      <c r="CER394"/>
      <c r="CES394"/>
      <c r="CET394"/>
      <c r="CEU394"/>
      <c r="CEV394"/>
      <c r="CEW394"/>
      <c r="CEX394"/>
      <c r="CEY394"/>
      <c r="CEZ394"/>
      <c r="CFA394"/>
      <c r="CFB394"/>
      <c r="CFC394"/>
      <c r="CFD394"/>
      <c r="CFE394"/>
      <c r="CFF394"/>
      <c r="CFG394"/>
      <c r="CFH394"/>
      <c r="CFI394"/>
      <c r="CFJ394"/>
      <c r="CFK394"/>
      <c r="CFL394"/>
      <c r="CFM394"/>
      <c r="CFN394"/>
      <c r="CFO394"/>
      <c r="CFP394"/>
      <c r="CFQ394"/>
      <c r="CFR394"/>
      <c r="CFS394"/>
      <c r="CFT394"/>
      <c r="CFU394"/>
      <c r="CFV394"/>
      <c r="CFW394"/>
      <c r="CFX394"/>
      <c r="CFY394"/>
      <c r="CFZ394"/>
      <c r="CGA394"/>
      <c r="CGB394"/>
      <c r="CGC394"/>
      <c r="CGD394"/>
      <c r="CGE394"/>
      <c r="CGF394"/>
      <c r="CGG394"/>
      <c r="CGH394"/>
      <c r="CGI394"/>
      <c r="CGJ394"/>
      <c r="CGK394"/>
      <c r="CGL394"/>
      <c r="CGM394"/>
      <c r="CGN394"/>
      <c r="CGO394"/>
      <c r="CGP394"/>
      <c r="CGQ394"/>
      <c r="CGR394"/>
      <c r="CGS394"/>
      <c r="CGT394"/>
      <c r="CGU394"/>
      <c r="CGV394"/>
      <c r="CGW394"/>
      <c r="CGX394"/>
      <c r="CGY394"/>
      <c r="CGZ394"/>
      <c r="CHA394"/>
      <c r="CHB394"/>
      <c r="CHC394"/>
      <c r="CHD394"/>
      <c r="CHE394"/>
      <c r="CHF394"/>
      <c r="CHG394"/>
      <c r="CHH394"/>
      <c r="CHI394"/>
      <c r="CHJ394"/>
      <c r="CHK394"/>
      <c r="CHL394"/>
      <c r="CHM394"/>
      <c r="CHN394"/>
      <c r="CHO394"/>
      <c r="CHP394"/>
      <c r="CHQ394"/>
      <c r="CHR394"/>
      <c r="CHS394"/>
      <c r="CHT394"/>
      <c r="CHU394"/>
      <c r="CHV394"/>
      <c r="CHW394"/>
      <c r="CHX394"/>
      <c r="CHY394"/>
      <c r="CHZ394"/>
      <c r="CIA394"/>
      <c r="CIB394"/>
      <c r="CIC394"/>
      <c r="CID394"/>
      <c r="CIE394"/>
      <c r="CIF394"/>
      <c r="CIG394"/>
      <c r="CIH394"/>
      <c r="CII394"/>
      <c r="CIJ394"/>
      <c r="CIK394"/>
      <c r="CIL394"/>
      <c r="CIM394"/>
      <c r="CIN394"/>
      <c r="CIO394"/>
      <c r="CIP394"/>
      <c r="CIQ394"/>
      <c r="CIR394"/>
      <c r="CIS394"/>
      <c r="CIT394"/>
      <c r="CIU394"/>
      <c r="CIV394"/>
      <c r="CIW394"/>
      <c r="CIX394"/>
      <c r="CIY394"/>
      <c r="CIZ394"/>
      <c r="CJA394"/>
      <c r="CJB394"/>
      <c r="CJC394"/>
      <c r="CJD394"/>
      <c r="CJE394"/>
      <c r="CJF394"/>
      <c r="CJG394"/>
      <c r="CJH394"/>
      <c r="CJI394"/>
      <c r="CJJ394"/>
      <c r="CJK394"/>
      <c r="CJL394"/>
      <c r="CJM394"/>
      <c r="CJN394"/>
      <c r="CJO394"/>
      <c r="CJP394"/>
      <c r="CJQ394"/>
      <c r="CJR394"/>
      <c r="CJS394"/>
      <c r="CJT394"/>
      <c r="CJU394"/>
      <c r="CJV394"/>
      <c r="CJW394"/>
      <c r="CJX394"/>
      <c r="CJY394"/>
      <c r="CJZ394"/>
      <c r="CKA394"/>
      <c r="CKB394"/>
      <c r="CKC394"/>
      <c r="CKD394"/>
      <c r="CKE394"/>
      <c r="CKF394"/>
      <c r="CKG394"/>
      <c r="CKH394"/>
      <c r="CKI394"/>
      <c r="CKJ394"/>
      <c r="CKK394"/>
      <c r="CKL394"/>
      <c r="CKM394"/>
      <c r="CKN394"/>
      <c r="CKO394"/>
      <c r="CKP394"/>
      <c r="CKQ394"/>
      <c r="CKR394"/>
      <c r="CKS394"/>
      <c r="CKT394"/>
      <c r="CKU394"/>
      <c r="CKV394"/>
      <c r="CKW394"/>
      <c r="CKX394"/>
      <c r="CKY394"/>
      <c r="CKZ394"/>
      <c r="CLA394"/>
      <c r="CLB394"/>
      <c r="CLC394"/>
      <c r="CLD394"/>
      <c r="CLE394"/>
      <c r="CLF394"/>
      <c r="CLG394"/>
      <c r="CLH394"/>
      <c r="CLI394"/>
      <c r="CLJ394"/>
      <c r="CLK394"/>
      <c r="CLL394"/>
      <c r="CLM394"/>
      <c r="CLN394"/>
      <c r="CLO394"/>
      <c r="CLP394"/>
      <c r="CLQ394"/>
      <c r="CLR394"/>
      <c r="CLS394"/>
      <c r="CLT394"/>
      <c r="CLU394"/>
      <c r="CLV394"/>
      <c r="CLW394"/>
      <c r="CLX394"/>
      <c r="CLY394"/>
      <c r="CLZ394"/>
      <c r="CMA394"/>
      <c r="CMB394"/>
      <c r="CMC394"/>
      <c r="CMD394"/>
      <c r="CME394"/>
      <c r="CMF394"/>
      <c r="CMG394"/>
      <c r="CMH394"/>
      <c r="CMI394"/>
      <c r="CMJ394"/>
      <c r="CMK394"/>
      <c r="CML394"/>
      <c r="CMM394"/>
      <c r="CMN394"/>
      <c r="CMO394"/>
      <c r="CMP394"/>
      <c r="CMQ394"/>
      <c r="CMR394"/>
      <c r="CMS394"/>
      <c r="CMT394"/>
      <c r="CMU394"/>
      <c r="CMV394"/>
      <c r="CMW394"/>
      <c r="CMX394"/>
      <c r="CMY394"/>
      <c r="CMZ394"/>
      <c r="CNA394"/>
      <c r="CNB394"/>
      <c r="CNC394"/>
      <c r="CND394"/>
      <c r="CNE394"/>
      <c r="CNF394"/>
      <c r="CNG394"/>
      <c r="CNH394"/>
      <c r="CNI394"/>
      <c r="CNJ394"/>
      <c r="CNK394"/>
      <c r="CNL394"/>
      <c r="CNM394"/>
      <c r="CNN394"/>
      <c r="CNO394"/>
      <c r="CNP394"/>
      <c r="CNQ394"/>
      <c r="CNR394"/>
      <c r="CNS394"/>
      <c r="CNT394"/>
      <c r="CNU394"/>
      <c r="CNV394"/>
      <c r="CNW394"/>
      <c r="CNX394"/>
      <c r="CNY394"/>
      <c r="CNZ394"/>
      <c r="COA394"/>
      <c r="COB394"/>
      <c r="COC394"/>
      <c r="COD394"/>
      <c r="COE394"/>
      <c r="COF394"/>
      <c r="COG394"/>
      <c r="COH394"/>
      <c r="COI394"/>
      <c r="COJ394"/>
      <c r="COK394"/>
      <c r="COL394"/>
      <c r="COM394"/>
      <c r="CON394"/>
      <c r="COO394"/>
      <c r="COP394"/>
      <c r="COQ394"/>
      <c r="COR394"/>
      <c r="COS394"/>
      <c r="COT394"/>
      <c r="COU394"/>
      <c r="COV394"/>
      <c r="COW394"/>
      <c r="COX394"/>
      <c r="COY394"/>
      <c r="COZ394"/>
      <c r="CPA394"/>
      <c r="CPB394"/>
      <c r="CPC394"/>
      <c r="CPD394"/>
      <c r="CPE394"/>
      <c r="CPF394"/>
      <c r="CPG394"/>
      <c r="CPH394"/>
      <c r="CPI394"/>
      <c r="CPJ394"/>
      <c r="CPK394"/>
      <c r="CPL394"/>
      <c r="CPM394"/>
      <c r="CPN394"/>
      <c r="CPO394"/>
      <c r="CPP394"/>
      <c r="CPQ394"/>
      <c r="CPR394"/>
      <c r="CPS394"/>
      <c r="CPT394"/>
      <c r="CPU394"/>
      <c r="CPV394"/>
      <c r="CPW394"/>
      <c r="CPX394"/>
      <c r="CPY394"/>
      <c r="CPZ394"/>
      <c r="CQA394"/>
      <c r="CQB394"/>
      <c r="CQC394"/>
      <c r="CQD394"/>
      <c r="CQE394"/>
      <c r="CQF394"/>
      <c r="CQG394"/>
      <c r="CQH394"/>
      <c r="CQI394"/>
      <c r="CQJ394"/>
      <c r="CQK394"/>
      <c r="CQL394"/>
      <c r="CQM394"/>
      <c r="CQN394"/>
      <c r="CQO394"/>
      <c r="CQP394"/>
      <c r="CQQ394"/>
      <c r="CQR394"/>
      <c r="CQS394"/>
      <c r="CQT394"/>
      <c r="CQU394"/>
      <c r="CQV394"/>
      <c r="CQW394"/>
      <c r="CQX394"/>
      <c r="CQY394"/>
      <c r="CQZ394"/>
      <c r="CRA394"/>
      <c r="CRB394"/>
      <c r="CRC394"/>
      <c r="CRD394"/>
      <c r="CRE394"/>
      <c r="CRF394"/>
      <c r="CRG394"/>
      <c r="CRH394"/>
      <c r="CRI394"/>
      <c r="CRJ394"/>
      <c r="CRK394"/>
      <c r="CRL394"/>
      <c r="CRM394"/>
      <c r="CRN394"/>
      <c r="CRO394"/>
      <c r="CRP394"/>
      <c r="CRQ394"/>
      <c r="CRR394"/>
      <c r="CRS394"/>
      <c r="CRT394"/>
      <c r="CRU394"/>
      <c r="CRV394"/>
      <c r="CRW394"/>
      <c r="CRX394"/>
      <c r="CRY394"/>
      <c r="CRZ394"/>
      <c r="CSA394"/>
      <c r="CSB394"/>
      <c r="CSC394"/>
      <c r="CSD394"/>
      <c r="CSE394"/>
      <c r="CSF394"/>
      <c r="CSG394"/>
      <c r="CSH394"/>
      <c r="CSI394"/>
      <c r="CSJ394"/>
      <c r="CSK394"/>
      <c r="CSL394"/>
      <c r="CSM394"/>
      <c r="CSN394"/>
      <c r="CSO394"/>
      <c r="CSP394"/>
      <c r="CSQ394"/>
      <c r="CSR394"/>
      <c r="CSS394"/>
      <c r="CST394"/>
      <c r="CSU394"/>
      <c r="CSV394"/>
      <c r="CSW394"/>
      <c r="CSX394"/>
      <c r="CSY394"/>
      <c r="CSZ394"/>
      <c r="CTA394"/>
      <c r="CTB394"/>
      <c r="CTC394"/>
      <c r="CTD394"/>
      <c r="CTE394"/>
      <c r="CTF394"/>
      <c r="CTG394"/>
      <c r="CTH394"/>
      <c r="CTI394"/>
      <c r="CTJ394"/>
      <c r="CTK394"/>
      <c r="CTL394"/>
      <c r="CTM394"/>
      <c r="CTN394"/>
      <c r="CTO394"/>
      <c r="CTP394"/>
      <c r="CTQ394"/>
      <c r="CTR394"/>
      <c r="CTS394"/>
      <c r="CTT394"/>
      <c r="CTU394"/>
      <c r="CTV394"/>
      <c r="CTW394"/>
      <c r="CTX394"/>
      <c r="CTY394"/>
      <c r="CTZ394"/>
      <c r="CUA394"/>
      <c r="CUB394"/>
      <c r="CUC394"/>
      <c r="CUD394"/>
      <c r="CUE394"/>
      <c r="CUF394"/>
      <c r="CUG394"/>
      <c r="CUH394"/>
      <c r="CUI394"/>
      <c r="CUJ394"/>
      <c r="CUK394"/>
      <c r="CUL394"/>
      <c r="CUM394"/>
      <c r="CUN394"/>
      <c r="CUO394"/>
      <c r="CUP394"/>
      <c r="CUQ394"/>
      <c r="CUR394"/>
      <c r="CUS394"/>
      <c r="CUT394"/>
      <c r="CUU394"/>
      <c r="CUV394"/>
      <c r="CUW394"/>
      <c r="CUX394"/>
      <c r="CUY394"/>
      <c r="CUZ394"/>
      <c r="CVA394"/>
      <c r="CVB394"/>
      <c r="CVC394"/>
      <c r="CVD394"/>
      <c r="CVE394"/>
      <c r="CVF394"/>
      <c r="CVG394"/>
      <c r="CVH394"/>
      <c r="CVI394"/>
      <c r="CVJ394"/>
      <c r="CVK394"/>
      <c r="CVL394"/>
      <c r="CVM394"/>
      <c r="CVN394"/>
      <c r="CVO394"/>
      <c r="CVP394"/>
      <c r="CVQ394"/>
      <c r="CVR394"/>
      <c r="CVS394"/>
      <c r="CVT394"/>
      <c r="CVU394"/>
      <c r="CVV394"/>
      <c r="CVW394"/>
      <c r="CVX394"/>
      <c r="CVY394"/>
      <c r="CVZ394"/>
      <c r="CWA394"/>
      <c r="CWB394"/>
      <c r="CWC394"/>
      <c r="CWD394"/>
      <c r="CWE394"/>
      <c r="CWF394"/>
      <c r="CWG394"/>
      <c r="CWH394"/>
      <c r="CWI394"/>
      <c r="CWJ394"/>
      <c r="CWK394"/>
      <c r="CWL394"/>
      <c r="CWM394"/>
      <c r="CWN394"/>
      <c r="CWO394"/>
      <c r="CWP394"/>
      <c r="CWQ394"/>
      <c r="CWR394"/>
      <c r="CWS394"/>
      <c r="CWT394"/>
      <c r="CWU394"/>
      <c r="CWV394"/>
      <c r="CWW394"/>
      <c r="CWX394"/>
      <c r="CWY394"/>
      <c r="CWZ394"/>
      <c r="CXA394"/>
      <c r="CXB394"/>
      <c r="CXC394"/>
      <c r="CXD394"/>
      <c r="CXE394"/>
      <c r="CXF394"/>
      <c r="CXG394"/>
      <c r="CXH394"/>
      <c r="CXI394"/>
      <c r="CXJ394"/>
      <c r="CXK394"/>
      <c r="CXL394"/>
      <c r="CXM394"/>
      <c r="CXN394"/>
      <c r="CXO394"/>
      <c r="CXP394"/>
      <c r="CXQ394"/>
      <c r="CXR394"/>
      <c r="CXS394"/>
      <c r="CXT394"/>
      <c r="CXU394"/>
      <c r="CXV394"/>
      <c r="CXW394"/>
      <c r="CXX394"/>
      <c r="CXY394"/>
      <c r="CXZ394"/>
      <c r="CYA394"/>
      <c r="CYB394"/>
      <c r="CYC394"/>
      <c r="CYD394"/>
      <c r="CYE394"/>
      <c r="CYF394"/>
      <c r="CYG394"/>
      <c r="CYH394"/>
      <c r="CYI394"/>
      <c r="CYJ394"/>
      <c r="CYK394"/>
      <c r="CYL394"/>
      <c r="CYM394"/>
      <c r="CYN394"/>
      <c r="CYO394"/>
      <c r="CYP394"/>
      <c r="CYQ394"/>
      <c r="CYR394"/>
      <c r="CYS394"/>
      <c r="CYT394"/>
      <c r="CYU394"/>
      <c r="CYV394"/>
      <c r="CYW394"/>
      <c r="CYX394"/>
      <c r="CYY394"/>
      <c r="CYZ394"/>
      <c r="CZA394"/>
      <c r="CZB394"/>
      <c r="CZC394"/>
      <c r="CZD394"/>
      <c r="CZE394"/>
      <c r="CZF394"/>
      <c r="CZG394"/>
      <c r="CZH394"/>
      <c r="CZI394"/>
      <c r="CZJ394"/>
      <c r="CZK394"/>
      <c r="CZL394"/>
      <c r="CZM394"/>
      <c r="CZN394"/>
      <c r="CZO394"/>
      <c r="CZP394"/>
      <c r="CZQ394"/>
      <c r="CZR394"/>
      <c r="CZS394"/>
      <c r="CZT394"/>
      <c r="CZU394"/>
      <c r="CZV394"/>
      <c r="CZW394"/>
      <c r="CZX394"/>
      <c r="CZY394"/>
      <c r="CZZ394"/>
      <c r="DAA394"/>
      <c r="DAB394"/>
      <c r="DAC394"/>
      <c r="DAD394"/>
      <c r="DAE394"/>
      <c r="DAF394"/>
      <c r="DAG394"/>
      <c r="DAH394"/>
      <c r="DAI394"/>
      <c r="DAJ394"/>
      <c r="DAK394"/>
      <c r="DAL394"/>
      <c r="DAM394"/>
      <c r="DAN394"/>
      <c r="DAO394"/>
      <c r="DAP394"/>
      <c r="DAQ394"/>
      <c r="DAR394"/>
      <c r="DAS394"/>
      <c r="DAT394"/>
      <c r="DAU394"/>
      <c r="DAV394"/>
      <c r="DAW394"/>
      <c r="DAX394"/>
      <c r="DAY394"/>
      <c r="DAZ394"/>
      <c r="DBA394"/>
      <c r="DBB394"/>
      <c r="DBC394"/>
      <c r="DBD394"/>
      <c r="DBE394"/>
      <c r="DBF394"/>
      <c r="DBG394"/>
      <c r="DBH394"/>
      <c r="DBI394"/>
      <c r="DBJ394"/>
      <c r="DBK394"/>
      <c r="DBL394"/>
      <c r="DBM394"/>
      <c r="DBN394"/>
      <c r="DBO394"/>
      <c r="DBP394"/>
      <c r="DBQ394"/>
      <c r="DBR394"/>
      <c r="DBS394"/>
      <c r="DBT394"/>
      <c r="DBU394"/>
      <c r="DBV394"/>
      <c r="DBW394"/>
      <c r="DBX394"/>
      <c r="DBY394"/>
      <c r="DBZ394"/>
      <c r="DCA394"/>
      <c r="DCB394"/>
      <c r="DCC394"/>
      <c r="DCD394"/>
      <c r="DCE394"/>
      <c r="DCF394"/>
      <c r="DCG394"/>
      <c r="DCH394"/>
      <c r="DCI394"/>
      <c r="DCJ394"/>
      <c r="DCK394"/>
      <c r="DCL394"/>
      <c r="DCM394"/>
      <c r="DCN394"/>
      <c r="DCO394"/>
      <c r="DCP394"/>
      <c r="DCQ394"/>
      <c r="DCR394"/>
      <c r="DCS394"/>
      <c r="DCT394"/>
      <c r="DCU394"/>
      <c r="DCV394"/>
      <c r="DCW394"/>
      <c r="DCX394"/>
      <c r="DCY394"/>
      <c r="DCZ394"/>
      <c r="DDA394"/>
      <c r="DDB394"/>
      <c r="DDC394"/>
      <c r="DDD394"/>
      <c r="DDE394"/>
      <c r="DDF394"/>
      <c r="DDG394"/>
      <c r="DDH394"/>
      <c r="DDI394"/>
      <c r="DDJ394"/>
      <c r="DDK394"/>
      <c r="DDL394"/>
      <c r="DDM394"/>
      <c r="DDN394"/>
      <c r="DDO394"/>
      <c r="DDP394"/>
      <c r="DDQ394"/>
      <c r="DDR394"/>
      <c r="DDS394"/>
      <c r="DDT394"/>
      <c r="DDU394"/>
      <c r="DDV394"/>
      <c r="DDW394"/>
      <c r="DDX394"/>
      <c r="DDY394"/>
      <c r="DDZ394"/>
      <c r="DEA394"/>
      <c r="DEB394"/>
      <c r="DEC394"/>
      <c r="DED394"/>
      <c r="DEE394"/>
      <c r="DEF394"/>
      <c r="DEG394"/>
      <c r="DEH394"/>
      <c r="DEI394"/>
      <c r="DEJ394"/>
      <c r="DEK394"/>
      <c r="DEL394"/>
      <c r="DEM394"/>
      <c r="DEN394"/>
      <c r="DEO394"/>
      <c r="DEP394"/>
      <c r="DEQ394"/>
      <c r="DER394"/>
      <c r="DES394"/>
      <c r="DET394"/>
      <c r="DEU394"/>
      <c r="DEV394"/>
      <c r="DEW394"/>
      <c r="DEX394"/>
      <c r="DEY394"/>
      <c r="DEZ394"/>
      <c r="DFA394"/>
      <c r="DFB394"/>
      <c r="DFC394"/>
      <c r="DFD394"/>
      <c r="DFE394"/>
      <c r="DFF394"/>
      <c r="DFG394"/>
      <c r="DFH394"/>
      <c r="DFI394"/>
      <c r="DFJ394"/>
      <c r="DFK394"/>
      <c r="DFL394"/>
      <c r="DFM394"/>
      <c r="DFN394"/>
      <c r="DFO394"/>
      <c r="DFP394"/>
      <c r="DFQ394"/>
      <c r="DFR394"/>
      <c r="DFS394"/>
      <c r="DFT394"/>
      <c r="DFU394"/>
      <c r="DFV394"/>
      <c r="DFW394"/>
      <c r="DFX394"/>
      <c r="DFY394"/>
      <c r="DFZ394"/>
      <c r="DGA394"/>
      <c r="DGB394"/>
      <c r="DGC394"/>
      <c r="DGD394"/>
      <c r="DGE394"/>
      <c r="DGF394"/>
      <c r="DGG394"/>
      <c r="DGH394"/>
      <c r="DGI394"/>
      <c r="DGJ394"/>
      <c r="DGK394"/>
      <c r="DGL394"/>
      <c r="DGM394"/>
      <c r="DGN394"/>
      <c r="DGO394"/>
      <c r="DGP394"/>
      <c r="DGQ394"/>
      <c r="DGR394"/>
      <c r="DGS394"/>
      <c r="DGT394"/>
      <c r="DGU394"/>
      <c r="DGV394"/>
      <c r="DGW394"/>
      <c r="DGX394"/>
      <c r="DGY394"/>
      <c r="DGZ394"/>
      <c r="DHA394"/>
      <c r="DHB394"/>
      <c r="DHC394"/>
      <c r="DHD394"/>
      <c r="DHE394"/>
      <c r="DHF394"/>
      <c r="DHG394"/>
      <c r="DHH394"/>
      <c r="DHI394"/>
      <c r="DHJ394"/>
      <c r="DHK394"/>
      <c r="DHL394"/>
      <c r="DHM394"/>
      <c r="DHN394"/>
      <c r="DHO394"/>
      <c r="DHP394"/>
      <c r="DHQ394"/>
      <c r="DHR394"/>
      <c r="DHS394"/>
      <c r="DHT394"/>
      <c r="DHU394"/>
      <c r="DHV394"/>
      <c r="DHW394"/>
      <c r="DHX394"/>
      <c r="DHY394"/>
      <c r="DHZ394"/>
      <c r="DIA394"/>
      <c r="DIB394"/>
      <c r="DIC394"/>
      <c r="DID394"/>
      <c r="DIE394"/>
      <c r="DIF394"/>
      <c r="DIG394"/>
      <c r="DIH394"/>
      <c r="DII394"/>
      <c r="DIJ394"/>
      <c r="DIK394"/>
      <c r="DIL394"/>
      <c r="DIM394"/>
      <c r="DIN394"/>
      <c r="DIO394"/>
      <c r="DIP394"/>
      <c r="DIQ394"/>
      <c r="DIR394"/>
      <c r="DIS394"/>
      <c r="DIT394"/>
      <c r="DIU394"/>
      <c r="DIV394"/>
      <c r="DIW394"/>
      <c r="DIX394"/>
      <c r="DIY394"/>
      <c r="DIZ394"/>
      <c r="DJA394"/>
      <c r="DJB394"/>
      <c r="DJC394"/>
      <c r="DJD394"/>
      <c r="DJE394"/>
      <c r="DJF394"/>
      <c r="DJG394"/>
      <c r="DJH394"/>
      <c r="DJI394"/>
      <c r="DJJ394"/>
      <c r="DJK394"/>
      <c r="DJL394"/>
      <c r="DJM394"/>
      <c r="DJN394"/>
      <c r="DJO394"/>
      <c r="DJP394"/>
      <c r="DJQ394"/>
      <c r="DJR394"/>
      <c r="DJS394"/>
      <c r="DJT394"/>
      <c r="DJU394"/>
      <c r="DJV394"/>
      <c r="DJW394"/>
      <c r="DJX394"/>
      <c r="DJY394"/>
      <c r="DJZ394"/>
      <c r="DKA394"/>
      <c r="DKB394"/>
      <c r="DKC394"/>
      <c r="DKD394"/>
      <c r="DKE394"/>
      <c r="DKF394"/>
      <c r="DKG394"/>
      <c r="DKH394"/>
      <c r="DKI394"/>
      <c r="DKJ394"/>
      <c r="DKK394"/>
      <c r="DKL394"/>
      <c r="DKM394"/>
      <c r="DKN394"/>
      <c r="DKO394"/>
      <c r="DKP394"/>
      <c r="DKQ394"/>
      <c r="DKR394"/>
      <c r="DKS394"/>
      <c r="DKT394"/>
      <c r="DKU394"/>
      <c r="DKV394"/>
      <c r="DKW394"/>
      <c r="DKX394"/>
      <c r="DKY394"/>
      <c r="DKZ394"/>
      <c r="DLA394"/>
      <c r="DLB394"/>
      <c r="DLC394"/>
      <c r="DLD394"/>
      <c r="DLE394"/>
      <c r="DLF394"/>
      <c r="DLG394"/>
      <c r="DLH394"/>
      <c r="DLI394"/>
      <c r="DLJ394"/>
      <c r="DLK394"/>
      <c r="DLL394"/>
      <c r="DLM394"/>
      <c r="DLN394"/>
      <c r="DLO394"/>
      <c r="DLP394"/>
      <c r="DLQ394"/>
      <c r="DLR394"/>
      <c r="DLS394"/>
      <c r="DLT394"/>
      <c r="DLU394"/>
      <c r="DLV394"/>
      <c r="DLW394"/>
      <c r="DLX394"/>
      <c r="DLY394"/>
      <c r="DLZ394"/>
      <c r="DMA394"/>
      <c r="DMB394"/>
      <c r="DMC394"/>
      <c r="DMD394"/>
      <c r="DME394"/>
      <c r="DMF394"/>
      <c r="DMG394"/>
      <c r="DMH394"/>
      <c r="DMI394"/>
      <c r="DMJ394"/>
      <c r="DMK394"/>
      <c r="DML394"/>
      <c r="DMM394"/>
      <c r="DMN394"/>
      <c r="DMO394"/>
      <c r="DMP394"/>
      <c r="DMQ394"/>
      <c r="DMR394"/>
      <c r="DMS394"/>
      <c r="DMT394"/>
      <c r="DMU394"/>
      <c r="DMV394"/>
      <c r="DMW394"/>
      <c r="DMX394"/>
      <c r="DMY394"/>
      <c r="DMZ394"/>
      <c r="DNA394"/>
      <c r="DNB394"/>
      <c r="DNC394"/>
      <c r="DND394"/>
      <c r="DNE394"/>
      <c r="DNF394"/>
      <c r="DNG394"/>
      <c r="DNH394"/>
      <c r="DNI394"/>
      <c r="DNJ394"/>
      <c r="DNK394"/>
      <c r="DNL394"/>
      <c r="DNM394"/>
      <c r="DNN394"/>
      <c r="DNO394"/>
      <c r="DNP394"/>
      <c r="DNQ394"/>
      <c r="DNR394"/>
      <c r="DNS394"/>
      <c r="DNT394"/>
      <c r="DNU394"/>
      <c r="DNV394"/>
      <c r="DNW394"/>
      <c r="DNX394"/>
      <c r="DNY394"/>
      <c r="DNZ394"/>
      <c r="DOA394"/>
      <c r="DOB394"/>
      <c r="DOC394"/>
      <c r="DOD394"/>
      <c r="DOE394"/>
      <c r="DOF394"/>
      <c r="DOG394"/>
      <c r="DOH394"/>
      <c r="DOI394"/>
      <c r="DOJ394"/>
      <c r="DOK394"/>
      <c r="DOL394"/>
      <c r="DOM394"/>
      <c r="DON394"/>
      <c r="DOO394"/>
      <c r="DOP394"/>
      <c r="DOQ394"/>
      <c r="DOR394"/>
      <c r="DOS394"/>
      <c r="DOT394"/>
      <c r="DOU394"/>
      <c r="DOV394"/>
      <c r="DOW394"/>
      <c r="DOX394"/>
      <c r="DOY394"/>
      <c r="DOZ394"/>
      <c r="DPA394"/>
      <c r="DPB394"/>
      <c r="DPC394"/>
      <c r="DPD394"/>
      <c r="DPE394"/>
      <c r="DPF394"/>
      <c r="DPG394"/>
      <c r="DPH394"/>
      <c r="DPI394"/>
      <c r="DPJ394"/>
      <c r="DPK394"/>
      <c r="DPL394"/>
      <c r="DPM394"/>
      <c r="DPN394"/>
      <c r="DPO394"/>
      <c r="DPP394"/>
      <c r="DPQ394"/>
      <c r="DPR394"/>
      <c r="DPS394"/>
      <c r="DPT394"/>
      <c r="DPU394"/>
      <c r="DPV394"/>
      <c r="DPW394"/>
      <c r="DPX394"/>
      <c r="DPY394"/>
      <c r="DPZ394"/>
      <c r="DQA394"/>
      <c r="DQB394"/>
      <c r="DQC394"/>
      <c r="DQD394"/>
      <c r="DQE394"/>
      <c r="DQF394"/>
      <c r="DQG394"/>
      <c r="DQH394"/>
      <c r="DQI394"/>
      <c r="DQJ394"/>
      <c r="DQK394"/>
      <c r="DQL394"/>
      <c r="DQM394"/>
      <c r="DQN394"/>
      <c r="DQO394"/>
      <c r="DQP394"/>
      <c r="DQQ394"/>
      <c r="DQR394"/>
      <c r="DQS394"/>
      <c r="DQT394"/>
      <c r="DQU394"/>
      <c r="DQV394"/>
      <c r="DQW394"/>
      <c r="DQX394"/>
      <c r="DQY394"/>
      <c r="DQZ394"/>
      <c r="DRA394"/>
      <c r="DRB394"/>
      <c r="DRC394"/>
      <c r="DRD394"/>
      <c r="DRE394"/>
      <c r="DRF394"/>
      <c r="DRG394"/>
      <c r="DRH394"/>
      <c r="DRI394"/>
      <c r="DRJ394"/>
      <c r="DRK394"/>
      <c r="DRL394"/>
      <c r="DRM394"/>
      <c r="DRN394"/>
      <c r="DRO394"/>
      <c r="DRP394"/>
      <c r="DRQ394"/>
      <c r="DRR394"/>
      <c r="DRS394"/>
      <c r="DRT394"/>
      <c r="DRU394"/>
      <c r="DRV394"/>
      <c r="DRW394"/>
      <c r="DRX394"/>
      <c r="DRY394"/>
      <c r="DRZ394"/>
      <c r="DSA394"/>
      <c r="DSB394"/>
      <c r="DSC394"/>
      <c r="DSD394"/>
      <c r="DSE394"/>
      <c r="DSF394"/>
      <c r="DSG394"/>
      <c r="DSH394"/>
      <c r="DSI394"/>
      <c r="DSJ394"/>
      <c r="DSK394"/>
      <c r="DSL394"/>
      <c r="DSM394"/>
      <c r="DSN394"/>
      <c r="DSO394"/>
      <c r="DSP394"/>
      <c r="DSQ394"/>
      <c r="DSR394"/>
      <c r="DSS394"/>
      <c r="DST394"/>
      <c r="DSU394"/>
      <c r="DSV394"/>
      <c r="DSW394"/>
      <c r="DSX394"/>
      <c r="DSY394"/>
      <c r="DSZ394"/>
      <c r="DTA394"/>
      <c r="DTB394"/>
      <c r="DTC394"/>
      <c r="DTD394"/>
      <c r="DTE394"/>
      <c r="DTF394"/>
      <c r="DTG394"/>
      <c r="DTH394"/>
      <c r="DTI394"/>
      <c r="DTJ394"/>
      <c r="DTK394"/>
      <c r="DTL394"/>
      <c r="DTM394"/>
      <c r="DTN394"/>
      <c r="DTO394"/>
      <c r="DTP394"/>
      <c r="DTQ394"/>
      <c r="DTR394"/>
      <c r="DTS394"/>
      <c r="DTT394"/>
      <c r="DTU394"/>
      <c r="DTV394"/>
      <c r="DTW394"/>
      <c r="DTX394"/>
      <c r="DTY394"/>
      <c r="DTZ394"/>
      <c r="DUA394"/>
      <c r="DUB394"/>
      <c r="DUC394"/>
      <c r="DUD394"/>
      <c r="DUE394"/>
      <c r="DUF394"/>
      <c r="DUG394"/>
      <c r="DUH394"/>
      <c r="DUI394"/>
      <c r="DUJ394"/>
      <c r="DUK394"/>
      <c r="DUL394"/>
      <c r="DUM394"/>
      <c r="DUN394"/>
      <c r="DUO394"/>
      <c r="DUP394"/>
      <c r="DUQ394"/>
      <c r="DUR394"/>
      <c r="DUS394"/>
      <c r="DUT394"/>
      <c r="DUU394"/>
      <c r="DUV394"/>
      <c r="DUW394"/>
      <c r="DUX394"/>
      <c r="DUY394"/>
      <c r="DUZ394"/>
      <c r="DVA394"/>
      <c r="DVB394"/>
      <c r="DVC394"/>
      <c r="DVD394"/>
      <c r="DVE394"/>
      <c r="DVF394"/>
      <c r="DVG394"/>
      <c r="DVH394"/>
      <c r="DVI394"/>
      <c r="DVJ394"/>
      <c r="DVK394"/>
      <c r="DVL394"/>
      <c r="DVM394"/>
      <c r="DVN394"/>
      <c r="DVO394"/>
      <c r="DVP394"/>
      <c r="DVQ394"/>
      <c r="DVR394"/>
      <c r="DVS394"/>
      <c r="DVT394"/>
      <c r="DVU394"/>
      <c r="DVV394"/>
      <c r="DVW394"/>
      <c r="DVX394"/>
      <c r="DVY394"/>
      <c r="DVZ394"/>
      <c r="DWA394"/>
      <c r="DWB394"/>
      <c r="DWC394"/>
      <c r="DWD394"/>
      <c r="DWE394"/>
      <c r="DWF394"/>
      <c r="DWG394"/>
      <c r="DWH394"/>
      <c r="DWI394"/>
      <c r="DWJ394"/>
      <c r="DWK394"/>
      <c r="DWL394"/>
      <c r="DWM394"/>
      <c r="DWN394"/>
      <c r="DWO394"/>
      <c r="DWP394"/>
      <c r="DWQ394"/>
      <c r="DWR394"/>
      <c r="DWS394"/>
      <c r="DWT394"/>
      <c r="DWU394"/>
      <c r="DWV394"/>
      <c r="DWW394"/>
      <c r="DWX394"/>
      <c r="DWY394"/>
      <c r="DWZ394"/>
      <c r="DXA394"/>
      <c r="DXB394"/>
      <c r="DXC394"/>
      <c r="DXD394"/>
      <c r="DXE394"/>
      <c r="DXF394"/>
      <c r="DXG394"/>
      <c r="DXH394"/>
      <c r="DXI394"/>
      <c r="DXJ394"/>
      <c r="DXK394"/>
      <c r="DXL394"/>
      <c r="DXM394"/>
      <c r="DXN394"/>
      <c r="DXO394"/>
      <c r="DXP394"/>
      <c r="DXQ394"/>
      <c r="DXR394"/>
      <c r="DXS394"/>
      <c r="DXT394"/>
      <c r="DXU394"/>
      <c r="DXV394"/>
      <c r="DXW394"/>
      <c r="DXX394"/>
      <c r="DXY394"/>
      <c r="DXZ394"/>
      <c r="DYA394"/>
      <c r="DYB394"/>
      <c r="DYC394"/>
      <c r="DYD394"/>
      <c r="DYE394"/>
      <c r="DYF394"/>
      <c r="DYG394"/>
      <c r="DYH394"/>
      <c r="DYI394"/>
      <c r="DYJ394"/>
      <c r="DYK394"/>
      <c r="DYL394"/>
      <c r="DYM394"/>
      <c r="DYN394"/>
      <c r="DYO394"/>
      <c r="DYP394"/>
      <c r="DYQ394"/>
      <c r="DYR394"/>
      <c r="DYS394"/>
      <c r="DYT394"/>
      <c r="DYU394"/>
      <c r="DYV394"/>
      <c r="DYW394"/>
      <c r="DYX394"/>
      <c r="DYY394"/>
      <c r="DYZ394"/>
      <c r="DZA394"/>
      <c r="DZB394"/>
      <c r="DZC394"/>
      <c r="DZD394"/>
      <c r="DZE394"/>
      <c r="DZF394"/>
      <c r="DZG394"/>
      <c r="DZH394"/>
      <c r="DZI394"/>
      <c r="DZJ394"/>
      <c r="DZK394"/>
      <c r="DZL394"/>
      <c r="DZM394"/>
      <c r="DZN394"/>
      <c r="DZO394"/>
      <c r="DZP394"/>
      <c r="DZQ394"/>
      <c r="DZR394"/>
      <c r="DZS394"/>
      <c r="DZT394"/>
      <c r="DZU394"/>
      <c r="DZV394"/>
      <c r="DZW394"/>
      <c r="DZX394"/>
      <c r="DZY394"/>
      <c r="DZZ394"/>
      <c r="EAA394"/>
      <c r="EAB394"/>
      <c r="EAC394"/>
      <c r="EAD394"/>
      <c r="EAE394"/>
      <c r="EAF394"/>
      <c r="EAG394"/>
      <c r="EAH394"/>
      <c r="EAI394"/>
      <c r="EAJ394"/>
      <c r="EAK394"/>
      <c r="EAL394"/>
      <c r="EAM394"/>
      <c r="EAN394"/>
      <c r="EAO394"/>
      <c r="EAP394"/>
      <c r="EAQ394"/>
      <c r="EAR394"/>
      <c r="EAS394"/>
      <c r="EAT394"/>
      <c r="EAU394"/>
      <c r="EAV394"/>
      <c r="EAW394"/>
      <c r="EAX394"/>
      <c r="EAY394"/>
      <c r="EAZ394"/>
      <c r="EBA394"/>
      <c r="EBB394"/>
      <c r="EBC394"/>
      <c r="EBD394"/>
      <c r="EBE394"/>
      <c r="EBF394"/>
      <c r="EBG394"/>
      <c r="EBH394"/>
      <c r="EBI394"/>
      <c r="EBJ394"/>
      <c r="EBK394"/>
      <c r="EBL394"/>
      <c r="EBM394"/>
      <c r="EBN394"/>
      <c r="EBO394"/>
      <c r="EBP394"/>
      <c r="EBQ394"/>
      <c r="EBR394"/>
      <c r="EBS394"/>
      <c r="EBT394"/>
      <c r="EBU394"/>
      <c r="EBV394"/>
      <c r="EBW394"/>
      <c r="EBX394"/>
      <c r="EBY394"/>
      <c r="EBZ394"/>
      <c r="ECA394"/>
      <c r="ECB394"/>
      <c r="ECC394"/>
      <c r="ECD394"/>
      <c r="ECE394"/>
      <c r="ECF394"/>
      <c r="ECG394"/>
      <c r="ECH394"/>
      <c r="ECI394"/>
      <c r="ECJ394"/>
      <c r="ECK394"/>
      <c r="ECL394"/>
      <c r="ECM394"/>
      <c r="ECN394"/>
      <c r="ECO394"/>
      <c r="ECP394"/>
      <c r="ECQ394"/>
      <c r="ECR394"/>
      <c r="ECS394"/>
      <c r="ECT394"/>
      <c r="ECU394"/>
      <c r="ECV394"/>
      <c r="ECW394"/>
      <c r="ECX394"/>
      <c r="ECY394"/>
      <c r="ECZ394"/>
      <c r="EDA394"/>
      <c r="EDB394"/>
      <c r="EDC394"/>
      <c r="EDD394"/>
      <c r="EDE394"/>
      <c r="EDF394"/>
      <c r="EDG394"/>
      <c r="EDH394"/>
      <c r="EDI394"/>
      <c r="EDJ394"/>
      <c r="EDK394"/>
      <c r="EDL394"/>
      <c r="EDM394"/>
      <c r="EDN394"/>
      <c r="EDO394"/>
      <c r="EDP394"/>
      <c r="EDQ394"/>
      <c r="EDR394"/>
      <c r="EDS394"/>
      <c r="EDT394"/>
      <c r="EDU394"/>
      <c r="EDV394"/>
      <c r="EDW394"/>
      <c r="EDX394"/>
      <c r="EDY394"/>
      <c r="EDZ394"/>
      <c r="EEA394"/>
      <c r="EEB394"/>
      <c r="EEC394"/>
      <c r="EED394"/>
      <c r="EEE394"/>
      <c r="EEF394"/>
      <c r="EEG394"/>
      <c r="EEH394"/>
      <c r="EEI394"/>
      <c r="EEJ394"/>
      <c r="EEK394"/>
      <c r="EEL394"/>
      <c r="EEM394"/>
      <c r="EEN394"/>
      <c r="EEO394"/>
      <c r="EEP394"/>
      <c r="EEQ394"/>
      <c r="EER394"/>
      <c r="EES394"/>
      <c r="EET394"/>
      <c r="EEU394"/>
      <c r="EEV394"/>
      <c r="EEW394"/>
      <c r="EEX394"/>
      <c r="EEY394"/>
      <c r="EEZ394"/>
      <c r="EFA394"/>
      <c r="EFB394"/>
      <c r="EFC394"/>
      <c r="EFD394"/>
      <c r="EFE394"/>
      <c r="EFF394"/>
      <c r="EFG394"/>
      <c r="EFH394"/>
      <c r="EFI394"/>
      <c r="EFJ394"/>
      <c r="EFK394"/>
      <c r="EFL394"/>
      <c r="EFM394"/>
      <c r="EFN394"/>
      <c r="EFO394"/>
      <c r="EFP394"/>
      <c r="EFQ394"/>
      <c r="EFR394"/>
      <c r="EFS394"/>
      <c r="EFT394"/>
      <c r="EFU394"/>
      <c r="EFV394"/>
      <c r="EFW394"/>
      <c r="EFX394"/>
      <c r="EFY394"/>
      <c r="EFZ394"/>
      <c r="EGA394"/>
      <c r="EGB394"/>
      <c r="EGC394"/>
      <c r="EGD394"/>
      <c r="EGE394"/>
      <c r="EGF394"/>
      <c r="EGG394"/>
      <c r="EGH394"/>
      <c r="EGI394"/>
      <c r="EGJ394"/>
      <c r="EGK394"/>
      <c r="EGL394"/>
      <c r="EGM394"/>
      <c r="EGN394"/>
      <c r="EGO394"/>
      <c r="EGP394"/>
      <c r="EGQ394"/>
      <c r="EGR394"/>
      <c r="EGS394"/>
      <c r="EGT394"/>
      <c r="EGU394"/>
      <c r="EGV394"/>
      <c r="EGW394"/>
      <c r="EGX394"/>
      <c r="EGY394"/>
      <c r="EGZ394"/>
      <c r="EHA394"/>
      <c r="EHB394"/>
      <c r="EHC394"/>
      <c r="EHD394"/>
      <c r="EHE394"/>
      <c r="EHF394"/>
      <c r="EHG394"/>
      <c r="EHH394"/>
      <c r="EHI394"/>
      <c r="EHJ394"/>
      <c r="EHK394"/>
      <c r="EHL394"/>
      <c r="EHM394"/>
      <c r="EHN394"/>
      <c r="EHO394"/>
      <c r="EHP394"/>
      <c r="EHQ394"/>
      <c r="EHR394"/>
      <c r="EHS394"/>
      <c r="EHT394"/>
      <c r="EHU394"/>
      <c r="EHV394"/>
      <c r="EHW394"/>
      <c r="EHX394"/>
      <c r="EHY394"/>
      <c r="EHZ394"/>
      <c r="EIA394"/>
      <c r="EIB394"/>
      <c r="EIC394"/>
      <c r="EID394"/>
      <c r="EIE394"/>
      <c r="EIF394"/>
      <c r="EIG394"/>
      <c r="EIH394"/>
      <c r="EII394"/>
      <c r="EIJ394"/>
      <c r="EIK394"/>
      <c r="EIL394"/>
      <c r="EIM394"/>
      <c r="EIN394"/>
      <c r="EIO394"/>
      <c r="EIP394"/>
      <c r="EIQ394"/>
      <c r="EIR394"/>
      <c r="EIS394"/>
      <c r="EIT394"/>
      <c r="EIU394"/>
      <c r="EIV394"/>
      <c r="EIW394"/>
      <c r="EIX394"/>
      <c r="EIY394"/>
      <c r="EIZ394"/>
      <c r="EJA394"/>
      <c r="EJB394"/>
      <c r="EJC394"/>
      <c r="EJD394"/>
      <c r="EJE394"/>
      <c r="EJF394"/>
      <c r="EJG394"/>
      <c r="EJH394"/>
      <c r="EJI394"/>
      <c r="EJJ394"/>
      <c r="EJK394"/>
      <c r="EJL394"/>
      <c r="EJM394"/>
      <c r="EJN394"/>
      <c r="EJO394"/>
      <c r="EJP394"/>
      <c r="EJQ394"/>
      <c r="EJR394"/>
      <c r="EJS394"/>
      <c r="EJT394"/>
      <c r="EJU394"/>
      <c r="EJV394"/>
      <c r="EJW394"/>
      <c r="EJX394"/>
      <c r="EJY394"/>
      <c r="EJZ394"/>
      <c r="EKA394"/>
      <c r="EKB394"/>
      <c r="EKC394"/>
      <c r="EKD394"/>
      <c r="EKE394"/>
      <c r="EKF394"/>
      <c r="EKG394"/>
      <c r="EKH394"/>
      <c r="EKI394"/>
      <c r="EKJ394"/>
      <c r="EKK394"/>
      <c r="EKL394"/>
      <c r="EKM394"/>
      <c r="EKN394"/>
      <c r="EKO394"/>
      <c r="EKP394"/>
      <c r="EKQ394"/>
      <c r="EKR394"/>
      <c r="EKS394"/>
      <c r="EKT394"/>
      <c r="EKU394"/>
      <c r="EKV394"/>
      <c r="EKW394"/>
      <c r="EKX394"/>
      <c r="EKY394"/>
      <c r="EKZ394"/>
      <c r="ELA394"/>
      <c r="ELB394"/>
      <c r="ELC394"/>
      <c r="ELD394"/>
      <c r="ELE394"/>
      <c r="ELF394"/>
      <c r="ELG394"/>
      <c r="ELH394"/>
      <c r="ELI394"/>
      <c r="ELJ394"/>
      <c r="ELK394"/>
      <c r="ELL394"/>
      <c r="ELM394"/>
      <c r="ELN394"/>
      <c r="ELO394"/>
      <c r="ELP394"/>
      <c r="ELQ394"/>
      <c r="ELR394"/>
      <c r="ELS394"/>
      <c r="ELT394"/>
      <c r="ELU394"/>
      <c r="ELV394"/>
      <c r="ELW394"/>
      <c r="ELX394"/>
      <c r="ELY394"/>
      <c r="ELZ394"/>
      <c r="EMA394"/>
      <c r="EMB394"/>
      <c r="EMC394"/>
      <c r="EMD394"/>
      <c r="EME394"/>
      <c r="EMF394"/>
      <c r="EMG394"/>
      <c r="EMH394"/>
      <c r="EMI394"/>
      <c r="EMJ394"/>
      <c r="EMK394"/>
      <c r="EML394"/>
      <c r="EMM394"/>
      <c r="EMN394"/>
      <c r="EMO394"/>
      <c r="EMP394"/>
      <c r="EMQ394"/>
      <c r="EMR394"/>
      <c r="EMS394"/>
      <c r="EMT394"/>
      <c r="EMU394"/>
      <c r="EMV394"/>
      <c r="EMW394"/>
      <c r="EMX394"/>
      <c r="EMY394"/>
      <c r="EMZ394"/>
      <c r="ENA394"/>
      <c r="ENB394"/>
      <c r="ENC394"/>
      <c r="END394"/>
      <c r="ENE394"/>
      <c r="ENF394"/>
      <c r="ENG394"/>
      <c r="ENH394"/>
      <c r="ENI394"/>
      <c r="ENJ394"/>
      <c r="ENK394"/>
      <c r="ENL394"/>
      <c r="ENM394"/>
      <c r="ENN394"/>
      <c r="ENO394"/>
      <c r="ENP394"/>
      <c r="ENQ394"/>
      <c r="ENR394"/>
      <c r="ENS394"/>
      <c r="ENT394"/>
      <c r="ENU394"/>
      <c r="ENV394"/>
      <c r="ENW394"/>
      <c r="ENX394"/>
      <c r="ENY394"/>
      <c r="ENZ394"/>
      <c r="EOA394"/>
      <c r="EOB394"/>
      <c r="EOC394"/>
      <c r="EOD394"/>
      <c r="EOE394"/>
      <c r="EOF394"/>
      <c r="EOG394"/>
      <c r="EOH394"/>
      <c r="EOI394"/>
      <c r="EOJ394"/>
      <c r="EOK394"/>
      <c r="EOL394"/>
      <c r="EOM394"/>
      <c r="EON394"/>
      <c r="EOO394"/>
      <c r="EOP394"/>
      <c r="EOQ394"/>
      <c r="EOR394"/>
      <c r="EOS394"/>
      <c r="EOT394"/>
      <c r="EOU394"/>
      <c r="EOV394"/>
      <c r="EOW394"/>
      <c r="EOX394"/>
      <c r="EOY394"/>
      <c r="EOZ394"/>
      <c r="EPA394"/>
      <c r="EPB394"/>
      <c r="EPC394"/>
      <c r="EPD394"/>
      <c r="EPE394"/>
      <c r="EPF394"/>
      <c r="EPG394"/>
      <c r="EPH394"/>
      <c r="EPI394"/>
      <c r="EPJ394"/>
      <c r="EPK394"/>
      <c r="EPL394"/>
      <c r="EPM394"/>
      <c r="EPN394"/>
      <c r="EPO394"/>
      <c r="EPP394"/>
      <c r="EPQ394"/>
      <c r="EPR394"/>
      <c r="EPS394"/>
      <c r="EPT394"/>
      <c r="EPU394"/>
      <c r="EPV394"/>
      <c r="EPW394"/>
      <c r="EPX394"/>
      <c r="EPY394"/>
      <c r="EPZ394"/>
      <c r="EQA394"/>
      <c r="EQB394"/>
      <c r="EQC394"/>
      <c r="EQD394"/>
      <c r="EQE394"/>
      <c r="EQF394"/>
      <c r="EQG394"/>
      <c r="EQH394"/>
      <c r="EQI394"/>
      <c r="EQJ394"/>
      <c r="EQK394"/>
      <c r="EQL394"/>
      <c r="EQM394"/>
      <c r="EQN394"/>
      <c r="EQO394"/>
      <c r="EQP394"/>
      <c r="EQQ394"/>
      <c r="EQR394"/>
      <c r="EQS394"/>
      <c r="EQT394"/>
      <c r="EQU394"/>
      <c r="EQV394"/>
      <c r="EQW394"/>
      <c r="EQX394"/>
      <c r="EQY394"/>
      <c r="EQZ394"/>
      <c r="ERA394"/>
      <c r="ERB394"/>
      <c r="ERC394"/>
      <c r="ERD394"/>
      <c r="ERE394"/>
      <c r="ERF394"/>
      <c r="ERG394"/>
      <c r="ERH394"/>
      <c r="ERI394"/>
      <c r="ERJ394"/>
      <c r="ERK394"/>
      <c r="ERL394"/>
      <c r="ERM394"/>
      <c r="ERN394"/>
      <c r="ERO394"/>
      <c r="ERP394"/>
      <c r="ERQ394"/>
      <c r="ERR394"/>
      <c r="ERS394"/>
      <c r="ERT394"/>
      <c r="ERU394"/>
      <c r="ERV394"/>
      <c r="ERW394"/>
      <c r="ERX394"/>
      <c r="ERY394"/>
      <c r="ERZ394"/>
      <c r="ESA394"/>
      <c r="ESB394"/>
      <c r="ESC394"/>
      <c r="ESD394"/>
      <c r="ESE394"/>
      <c r="ESF394"/>
      <c r="ESG394"/>
      <c r="ESH394"/>
      <c r="ESI394"/>
      <c r="ESJ394"/>
      <c r="ESK394"/>
      <c r="ESL394"/>
      <c r="ESM394"/>
      <c r="ESN394"/>
      <c r="ESO394"/>
      <c r="ESP394"/>
      <c r="ESQ394"/>
      <c r="ESR394"/>
      <c r="ESS394"/>
      <c r="EST394"/>
      <c r="ESU394"/>
      <c r="ESV394"/>
      <c r="ESW394"/>
      <c r="ESX394"/>
      <c r="ESY394"/>
      <c r="ESZ394"/>
      <c r="ETA394"/>
      <c r="ETB394"/>
      <c r="ETC394"/>
      <c r="ETD394"/>
      <c r="ETE394"/>
      <c r="ETF394"/>
      <c r="ETG394"/>
      <c r="ETH394"/>
      <c r="ETI394"/>
      <c r="ETJ394"/>
      <c r="ETK394"/>
      <c r="ETL394"/>
      <c r="ETM394"/>
      <c r="ETN394"/>
      <c r="ETO394"/>
      <c r="ETP394"/>
      <c r="ETQ394"/>
      <c r="ETR394"/>
      <c r="ETS394"/>
      <c r="ETT394"/>
      <c r="ETU394"/>
      <c r="ETV394"/>
      <c r="ETW394"/>
      <c r="ETX394"/>
      <c r="ETY394"/>
      <c r="ETZ394"/>
      <c r="EUA394"/>
      <c r="EUB394"/>
      <c r="EUC394"/>
      <c r="EUD394"/>
      <c r="EUE394"/>
      <c r="EUF394"/>
      <c r="EUG394"/>
      <c r="EUH394"/>
      <c r="EUI394"/>
      <c r="EUJ394"/>
      <c r="EUK394"/>
      <c r="EUL394"/>
      <c r="EUM394"/>
      <c r="EUN394"/>
      <c r="EUO394"/>
      <c r="EUP394"/>
      <c r="EUQ394"/>
      <c r="EUR394"/>
      <c r="EUS394"/>
      <c r="EUT394"/>
      <c r="EUU394"/>
      <c r="EUV394"/>
      <c r="EUW394"/>
      <c r="EUX394"/>
      <c r="EUY394"/>
      <c r="EUZ394"/>
      <c r="EVA394"/>
      <c r="EVB394"/>
      <c r="EVC394"/>
      <c r="EVD394"/>
      <c r="EVE394"/>
      <c r="EVF394"/>
      <c r="EVG394"/>
      <c r="EVH394"/>
      <c r="EVI394"/>
      <c r="EVJ394"/>
      <c r="EVK394"/>
      <c r="EVL394"/>
      <c r="EVM394"/>
      <c r="EVN394"/>
      <c r="EVO394"/>
      <c r="EVP394"/>
      <c r="EVQ394"/>
      <c r="EVR394"/>
      <c r="EVS394"/>
      <c r="EVT394"/>
      <c r="EVU394"/>
      <c r="EVV394"/>
      <c r="EVW394"/>
      <c r="EVX394"/>
      <c r="EVY394"/>
      <c r="EVZ394"/>
      <c r="EWA394"/>
      <c r="EWB394"/>
      <c r="EWC394"/>
      <c r="EWD394"/>
      <c r="EWE394"/>
      <c r="EWF394"/>
      <c r="EWG394"/>
      <c r="EWH394"/>
      <c r="EWI394"/>
      <c r="EWJ394"/>
      <c r="EWK394"/>
      <c r="EWL394"/>
      <c r="EWM394"/>
      <c r="EWN394"/>
      <c r="EWO394"/>
      <c r="EWP394"/>
      <c r="EWQ394"/>
      <c r="EWR394"/>
      <c r="EWS394"/>
      <c r="EWT394"/>
      <c r="EWU394"/>
      <c r="EWV394"/>
      <c r="EWW394"/>
      <c r="EWX394"/>
      <c r="EWY394"/>
      <c r="EWZ394"/>
      <c r="EXA394"/>
      <c r="EXB394"/>
      <c r="EXC394"/>
      <c r="EXD394"/>
      <c r="EXE394"/>
      <c r="EXF394"/>
      <c r="EXG394"/>
      <c r="EXH394"/>
      <c r="EXI394"/>
      <c r="EXJ394"/>
      <c r="EXK394"/>
      <c r="EXL394"/>
      <c r="EXM394"/>
      <c r="EXN394"/>
      <c r="EXO394"/>
      <c r="EXP394"/>
      <c r="EXQ394"/>
      <c r="EXR394"/>
      <c r="EXS394"/>
      <c r="EXT394"/>
      <c r="EXU394"/>
      <c r="EXV394"/>
      <c r="EXW394"/>
      <c r="EXX394"/>
      <c r="EXY394"/>
      <c r="EXZ394"/>
      <c r="EYA394"/>
      <c r="EYB394"/>
      <c r="EYC394"/>
      <c r="EYD394"/>
      <c r="EYE394"/>
      <c r="EYF394"/>
      <c r="EYG394"/>
      <c r="EYH394"/>
      <c r="EYI394"/>
      <c r="EYJ394"/>
      <c r="EYK394"/>
      <c r="EYL394"/>
      <c r="EYM394"/>
      <c r="EYN394"/>
      <c r="EYO394"/>
      <c r="EYP394"/>
      <c r="EYQ394"/>
      <c r="EYR394"/>
      <c r="EYS394"/>
      <c r="EYT394"/>
      <c r="EYU394"/>
      <c r="EYV394"/>
      <c r="EYW394"/>
      <c r="EYX394"/>
      <c r="EYY394"/>
      <c r="EYZ394"/>
      <c r="EZA394"/>
      <c r="EZB394"/>
      <c r="EZC394"/>
      <c r="EZD394"/>
      <c r="EZE394"/>
      <c r="EZF394"/>
      <c r="EZG394"/>
      <c r="EZH394"/>
      <c r="EZI394"/>
      <c r="EZJ394"/>
      <c r="EZK394"/>
      <c r="EZL394"/>
      <c r="EZM394"/>
      <c r="EZN394"/>
      <c r="EZO394"/>
      <c r="EZP394"/>
      <c r="EZQ394"/>
      <c r="EZR394"/>
      <c r="EZS394"/>
      <c r="EZT394"/>
      <c r="EZU394"/>
      <c r="EZV394"/>
      <c r="EZW394"/>
      <c r="EZX394"/>
      <c r="EZY394"/>
      <c r="EZZ394"/>
      <c r="FAA394"/>
      <c r="FAB394"/>
      <c r="FAC394"/>
      <c r="FAD394"/>
      <c r="FAE394"/>
      <c r="FAF394"/>
      <c r="FAG394"/>
      <c r="FAH394"/>
      <c r="FAI394"/>
      <c r="FAJ394"/>
      <c r="FAK394"/>
      <c r="FAL394"/>
      <c r="FAM394"/>
      <c r="FAN394"/>
      <c r="FAO394"/>
      <c r="FAP394"/>
      <c r="FAQ394"/>
      <c r="FAR394"/>
      <c r="FAS394"/>
      <c r="FAT394"/>
      <c r="FAU394"/>
      <c r="FAV394"/>
      <c r="FAW394"/>
      <c r="FAX394"/>
      <c r="FAY394"/>
      <c r="FAZ394"/>
      <c r="FBA394"/>
      <c r="FBB394"/>
      <c r="FBC394"/>
      <c r="FBD394"/>
      <c r="FBE394"/>
      <c r="FBF394"/>
      <c r="FBG394"/>
      <c r="FBH394"/>
      <c r="FBI394"/>
      <c r="FBJ394"/>
      <c r="FBK394"/>
      <c r="FBL394"/>
      <c r="FBM394"/>
      <c r="FBN394"/>
      <c r="FBO394"/>
      <c r="FBP394"/>
      <c r="FBQ394"/>
      <c r="FBR394"/>
      <c r="FBS394"/>
      <c r="FBT394"/>
      <c r="FBU394"/>
      <c r="FBV394"/>
      <c r="FBW394"/>
      <c r="FBX394"/>
      <c r="FBY394"/>
      <c r="FBZ394"/>
      <c r="FCA394"/>
      <c r="FCB394"/>
      <c r="FCC394"/>
      <c r="FCD394"/>
      <c r="FCE394"/>
      <c r="FCF394"/>
      <c r="FCG394"/>
      <c r="FCH394"/>
      <c r="FCI394"/>
      <c r="FCJ394"/>
      <c r="FCK394"/>
      <c r="FCL394"/>
      <c r="FCM394"/>
      <c r="FCN394"/>
      <c r="FCO394"/>
      <c r="FCP394"/>
      <c r="FCQ394"/>
      <c r="FCR394"/>
      <c r="FCS394"/>
      <c r="FCT394"/>
      <c r="FCU394"/>
      <c r="FCV394"/>
      <c r="FCW394"/>
      <c r="FCX394"/>
      <c r="FCY394"/>
      <c r="FCZ394"/>
      <c r="FDA394"/>
      <c r="FDB394"/>
      <c r="FDC394"/>
      <c r="FDD394"/>
      <c r="FDE394"/>
      <c r="FDF394"/>
      <c r="FDG394"/>
      <c r="FDH394"/>
      <c r="FDI394"/>
      <c r="FDJ394"/>
      <c r="FDK394"/>
      <c r="FDL394"/>
      <c r="FDM394"/>
      <c r="FDN394"/>
      <c r="FDO394"/>
      <c r="FDP394"/>
      <c r="FDQ394"/>
      <c r="FDR394"/>
      <c r="FDS394"/>
      <c r="FDT394"/>
      <c r="FDU394"/>
      <c r="FDV394"/>
      <c r="FDW394"/>
      <c r="FDX394"/>
      <c r="FDY394"/>
      <c r="FDZ394"/>
      <c r="FEA394"/>
      <c r="FEB394"/>
      <c r="FEC394"/>
      <c r="FED394"/>
      <c r="FEE394"/>
      <c r="FEF394"/>
      <c r="FEG394"/>
      <c r="FEH394"/>
      <c r="FEI394"/>
      <c r="FEJ394"/>
      <c r="FEK394"/>
      <c r="FEL394"/>
      <c r="FEM394"/>
      <c r="FEN394"/>
      <c r="FEO394"/>
      <c r="FEP394"/>
      <c r="FEQ394"/>
      <c r="FER394"/>
      <c r="FES394"/>
      <c r="FET394"/>
      <c r="FEU394"/>
      <c r="FEV394"/>
      <c r="FEW394"/>
      <c r="FEX394"/>
      <c r="FEY394"/>
      <c r="FEZ394"/>
      <c r="FFA394"/>
      <c r="FFB394"/>
      <c r="FFC394"/>
      <c r="FFD394"/>
      <c r="FFE394"/>
      <c r="FFF394"/>
      <c r="FFG394"/>
      <c r="FFH394"/>
      <c r="FFI394"/>
      <c r="FFJ394"/>
      <c r="FFK394"/>
      <c r="FFL394"/>
      <c r="FFM394"/>
      <c r="FFN394"/>
      <c r="FFO394"/>
      <c r="FFP394"/>
      <c r="FFQ394"/>
      <c r="FFR394"/>
      <c r="FFS394"/>
      <c r="FFT394"/>
      <c r="FFU394"/>
      <c r="FFV394"/>
      <c r="FFW394"/>
      <c r="FFX394"/>
      <c r="FFY394"/>
      <c r="FFZ394"/>
      <c r="FGA394"/>
      <c r="FGB394"/>
      <c r="FGC394"/>
      <c r="FGD394"/>
      <c r="FGE394"/>
      <c r="FGF394"/>
      <c r="FGG394"/>
      <c r="FGH394"/>
      <c r="FGI394"/>
      <c r="FGJ394"/>
      <c r="FGK394"/>
      <c r="FGL394"/>
      <c r="FGM394"/>
      <c r="FGN394"/>
      <c r="FGO394"/>
      <c r="FGP394"/>
      <c r="FGQ394"/>
      <c r="FGR394"/>
      <c r="FGS394"/>
      <c r="FGT394"/>
      <c r="FGU394"/>
      <c r="FGV394"/>
      <c r="FGW394"/>
      <c r="FGX394"/>
      <c r="FGY394"/>
      <c r="FGZ394"/>
      <c r="FHA394"/>
      <c r="FHB394"/>
      <c r="FHC394"/>
      <c r="FHD394"/>
      <c r="FHE394"/>
      <c r="FHF394"/>
      <c r="FHG394"/>
      <c r="FHH394"/>
      <c r="FHI394"/>
      <c r="FHJ394"/>
      <c r="FHK394"/>
      <c r="FHL394"/>
      <c r="FHM394"/>
      <c r="FHN394"/>
      <c r="FHO394"/>
      <c r="FHP394"/>
      <c r="FHQ394"/>
      <c r="FHR394"/>
      <c r="FHS394"/>
      <c r="FHT394"/>
      <c r="FHU394"/>
      <c r="FHV394"/>
      <c r="FHW394"/>
      <c r="FHX394"/>
      <c r="FHY394"/>
      <c r="FHZ394"/>
      <c r="FIA394"/>
      <c r="FIB394"/>
      <c r="FIC394"/>
      <c r="FID394"/>
      <c r="FIE394"/>
      <c r="FIF394"/>
      <c r="FIG394"/>
      <c r="FIH394"/>
      <c r="FII394"/>
      <c r="FIJ394"/>
      <c r="FIK394"/>
      <c r="FIL394"/>
      <c r="FIM394"/>
      <c r="FIN394"/>
      <c r="FIO394"/>
      <c r="FIP394"/>
      <c r="FIQ394"/>
      <c r="FIR394"/>
      <c r="FIS394"/>
      <c r="FIT394"/>
      <c r="FIU394"/>
      <c r="FIV394"/>
      <c r="FIW394"/>
      <c r="FIX394"/>
      <c r="FIY394"/>
      <c r="FIZ394"/>
      <c r="FJA394"/>
      <c r="FJB394"/>
      <c r="FJC394"/>
      <c r="FJD394"/>
      <c r="FJE394"/>
      <c r="FJF394"/>
      <c r="FJG394"/>
      <c r="FJH394"/>
      <c r="FJI394"/>
      <c r="FJJ394"/>
      <c r="FJK394"/>
      <c r="FJL394"/>
      <c r="FJM394"/>
      <c r="FJN394"/>
      <c r="FJO394"/>
      <c r="FJP394"/>
      <c r="FJQ394"/>
      <c r="FJR394"/>
      <c r="FJS394"/>
      <c r="FJT394"/>
      <c r="FJU394"/>
      <c r="FJV394"/>
      <c r="FJW394"/>
      <c r="FJX394"/>
      <c r="FJY394"/>
      <c r="FJZ394"/>
      <c r="FKA394"/>
      <c r="FKB394"/>
      <c r="FKC394"/>
      <c r="FKD394"/>
      <c r="FKE394"/>
      <c r="FKF394"/>
      <c r="FKG394"/>
      <c r="FKH394"/>
      <c r="FKI394"/>
      <c r="FKJ394"/>
      <c r="FKK394"/>
      <c r="FKL394"/>
      <c r="FKM394"/>
      <c r="FKN394"/>
      <c r="FKO394"/>
      <c r="FKP394"/>
      <c r="FKQ394"/>
      <c r="FKR394"/>
      <c r="FKS394"/>
      <c r="FKT394"/>
      <c r="FKU394"/>
      <c r="FKV394"/>
      <c r="FKW394"/>
      <c r="FKX394"/>
      <c r="FKY394"/>
      <c r="FKZ394"/>
      <c r="FLA394"/>
      <c r="FLB394"/>
      <c r="FLC394"/>
      <c r="FLD394"/>
      <c r="FLE394"/>
      <c r="FLF394"/>
      <c r="FLG394"/>
      <c r="FLH394"/>
      <c r="FLI394"/>
      <c r="FLJ394"/>
      <c r="FLK394"/>
      <c r="FLL394"/>
      <c r="FLM394"/>
      <c r="FLN394"/>
      <c r="FLO394"/>
      <c r="FLP394"/>
      <c r="FLQ394"/>
      <c r="FLR394"/>
      <c r="FLS394"/>
      <c r="FLT394"/>
      <c r="FLU394"/>
      <c r="FLV394"/>
      <c r="FLW394"/>
      <c r="FLX394"/>
      <c r="FLY394"/>
      <c r="FLZ394"/>
      <c r="FMA394"/>
      <c r="FMB394"/>
      <c r="FMC394"/>
      <c r="FMD394"/>
      <c r="FME394"/>
      <c r="FMF394"/>
      <c r="FMG394"/>
      <c r="FMH394"/>
      <c r="FMI394"/>
      <c r="FMJ394"/>
      <c r="FMK394"/>
      <c r="FML394"/>
      <c r="FMM394"/>
      <c r="FMN394"/>
      <c r="FMO394"/>
      <c r="FMP394"/>
      <c r="FMQ394"/>
      <c r="FMR394"/>
      <c r="FMS394"/>
      <c r="FMT394"/>
      <c r="FMU394"/>
      <c r="FMV394"/>
      <c r="FMW394"/>
      <c r="FMX394"/>
      <c r="FMY394"/>
      <c r="FMZ394"/>
      <c r="FNA394"/>
      <c r="FNB394"/>
      <c r="FNC394"/>
      <c r="FND394"/>
      <c r="FNE394"/>
      <c r="FNF394"/>
      <c r="FNG394"/>
      <c r="FNH394"/>
      <c r="FNI394"/>
      <c r="FNJ394"/>
      <c r="FNK394"/>
      <c r="FNL394"/>
      <c r="FNM394"/>
      <c r="FNN394"/>
      <c r="FNO394"/>
      <c r="FNP394"/>
      <c r="FNQ394"/>
      <c r="FNR394"/>
      <c r="FNS394"/>
      <c r="FNT394"/>
      <c r="FNU394"/>
      <c r="FNV394"/>
      <c r="FNW394"/>
      <c r="FNX394"/>
      <c r="FNY394"/>
      <c r="FNZ394"/>
      <c r="FOA394"/>
      <c r="FOB394"/>
      <c r="FOC394"/>
      <c r="FOD394"/>
      <c r="FOE394"/>
      <c r="FOF394"/>
      <c r="FOG394"/>
      <c r="FOH394"/>
      <c r="FOI394"/>
      <c r="FOJ394"/>
      <c r="FOK394"/>
      <c r="FOL394"/>
      <c r="FOM394"/>
      <c r="FON394"/>
      <c r="FOO394"/>
      <c r="FOP394"/>
      <c r="FOQ394"/>
      <c r="FOR394"/>
      <c r="FOS394"/>
      <c r="FOT394"/>
      <c r="FOU394"/>
      <c r="FOV394"/>
      <c r="FOW394"/>
      <c r="FOX394"/>
      <c r="FOY394"/>
      <c r="FOZ394"/>
      <c r="FPA394"/>
      <c r="FPB394"/>
      <c r="FPC394"/>
      <c r="FPD394"/>
      <c r="FPE394"/>
      <c r="FPF394"/>
      <c r="FPG394"/>
      <c r="FPH394"/>
      <c r="FPI394"/>
      <c r="FPJ394"/>
      <c r="FPK394"/>
      <c r="FPL394"/>
      <c r="FPM394"/>
      <c r="FPN394"/>
      <c r="FPO394"/>
      <c r="FPP394"/>
      <c r="FPQ394"/>
      <c r="FPR394"/>
      <c r="FPS394"/>
      <c r="FPT394"/>
      <c r="FPU394"/>
      <c r="FPV394"/>
      <c r="FPW394"/>
      <c r="FPX394"/>
      <c r="FPY394"/>
      <c r="FPZ394"/>
      <c r="FQA394"/>
      <c r="FQB394"/>
      <c r="FQC394"/>
      <c r="FQD394"/>
      <c r="FQE394"/>
      <c r="FQF394"/>
      <c r="FQG394"/>
      <c r="FQH394"/>
      <c r="FQI394"/>
      <c r="FQJ394"/>
      <c r="FQK394"/>
      <c r="FQL394"/>
      <c r="FQM394"/>
      <c r="FQN394"/>
      <c r="FQO394"/>
      <c r="FQP394"/>
      <c r="FQQ394"/>
      <c r="FQR394"/>
      <c r="FQS394"/>
      <c r="FQT394"/>
      <c r="FQU394"/>
      <c r="FQV394"/>
      <c r="FQW394"/>
      <c r="FQX394"/>
      <c r="FQY394"/>
      <c r="FQZ394"/>
      <c r="FRA394"/>
      <c r="FRB394"/>
      <c r="FRC394"/>
      <c r="FRD394"/>
      <c r="FRE394"/>
      <c r="FRF394"/>
      <c r="FRG394"/>
      <c r="FRH394"/>
      <c r="FRI394"/>
      <c r="FRJ394"/>
      <c r="FRK394"/>
      <c r="FRL394"/>
      <c r="FRM394"/>
      <c r="FRN394"/>
      <c r="FRO394"/>
      <c r="FRP394"/>
      <c r="FRQ394"/>
      <c r="FRR394"/>
      <c r="FRS394"/>
      <c r="FRT394"/>
      <c r="FRU394"/>
      <c r="FRV394"/>
      <c r="FRW394"/>
      <c r="FRX394"/>
      <c r="FRY394"/>
      <c r="FRZ394"/>
      <c r="FSA394"/>
      <c r="FSB394"/>
      <c r="FSC394"/>
      <c r="FSD394"/>
      <c r="FSE394"/>
      <c r="FSF394"/>
      <c r="FSG394"/>
      <c r="FSH394"/>
      <c r="FSI394"/>
      <c r="FSJ394"/>
      <c r="FSK394"/>
      <c r="FSL394"/>
      <c r="FSM394"/>
      <c r="FSN394"/>
      <c r="FSO394"/>
      <c r="FSP394"/>
      <c r="FSQ394"/>
      <c r="FSR394"/>
      <c r="FSS394"/>
      <c r="FST394"/>
      <c r="FSU394"/>
      <c r="FSV394"/>
      <c r="FSW394"/>
      <c r="FSX394"/>
      <c r="FSY394"/>
      <c r="FSZ394"/>
      <c r="FTA394"/>
      <c r="FTB394"/>
      <c r="FTC394"/>
      <c r="FTD394"/>
      <c r="FTE394"/>
      <c r="FTF394"/>
      <c r="FTG394"/>
      <c r="FTH394"/>
      <c r="FTI394"/>
      <c r="FTJ394"/>
      <c r="FTK394"/>
      <c r="FTL394"/>
      <c r="FTM394"/>
      <c r="FTN394"/>
      <c r="FTO394"/>
      <c r="FTP394"/>
      <c r="FTQ394"/>
      <c r="FTR394"/>
      <c r="FTS394"/>
      <c r="FTT394"/>
      <c r="FTU394"/>
      <c r="FTV394"/>
      <c r="FTW394"/>
      <c r="FTX394"/>
      <c r="FTY394"/>
      <c r="FTZ394"/>
      <c r="FUA394"/>
      <c r="FUB394"/>
      <c r="FUC394"/>
      <c r="FUD394"/>
      <c r="FUE394"/>
      <c r="FUF394"/>
      <c r="FUG394"/>
      <c r="FUH394"/>
      <c r="FUI394"/>
      <c r="FUJ394"/>
      <c r="FUK394"/>
      <c r="FUL394"/>
      <c r="FUM394"/>
      <c r="FUN394"/>
      <c r="FUO394"/>
      <c r="FUP394"/>
      <c r="FUQ394"/>
      <c r="FUR394"/>
      <c r="FUS394"/>
      <c r="FUT394"/>
      <c r="FUU394"/>
      <c r="FUV394"/>
      <c r="FUW394"/>
      <c r="FUX394"/>
      <c r="FUY394"/>
      <c r="FUZ394"/>
      <c r="FVA394"/>
      <c r="FVB394"/>
      <c r="FVC394"/>
      <c r="FVD394"/>
      <c r="FVE394"/>
      <c r="FVF394"/>
      <c r="FVG394"/>
      <c r="FVH394"/>
      <c r="FVI394"/>
      <c r="FVJ394"/>
      <c r="FVK394"/>
      <c r="FVL394"/>
      <c r="FVM394"/>
      <c r="FVN394"/>
      <c r="FVO394"/>
      <c r="FVP394"/>
      <c r="FVQ394"/>
      <c r="FVR394"/>
      <c r="FVS394"/>
      <c r="FVT394"/>
      <c r="FVU394"/>
      <c r="FVV394"/>
      <c r="FVW394"/>
      <c r="FVX394"/>
      <c r="FVY394"/>
      <c r="FVZ394"/>
      <c r="FWA394"/>
      <c r="FWB394"/>
      <c r="FWC394"/>
      <c r="FWD394"/>
      <c r="FWE394"/>
      <c r="FWF394"/>
      <c r="FWG394"/>
      <c r="FWH394"/>
      <c r="FWI394"/>
      <c r="FWJ394"/>
      <c r="FWK394"/>
      <c r="FWL394"/>
      <c r="FWM394"/>
      <c r="FWN394"/>
      <c r="FWO394"/>
      <c r="FWP394"/>
      <c r="FWQ394"/>
      <c r="FWR394"/>
      <c r="FWS394"/>
      <c r="FWT394"/>
      <c r="FWU394"/>
      <c r="FWV394"/>
      <c r="FWW394"/>
      <c r="FWX394"/>
      <c r="FWY394"/>
      <c r="FWZ394"/>
      <c r="FXA394"/>
      <c r="FXB394"/>
      <c r="FXC394"/>
      <c r="FXD394"/>
      <c r="FXE394"/>
      <c r="FXF394"/>
      <c r="FXG394"/>
      <c r="FXH394"/>
      <c r="FXI394"/>
      <c r="FXJ394"/>
      <c r="FXK394"/>
      <c r="FXL394"/>
      <c r="FXM394"/>
      <c r="FXN394"/>
      <c r="FXO394"/>
      <c r="FXP394"/>
      <c r="FXQ394"/>
      <c r="FXR394"/>
      <c r="FXS394"/>
      <c r="FXT394"/>
      <c r="FXU394"/>
      <c r="FXV394"/>
      <c r="FXW394"/>
      <c r="FXX394"/>
      <c r="FXY394"/>
      <c r="FXZ394"/>
      <c r="FYA394"/>
      <c r="FYB394"/>
      <c r="FYC394"/>
      <c r="FYD394"/>
      <c r="FYE394"/>
      <c r="FYF394"/>
      <c r="FYG394"/>
      <c r="FYH394"/>
      <c r="FYI394"/>
      <c r="FYJ394"/>
      <c r="FYK394"/>
      <c r="FYL394"/>
      <c r="FYM394"/>
      <c r="FYN394"/>
      <c r="FYO394"/>
      <c r="FYP394"/>
      <c r="FYQ394"/>
      <c r="FYR394"/>
      <c r="FYS394"/>
      <c r="FYT394"/>
      <c r="FYU394"/>
      <c r="FYV394"/>
      <c r="FYW394"/>
      <c r="FYX394"/>
      <c r="FYY394"/>
      <c r="FYZ394"/>
      <c r="FZA394"/>
      <c r="FZB394"/>
      <c r="FZC394"/>
      <c r="FZD394"/>
      <c r="FZE394"/>
      <c r="FZF394"/>
      <c r="FZG394"/>
      <c r="FZH394"/>
      <c r="FZI394"/>
      <c r="FZJ394"/>
      <c r="FZK394"/>
      <c r="FZL394"/>
      <c r="FZM394"/>
      <c r="FZN394"/>
      <c r="FZO394"/>
      <c r="FZP394"/>
      <c r="FZQ394"/>
      <c r="FZR394"/>
      <c r="FZS394"/>
      <c r="FZT394"/>
      <c r="FZU394"/>
      <c r="FZV394"/>
      <c r="FZW394"/>
      <c r="FZX394"/>
      <c r="FZY394"/>
      <c r="FZZ394"/>
      <c r="GAA394"/>
      <c r="GAB394"/>
      <c r="GAC394"/>
      <c r="GAD394"/>
      <c r="GAE394"/>
      <c r="GAF394"/>
      <c r="GAG394"/>
      <c r="GAH394"/>
      <c r="GAI394"/>
      <c r="GAJ394"/>
      <c r="GAK394"/>
      <c r="GAL394"/>
      <c r="GAM394"/>
      <c r="GAN394"/>
      <c r="GAO394"/>
      <c r="GAP394"/>
      <c r="GAQ394"/>
      <c r="GAR394"/>
      <c r="GAS394"/>
      <c r="GAT394"/>
      <c r="GAU394"/>
      <c r="GAV394"/>
      <c r="GAW394"/>
      <c r="GAX394"/>
      <c r="GAY394"/>
      <c r="GAZ394"/>
      <c r="GBA394"/>
      <c r="GBB394"/>
      <c r="GBC394"/>
      <c r="GBD394"/>
      <c r="GBE394"/>
      <c r="GBF394"/>
      <c r="GBG394"/>
      <c r="GBH394"/>
      <c r="GBI394"/>
      <c r="GBJ394"/>
      <c r="GBK394"/>
      <c r="GBL394"/>
      <c r="GBM394"/>
      <c r="GBN394"/>
      <c r="GBO394"/>
      <c r="GBP394"/>
      <c r="GBQ394"/>
      <c r="GBR394"/>
      <c r="GBS394"/>
      <c r="GBT394"/>
      <c r="GBU394"/>
      <c r="GBV394"/>
      <c r="GBW394"/>
      <c r="GBX394"/>
      <c r="GBY394"/>
      <c r="GBZ394"/>
      <c r="GCA394"/>
      <c r="GCB394"/>
      <c r="GCC394"/>
      <c r="GCD394"/>
      <c r="GCE394"/>
      <c r="GCF394"/>
      <c r="GCG394"/>
      <c r="GCH394"/>
      <c r="GCI394"/>
      <c r="GCJ394"/>
      <c r="GCK394"/>
      <c r="GCL394"/>
      <c r="GCM394"/>
      <c r="GCN394"/>
      <c r="GCO394"/>
      <c r="GCP394"/>
      <c r="GCQ394"/>
      <c r="GCR394"/>
      <c r="GCS394"/>
      <c r="GCT394"/>
      <c r="GCU394"/>
      <c r="GCV394"/>
      <c r="GCW394"/>
      <c r="GCX394"/>
      <c r="GCY394"/>
      <c r="GCZ394"/>
      <c r="GDA394"/>
      <c r="GDB394"/>
      <c r="GDC394"/>
      <c r="GDD394"/>
      <c r="GDE394"/>
      <c r="GDF394"/>
      <c r="GDG394"/>
      <c r="GDH394"/>
      <c r="GDI394"/>
      <c r="GDJ394"/>
      <c r="GDK394"/>
      <c r="GDL394"/>
      <c r="GDM394"/>
      <c r="GDN394"/>
      <c r="GDO394"/>
      <c r="GDP394"/>
      <c r="GDQ394"/>
      <c r="GDR394"/>
      <c r="GDS394"/>
      <c r="GDT394"/>
      <c r="GDU394"/>
      <c r="GDV394"/>
      <c r="GDW394"/>
      <c r="GDX394"/>
      <c r="GDY394"/>
      <c r="GDZ394"/>
      <c r="GEA394"/>
      <c r="GEB394"/>
      <c r="GEC394"/>
      <c r="GED394"/>
      <c r="GEE394"/>
      <c r="GEF394"/>
      <c r="GEG394"/>
      <c r="GEH394"/>
      <c r="GEI394"/>
      <c r="GEJ394"/>
      <c r="GEK394"/>
      <c r="GEL394"/>
      <c r="GEM394"/>
      <c r="GEN394"/>
      <c r="GEO394"/>
      <c r="GEP394"/>
      <c r="GEQ394"/>
      <c r="GER394"/>
      <c r="GES394"/>
      <c r="GET394"/>
      <c r="GEU394"/>
      <c r="GEV394"/>
      <c r="GEW394"/>
      <c r="GEX394"/>
      <c r="GEY394"/>
      <c r="GEZ394"/>
      <c r="GFA394"/>
      <c r="GFB394"/>
      <c r="GFC394"/>
      <c r="GFD394"/>
      <c r="GFE394"/>
      <c r="GFF394"/>
      <c r="GFG394"/>
      <c r="GFH394"/>
      <c r="GFI394"/>
      <c r="GFJ394"/>
      <c r="GFK394"/>
      <c r="GFL394"/>
      <c r="GFM394"/>
      <c r="GFN394"/>
      <c r="GFO394"/>
      <c r="GFP394"/>
      <c r="GFQ394"/>
      <c r="GFR394"/>
      <c r="GFS394"/>
      <c r="GFT394"/>
      <c r="GFU394"/>
      <c r="GFV394"/>
      <c r="GFW394"/>
      <c r="GFX394"/>
      <c r="GFY394"/>
      <c r="GFZ394"/>
      <c r="GGA394"/>
      <c r="GGB394"/>
      <c r="GGC394"/>
      <c r="GGD394"/>
      <c r="GGE394"/>
      <c r="GGF394"/>
      <c r="GGG394"/>
      <c r="GGH394"/>
      <c r="GGI394"/>
      <c r="GGJ394"/>
      <c r="GGK394"/>
      <c r="GGL394"/>
      <c r="GGM394"/>
      <c r="GGN394"/>
      <c r="GGO394"/>
      <c r="GGP394"/>
      <c r="GGQ394"/>
      <c r="GGR394"/>
      <c r="GGS394"/>
      <c r="GGT394"/>
      <c r="GGU394"/>
      <c r="GGV394"/>
      <c r="GGW394"/>
      <c r="GGX394"/>
      <c r="GGY394"/>
      <c r="GGZ394"/>
      <c r="GHA394"/>
      <c r="GHB394"/>
      <c r="GHC394"/>
      <c r="GHD394"/>
      <c r="GHE394"/>
      <c r="GHF394"/>
      <c r="GHG394"/>
      <c r="GHH394"/>
      <c r="GHI394"/>
      <c r="GHJ394"/>
      <c r="GHK394"/>
      <c r="GHL394"/>
      <c r="GHM394"/>
      <c r="GHN394"/>
      <c r="GHO394"/>
      <c r="GHP394"/>
      <c r="GHQ394"/>
      <c r="GHR394"/>
      <c r="GHS394"/>
      <c r="GHT394"/>
      <c r="GHU394"/>
      <c r="GHV394"/>
      <c r="GHW394"/>
      <c r="GHX394"/>
      <c r="GHY394"/>
      <c r="GHZ394"/>
      <c r="GIA394"/>
      <c r="GIB394"/>
      <c r="GIC394"/>
      <c r="GID394"/>
      <c r="GIE394"/>
      <c r="GIF394"/>
      <c r="GIG394"/>
      <c r="GIH394"/>
      <c r="GII394"/>
      <c r="GIJ394"/>
      <c r="GIK394"/>
      <c r="GIL394"/>
      <c r="GIM394"/>
      <c r="GIN394"/>
      <c r="GIO394"/>
      <c r="GIP394"/>
      <c r="GIQ394"/>
      <c r="GIR394"/>
      <c r="GIS394"/>
      <c r="GIT394"/>
      <c r="GIU394"/>
      <c r="GIV394"/>
      <c r="GIW394"/>
      <c r="GIX394"/>
      <c r="GIY394"/>
      <c r="GIZ394"/>
      <c r="GJA394"/>
      <c r="GJB394"/>
      <c r="GJC394"/>
      <c r="GJD394"/>
      <c r="GJE394"/>
      <c r="GJF394"/>
      <c r="GJG394"/>
      <c r="GJH394"/>
      <c r="GJI394"/>
      <c r="GJJ394"/>
      <c r="GJK394"/>
      <c r="GJL394"/>
      <c r="GJM394"/>
      <c r="GJN394"/>
      <c r="GJO394"/>
      <c r="GJP394"/>
      <c r="GJQ394"/>
      <c r="GJR394"/>
      <c r="GJS394"/>
      <c r="GJT394"/>
      <c r="GJU394"/>
      <c r="GJV394"/>
      <c r="GJW394"/>
      <c r="GJX394"/>
      <c r="GJY394"/>
      <c r="GJZ394"/>
      <c r="GKA394"/>
      <c r="GKB394"/>
      <c r="GKC394"/>
      <c r="GKD394"/>
      <c r="GKE394"/>
      <c r="GKF394"/>
      <c r="GKG394"/>
      <c r="GKH394"/>
      <c r="GKI394"/>
      <c r="GKJ394"/>
      <c r="GKK394"/>
      <c r="GKL394"/>
      <c r="GKM394"/>
      <c r="GKN394"/>
      <c r="GKO394"/>
      <c r="GKP394"/>
      <c r="GKQ394"/>
      <c r="GKR394"/>
      <c r="GKS394"/>
      <c r="GKT394"/>
      <c r="GKU394"/>
      <c r="GKV394"/>
      <c r="GKW394"/>
      <c r="GKX394"/>
      <c r="GKY394"/>
      <c r="GKZ394"/>
      <c r="GLA394"/>
      <c r="GLB394"/>
      <c r="GLC394"/>
      <c r="GLD394"/>
      <c r="GLE394"/>
      <c r="GLF394"/>
      <c r="GLG394"/>
      <c r="GLH394"/>
      <c r="GLI394"/>
      <c r="GLJ394"/>
      <c r="GLK394"/>
      <c r="GLL394"/>
      <c r="GLM394"/>
      <c r="GLN394"/>
      <c r="GLO394"/>
      <c r="GLP394"/>
      <c r="GLQ394"/>
      <c r="GLR394"/>
      <c r="GLS394"/>
      <c r="GLT394"/>
      <c r="GLU394"/>
      <c r="GLV394"/>
      <c r="GLW394"/>
      <c r="GLX394"/>
      <c r="GLY394"/>
      <c r="GLZ394"/>
      <c r="GMA394"/>
      <c r="GMB394"/>
      <c r="GMC394"/>
      <c r="GMD394"/>
      <c r="GME394"/>
      <c r="GMF394"/>
      <c r="GMG394"/>
      <c r="GMH394"/>
      <c r="GMI394"/>
      <c r="GMJ394"/>
      <c r="GMK394"/>
      <c r="GML394"/>
      <c r="GMM394"/>
      <c r="GMN394"/>
      <c r="GMO394"/>
      <c r="GMP394"/>
      <c r="GMQ394"/>
      <c r="GMR394"/>
      <c r="GMS394"/>
      <c r="GMT394"/>
      <c r="GMU394"/>
      <c r="GMV394"/>
      <c r="GMW394"/>
      <c r="GMX394"/>
      <c r="GMY394"/>
      <c r="GMZ394"/>
      <c r="GNA394"/>
      <c r="GNB394"/>
      <c r="GNC394"/>
      <c r="GND394"/>
      <c r="GNE394"/>
      <c r="GNF394"/>
      <c r="GNG394"/>
      <c r="GNH394"/>
      <c r="GNI394"/>
      <c r="GNJ394"/>
      <c r="GNK394"/>
      <c r="GNL394"/>
      <c r="GNM394"/>
      <c r="GNN394"/>
      <c r="GNO394"/>
      <c r="GNP394"/>
      <c r="GNQ394"/>
      <c r="GNR394"/>
      <c r="GNS394"/>
      <c r="GNT394"/>
      <c r="GNU394"/>
      <c r="GNV394"/>
      <c r="GNW394"/>
      <c r="GNX394"/>
      <c r="GNY394"/>
      <c r="GNZ394"/>
      <c r="GOA394"/>
      <c r="GOB394"/>
      <c r="GOC394"/>
      <c r="GOD394"/>
      <c r="GOE394"/>
      <c r="GOF394"/>
      <c r="GOG394"/>
      <c r="GOH394"/>
      <c r="GOI394"/>
      <c r="GOJ394"/>
      <c r="GOK394"/>
      <c r="GOL394"/>
      <c r="GOM394"/>
      <c r="GON394"/>
      <c r="GOO394"/>
      <c r="GOP394"/>
      <c r="GOQ394"/>
      <c r="GOR394"/>
      <c r="GOS394"/>
      <c r="GOT394"/>
      <c r="GOU394"/>
      <c r="GOV394"/>
      <c r="GOW394"/>
      <c r="GOX394"/>
      <c r="GOY394"/>
      <c r="GOZ394"/>
      <c r="GPA394"/>
      <c r="GPB394"/>
      <c r="GPC394"/>
      <c r="GPD394"/>
      <c r="GPE394"/>
      <c r="GPF394"/>
      <c r="GPG394"/>
      <c r="GPH394"/>
      <c r="GPI394"/>
      <c r="GPJ394"/>
      <c r="GPK394"/>
      <c r="GPL394"/>
      <c r="GPM394"/>
      <c r="GPN394"/>
      <c r="GPO394"/>
      <c r="GPP394"/>
      <c r="GPQ394"/>
      <c r="GPR394"/>
      <c r="GPS394"/>
      <c r="GPT394"/>
      <c r="GPU394"/>
      <c r="GPV394"/>
      <c r="GPW394"/>
      <c r="GPX394"/>
      <c r="GPY394"/>
      <c r="GPZ394"/>
      <c r="GQA394"/>
      <c r="GQB394"/>
      <c r="GQC394"/>
      <c r="GQD394"/>
      <c r="GQE394"/>
      <c r="GQF394"/>
      <c r="GQG394"/>
      <c r="GQH394"/>
      <c r="GQI394"/>
      <c r="GQJ394"/>
      <c r="GQK394"/>
      <c r="GQL394"/>
      <c r="GQM394"/>
      <c r="GQN394"/>
      <c r="GQO394"/>
      <c r="GQP394"/>
      <c r="GQQ394"/>
      <c r="GQR394"/>
      <c r="GQS394"/>
      <c r="GQT394"/>
      <c r="GQU394"/>
      <c r="GQV394"/>
      <c r="GQW394"/>
      <c r="GQX394"/>
      <c r="GQY394"/>
      <c r="GQZ394"/>
      <c r="GRA394"/>
      <c r="GRB394"/>
      <c r="GRC394"/>
      <c r="GRD394"/>
      <c r="GRE394"/>
      <c r="GRF394"/>
      <c r="GRG394"/>
      <c r="GRH394"/>
      <c r="GRI394"/>
      <c r="GRJ394"/>
      <c r="GRK394"/>
      <c r="GRL394"/>
      <c r="GRM394"/>
      <c r="GRN394"/>
      <c r="GRO394"/>
      <c r="GRP394"/>
      <c r="GRQ394"/>
      <c r="GRR394"/>
      <c r="GRS394"/>
      <c r="GRT394"/>
      <c r="GRU394"/>
      <c r="GRV394"/>
      <c r="GRW394"/>
      <c r="GRX394"/>
      <c r="GRY394"/>
      <c r="GRZ394"/>
      <c r="GSA394"/>
      <c r="GSB394"/>
      <c r="GSC394"/>
      <c r="GSD394"/>
      <c r="GSE394"/>
      <c r="GSF394"/>
      <c r="GSG394"/>
      <c r="GSH394"/>
      <c r="GSI394"/>
      <c r="GSJ394"/>
      <c r="GSK394"/>
      <c r="GSL394"/>
      <c r="GSM394"/>
      <c r="GSN394"/>
      <c r="GSO394"/>
      <c r="GSP394"/>
      <c r="GSQ394"/>
      <c r="GSR394"/>
      <c r="GSS394"/>
      <c r="GST394"/>
      <c r="GSU394"/>
      <c r="GSV394"/>
      <c r="GSW394"/>
      <c r="GSX394"/>
      <c r="GSY394"/>
      <c r="GSZ394"/>
      <c r="GTA394"/>
      <c r="GTB394"/>
      <c r="GTC394"/>
      <c r="GTD394"/>
      <c r="GTE394"/>
      <c r="GTF394"/>
      <c r="GTG394"/>
      <c r="GTH394"/>
      <c r="GTI394"/>
      <c r="GTJ394"/>
      <c r="GTK394"/>
      <c r="GTL394"/>
      <c r="GTM394"/>
      <c r="GTN394"/>
      <c r="GTO394"/>
      <c r="GTP394"/>
      <c r="GTQ394"/>
      <c r="GTR394"/>
      <c r="GTS394"/>
      <c r="GTT394"/>
      <c r="GTU394"/>
      <c r="GTV394"/>
      <c r="GTW394"/>
      <c r="GTX394"/>
      <c r="GTY394"/>
      <c r="GTZ394"/>
      <c r="GUA394"/>
      <c r="GUB394"/>
      <c r="GUC394"/>
      <c r="GUD394"/>
      <c r="GUE394"/>
      <c r="GUF394"/>
      <c r="GUG394"/>
      <c r="GUH394"/>
      <c r="GUI394"/>
      <c r="GUJ394"/>
      <c r="GUK394"/>
      <c r="GUL394"/>
      <c r="GUM394"/>
      <c r="GUN394"/>
      <c r="GUO394"/>
      <c r="GUP394"/>
      <c r="GUQ394"/>
      <c r="GUR394"/>
      <c r="GUS394"/>
      <c r="GUT394"/>
      <c r="GUU394"/>
      <c r="GUV394"/>
      <c r="GUW394"/>
      <c r="GUX394"/>
      <c r="GUY394"/>
      <c r="GUZ394"/>
      <c r="GVA394"/>
      <c r="GVB394"/>
      <c r="GVC394"/>
      <c r="GVD394"/>
      <c r="GVE394"/>
      <c r="GVF394"/>
      <c r="GVG394"/>
      <c r="GVH394"/>
      <c r="GVI394"/>
      <c r="GVJ394"/>
      <c r="GVK394"/>
      <c r="GVL394"/>
      <c r="GVM394"/>
      <c r="GVN394"/>
      <c r="GVO394"/>
      <c r="GVP394"/>
      <c r="GVQ394"/>
      <c r="GVR394"/>
      <c r="GVS394"/>
      <c r="GVT394"/>
      <c r="GVU394"/>
      <c r="GVV394"/>
      <c r="GVW394"/>
      <c r="GVX394"/>
      <c r="GVY394"/>
      <c r="GVZ394"/>
      <c r="GWA394"/>
      <c r="GWB394"/>
      <c r="GWC394"/>
      <c r="GWD394"/>
      <c r="GWE394"/>
      <c r="GWF394"/>
      <c r="GWG394"/>
      <c r="GWH394"/>
      <c r="GWI394"/>
      <c r="GWJ394"/>
      <c r="GWK394"/>
      <c r="GWL394"/>
      <c r="GWM394"/>
      <c r="GWN394"/>
      <c r="GWO394"/>
      <c r="GWP394"/>
      <c r="GWQ394"/>
      <c r="GWR394"/>
      <c r="GWS394"/>
      <c r="GWT394"/>
      <c r="GWU394"/>
      <c r="GWV394"/>
      <c r="GWW394"/>
      <c r="GWX394"/>
      <c r="GWY394"/>
      <c r="GWZ394"/>
      <c r="GXA394"/>
      <c r="GXB394"/>
      <c r="GXC394"/>
      <c r="GXD394"/>
      <c r="GXE394"/>
      <c r="GXF394"/>
      <c r="GXG394"/>
      <c r="GXH394"/>
      <c r="GXI394"/>
      <c r="GXJ394"/>
      <c r="GXK394"/>
      <c r="GXL394"/>
      <c r="GXM394"/>
      <c r="GXN394"/>
      <c r="GXO394"/>
      <c r="GXP394"/>
      <c r="GXQ394"/>
      <c r="GXR394"/>
      <c r="GXS394"/>
      <c r="GXT394"/>
      <c r="GXU394"/>
      <c r="GXV394"/>
      <c r="GXW394"/>
      <c r="GXX394"/>
      <c r="GXY394"/>
      <c r="GXZ394"/>
      <c r="GYA394"/>
      <c r="GYB394"/>
      <c r="GYC394"/>
      <c r="GYD394"/>
      <c r="GYE394"/>
      <c r="GYF394"/>
      <c r="GYG394"/>
      <c r="GYH394"/>
      <c r="GYI394"/>
      <c r="GYJ394"/>
      <c r="GYK394"/>
      <c r="GYL394"/>
      <c r="GYM394"/>
      <c r="GYN394"/>
      <c r="GYO394"/>
      <c r="GYP394"/>
      <c r="GYQ394"/>
      <c r="GYR394"/>
      <c r="GYS394"/>
      <c r="GYT394"/>
      <c r="GYU394"/>
      <c r="GYV394"/>
      <c r="GYW394"/>
      <c r="GYX394"/>
      <c r="GYY394"/>
      <c r="GYZ394"/>
      <c r="GZA394"/>
      <c r="GZB394"/>
      <c r="GZC394"/>
      <c r="GZD394"/>
      <c r="GZE394"/>
      <c r="GZF394"/>
      <c r="GZG394"/>
      <c r="GZH394"/>
      <c r="GZI394"/>
      <c r="GZJ394"/>
      <c r="GZK394"/>
      <c r="GZL394"/>
      <c r="GZM394"/>
      <c r="GZN394"/>
      <c r="GZO394"/>
      <c r="GZP394"/>
      <c r="GZQ394"/>
      <c r="GZR394"/>
      <c r="GZS394"/>
      <c r="GZT394"/>
      <c r="GZU394"/>
      <c r="GZV394"/>
      <c r="GZW394"/>
      <c r="GZX394"/>
      <c r="GZY394"/>
      <c r="GZZ394"/>
      <c r="HAA394"/>
      <c r="HAB394"/>
      <c r="HAC394"/>
      <c r="HAD394"/>
      <c r="HAE394"/>
      <c r="HAF394"/>
      <c r="HAG394"/>
      <c r="HAH394"/>
      <c r="HAI394"/>
      <c r="HAJ394"/>
      <c r="HAK394"/>
      <c r="HAL394"/>
      <c r="HAM394"/>
      <c r="HAN394"/>
      <c r="HAO394"/>
      <c r="HAP394"/>
      <c r="HAQ394"/>
      <c r="HAR394"/>
      <c r="HAS394"/>
      <c r="HAT394"/>
      <c r="HAU394"/>
      <c r="HAV394"/>
      <c r="HAW394"/>
      <c r="HAX394"/>
      <c r="HAY394"/>
      <c r="HAZ394"/>
      <c r="HBA394"/>
      <c r="HBB394"/>
      <c r="HBC394"/>
      <c r="HBD394"/>
      <c r="HBE394"/>
      <c r="HBF394"/>
      <c r="HBG394"/>
      <c r="HBH394"/>
      <c r="HBI394"/>
      <c r="HBJ394"/>
      <c r="HBK394"/>
      <c r="HBL394"/>
      <c r="HBM394"/>
      <c r="HBN394"/>
      <c r="HBO394"/>
      <c r="HBP394"/>
      <c r="HBQ394"/>
      <c r="HBR394"/>
      <c r="HBS394"/>
      <c r="HBT394"/>
      <c r="HBU394"/>
      <c r="HBV394"/>
      <c r="HBW394"/>
      <c r="HBX394"/>
      <c r="HBY394"/>
      <c r="HBZ394"/>
      <c r="HCA394"/>
      <c r="HCB394"/>
      <c r="HCC394"/>
      <c r="HCD394"/>
      <c r="HCE394"/>
      <c r="HCF394"/>
      <c r="HCG394"/>
      <c r="HCH394"/>
      <c r="HCI394"/>
      <c r="HCJ394"/>
      <c r="HCK394"/>
      <c r="HCL394"/>
      <c r="HCM394"/>
      <c r="HCN394"/>
      <c r="HCO394"/>
      <c r="HCP394"/>
      <c r="HCQ394"/>
      <c r="HCR394"/>
      <c r="HCS394"/>
      <c r="HCT394"/>
      <c r="HCU394"/>
      <c r="HCV394"/>
      <c r="HCW394"/>
      <c r="HCX394"/>
      <c r="HCY394"/>
      <c r="HCZ394"/>
      <c r="HDA394"/>
      <c r="HDB394"/>
      <c r="HDC394"/>
      <c r="HDD394"/>
      <c r="HDE394"/>
      <c r="HDF394"/>
      <c r="HDG394"/>
      <c r="HDH394"/>
      <c r="HDI394"/>
      <c r="HDJ394"/>
      <c r="HDK394"/>
      <c r="HDL394"/>
      <c r="HDM394"/>
      <c r="HDN394"/>
      <c r="HDO394"/>
      <c r="HDP394"/>
      <c r="HDQ394"/>
      <c r="HDR394"/>
      <c r="HDS394"/>
      <c r="HDT394"/>
      <c r="HDU394"/>
      <c r="HDV394"/>
      <c r="HDW394"/>
      <c r="HDX394"/>
      <c r="HDY394"/>
      <c r="HDZ394"/>
      <c r="HEA394"/>
      <c r="HEB394"/>
      <c r="HEC394"/>
      <c r="HED394"/>
      <c r="HEE394"/>
      <c r="HEF394"/>
      <c r="HEG394"/>
      <c r="HEH394"/>
      <c r="HEI394"/>
      <c r="HEJ394"/>
      <c r="HEK394"/>
      <c r="HEL394"/>
      <c r="HEM394"/>
      <c r="HEN394"/>
      <c r="HEO394"/>
      <c r="HEP394"/>
      <c r="HEQ394"/>
      <c r="HER394"/>
      <c r="HES394"/>
      <c r="HET394"/>
      <c r="HEU394"/>
      <c r="HEV394"/>
      <c r="HEW394"/>
      <c r="HEX394"/>
      <c r="HEY394"/>
      <c r="HEZ394"/>
      <c r="HFA394"/>
      <c r="HFB394"/>
      <c r="HFC394"/>
      <c r="HFD394"/>
      <c r="HFE394"/>
      <c r="HFF394"/>
      <c r="HFG394"/>
      <c r="HFH394"/>
      <c r="HFI394"/>
      <c r="HFJ394"/>
      <c r="HFK394"/>
      <c r="HFL394"/>
      <c r="HFM394"/>
      <c r="HFN394"/>
      <c r="HFO394"/>
      <c r="HFP394"/>
      <c r="HFQ394"/>
      <c r="HFR394"/>
      <c r="HFS394"/>
      <c r="HFT394"/>
      <c r="HFU394"/>
      <c r="HFV394"/>
      <c r="HFW394"/>
      <c r="HFX394"/>
      <c r="HFY394"/>
      <c r="HFZ394"/>
      <c r="HGA394"/>
      <c r="HGB394"/>
      <c r="HGC394"/>
      <c r="HGD394"/>
      <c r="HGE394"/>
      <c r="HGF394"/>
      <c r="HGG394"/>
      <c r="HGH394"/>
      <c r="HGI394"/>
      <c r="HGJ394"/>
      <c r="HGK394"/>
      <c r="HGL394"/>
      <c r="HGM394"/>
      <c r="HGN394"/>
      <c r="HGO394"/>
      <c r="HGP394"/>
      <c r="HGQ394"/>
      <c r="HGR394"/>
      <c r="HGS394"/>
      <c r="HGT394"/>
      <c r="HGU394"/>
      <c r="HGV394"/>
      <c r="HGW394"/>
      <c r="HGX394"/>
      <c r="HGY394"/>
      <c r="HGZ394"/>
      <c r="HHA394"/>
      <c r="HHB394"/>
      <c r="HHC394"/>
      <c r="HHD394"/>
      <c r="HHE394"/>
      <c r="HHF394"/>
      <c r="HHG394"/>
      <c r="HHH394"/>
      <c r="HHI394"/>
      <c r="HHJ394"/>
      <c r="HHK394"/>
      <c r="HHL394"/>
      <c r="HHM394"/>
      <c r="HHN394"/>
      <c r="HHO394"/>
      <c r="HHP394"/>
      <c r="HHQ394"/>
      <c r="HHR394"/>
      <c r="HHS394"/>
      <c r="HHT394"/>
      <c r="HHU394"/>
      <c r="HHV394"/>
      <c r="HHW394"/>
      <c r="HHX394"/>
      <c r="HHY394"/>
      <c r="HHZ394"/>
      <c r="HIA394"/>
      <c r="HIB394"/>
      <c r="HIC394"/>
      <c r="HID394"/>
      <c r="HIE394"/>
      <c r="HIF394"/>
      <c r="HIG394"/>
      <c r="HIH394"/>
      <c r="HII394"/>
      <c r="HIJ394"/>
      <c r="HIK394"/>
      <c r="HIL394"/>
      <c r="HIM394"/>
      <c r="HIN394"/>
      <c r="HIO394"/>
      <c r="HIP394"/>
      <c r="HIQ394"/>
      <c r="HIR394"/>
      <c r="HIS394"/>
      <c r="HIT394"/>
      <c r="HIU394"/>
      <c r="HIV394"/>
      <c r="HIW394"/>
      <c r="HIX394"/>
      <c r="HIY394"/>
      <c r="HIZ394"/>
      <c r="HJA394"/>
      <c r="HJB394"/>
      <c r="HJC394"/>
      <c r="HJD394"/>
      <c r="HJE394"/>
      <c r="HJF394"/>
      <c r="HJG394"/>
      <c r="HJH394"/>
      <c r="HJI394"/>
      <c r="HJJ394"/>
      <c r="HJK394"/>
      <c r="HJL394"/>
      <c r="HJM394"/>
      <c r="HJN394"/>
      <c r="HJO394"/>
      <c r="HJP394"/>
      <c r="HJQ394"/>
      <c r="HJR394"/>
      <c r="HJS394"/>
      <c r="HJT394"/>
      <c r="HJU394"/>
      <c r="HJV394"/>
      <c r="HJW394"/>
      <c r="HJX394"/>
      <c r="HJY394"/>
      <c r="HJZ394"/>
      <c r="HKA394"/>
      <c r="HKB394"/>
      <c r="HKC394"/>
      <c r="HKD394"/>
      <c r="HKE394"/>
      <c r="HKF394"/>
      <c r="HKG394"/>
      <c r="HKH394"/>
      <c r="HKI394"/>
      <c r="HKJ394"/>
      <c r="HKK394"/>
      <c r="HKL394"/>
      <c r="HKM394"/>
      <c r="HKN394"/>
      <c r="HKO394"/>
      <c r="HKP394"/>
      <c r="HKQ394"/>
      <c r="HKR394"/>
      <c r="HKS394"/>
      <c r="HKT394"/>
      <c r="HKU394"/>
      <c r="HKV394"/>
      <c r="HKW394"/>
      <c r="HKX394"/>
      <c r="HKY394"/>
      <c r="HKZ394"/>
      <c r="HLA394"/>
      <c r="HLB394"/>
      <c r="HLC394"/>
      <c r="HLD394"/>
      <c r="HLE394"/>
      <c r="HLF394"/>
      <c r="HLG394"/>
      <c r="HLH394"/>
      <c r="HLI394"/>
      <c r="HLJ394"/>
      <c r="HLK394"/>
      <c r="HLL394"/>
      <c r="HLM394"/>
      <c r="HLN394"/>
      <c r="HLO394"/>
      <c r="HLP394"/>
      <c r="HLQ394"/>
      <c r="HLR394"/>
      <c r="HLS394"/>
      <c r="HLT394"/>
      <c r="HLU394"/>
      <c r="HLV394"/>
      <c r="HLW394"/>
      <c r="HLX394"/>
      <c r="HLY394"/>
      <c r="HLZ394"/>
      <c r="HMA394"/>
      <c r="HMB394"/>
      <c r="HMC394"/>
      <c r="HMD394"/>
      <c r="HME394"/>
      <c r="HMF394"/>
      <c r="HMG394"/>
      <c r="HMH394"/>
      <c r="HMI394"/>
      <c r="HMJ394"/>
      <c r="HMK394"/>
      <c r="HML394"/>
      <c r="HMM394"/>
      <c r="HMN394"/>
      <c r="HMO394"/>
      <c r="HMP394"/>
      <c r="HMQ394"/>
      <c r="HMR394"/>
      <c r="HMS394"/>
      <c r="HMT394"/>
      <c r="HMU394"/>
      <c r="HMV394"/>
      <c r="HMW394"/>
      <c r="HMX394"/>
      <c r="HMY394"/>
      <c r="HMZ394"/>
      <c r="HNA394"/>
      <c r="HNB394"/>
      <c r="HNC394"/>
      <c r="HND394"/>
      <c r="HNE394"/>
      <c r="HNF394"/>
      <c r="HNG394"/>
      <c r="HNH394"/>
      <c r="HNI394"/>
      <c r="HNJ394"/>
      <c r="HNK394"/>
      <c r="HNL394"/>
      <c r="HNM394"/>
      <c r="HNN394"/>
      <c r="HNO394"/>
      <c r="HNP394"/>
      <c r="HNQ394"/>
      <c r="HNR394"/>
      <c r="HNS394"/>
      <c r="HNT394"/>
      <c r="HNU394"/>
      <c r="HNV394"/>
      <c r="HNW394"/>
      <c r="HNX394"/>
      <c r="HNY394"/>
      <c r="HNZ394"/>
      <c r="HOA394"/>
      <c r="HOB394"/>
      <c r="HOC394"/>
      <c r="HOD394"/>
      <c r="HOE394"/>
      <c r="HOF394"/>
      <c r="HOG394"/>
      <c r="HOH394"/>
      <c r="HOI394"/>
      <c r="HOJ394"/>
      <c r="HOK394"/>
      <c r="HOL394"/>
      <c r="HOM394"/>
      <c r="HON394"/>
      <c r="HOO394"/>
      <c r="HOP394"/>
      <c r="HOQ394"/>
      <c r="HOR394"/>
      <c r="HOS394"/>
      <c r="HOT394"/>
      <c r="HOU394"/>
      <c r="HOV394"/>
      <c r="HOW394"/>
      <c r="HOX394"/>
      <c r="HOY394"/>
      <c r="HOZ394"/>
      <c r="HPA394"/>
      <c r="HPB394"/>
      <c r="HPC394"/>
      <c r="HPD394"/>
      <c r="HPE394"/>
      <c r="HPF394"/>
      <c r="HPG394"/>
      <c r="HPH394"/>
      <c r="HPI394"/>
      <c r="HPJ394"/>
      <c r="HPK394"/>
      <c r="HPL394"/>
      <c r="HPM394"/>
      <c r="HPN394"/>
      <c r="HPO394"/>
      <c r="HPP394"/>
      <c r="HPQ394"/>
      <c r="HPR394"/>
      <c r="HPS394"/>
      <c r="HPT394"/>
      <c r="HPU394"/>
      <c r="HPV394"/>
      <c r="HPW394"/>
      <c r="HPX394"/>
      <c r="HPY394"/>
      <c r="HPZ394"/>
      <c r="HQA394"/>
      <c r="HQB394"/>
      <c r="HQC394"/>
      <c r="HQD394"/>
      <c r="HQE394"/>
      <c r="HQF394"/>
      <c r="HQG394"/>
      <c r="HQH394"/>
      <c r="HQI394"/>
      <c r="HQJ394"/>
      <c r="HQK394"/>
      <c r="HQL394"/>
      <c r="HQM394"/>
      <c r="HQN394"/>
      <c r="HQO394"/>
      <c r="HQP394"/>
      <c r="HQQ394"/>
      <c r="HQR394"/>
      <c r="HQS394"/>
      <c r="HQT394"/>
      <c r="HQU394"/>
      <c r="HQV394"/>
      <c r="HQW394"/>
      <c r="HQX394"/>
      <c r="HQY394"/>
      <c r="HQZ394"/>
      <c r="HRA394"/>
      <c r="HRB394"/>
      <c r="HRC394"/>
      <c r="HRD394"/>
      <c r="HRE394"/>
      <c r="HRF394"/>
      <c r="HRG394"/>
      <c r="HRH394"/>
      <c r="HRI394"/>
      <c r="HRJ394"/>
      <c r="HRK394"/>
      <c r="HRL394"/>
      <c r="HRM394"/>
      <c r="HRN394"/>
      <c r="HRO394"/>
      <c r="HRP394"/>
      <c r="HRQ394"/>
      <c r="HRR394"/>
      <c r="HRS394"/>
      <c r="HRT394"/>
      <c r="HRU394"/>
      <c r="HRV394"/>
      <c r="HRW394"/>
      <c r="HRX394"/>
      <c r="HRY394"/>
      <c r="HRZ394"/>
      <c r="HSA394"/>
      <c r="HSB394"/>
      <c r="HSC394"/>
      <c r="HSD394"/>
      <c r="HSE394"/>
      <c r="HSF394"/>
      <c r="HSG394"/>
      <c r="HSH394"/>
      <c r="HSI394"/>
      <c r="HSJ394"/>
      <c r="HSK394"/>
      <c r="HSL394"/>
      <c r="HSM394"/>
      <c r="HSN394"/>
      <c r="HSO394"/>
      <c r="HSP394"/>
      <c r="HSQ394"/>
      <c r="HSR394"/>
      <c r="HSS394"/>
      <c r="HST394"/>
      <c r="HSU394"/>
      <c r="HSV394"/>
      <c r="HSW394"/>
      <c r="HSX394"/>
      <c r="HSY394"/>
      <c r="HSZ394"/>
      <c r="HTA394"/>
      <c r="HTB394"/>
      <c r="HTC394"/>
      <c r="HTD394"/>
      <c r="HTE394"/>
      <c r="HTF394"/>
      <c r="HTG394"/>
      <c r="HTH394"/>
      <c r="HTI394"/>
      <c r="HTJ394"/>
      <c r="HTK394"/>
      <c r="HTL394"/>
      <c r="HTM394"/>
      <c r="HTN394"/>
      <c r="HTO394"/>
      <c r="HTP394"/>
      <c r="HTQ394"/>
      <c r="HTR394"/>
      <c r="HTS394"/>
      <c r="HTT394"/>
      <c r="HTU394"/>
      <c r="HTV394"/>
      <c r="HTW394"/>
      <c r="HTX394"/>
      <c r="HTY394"/>
      <c r="HTZ394"/>
      <c r="HUA394"/>
      <c r="HUB394"/>
      <c r="HUC394"/>
      <c r="HUD394"/>
      <c r="HUE394"/>
      <c r="HUF394"/>
      <c r="HUG394"/>
      <c r="HUH394"/>
      <c r="HUI394"/>
      <c r="HUJ394"/>
      <c r="HUK394"/>
      <c r="HUL394"/>
      <c r="HUM394"/>
      <c r="HUN394"/>
      <c r="HUO394"/>
      <c r="HUP394"/>
      <c r="HUQ394"/>
      <c r="HUR394"/>
      <c r="HUS394"/>
      <c r="HUT394"/>
      <c r="HUU394"/>
      <c r="HUV394"/>
      <c r="HUW394"/>
      <c r="HUX394"/>
      <c r="HUY394"/>
      <c r="HUZ394"/>
      <c r="HVA394"/>
      <c r="HVB394"/>
      <c r="HVC394"/>
      <c r="HVD394"/>
      <c r="HVE394"/>
      <c r="HVF394"/>
      <c r="HVG394"/>
      <c r="HVH394"/>
      <c r="HVI394"/>
      <c r="HVJ394"/>
      <c r="HVK394"/>
      <c r="HVL394"/>
      <c r="HVM394"/>
      <c r="HVN394"/>
      <c r="HVO394"/>
      <c r="HVP394"/>
      <c r="HVQ394"/>
      <c r="HVR394"/>
      <c r="HVS394"/>
      <c r="HVT394"/>
      <c r="HVU394"/>
      <c r="HVV394"/>
      <c r="HVW394"/>
      <c r="HVX394"/>
      <c r="HVY394"/>
      <c r="HVZ394"/>
      <c r="HWA394"/>
      <c r="HWB394"/>
      <c r="HWC394"/>
      <c r="HWD394"/>
      <c r="HWE394"/>
      <c r="HWF394"/>
      <c r="HWG394"/>
      <c r="HWH394"/>
      <c r="HWI394"/>
      <c r="HWJ394"/>
      <c r="HWK394"/>
      <c r="HWL394"/>
      <c r="HWM394"/>
      <c r="HWN394"/>
      <c r="HWO394"/>
      <c r="HWP394"/>
      <c r="HWQ394"/>
      <c r="HWR394"/>
      <c r="HWS394"/>
      <c r="HWT394"/>
      <c r="HWU394"/>
      <c r="HWV394"/>
      <c r="HWW394"/>
      <c r="HWX394"/>
      <c r="HWY394"/>
      <c r="HWZ394"/>
      <c r="HXA394"/>
      <c r="HXB394"/>
      <c r="HXC394"/>
      <c r="HXD394"/>
      <c r="HXE394"/>
      <c r="HXF394"/>
      <c r="HXG394"/>
      <c r="HXH394"/>
      <c r="HXI394"/>
      <c r="HXJ394"/>
      <c r="HXK394"/>
      <c r="HXL394"/>
      <c r="HXM394"/>
      <c r="HXN394"/>
      <c r="HXO394"/>
      <c r="HXP394"/>
      <c r="HXQ394"/>
      <c r="HXR394"/>
      <c r="HXS394"/>
      <c r="HXT394"/>
      <c r="HXU394"/>
      <c r="HXV394"/>
      <c r="HXW394"/>
      <c r="HXX394"/>
      <c r="HXY394"/>
      <c r="HXZ394"/>
      <c r="HYA394"/>
      <c r="HYB394"/>
      <c r="HYC394"/>
      <c r="HYD394"/>
      <c r="HYE394"/>
      <c r="HYF394"/>
      <c r="HYG394"/>
      <c r="HYH394"/>
      <c r="HYI394"/>
      <c r="HYJ394"/>
      <c r="HYK394"/>
      <c r="HYL394"/>
      <c r="HYM394"/>
      <c r="HYN394"/>
      <c r="HYO394"/>
      <c r="HYP394"/>
      <c r="HYQ394"/>
      <c r="HYR394"/>
      <c r="HYS394"/>
      <c r="HYT394"/>
      <c r="HYU394"/>
      <c r="HYV394"/>
      <c r="HYW394"/>
      <c r="HYX394"/>
      <c r="HYY394"/>
      <c r="HYZ394"/>
      <c r="HZA394"/>
      <c r="HZB394"/>
      <c r="HZC394"/>
      <c r="HZD394"/>
      <c r="HZE394"/>
      <c r="HZF394"/>
      <c r="HZG394"/>
      <c r="HZH394"/>
      <c r="HZI394"/>
      <c r="HZJ394"/>
      <c r="HZK394"/>
      <c r="HZL394"/>
      <c r="HZM394"/>
      <c r="HZN394"/>
      <c r="HZO394"/>
      <c r="HZP394"/>
      <c r="HZQ394"/>
      <c r="HZR394"/>
      <c r="HZS394"/>
      <c r="HZT394"/>
      <c r="HZU394"/>
      <c r="HZV394"/>
      <c r="HZW394"/>
      <c r="HZX394"/>
      <c r="HZY394"/>
      <c r="HZZ394"/>
      <c r="IAA394"/>
      <c r="IAB394"/>
      <c r="IAC394"/>
      <c r="IAD394"/>
      <c r="IAE394"/>
      <c r="IAF394"/>
      <c r="IAG394"/>
      <c r="IAH394"/>
      <c r="IAI394"/>
      <c r="IAJ394"/>
      <c r="IAK394"/>
      <c r="IAL394"/>
      <c r="IAM394"/>
      <c r="IAN394"/>
      <c r="IAO394"/>
      <c r="IAP394"/>
      <c r="IAQ394"/>
      <c r="IAR394"/>
      <c r="IAS394"/>
      <c r="IAT394"/>
      <c r="IAU394"/>
      <c r="IAV394"/>
      <c r="IAW394"/>
      <c r="IAX394"/>
      <c r="IAY394"/>
      <c r="IAZ394"/>
      <c r="IBA394"/>
      <c r="IBB394"/>
      <c r="IBC394"/>
      <c r="IBD394"/>
      <c r="IBE394"/>
      <c r="IBF394"/>
      <c r="IBG394"/>
      <c r="IBH394"/>
      <c r="IBI394"/>
      <c r="IBJ394"/>
      <c r="IBK394"/>
      <c r="IBL394"/>
      <c r="IBM394"/>
      <c r="IBN394"/>
      <c r="IBO394"/>
      <c r="IBP394"/>
      <c r="IBQ394"/>
      <c r="IBR394"/>
      <c r="IBS394"/>
      <c r="IBT394"/>
      <c r="IBU394"/>
      <c r="IBV394"/>
      <c r="IBW394"/>
      <c r="IBX394"/>
      <c r="IBY394"/>
      <c r="IBZ394"/>
      <c r="ICA394"/>
      <c r="ICB394"/>
      <c r="ICC394"/>
      <c r="ICD394"/>
      <c r="ICE394"/>
      <c r="ICF394"/>
      <c r="ICG394"/>
      <c r="ICH394"/>
      <c r="ICI394"/>
      <c r="ICJ394"/>
      <c r="ICK394"/>
      <c r="ICL394"/>
      <c r="ICM394"/>
      <c r="ICN394"/>
      <c r="ICO394"/>
      <c r="ICP394"/>
      <c r="ICQ394"/>
      <c r="ICR394"/>
      <c r="ICS394"/>
      <c r="ICT394"/>
      <c r="ICU394"/>
      <c r="ICV394"/>
      <c r="ICW394"/>
      <c r="ICX394"/>
      <c r="ICY394"/>
      <c r="ICZ394"/>
      <c r="IDA394"/>
      <c r="IDB394"/>
      <c r="IDC394"/>
      <c r="IDD394"/>
      <c r="IDE394"/>
      <c r="IDF394"/>
      <c r="IDG394"/>
      <c r="IDH394"/>
      <c r="IDI394"/>
      <c r="IDJ394"/>
      <c r="IDK394"/>
      <c r="IDL394"/>
      <c r="IDM394"/>
      <c r="IDN394"/>
      <c r="IDO394"/>
      <c r="IDP394"/>
      <c r="IDQ394"/>
      <c r="IDR394"/>
      <c r="IDS394"/>
      <c r="IDT394"/>
      <c r="IDU394"/>
      <c r="IDV394"/>
      <c r="IDW394"/>
      <c r="IDX394"/>
      <c r="IDY394"/>
      <c r="IDZ394"/>
      <c r="IEA394"/>
      <c r="IEB394"/>
      <c r="IEC394"/>
      <c r="IED394"/>
      <c r="IEE394"/>
      <c r="IEF394"/>
      <c r="IEG394"/>
      <c r="IEH394"/>
      <c r="IEI394"/>
      <c r="IEJ394"/>
      <c r="IEK394"/>
      <c r="IEL394"/>
      <c r="IEM394"/>
      <c r="IEN394"/>
      <c r="IEO394"/>
      <c r="IEP394"/>
      <c r="IEQ394"/>
      <c r="IER394"/>
      <c r="IES394"/>
      <c r="IET394"/>
      <c r="IEU394"/>
      <c r="IEV394"/>
      <c r="IEW394"/>
      <c r="IEX394"/>
      <c r="IEY394"/>
      <c r="IEZ394"/>
      <c r="IFA394"/>
      <c r="IFB394"/>
      <c r="IFC394"/>
      <c r="IFD394"/>
      <c r="IFE394"/>
      <c r="IFF394"/>
      <c r="IFG394"/>
      <c r="IFH394"/>
      <c r="IFI394"/>
      <c r="IFJ394"/>
      <c r="IFK394"/>
      <c r="IFL394"/>
      <c r="IFM394"/>
      <c r="IFN394"/>
      <c r="IFO394"/>
      <c r="IFP394"/>
      <c r="IFQ394"/>
      <c r="IFR394"/>
      <c r="IFS394"/>
      <c r="IFT394"/>
      <c r="IFU394"/>
      <c r="IFV394"/>
      <c r="IFW394"/>
      <c r="IFX394"/>
      <c r="IFY394"/>
      <c r="IFZ394"/>
      <c r="IGA394"/>
      <c r="IGB394"/>
      <c r="IGC394"/>
      <c r="IGD394"/>
      <c r="IGE394"/>
      <c r="IGF394"/>
      <c r="IGG394"/>
      <c r="IGH394"/>
      <c r="IGI394"/>
      <c r="IGJ394"/>
      <c r="IGK394"/>
      <c r="IGL394"/>
      <c r="IGM394"/>
      <c r="IGN394"/>
      <c r="IGO394"/>
      <c r="IGP394"/>
      <c r="IGQ394"/>
      <c r="IGR394"/>
      <c r="IGS394"/>
      <c r="IGT394"/>
      <c r="IGU394"/>
      <c r="IGV394"/>
      <c r="IGW394"/>
      <c r="IGX394"/>
      <c r="IGY394"/>
      <c r="IGZ394"/>
      <c r="IHA394"/>
      <c r="IHB394"/>
      <c r="IHC394"/>
      <c r="IHD394"/>
      <c r="IHE394"/>
      <c r="IHF394"/>
      <c r="IHG394"/>
      <c r="IHH394"/>
      <c r="IHI394"/>
      <c r="IHJ394"/>
      <c r="IHK394"/>
      <c r="IHL394"/>
      <c r="IHM394"/>
      <c r="IHN394"/>
      <c r="IHO394"/>
      <c r="IHP394"/>
      <c r="IHQ394"/>
      <c r="IHR394"/>
      <c r="IHS394"/>
      <c r="IHT394"/>
      <c r="IHU394"/>
      <c r="IHV394"/>
      <c r="IHW394"/>
      <c r="IHX394"/>
      <c r="IHY394"/>
      <c r="IHZ394"/>
      <c r="IIA394"/>
      <c r="IIB394"/>
      <c r="IIC394"/>
      <c r="IID394"/>
      <c r="IIE394"/>
      <c r="IIF394"/>
      <c r="IIG394"/>
      <c r="IIH394"/>
      <c r="III394"/>
      <c r="IIJ394"/>
      <c r="IIK394"/>
      <c r="IIL394"/>
      <c r="IIM394"/>
      <c r="IIN394"/>
      <c r="IIO394"/>
      <c r="IIP394"/>
      <c r="IIQ394"/>
      <c r="IIR394"/>
      <c r="IIS394"/>
      <c r="IIT394"/>
      <c r="IIU394"/>
      <c r="IIV394"/>
      <c r="IIW394"/>
      <c r="IIX394"/>
      <c r="IIY394"/>
      <c r="IIZ394"/>
      <c r="IJA394"/>
      <c r="IJB394"/>
      <c r="IJC394"/>
      <c r="IJD394"/>
      <c r="IJE394"/>
      <c r="IJF394"/>
      <c r="IJG394"/>
      <c r="IJH394"/>
      <c r="IJI394"/>
      <c r="IJJ394"/>
      <c r="IJK394"/>
      <c r="IJL394"/>
      <c r="IJM394"/>
      <c r="IJN394"/>
      <c r="IJO394"/>
      <c r="IJP394"/>
      <c r="IJQ394"/>
      <c r="IJR394"/>
      <c r="IJS394"/>
      <c r="IJT394"/>
      <c r="IJU394"/>
      <c r="IJV394"/>
      <c r="IJW394"/>
      <c r="IJX394"/>
      <c r="IJY394"/>
      <c r="IJZ394"/>
      <c r="IKA394"/>
      <c r="IKB394"/>
      <c r="IKC394"/>
      <c r="IKD394"/>
      <c r="IKE394"/>
      <c r="IKF394"/>
      <c r="IKG394"/>
      <c r="IKH394"/>
      <c r="IKI394"/>
      <c r="IKJ394"/>
      <c r="IKK394"/>
      <c r="IKL394"/>
      <c r="IKM394"/>
      <c r="IKN394"/>
      <c r="IKO394"/>
      <c r="IKP394"/>
      <c r="IKQ394"/>
      <c r="IKR394"/>
      <c r="IKS394"/>
      <c r="IKT394"/>
      <c r="IKU394"/>
      <c r="IKV394"/>
      <c r="IKW394"/>
      <c r="IKX394"/>
      <c r="IKY394"/>
      <c r="IKZ394"/>
      <c r="ILA394"/>
      <c r="ILB394"/>
      <c r="ILC394"/>
      <c r="ILD394"/>
      <c r="ILE394"/>
      <c r="ILF394"/>
      <c r="ILG394"/>
      <c r="ILH394"/>
      <c r="ILI394"/>
      <c r="ILJ394"/>
      <c r="ILK394"/>
      <c r="ILL394"/>
      <c r="ILM394"/>
      <c r="ILN394"/>
      <c r="ILO394"/>
      <c r="ILP394"/>
      <c r="ILQ394"/>
      <c r="ILR394"/>
      <c r="ILS394"/>
      <c r="ILT394"/>
      <c r="ILU394"/>
      <c r="ILV394"/>
      <c r="ILW394"/>
      <c r="ILX394"/>
      <c r="ILY394"/>
      <c r="ILZ394"/>
      <c r="IMA394"/>
      <c r="IMB394"/>
      <c r="IMC394"/>
      <c r="IMD394"/>
      <c r="IME394"/>
      <c r="IMF394"/>
      <c r="IMG394"/>
      <c r="IMH394"/>
      <c r="IMI394"/>
      <c r="IMJ394"/>
      <c r="IMK394"/>
      <c r="IML394"/>
      <c r="IMM394"/>
      <c r="IMN394"/>
      <c r="IMO394"/>
      <c r="IMP394"/>
      <c r="IMQ394"/>
      <c r="IMR394"/>
      <c r="IMS394"/>
      <c r="IMT394"/>
      <c r="IMU394"/>
      <c r="IMV394"/>
      <c r="IMW394"/>
      <c r="IMX394"/>
      <c r="IMY394"/>
      <c r="IMZ394"/>
      <c r="INA394"/>
      <c r="INB394"/>
      <c r="INC394"/>
      <c r="IND394"/>
      <c r="INE394"/>
      <c r="INF394"/>
      <c r="ING394"/>
      <c r="INH394"/>
      <c r="INI394"/>
      <c r="INJ394"/>
      <c r="INK394"/>
      <c r="INL394"/>
      <c r="INM394"/>
      <c r="INN394"/>
      <c r="INO394"/>
      <c r="INP394"/>
      <c r="INQ394"/>
      <c r="INR394"/>
      <c r="INS394"/>
      <c r="INT394"/>
      <c r="INU394"/>
      <c r="INV394"/>
      <c r="INW394"/>
      <c r="INX394"/>
      <c r="INY394"/>
      <c r="INZ394"/>
      <c r="IOA394"/>
      <c r="IOB394"/>
      <c r="IOC394"/>
      <c r="IOD394"/>
      <c r="IOE394"/>
      <c r="IOF394"/>
      <c r="IOG394"/>
      <c r="IOH394"/>
      <c r="IOI394"/>
      <c r="IOJ394"/>
      <c r="IOK394"/>
      <c r="IOL394"/>
      <c r="IOM394"/>
      <c r="ION394"/>
      <c r="IOO394"/>
      <c r="IOP394"/>
      <c r="IOQ394"/>
      <c r="IOR394"/>
      <c r="IOS394"/>
      <c r="IOT394"/>
      <c r="IOU394"/>
      <c r="IOV394"/>
      <c r="IOW394"/>
      <c r="IOX394"/>
      <c r="IOY394"/>
      <c r="IOZ394"/>
      <c r="IPA394"/>
      <c r="IPB394"/>
      <c r="IPC394"/>
      <c r="IPD394"/>
      <c r="IPE394"/>
      <c r="IPF394"/>
      <c r="IPG394"/>
      <c r="IPH394"/>
      <c r="IPI394"/>
      <c r="IPJ394"/>
      <c r="IPK394"/>
      <c r="IPL394"/>
      <c r="IPM394"/>
      <c r="IPN394"/>
      <c r="IPO394"/>
      <c r="IPP394"/>
      <c r="IPQ394"/>
      <c r="IPR394"/>
      <c r="IPS394"/>
      <c r="IPT394"/>
      <c r="IPU394"/>
      <c r="IPV394"/>
      <c r="IPW394"/>
      <c r="IPX394"/>
      <c r="IPY394"/>
      <c r="IPZ394"/>
      <c r="IQA394"/>
      <c r="IQB394"/>
      <c r="IQC394"/>
      <c r="IQD394"/>
      <c r="IQE394"/>
      <c r="IQF394"/>
      <c r="IQG394"/>
      <c r="IQH394"/>
      <c r="IQI394"/>
      <c r="IQJ394"/>
      <c r="IQK394"/>
      <c r="IQL394"/>
      <c r="IQM394"/>
      <c r="IQN394"/>
      <c r="IQO394"/>
      <c r="IQP394"/>
      <c r="IQQ394"/>
      <c r="IQR394"/>
      <c r="IQS394"/>
      <c r="IQT394"/>
      <c r="IQU394"/>
      <c r="IQV394"/>
      <c r="IQW394"/>
      <c r="IQX394"/>
      <c r="IQY394"/>
      <c r="IQZ394"/>
      <c r="IRA394"/>
      <c r="IRB394"/>
      <c r="IRC394"/>
      <c r="IRD394"/>
      <c r="IRE394"/>
      <c r="IRF394"/>
      <c r="IRG394"/>
      <c r="IRH394"/>
      <c r="IRI394"/>
      <c r="IRJ394"/>
      <c r="IRK394"/>
      <c r="IRL394"/>
      <c r="IRM394"/>
      <c r="IRN394"/>
      <c r="IRO394"/>
      <c r="IRP394"/>
      <c r="IRQ394"/>
      <c r="IRR394"/>
      <c r="IRS394"/>
      <c r="IRT394"/>
      <c r="IRU394"/>
      <c r="IRV394"/>
      <c r="IRW394"/>
      <c r="IRX394"/>
      <c r="IRY394"/>
      <c r="IRZ394"/>
      <c r="ISA394"/>
      <c r="ISB394"/>
      <c r="ISC394"/>
      <c r="ISD394"/>
      <c r="ISE394"/>
      <c r="ISF394"/>
      <c r="ISG394"/>
      <c r="ISH394"/>
      <c r="ISI394"/>
      <c r="ISJ394"/>
      <c r="ISK394"/>
      <c r="ISL394"/>
      <c r="ISM394"/>
      <c r="ISN394"/>
      <c r="ISO394"/>
      <c r="ISP394"/>
      <c r="ISQ394"/>
      <c r="ISR394"/>
      <c r="ISS394"/>
      <c r="IST394"/>
      <c r="ISU394"/>
      <c r="ISV394"/>
      <c r="ISW394"/>
      <c r="ISX394"/>
      <c r="ISY394"/>
      <c r="ISZ394"/>
      <c r="ITA394"/>
      <c r="ITB394"/>
      <c r="ITC394"/>
      <c r="ITD394"/>
      <c r="ITE394"/>
      <c r="ITF394"/>
      <c r="ITG394"/>
      <c r="ITH394"/>
      <c r="ITI394"/>
      <c r="ITJ394"/>
      <c r="ITK394"/>
      <c r="ITL394"/>
      <c r="ITM394"/>
      <c r="ITN394"/>
      <c r="ITO394"/>
      <c r="ITP394"/>
      <c r="ITQ394"/>
      <c r="ITR394"/>
      <c r="ITS394"/>
      <c r="ITT394"/>
      <c r="ITU394"/>
      <c r="ITV394"/>
      <c r="ITW394"/>
      <c r="ITX394"/>
      <c r="ITY394"/>
      <c r="ITZ394"/>
      <c r="IUA394"/>
      <c r="IUB394"/>
      <c r="IUC394"/>
      <c r="IUD394"/>
      <c r="IUE394"/>
      <c r="IUF394"/>
      <c r="IUG394"/>
      <c r="IUH394"/>
      <c r="IUI394"/>
      <c r="IUJ394"/>
      <c r="IUK394"/>
      <c r="IUL394"/>
      <c r="IUM394"/>
      <c r="IUN394"/>
      <c r="IUO394"/>
      <c r="IUP394"/>
      <c r="IUQ394"/>
      <c r="IUR394"/>
      <c r="IUS394"/>
      <c r="IUT394"/>
      <c r="IUU394"/>
      <c r="IUV394"/>
      <c r="IUW394"/>
      <c r="IUX394"/>
      <c r="IUY394"/>
      <c r="IUZ394"/>
      <c r="IVA394"/>
      <c r="IVB394"/>
      <c r="IVC394"/>
      <c r="IVD394"/>
      <c r="IVE394"/>
      <c r="IVF394"/>
      <c r="IVG394"/>
      <c r="IVH394"/>
      <c r="IVI394"/>
      <c r="IVJ394"/>
      <c r="IVK394"/>
      <c r="IVL394"/>
      <c r="IVM394"/>
      <c r="IVN394"/>
      <c r="IVO394"/>
      <c r="IVP394"/>
      <c r="IVQ394"/>
      <c r="IVR394"/>
      <c r="IVS394"/>
      <c r="IVT394"/>
      <c r="IVU394"/>
      <c r="IVV394"/>
      <c r="IVW394"/>
      <c r="IVX394"/>
      <c r="IVY394"/>
      <c r="IVZ394"/>
      <c r="IWA394"/>
      <c r="IWB394"/>
      <c r="IWC394"/>
      <c r="IWD394"/>
      <c r="IWE394"/>
      <c r="IWF394"/>
      <c r="IWG394"/>
      <c r="IWH394"/>
      <c r="IWI394"/>
      <c r="IWJ394"/>
      <c r="IWK394"/>
      <c r="IWL394"/>
      <c r="IWM394"/>
      <c r="IWN394"/>
      <c r="IWO394"/>
      <c r="IWP394"/>
      <c r="IWQ394"/>
      <c r="IWR394"/>
      <c r="IWS394"/>
      <c r="IWT394"/>
      <c r="IWU394"/>
      <c r="IWV394"/>
      <c r="IWW394"/>
      <c r="IWX394"/>
      <c r="IWY394"/>
      <c r="IWZ394"/>
      <c r="IXA394"/>
      <c r="IXB394"/>
      <c r="IXC394"/>
      <c r="IXD394"/>
      <c r="IXE394"/>
      <c r="IXF394"/>
      <c r="IXG394"/>
      <c r="IXH394"/>
      <c r="IXI394"/>
      <c r="IXJ394"/>
      <c r="IXK394"/>
      <c r="IXL394"/>
      <c r="IXM394"/>
      <c r="IXN394"/>
      <c r="IXO394"/>
      <c r="IXP394"/>
      <c r="IXQ394"/>
      <c r="IXR394"/>
      <c r="IXS394"/>
      <c r="IXT394"/>
      <c r="IXU394"/>
      <c r="IXV394"/>
      <c r="IXW394"/>
      <c r="IXX394"/>
      <c r="IXY394"/>
      <c r="IXZ394"/>
      <c r="IYA394"/>
      <c r="IYB394"/>
      <c r="IYC394"/>
      <c r="IYD394"/>
      <c r="IYE394"/>
      <c r="IYF394"/>
      <c r="IYG394"/>
      <c r="IYH394"/>
      <c r="IYI394"/>
      <c r="IYJ394"/>
      <c r="IYK394"/>
      <c r="IYL394"/>
      <c r="IYM394"/>
      <c r="IYN394"/>
      <c r="IYO394"/>
      <c r="IYP394"/>
      <c r="IYQ394"/>
      <c r="IYR394"/>
      <c r="IYS394"/>
      <c r="IYT394"/>
      <c r="IYU394"/>
      <c r="IYV394"/>
      <c r="IYW394"/>
      <c r="IYX394"/>
      <c r="IYY394"/>
      <c r="IYZ394"/>
      <c r="IZA394"/>
      <c r="IZB394"/>
      <c r="IZC394"/>
      <c r="IZD394"/>
      <c r="IZE394"/>
      <c r="IZF394"/>
      <c r="IZG394"/>
      <c r="IZH394"/>
      <c r="IZI394"/>
      <c r="IZJ394"/>
      <c r="IZK394"/>
      <c r="IZL394"/>
      <c r="IZM394"/>
      <c r="IZN394"/>
      <c r="IZO394"/>
      <c r="IZP394"/>
      <c r="IZQ394"/>
      <c r="IZR394"/>
      <c r="IZS394"/>
      <c r="IZT394"/>
      <c r="IZU394"/>
      <c r="IZV394"/>
      <c r="IZW394"/>
      <c r="IZX394"/>
      <c r="IZY394"/>
      <c r="IZZ394"/>
      <c r="JAA394"/>
      <c r="JAB394"/>
      <c r="JAC394"/>
      <c r="JAD394"/>
      <c r="JAE394"/>
      <c r="JAF394"/>
      <c r="JAG394"/>
      <c r="JAH394"/>
      <c r="JAI394"/>
      <c r="JAJ394"/>
      <c r="JAK394"/>
      <c r="JAL394"/>
      <c r="JAM394"/>
      <c r="JAN394"/>
      <c r="JAO394"/>
      <c r="JAP394"/>
      <c r="JAQ394"/>
      <c r="JAR394"/>
      <c r="JAS394"/>
      <c r="JAT394"/>
      <c r="JAU394"/>
      <c r="JAV394"/>
      <c r="JAW394"/>
      <c r="JAX394"/>
      <c r="JAY394"/>
      <c r="JAZ394"/>
      <c r="JBA394"/>
      <c r="JBB394"/>
      <c r="JBC394"/>
      <c r="JBD394"/>
      <c r="JBE394"/>
      <c r="JBF394"/>
      <c r="JBG394"/>
      <c r="JBH394"/>
      <c r="JBI394"/>
      <c r="JBJ394"/>
      <c r="JBK394"/>
      <c r="JBL394"/>
      <c r="JBM394"/>
      <c r="JBN394"/>
      <c r="JBO394"/>
      <c r="JBP394"/>
      <c r="JBQ394"/>
      <c r="JBR394"/>
      <c r="JBS394"/>
      <c r="JBT394"/>
      <c r="JBU394"/>
      <c r="JBV394"/>
      <c r="JBW394"/>
      <c r="JBX394"/>
      <c r="JBY394"/>
      <c r="JBZ394"/>
      <c r="JCA394"/>
      <c r="JCB394"/>
      <c r="JCC394"/>
      <c r="JCD394"/>
      <c r="JCE394"/>
      <c r="JCF394"/>
      <c r="JCG394"/>
      <c r="JCH394"/>
      <c r="JCI394"/>
      <c r="JCJ394"/>
      <c r="JCK394"/>
      <c r="JCL394"/>
      <c r="JCM394"/>
      <c r="JCN394"/>
      <c r="JCO394"/>
      <c r="JCP394"/>
      <c r="JCQ394"/>
      <c r="JCR394"/>
      <c r="JCS394"/>
      <c r="JCT394"/>
      <c r="JCU394"/>
      <c r="JCV394"/>
      <c r="JCW394"/>
      <c r="JCX394"/>
      <c r="JCY394"/>
      <c r="JCZ394"/>
      <c r="JDA394"/>
      <c r="JDB394"/>
      <c r="JDC394"/>
      <c r="JDD394"/>
      <c r="JDE394"/>
      <c r="JDF394"/>
      <c r="JDG394"/>
      <c r="JDH394"/>
      <c r="JDI394"/>
      <c r="JDJ394"/>
      <c r="JDK394"/>
      <c r="JDL394"/>
      <c r="JDM394"/>
      <c r="JDN394"/>
      <c r="JDO394"/>
      <c r="JDP394"/>
      <c r="JDQ394"/>
      <c r="JDR394"/>
      <c r="JDS394"/>
      <c r="JDT394"/>
      <c r="JDU394"/>
      <c r="JDV394"/>
      <c r="JDW394"/>
      <c r="JDX394"/>
      <c r="JDY394"/>
      <c r="JDZ394"/>
      <c r="JEA394"/>
      <c r="JEB394"/>
      <c r="JEC394"/>
      <c r="JED394"/>
      <c r="JEE394"/>
      <c r="JEF394"/>
      <c r="JEG394"/>
      <c r="JEH394"/>
      <c r="JEI394"/>
      <c r="JEJ394"/>
      <c r="JEK394"/>
      <c r="JEL394"/>
      <c r="JEM394"/>
      <c r="JEN394"/>
      <c r="JEO394"/>
      <c r="JEP394"/>
      <c r="JEQ394"/>
      <c r="JER394"/>
      <c r="JES394"/>
      <c r="JET394"/>
      <c r="JEU394"/>
      <c r="JEV394"/>
      <c r="JEW394"/>
      <c r="JEX394"/>
      <c r="JEY394"/>
      <c r="JEZ394"/>
      <c r="JFA394"/>
      <c r="JFB394"/>
      <c r="JFC394"/>
      <c r="JFD394"/>
      <c r="JFE394"/>
      <c r="JFF394"/>
      <c r="JFG394"/>
      <c r="JFH394"/>
      <c r="JFI394"/>
      <c r="JFJ394"/>
      <c r="JFK394"/>
      <c r="JFL394"/>
      <c r="JFM394"/>
      <c r="JFN394"/>
      <c r="JFO394"/>
      <c r="JFP394"/>
      <c r="JFQ394"/>
      <c r="JFR394"/>
      <c r="JFS394"/>
      <c r="JFT394"/>
      <c r="JFU394"/>
      <c r="JFV394"/>
      <c r="JFW394"/>
      <c r="JFX394"/>
      <c r="JFY394"/>
      <c r="JFZ394"/>
      <c r="JGA394"/>
      <c r="JGB394"/>
      <c r="JGC394"/>
      <c r="JGD394"/>
      <c r="JGE394"/>
      <c r="JGF394"/>
      <c r="JGG394"/>
      <c r="JGH394"/>
      <c r="JGI394"/>
      <c r="JGJ394"/>
      <c r="JGK394"/>
      <c r="JGL394"/>
      <c r="JGM394"/>
      <c r="JGN394"/>
      <c r="JGO394"/>
      <c r="JGP394"/>
      <c r="JGQ394"/>
      <c r="JGR394"/>
      <c r="JGS394"/>
      <c r="JGT394"/>
      <c r="JGU394"/>
      <c r="JGV394"/>
      <c r="JGW394"/>
      <c r="JGX394"/>
      <c r="JGY394"/>
      <c r="JGZ394"/>
      <c r="JHA394"/>
      <c r="JHB394"/>
      <c r="JHC394"/>
      <c r="JHD394"/>
      <c r="JHE394"/>
      <c r="JHF394"/>
      <c r="JHG394"/>
      <c r="JHH394"/>
      <c r="JHI394"/>
      <c r="JHJ394"/>
      <c r="JHK394"/>
      <c r="JHL394"/>
      <c r="JHM394"/>
      <c r="JHN394"/>
      <c r="JHO394"/>
      <c r="JHP394"/>
      <c r="JHQ394"/>
      <c r="JHR394"/>
      <c r="JHS394"/>
      <c r="JHT394"/>
      <c r="JHU394"/>
      <c r="JHV394"/>
      <c r="JHW394"/>
      <c r="JHX394"/>
      <c r="JHY394"/>
      <c r="JHZ394"/>
      <c r="JIA394"/>
      <c r="JIB394"/>
      <c r="JIC394"/>
      <c r="JID394"/>
      <c r="JIE394"/>
      <c r="JIF394"/>
      <c r="JIG394"/>
      <c r="JIH394"/>
      <c r="JII394"/>
      <c r="JIJ394"/>
      <c r="JIK394"/>
      <c r="JIL394"/>
      <c r="JIM394"/>
      <c r="JIN394"/>
      <c r="JIO394"/>
      <c r="JIP394"/>
      <c r="JIQ394"/>
      <c r="JIR394"/>
      <c r="JIS394"/>
      <c r="JIT394"/>
      <c r="JIU394"/>
      <c r="JIV394"/>
      <c r="JIW394"/>
      <c r="JIX394"/>
      <c r="JIY394"/>
      <c r="JIZ394"/>
      <c r="JJA394"/>
      <c r="JJB394"/>
      <c r="JJC394"/>
      <c r="JJD394"/>
      <c r="JJE394"/>
      <c r="JJF394"/>
      <c r="JJG394"/>
      <c r="JJH394"/>
      <c r="JJI394"/>
      <c r="JJJ394"/>
      <c r="JJK394"/>
      <c r="JJL394"/>
      <c r="JJM394"/>
      <c r="JJN394"/>
      <c r="JJO394"/>
      <c r="JJP394"/>
      <c r="JJQ394"/>
      <c r="JJR394"/>
      <c r="JJS394"/>
      <c r="JJT394"/>
      <c r="JJU394"/>
      <c r="JJV394"/>
      <c r="JJW394"/>
      <c r="JJX394"/>
      <c r="JJY394"/>
      <c r="JJZ394"/>
      <c r="JKA394"/>
      <c r="JKB394"/>
      <c r="JKC394"/>
      <c r="JKD394"/>
      <c r="JKE394"/>
      <c r="JKF394"/>
      <c r="JKG394"/>
      <c r="JKH394"/>
      <c r="JKI394"/>
      <c r="JKJ394"/>
      <c r="JKK394"/>
      <c r="JKL394"/>
      <c r="JKM394"/>
      <c r="JKN394"/>
      <c r="JKO394"/>
      <c r="JKP394"/>
      <c r="JKQ394"/>
      <c r="JKR394"/>
      <c r="JKS394"/>
      <c r="JKT394"/>
      <c r="JKU394"/>
      <c r="JKV394"/>
      <c r="JKW394"/>
      <c r="JKX394"/>
      <c r="JKY394"/>
      <c r="JKZ394"/>
      <c r="JLA394"/>
      <c r="JLB394"/>
      <c r="JLC394"/>
      <c r="JLD394"/>
      <c r="JLE394"/>
      <c r="JLF394"/>
      <c r="JLG394"/>
      <c r="JLH394"/>
      <c r="JLI394"/>
      <c r="JLJ394"/>
      <c r="JLK394"/>
      <c r="JLL394"/>
      <c r="JLM394"/>
      <c r="JLN394"/>
      <c r="JLO394"/>
      <c r="JLP394"/>
      <c r="JLQ394"/>
      <c r="JLR394"/>
      <c r="JLS394"/>
      <c r="JLT394"/>
      <c r="JLU394"/>
      <c r="JLV394"/>
      <c r="JLW394"/>
      <c r="JLX394"/>
      <c r="JLY394"/>
      <c r="JLZ394"/>
      <c r="JMA394"/>
      <c r="JMB394"/>
      <c r="JMC394"/>
      <c r="JMD394"/>
      <c r="JME394"/>
      <c r="JMF394"/>
      <c r="JMG394"/>
      <c r="JMH394"/>
      <c r="JMI394"/>
      <c r="JMJ394"/>
      <c r="JMK394"/>
      <c r="JML394"/>
      <c r="JMM394"/>
      <c r="JMN394"/>
      <c r="JMO394"/>
      <c r="JMP394"/>
      <c r="JMQ394"/>
      <c r="JMR394"/>
      <c r="JMS394"/>
      <c r="JMT394"/>
      <c r="JMU394"/>
      <c r="JMV394"/>
      <c r="JMW394"/>
      <c r="JMX394"/>
      <c r="JMY394"/>
      <c r="JMZ394"/>
      <c r="JNA394"/>
      <c r="JNB394"/>
      <c r="JNC394"/>
      <c r="JND394"/>
      <c r="JNE394"/>
      <c r="JNF394"/>
      <c r="JNG394"/>
      <c r="JNH394"/>
      <c r="JNI394"/>
      <c r="JNJ394"/>
      <c r="JNK394"/>
      <c r="JNL394"/>
      <c r="JNM394"/>
      <c r="JNN394"/>
      <c r="JNO394"/>
      <c r="JNP394"/>
      <c r="JNQ394"/>
      <c r="JNR394"/>
      <c r="JNS394"/>
      <c r="JNT394"/>
      <c r="JNU394"/>
      <c r="JNV394"/>
      <c r="JNW394"/>
      <c r="JNX394"/>
      <c r="JNY394"/>
      <c r="JNZ394"/>
      <c r="JOA394"/>
      <c r="JOB394"/>
      <c r="JOC394"/>
      <c r="JOD394"/>
      <c r="JOE394"/>
      <c r="JOF394"/>
      <c r="JOG394"/>
      <c r="JOH394"/>
      <c r="JOI394"/>
      <c r="JOJ394"/>
      <c r="JOK394"/>
      <c r="JOL394"/>
      <c r="JOM394"/>
      <c r="JON394"/>
      <c r="JOO394"/>
      <c r="JOP394"/>
      <c r="JOQ394"/>
      <c r="JOR394"/>
      <c r="JOS394"/>
      <c r="JOT394"/>
      <c r="JOU394"/>
      <c r="JOV394"/>
      <c r="JOW394"/>
      <c r="JOX394"/>
      <c r="JOY394"/>
      <c r="JOZ394"/>
      <c r="JPA394"/>
      <c r="JPB394"/>
      <c r="JPC394"/>
      <c r="JPD394"/>
      <c r="JPE394"/>
      <c r="JPF394"/>
      <c r="JPG394"/>
      <c r="JPH394"/>
      <c r="JPI394"/>
      <c r="JPJ394"/>
      <c r="JPK394"/>
      <c r="JPL394"/>
      <c r="JPM394"/>
      <c r="JPN394"/>
      <c r="JPO394"/>
      <c r="JPP394"/>
      <c r="JPQ394"/>
      <c r="JPR394"/>
      <c r="JPS394"/>
      <c r="JPT394"/>
      <c r="JPU394"/>
      <c r="JPV394"/>
      <c r="JPW394"/>
      <c r="JPX394"/>
      <c r="JPY394"/>
      <c r="JPZ394"/>
      <c r="JQA394"/>
      <c r="JQB394"/>
      <c r="JQC394"/>
      <c r="JQD394"/>
      <c r="JQE394"/>
      <c r="JQF394"/>
      <c r="JQG394"/>
      <c r="JQH394"/>
      <c r="JQI394"/>
      <c r="JQJ394"/>
      <c r="JQK394"/>
      <c r="JQL394"/>
      <c r="JQM394"/>
      <c r="JQN394"/>
      <c r="JQO394"/>
      <c r="JQP394"/>
      <c r="JQQ394"/>
      <c r="JQR394"/>
      <c r="JQS394"/>
      <c r="JQT394"/>
      <c r="JQU394"/>
      <c r="JQV394"/>
      <c r="JQW394"/>
      <c r="JQX394"/>
      <c r="JQY394"/>
      <c r="JQZ394"/>
      <c r="JRA394"/>
      <c r="JRB394"/>
      <c r="JRC394"/>
      <c r="JRD394"/>
      <c r="JRE394"/>
      <c r="JRF394"/>
      <c r="JRG394"/>
      <c r="JRH394"/>
      <c r="JRI394"/>
      <c r="JRJ394"/>
      <c r="JRK394"/>
      <c r="JRL394"/>
      <c r="JRM394"/>
      <c r="JRN394"/>
      <c r="JRO394"/>
      <c r="JRP394"/>
      <c r="JRQ394"/>
      <c r="JRR394"/>
      <c r="JRS394"/>
      <c r="JRT394"/>
      <c r="JRU394"/>
      <c r="JRV394"/>
      <c r="JRW394"/>
      <c r="JRX394"/>
      <c r="JRY394"/>
      <c r="JRZ394"/>
      <c r="JSA394"/>
      <c r="JSB394"/>
      <c r="JSC394"/>
      <c r="JSD394"/>
      <c r="JSE394"/>
      <c r="JSF394"/>
      <c r="JSG394"/>
      <c r="JSH394"/>
      <c r="JSI394"/>
      <c r="JSJ394"/>
      <c r="JSK394"/>
      <c r="JSL394"/>
      <c r="JSM394"/>
      <c r="JSN394"/>
      <c r="JSO394"/>
      <c r="JSP394"/>
      <c r="JSQ394"/>
      <c r="JSR394"/>
      <c r="JSS394"/>
      <c r="JST394"/>
      <c r="JSU394"/>
      <c r="JSV394"/>
      <c r="JSW394"/>
      <c r="JSX394"/>
      <c r="JSY394"/>
      <c r="JSZ394"/>
      <c r="JTA394"/>
      <c r="JTB394"/>
      <c r="JTC394"/>
      <c r="JTD394"/>
      <c r="JTE394"/>
      <c r="JTF394"/>
      <c r="JTG394"/>
      <c r="JTH394"/>
      <c r="JTI394"/>
      <c r="JTJ394"/>
      <c r="JTK394"/>
      <c r="JTL394"/>
      <c r="JTM394"/>
      <c r="JTN394"/>
      <c r="JTO394"/>
      <c r="JTP394"/>
      <c r="JTQ394"/>
      <c r="JTR394"/>
      <c r="JTS394"/>
      <c r="JTT394"/>
      <c r="JTU394"/>
      <c r="JTV394"/>
      <c r="JTW394"/>
      <c r="JTX394"/>
      <c r="JTY394"/>
      <c r="JTZ394"/>
      <c r="JUA394"/>
      <c r="JUB394"/>
      <c r="JUC394"/>
      <c r="JUD394"/>
      <c r="JUE394"/>
      <c r="JUF394"/>
      <c r="JUG394"/>
      <c r="JUH394"/>
      <c r="JUI394"/>
      <c r="JUJ394"/>
      <c r="JUK394"/>
      <c r="JUL394"/>
      <c r="JUM394"/>
      <c r="JUN394"/>
      <c r="JUO394"/>
      <c r="JUP394"/>
      <c r="JUQ394"/>
      <c r="JUR394"/>
      <c r="JUS394"/>
      <c r="JUT394"/>
      <c r="JUU394"/>
      <c r="JUV394"/>
      <c r="JUW394"/>
      <c r="JUX394"/>
      <c r="JUY394"/>
      <c r="JUZ394"/>
      <c r="JVA394"/>
      <c r="JVB394"/>
      <c r="JVC394"/>
      <c r="JVD394"/>
      <c r="JVE394"/>
      <c r="JVF394"/>
      <c r="JVG394"/>
      <c r="JVH394"/>
      <c r="JVI394"/>
      <c r="JVJ394"/>
      <c r="JVK394"/>
      <c r="JVL394"/>
      <c r="JVM394"/>
      <c r="JVN394"/>
      <c r="JVO394"/>
      <c r="JVP394"/>
      <c r="JVQ394"/>
      <c r="JVR394"/>
      <c r="JVS394"/>
      <c r="JVT394"/>
      <c r="JVU394"/>
      <c r="JVV394"/>
      <c r="JVW394"/>
      <c r="JVX394"/>
      <c r="JVY394"/>
      <c r="JVZ394"/>
      <c r="JWA394"/>
      <c r="JWB394"/>
      <c r="JWC394"/>
      <c r="JWD394"/>
      <c r="JWE394"/>
      <c r="JWF394"/>
      <c r="JWG394"/>
      <c r="JWH394"/>
      <c r="JWI394"/>
      <c r="JWJ394"/>
      <c r="JWK394"/>
      <c r="JWL394"/>
      <c r="JWM394"/>
      <c r="JWN394"/>
      <c r="JWO394"/>
      <c r="JWP394"/>
      <c r="JWQ394"/>
      <c r="JWR394"/>
      <c r="JWS394"/>
      <c r="JWT394"/>
      <c r="JWU394"/>
      <c r="JWV394"/>
      <c r="JWW394"/>
      <c r="JWX394"/>
      <c r="JWY394"/>
      <c r="JWZ394"/>
      <c r="JXA394"/>
      <c r="JXB394"/>
      <c r="JXC394"/>
      <c r="JXD394"/>
      <c r="JXE394"/>
      <c r="JXF394"/>
      <c r="JXG394"/>
      <c r="JXH394"/>
      <c r="JXI394"/>
      <c r="JXJ394"/>
      <c r="JXK394"/>
      <c r="JXL394"/>
      <c r="JXM394"/>
      <c r="JXN394"/>
      <c r="JXO394"/>
      <c r="JXP394"/>
      <c r="JXQ394"/>
      <c r="JXR394"/>
      <c r="JXS394"/>
      <c r="JXT394"/>
      <c r="JXU394"/>
      <c r="JXV394"/>
      <c r="JXW394"/>
      <c r="JXX394"/>
      <c r="JXY394"/>
      <c r="JXZ394"/>
      <c r="JYA394"/>
      <c r="JYB394"/>
      <c r="JYC394"/>
      <c r="JYD394"/>
      <c r="JYE394"/>
      <c r="JYF394"/>
      <c r="JYG394"/>
      <c r="JYH394"/>
      <c r="JYI394"/>
      <c r="JYJ394"/>
      <c r="JYK394"/>
      <c r="JYL394"/>
      <c r="JYM394"/>
      <c r="JYN394"/>
      <c r="JYO394"/>
      <c r="JYP394"/>
      <c r="JYQ394"/>
      <c r="JYR394"/>
      <c r="JYS394"/>
      <c r="JYT394"/>
      <c r="JYU394"/>
      <c r="JYV394"/>
      <c r="JYW394"/>
      <c r="JYX394"/>
      <c r="JYY394"/>
      <c r="JYZ394"/>
      <c r="JZA394"/>
      <c r="JZB394"/>
      <c r="JZC394"/>
      <c r="JZD394"/>
      <c r="JZE394"/>
      <c r="JZF394"/>
      <c r="JZG394"/>
      <c r="JZH394"/>
      <c r="JZI394"/>
      <c r="JZJ394"/>
      <c r="JZK394"/>
      <c r="JZL394"/>
      <c r="JZM394"/>
      <c r="JZN394"/>
      <c r="JZO394"/>
      <c r="JZP394"/>
      <c r="JZQ394"/>
      <c r="JZR394"/>
      <c r="JZS394"/>
      <c r="JZT394"/>
      <c r="JZU394"/>
      <c r="JZV394"/>
      <c r="JZW394"/>
      <c r="JZX394"/>
      <c r="JZY394"/>
      <c r="JZZ394"/>
      <c r="KAA394"/>
      <c r="KAB394"/>
      <c r="KAC394"/>
      <c r="KAD394"/>
      <c r="KAE394"/>
      <c r="KAF394"/>
      <c r="KAG394"/>
      <c r="KAH394"/>
      <c r="KAI394"/>
      <c r="KAJ394"/>
      <c r="KAK394"/>
      <c r="KAL394"/>
      <c r="KAM394"/>
      <c r="KAN394"/>
      <c r="KAO394"/>
      <c r="KAP394"/>
      <c r="KAQ394"/>
      <c r="KAR394"/>
      <c r="KAS394"/>
      <c r="KAT394"/>
      <c r="KAU394"/>
      <c r="KAV394"/>
      <c r="KAW394"/>
      <c r="KAX394"/>
      <c r="KAY394"/>
      <c r="KAZ394"/>
      <c r="KBA394"/>
      <c r="KBB394"/>
      <c r="KBC394"/>
      <c r="KBD394"/>
      <c r="KBE394"/>
      <c r="KBF394"/>
      <c r="KBG394"/>
      <c r="KBH394"/>
      <c r="KBI394"/>
      <c r="KBJ394"/>
      <c r="KBK394"/>
      <c r="KBL394"/>
      <c r="KBM394"/>
      <c r="KBN394"/>
      <c r="KBO394"/>
      <c r="KBP394"/>
      <c r="KBQ394"/>
      <c r="KBR394"/>
      <c r="KBS394"/>
      <c r="KBT394"/>
      <c r="KBU394"/>
      <c r="KBV394"/>
      <c r="KBW394"/>
      <c r="KBX394"/>
      <c r="KBY394"/>
      <c r="KBZ394"/>
      <c r="KCA394"/>
      <c r="KCB394"/>
      <c r="KCC394"/>
      <c r="KCD394"/>
      <c r="KCE394"/>
      <c r="KCF394"/>
      <c r="KCG394"/>
      <c r="KCH394"/>
      <c r="KCI394"/>
      <c r="KCJ394"/>
      <c r="KCK394"/>
      <c r="KCL394"/>
      <c r="KCM394"/>
      <c r="KCN394"/>
      <c r="KCO394"/>
      <c r="KCP394"/>
      <c r="KCQ394"/>
      <c r="KCR394"/>
      <c r="KCS394"/>
      <c r="KCT394"/>
      <c r="KCU394"/>
      <c r="KCV394"/>
      <c r="KCW394"/>
      <c r="KCX394"/>
      <c r="KCY394"/>
      <c r="KCZ394"/>
      <c r="KDA394"/>
      <c r="KDB394"/>
      <c r="KDC394"/>
      <c r="KDD394"/>
      <c r="KDE394"/>
      <c r="KDF394"/>
      <c r="KDG394"/>
      <c r="KDH394"/>
      <c r="KDI394"/>
      <c r="KDJ394"/>
      <c r="KDK394"/>
      <c r="KDL394"/>
      <c r="KDM394"/>
      <c r="KDN394"/>
      <c r="KDO394"/>
      <c r="KDP394"/>
      <c r="KDQ394"/>
      <c r="KDR394"/>
      <c r="KDS394"/>
      <c r="KDT394"/>
      <c r="KDU394"/>
      <c r="KDV394"/>
      <c r="KDW394"/>
      <c r="KDX394"/>
      <c r="KDY394"/>
      <c r="KDZ394"/>
      <c r="KEA394"/>
      <c r="KEB394"/>
      <c r="KEC394"/>
      <c r="KED394"/>
      <c r="KEE394"/>
      <c r="KEF394"/>
      <c r="KEG394"/>
      <c r="KEH394"/>
      <c r="KEI394"/>
      <c r="KEJ394"/>
      <c r="KEK394"/>
      <c r="KEL394"/>
      <c r="KEM394"/>
      <c r="KEN394"/>
      <c r="KEO394"/>
      <c r="KEP394"/>
      <c r="KEQ394"/>
      <c r="KER394"/>
      <c r="KES394"/>
      <c r="KET394"/>
      <c r="KEU394"/>
      <c r="KEV394"/>
      <c r="KEW394"/>
      <c r="KEX394"/>
      <c r="KEY394"/>
      <c r="KEZ394"/>
      <c r="KFA394"/>
      <c r="KFB394"/>
      <c r="KFC394"/>
      <c r="KFD394"/>
      <c r="KFE394"/>
      <c r="KFF394"/>
      <c r="KFG394"/>
      <c r="KFH394"/>
      <c r="KFI394"/>
      <c r="KFJ394"/>
      <c r="KFK394"/>
      <c r="KFL394"/>
      <c r="KFM394"/>
      <c r="KFN394"/>
      <c r="KFO394"/>
      <c r="KFP394"/>
      <c r="KFQ394"/>
      <c r="KFR394"/>
      <c r="KFS394"/>
      <c r="KFT394"/>
      <c r="KFU394"/>
      <c r="KFV394"/>
      <c r="KFW394"/>
      <c r="KFX394"/>
      <c r="KFY394"/>
      <c r="KFZ394"/>
      <c r="KGA394"/>
      <c r="KGB394"/>
      <c r="KGC394"/>
      <c r="KGD394"/>
      <c r="KGE394"/>
      <c r="KGF394"/>
      <c r="KGG394"/>
      <c r="KGH394"/>
      <c r="KGI394"/>
      <c r="KGJ394"/>
      <c r="KGK394"/>
      <c r="KGL394"/>
      <c r="KGM394"/>
      <c r="KGN394"/>
      <c r="KGO394"/>
      <c r="KGP394"/>
      <c r="KGQ394"/>
      <c r="KGR394"/>
      <c r="KGS394"/>
      <c r="KGT394"/>
      <c r="KGU394"/>
      <c r="KGV394"/>
      <c r="KGW394"/>
      <c r="KGX394"/>
      <c r="KGY394"/>
      <c r="KGZ394"/>
      <c r="KHA394"/>
      <c r="KHB394"/>
      <c r="KHC394"/>
      <c r="KHD394"/>
      <c r="KHE394"/>
      <c r="KHF394"/>
      <c r="KHG394"/>
      <c r="KHH394"/>
      <c r="KHI394"/>
      <c r="KHJ394"/>
      <c r="KHK394"/>
      <c r="KHL394"/>
      <c r="KHM394"/>
      <c r="KHN394"/>
      <c r="KHO394"/>
      <c r="KHP394"/>
      <c r="KHQ394"/>
      <c r="KHR394"/>
      <c r="KHS394"/>
      <c r="KHT394"/>
      <c r="KHU394"/>
      <c r="KHV394"/>
      <c r="KHW394"/>
      <c r="KHX394"/>
      <c r="KHY394"/>
      <c r="KHZ394"/>
      <c r="KIA394"/>
      <c r="KIB394"/>
      <c r="KIC394"/>
      <c r="KID394"/>
      <c r="KIE394"/>
      <c r="KIF394"/>
      <c r="KIG394"/>
      <c r="KIH394"/>
      <c r="KII394"/>
      <c r="KIJ394"/>
      <c r="KIK394"/>
      <c r="KIL394"/>
      <c r="KIM394"/>
      <c r="KIN394"/>
      <c r="KIO394"/>
      <c r="KIP394"/>
      <c r="KIQ394"/>
      <c r="KIR394"/>
      <c r="KIS394"/>
      <c r="KIT394"/>
      <c r="KIU394"/>
      <c r="KIV394"/>
      <c r="KIW394"/>
      <c r="KIX394"/>
      <c r="KIY394"/>
      <c r="KIZ394"/>
      <c r="KJA394"/>
      <c r="KJB394"/>
      <c r="KJC394"/>
      <c r="KJD394"/>
      <c r="KJE394"/>
      <c r="KJF394"/>
      <c r="KJG394"/>
      <c r="KJH394"/>
      <c r="KJI394"/>
      <c r="KJJ394"/>
      <c r="KJK394"/>
      <c r="KJL394"/>
      <c r="KJM394"/>
      <c r="KJN394"/>
      <c r="KJO394"/>
      <c r="KJP394"/>
      <c r="KJQ394"/>
      <c r="KJR394"/>
      <c r="KJS394"/>
      <c r="KJT394"/>
      <c r="KJU394"/>
      <c r="KJV394"/>
      <c r="KJW394"/>
      <c r="KJX394"/>
      <c r="KJY394"/>
      <c r="KJZ394"/>
      <c r="KKA394"/>
      <c r="KKB394"/>
      <c r="KKC394"/>
      <c r="KKD394"/>
      <c r="KKE394"/>
      <c r="KKF394"/>
      <c r="KKG394"/>
      <c r="KKH394"/>
      <c r="KKI394"/>
      <c r="KKJ394"/>
      <c r="KKK394"/>
      <c r="KKL394"/>
      <c r="KKM394"/>
      <c r="KKN394"/>
      <c r="KKO394"/>
      <c r="KKP394"/>
      <c r="KKQ394"/>
      <c r="KKR394"/>
      <c r="KKS394"/>
      <c r="KKT394"/>
      <c r="KKU394"/>
      <c r="KKV394"/>
      <c r="KKW394"/>
      <c r="KKX394"/>
      <c r="KKY394"/>
      <c r="KKZ394"/>
      <c r="KLA394"/>
      <c r="KLB394"/>
      <c r="KLC394"/>
      <c r="KLD394"/>
      <c r="KLE394"/>
      <c r="KLF394"/>
      <c r="KLG394"/>
      <c r="KLH394"/>
      <c r="KLI394"/>
      <c r="KLJ394"/>
      <c r="KLK394"/>
      <c r="KLL394"/>
      <c r="KLM394"/>
      <c r="KLN394"/>
      <c r="KLO394"/>
      <c r="KLP394"/>
      <c r="KLQ394"/>
      <c r="KLR394"/>
      <c r="KLS394"/>
      <c r="KLT394"/>
      <c r="KLU394"/>
      <c r="KLV394"/>
      <c r="KLW394"/>
      <c r="KLX394"/>
      <c r="KLY394"/>
      <c r="KLZ394"/>
      <c r="KMA394"/>
      <c r="KMB394"/>
      <c r="KMC394"/>
      <c r="KMD394"/>
      <c r="KME394"/>
      <c r="KMF394"/>
      <c r="KMG394"/>
      <c r="KMH394"/>
      <c r="KMI394"/>
      <c r="KMJ394"/>
      <c r="KMK394"/>
      <c r="KML394"/>
      <c r="KMM394"/>
      <c r="KMN394"/>
      <c r="KMO394"/>
      <c r="KMP394"/>
      <c r="KMQ394"/>
      <c r="KMR394"/>
      <c r="KMS394"/>
      <c r="KMT394"/>
      <c r="KMU394"/>
      <c r="KMV394"/>
      <c r="KMW394"/>
      <c r="KMX394"/>
      <c r="KMY394"/>
      <c r="KMZ394"/>
      <c r="KNA394"/>
      <c r="KNB394"/>
      <c r="KNC394"/>
      <c r="KND394"/>
      <c r="KNE394"/>
      <c r="KNF394"/>
      <c r="KNG394"/>
      <c r="KNH394"/>
      <c r="KNI394"/>
      <c r="KNJ394"/>
      <c r="KNK394"/>
      <c r="KNL394"/>
      <c r="KNM394"/>
      <c r="KNN394"/>
      <c r="KNO394"/>
      <c r="KNP394"/>
      <c r="KNQ394"/>
      <c r="KNR394"/>
      <c r="KNS394"/>
      <c r="KNT394"/>
      <c r="KNU394"/>
      <c r="KNV394"/>
      <c r="KNW394"/>
      <c r="KNX394"/>
      <c r="KNY394"/>
      <c r="KNZ394"/>
      <c r="KOA394"/>
      <c r="KOB394"/>
      <c r="KOC394"/>
      <c r="KOD394"/>
      <c r="KOE394"/>
      <c r="KOF394"/>
      <c r="KOG394"/>
      <c r="KOH394"/>
      <c r="KOI394"/>
      <c r="KOJ394"/>
      <c r="KOK394"/>
      <c r="KOL394"/>
      <c r="KOM394"/>
      <c r="KON394"/>
      <c r="KOO394"/>
      <c r="KOP394"/>
      <c r="KOQ394"/>
      <c r="KOR394"/>
      <c r="KOS394"/>
      <c r="KOT394"/>
      <c r="KOU394"/>
      <c r="KOV394"/>
      <c r="KOW394"/>
      <c r="KOX394"/>
      <c r="KOY394"/>
      <c r="KOZ394"/>
      <c r="KPA394"/>
      <c r="KPB394"/>
      <c r="KPC394"/>
      <c r="KPD394"/>
      <c r="KPE394"/>
      <c r="KPF394"/>
      <c r="KPG394"/>
      <c r="KPH394"/>
      <c r="KPI394"/>
      <c r="KPJ394"/>
      <c r="KPK394"/>
      <c r="KPL394"/>
      <c r="KPM394"/>
      <c r="KPN394"/>
      <c r="KPO394"/>
      <c r="KPP394"/>
      <c r="KPQ394"/>
      <c r="KPR394"/>
      <c r="KPS394"/>
      <c r="KPT394"/>
      <c r="KPU394"/>
      <c r="KPV394"/>
      <c r="KPW394"/>
      <c r="KPX394"/>
      <c r="KPY394"/>
      <c r="KPZ394"/>
      <c r="KQA394"/>
      <c r="KQB394"/>
      <c r="KQC394"/>
      <c r="KQD394"/>
      <c r="KQE394"/>
      <c r="KQF394"/>
      <c r="KQG394"/>
      <c r="KQH394"/>
      <c r="KQI394"/>
      <c r="KQJ394"/>
      <c r="KQK394"/>
      <c r="KQL394"/>
      <c r="KQM394"/>
      <c r="KQN394"/>
      <c r="KQO394"/>
      <c r="KQP394"/>
      <c r="KQQ394"/>
      <c r="KQR394"/>
      <c r="KQS394"/>
      <c r="KQT394"/>
      <c r="KQU394"/>
      <c r="KQV394"/>
      <c r="KQW394"/>
      <c r="KQX394"/>
      <c r="KQY394"/>
      <c r="KQZ394"/>
      <c r="KRA394"/>
      <c r="KRB394"/>
      <c r="KRC394"/>
      <c r="KRD394"/>
      <c r="KRE394"/>
      <c r="KRF394"/>
      <c r="KRG394"/>
      <c r="KRH394"/>
      <c r="KRI394"/>
      <c r="KRJ394"/>
      <c r="KRK394"/>
      <c r="KRL394"/>
      <c r="KRM394"/>
      <c r="KRN394"/>
      <c r="KRO394"/>
      <c r="KRP394"/>
      <c r="KRQ394"/>
      <c r="KRR394"/>
      <c r="KRS394"/>
      <c r="KRT394"/>
      <c r="KRU394"/>
      <c r="KRV394"/>
      <c r="KRW394"/>
      <c r="KRX394"/>
      <c r="KRY394"/>
      <c r="KRZ394"/>
      <c r="KSA394"/>
      <c r="KSB394"/>
      <c r="KSC394"/>
      <c r="KSD394"/>
      <c r="KSE394"/>
      <c r="KSF394"/>
      <c r="KSG394"/>
      <c r="KSH394"/>
      <c r="KSI394"/>
      <c r="KSJ394"/>
      <c r="KSK394"/>
      <c r="KSL394"/>
      <c r="KSM394"/>
      <c r="KSN394"/>
      <c r="KSO394"/>
      <c r="KSP394"/>
      <c r="KSQ394"/>
      <c r="KSR394"/>
      <c r="KSS394"/>
      <c r="KST394"/>
      <c r="KSU394"/>
      <c r="KSV394"/>
      <c r="KSW394"/>
      <c r="KSX394"/>
      <c r="KSY394"/>
      <c r="KSZ394"/>
      <c r="KTA394"/>
      <c r="KTB394"/>
      <c r="KTC394"/>
      <c r="KTD394"/>
      <c r="KTE394"/>
      <c r="KTF394"/>
      <c r="KTG394"/>
      <c r="KTH394"/>
      <c r="KTI394"/>
      <c r="KTJ394"/>
      <c r="KTK394"/>
      <c r="KTL394"/>
      <c r="KTM394"/>
      <c r="KTN394"/>
      <c r="KTO394"/>
      <c r="KTP394"/>
      <c r="KTQ394"/>
      <c r="KTR394"/>
      <c r="KTS394"/>
      <c r="KTT394"/>
      <c r="KTU394"/>
      <c r="KTV394"/>
      <c r="KTW394"/>
      <c r="KTX394"/>
      <c r="KTY394"/>
      <c r="KTZ394"/>
      <c r="KUA394"/>
      <c r="KUB394"/>
      <c r="KUC394"/>
      <c r="KUD394"/>
      <c r="KUE394"/>
      <c r="KUF394"/>
      <c r="KUG394"/>
      <c r="KUH394"/>
      <c r="KUI394"/>
      <c r="KUJ394"/>
      <c r="KUK394"/>
      <c r="KUL394"/>
      <c r="KUM394"/>
      <c r="KUN394"/>
      <c r="KUO394"/>
      <c r="KUP394"/>
      <c r="KUQ394"/>
      <c r="KUR394"/>
      <c r="KUS394"/>
      <c r="KUT394"/>
      <c r="KUU394"/>
      <c r="KUV394"/>
      <c r="KUW394"/>
      <c r="KUX394"/>
      <c r="KUY394"/>
      <c r="KUZ394"/>
      <c r="KVA394"/>
      <c r="KVB394"/>
      <c r="KVC394"/>
      <c r="KVD394"/>
      <c r="KVE394"/>
      <c r="KVF394"/>
      <c r="KVG394"/>
      <c r="KVH394"/>
      <c r="KVI394"/>
      <c r="KVJ394"/>
      <c r="KVK394"/>
      <c r="KVL394"/>
      <c r="KVM394"/>
      <c r="KVN394"/>
      <c r="KVO394"/>
      <c r="KVP394"/>
      <c r="KVQ394"/>
      <c r="KVR394"/>
      <c r="KVS394"/>
      <c r="KVT394"/>
      <c r="KVU394"/>
      <c r="KVV394"/>
      <c r="KVW394"/>
      <c r="KVX394"/>
      <c r="KVY394"/>
      <c r="KVZ394"/>
      <c r="KWA394"/>
      <c r="KWB394"/>
      <c r="KWC394"/>
      <c r="KWD394"/>
      <c r="KWE394"/>
      <c r="KWF394"/>
      <c r="KWG394"/>
      <c r="KWH394"/>
      <c r="KWI394"/>
      <c r="KWJ394"/>
      <c r="KWK394"/>
      <c r="KWL394"/>
      <c r="KWM394"/>
      <c r="KWN394"/>
      <c r="KWO394"/>
      <c r="KWP394"/>
      <c r="KWQ394"/>
      <c r="KWR394"/>
      <c r="KWS394"/>
      <c r="KWT394"/>
      <c r="KWU394"/>
      <c r="KWV394"/>
      <c r="KWW394"/>
      <c r="KWX394"/>
      <c r="KWY394"/>
      <c r="KWZ394"/>
      <c r="KXA394"/>
      <c r="KXB394"/>
      <c r="KXC394"/>
      <c r="KXD394"/>
      <c r="KXE394"/>
      <c r="KXF394"/>
      <c r="KXG394"/>
      <c r="KXH394"/>
      <c r="KXI394"/>
      <c r="KXJ394"/>
      <c r="KXK394"/>
      <c r="KXL394"/>
      <c r="KXM394"/>
      <c r="KXN394"/>
      <c r="KXO394"/>
      <c r="KXP394"/>
      <c r="KXQ394"/>
      <c r="KXR394"/>
      <c r="KXS394"/>
      <c r="KXT394"/>
      <c r="KXU394"/>
      <c r="KXV394"/>
      <c r="KXW394"/>
      <c r="KXX394"/>
      <c r="KXY394"/>
      <c r="KXZ394"/>
      <c r="KYA394"/>
      <c r="KYB394"/>
      <c r="KYC394"/>
      <c r="KYD394"/>
      <c r="KYE394"/>
      <c r="KYF394"/>
      <c r="KYG394"/>
      <c r="KYH394"/>
      <c r="KYI394"/>
      <c r="KYJ394"/>
      <c r="KYK394"/>
      <c r="KYL394"/>
      <c r="KYM394"/>
      <c r="KYN394"/>
      <c r="KYO394"/>
      <c r="KYP394"/>
      <c r="KYQ394"/>
      <c r="KYR394"/>
      <c r="KYS394"/>
      <c r="KYT394"/>
      <c r="KYU394"/>
      <c r="KYV394"/>
      <c r="KYW394"/>
      <c r="KYX394"/>
      <c r="KYY394"/>
      <c r="KYZ394"/>
      <c r="KZA394"/>
      <c r="KZB394"/>
      <c r="KZC394"/>
      <c r="KZD394"/>
      <c r="KZE394"/>
      <c r="KZF394"/>
      <c r="KZG394"/>
      <c r="KZH394"/>
      <c r="KZI394"/>
      <c r="KZJ394"/>
      <c r="KZK394"/>
      <c r="KZL394"/>
      <c r="KZM394"/>
      <c r="KZN394"/>
      <c r="KZO394"/>
      <c r="KZP394"/>
      <c r="KZQ394"/>
      <c r="KZR394"/>
      <c r="KZS394"/>
      <c r="KZT394"/>
      <c r="KZU394"/>
      <c r="KZV394"/>
      <c r="KZW394"/>
      <c r="KZX394"/>
      <c r="KZY394"/>
      <c r="KZZ394"/>
      <c r="LAA394"/>
      <c r="LAB394"/>
      <c r="LAC394"/>
      <c r="LAD394"/>
      <c r="LAE394"/>
      <c r="LAF394"/>
      <c r="LAG394"/>
      <c r="LAH394"/>
      <c r="LAI394"/>
      <c r="LAJ394"/>
      <c r="LAK394"/>
      <c r="LAL394"/>
      <c r="LAM394"/>
      <c r="LAN394"/>
      <c r="LAO394"/>
      <c r="LAP394"/>
      <c r="LAQ394"/>
      <c r="LAR394"/>
      <c r="LAS394"/>
      <c r="LAT394"/>
      <c r="LAU394"/>
      <c r="LAV394"/>
      <c r="LAW394"/>
      <c r="LAX394"/>
      <c r="LAY394"/>
      <c r="LAZ394"/>
      <c r="LBA394"/>
      <c r="LBB394"/>
      <c r="LBC394"/>
      <c r="LBD394"/>
      <c r="LBE394"/>
      <c r="LBF394"/>
      <c r="LBG394"/>
      <c r="LBH394"/>
      <c r="LBI394"/>
      <c r="LBJ394"/>
      <c r="LBK394"/>
      <c r="LBL394"/>
      <c r="LBM394"/>
      <c r="LBN394"/>
      <c r="LBO394"/>
      <c r="LBP394"/>
      <c r="LBQ394"/>
      <c r="LBR394"/>
      <c r="LBS394"/>
      <c r="LBT394"/>
      <c r="LBU394"/>
      <c r="LBV394"/>
      <c r="LBW394"/>
      <c r="LBX394"/>
      <c r="LBY394"/>
      <c r="LBZ394"/>
      <c r="LCA394"/>
      <c r="LCB394"/>
      <c r="LCC394"/>
      <c r="LCD394"/>
      <c r="LCE394"/>
      <c r="LCF394"/>
      <c r="LCG394"/>
      <c r="LCH394"/>
      <c r="LCI394"/>
      <c r="LCJ394"/>
      <c r="LCK394"/>
      <c r="LCL394"/>
      <c r="LCM394"/>
      <c r="LCN394"/>
      <c r="LCO394"/>
      <c r="LCP394"/>
      <c r="LCQ394"/>
      <c r="LCR394"/>
      <c r="LCS394"/>
      <c r="LCT394"/>
      <c r="LCU394"/>
      <c r="LCV394"/>
      <c r="LCW394"/>
      <c r="LCX394"/>
      <c r="LCY394"/>
      <c r="LCZ394"/>
      <c r="LDA394"/>
      <c r="LDB394"/>
      <c r="LDC394"/>
      <c r="LDD394"/>
      <c r="LDE394"/>
      <c r="LDF394"/>
      <c r="LDG394"/>
      <c r="LDH394"/>
      <c r="LDI394"/>
      <c r="LDJ394"/>
      <c r="LDK394"/>
      <c r="LDL394"/>
      <c r="LDM394"/>
      <c r="LDN394"/>
      <c r="LDO394"/>
      <c r="LDP394"/>
      <c r="LDQ394"/>
      <c r="LDR394"/>
      <c r="LDS394"/>
      <c r="LDT394"/>
      <c r="LDU394"/>
      <c r="LDV394"/>
      <c r="LDW394"/>
      <c r="LDX394"/>
      <c r="LDY394"/>
      <c r="LDZ394"/>
      <c r="LEA394"/>
      <c r="LEB394"/>
      <c r="LEC394"/>
      <c r="LED394"/>
      <c r="LEE394"/>
      <c r="LEF394"/>
      <c r="LEG394"/>
      <c r="LEH394"/>
      <c r="LEI394"/>
      <c r="LEJ394"/>
      <c r="LEK394"/>
      <c r="LEL394"/>
      <c r="LEM394"/>
      <c r="LEN394"/>
      <c r="LEO394"/>
      <c r="LEP394"/>
      <c r="LEQ394"/>
      <c r="LER394"/>
      <c r="LES394"/>
      <c r="LET394"/>
      <c r="LEU394"/>
      <c r="LEV394"/>
      <c r="LEW394"/>
      <c r="LEX394"/>
      <c r="LEY394"/>
      <c r="LEZ394"/>
      <c r="LFA394"/>
      <c r="LFB394"/>
      <c r="LFC394"/>
      <c r="LFD394"/>
      <c r="LFE394"/>
      <c r="LFF394"/>
      <c r="LFG394"/>
      <c r="LFH394"/>
      <c r="LFI394"/>
      <c r="LFJ394"/>
      <c r="LFK394"/>
      <c r="LFL394"/>
      <c r="LFM394"/>
      <c r="LFN394"/>
      <c r="LFO394"/>
      <c r="LFP394"/>
      <c r="LFQ394"/>
      <c r="LFR394"/>
      <c r="LFS394"/>
      <c r="LFT394"/>
      <c r="LFU394"/>
      <c r="LFV394"/>
      <c r="LFW394"/>
      <c r="LFX394"/>
      <c r="LFY394"/>
      <c r="LFZ394"/>
      <c r="LGA394"/>
      <c r="LGB394"/>
      <c r="LGC394"/>
      <c r="LGD394"/>
      <c r="LGE394"/>
      <c r="LGF394"/>
      <c r="LGG394"/>
      <c r="LGH394"/>
      <c r="LGI394"/>
      <c r="LGJ394"/>
      <c r="LGK394"/>
      <c r="LGL394"/>
      <c r="LGM394"/>
      <c r="LGN394"/>
      <c r="LGO394"/>
      <c r="LGP394"/>
      <c r="LGQ394"/>
      <c r="LGR394"/>
      <c r="LGS394"/>
      <c r="LGT394"/>
      <c r="LGU394"/>
      <c r="LGV394"/>
      <c r="LGW394"/>
      <c r="LGX394"/>
      <c r="LGY394"/>
      <c r="LGZ394"/>
      <c r="LHA394"/>
      <c r="LHB394"/>
      <c r="LHC394"/>
      <c r="LHD394"/>
      <c r="LHE394"/>
      <c r="LHF394"/>
      <c r="LHG394"/>
      <c r="LHH394"/>
      <c r="LHI394"/>
      <c r="LHJ394"/>
      <c r="LHK394"/>
      <c r="LHL394"/>
      <c r="LHM394"/>
      <c r="LHN394"/>
      <c r="LHO394"/>
      <c r="LHP394"/>
      <c r="LHQ394"/>
      <c r="LHR394"/>
      <c r="LHS394"/>
      <c r="LHT394"/>
      <c r="LHU394"/>
      <c r="LHV394"/>
      <c r="LHW394"/>
      <c r="LHX394"/>
      <c r="LHY394"/>
      <c r="LHZ394"/>
      <c r="LIA394"/>
      <c r="LIB394"/>
      <c r="LIC394"/>
      <c r="LID394"/>
      <c r="LIE394"/>
      <c r="LIF394"/>
      <c r="LIG394"/>
      <c r="LIH394"/>
      <c r="LII394"/>
      <c r="LIJ394"/>
      <c r="LIK394"/>
      <c r="LIL394"/>
      <c r="LIM394"/>
      <c r="LIN394"/>
      <c r="LIO394"/>
      <c r="LIP394"/>
      <c r="LIQ394"/>
      <c r="LIR394"/>
      <c r="LIS394"/>
      <c r="LIT394"/>
      <c r="LIU394"/>
      <c r="LIV394"/>
      <c r="LIW394"/>
      <c r="LIX394"/>
      <c r="LIY394"/>
      <c r="LIZ394"/>
      <c r="LJA394"/>
      <c r="LJB394"/>
      <c r="LJC394"/>
      <c r="LJD394"/>
      <c r="LJE394"/>
      <c r="LJF394"/>
      <c r="LJG394"/>
      <c r="LJH394"/>
      <c r="LJI394"/>
      <c r="LJJ394"/>
      <c r="LJK394"/>
      <c r="LJL394"/>
      <c r="LJM394"/>
      <c r="LJN394"/>
      <c r="LJO394"/>
      <c r="LJP394"/>
      <c r="LJQ394"/>
      <c r="LJR394"/>
      <c r="LJS394"/>
      <c r="LJT394"/>
      <c r="LJU394"/>
      <c r="LJV394"/>
      <c r="LJW394"/>
      <c r="LJX394"/>
      <c r="LJY394"/>
      <c r="LJZ394"/>
      <c r="LKA394"/>
      <c r="LKB394"/>
      <c r="LKC394"/>
      <c r="LKD394"/>
      <c r="LKE394"/>
      <c r="LKF394"/>
      <c r="LKG394"/>
      <c r="LKH394"/>
      <c r="LKI394"/>
      <c r="LKJ394"/>
      <c r="LKK394"/>
      <c r="LKL394"/>
      <c r="LKM394"/>
      <c r="LKN394"/>
      <c r="LKO394"/>
      <c r="LKP394"/>
      <c r="LKQ394"/>
      <c r="LKR394"/>
      <c r="LKS394"/>
      <c r="LKT394"/>
      <c r="LKU394"/>
      <c r="LKV394"/>
      <c r="LKW394"/>
      <c r="LKX394"/>
      <c r="LKY394"/>
      <c r="LKZ394"/>
      <c r="LLA394"/>
      <c r="LLB394"/>
      <c r="LLC394"/>
      <c r="LLD394"/>
      <c r="LLE394"/>
      <c r="LLF394"/>
      <c r="LLG394"/>
      <c r="LLH394"/>
      <c r="LLI394"/>
      <c r="LLJ394"/>
      <c r="LLK394"/>
      <c r="LLL394"/>
      <c r="LLM394"/>
      <c r="LLN394"/>
      <c r="LLO394"/>
      <c r="LLP394"/>
      <c r="LLQ394"/>
      <c r="LLR394"/>
      <c r="LLS394"/>
      <c r="LLT394"/>
      <c r="LLU394"/>
      <c r="LLV394"/>
      <c r="LLW394"/>
      <c r="LLX394"/>
      <c r="LLY394"/>
      <c r="LLZ394"/>
      <c r="LMA394"/>
      <c r="LMB394"/>
      <c r="LMC394"/>
      <c r="LMD394"/>
      <c r="LME394"/>
      <c r="LMF394"/>
      <c r="LMG394"/>
      <c r="LMH394"/>
      <c r="LMI394"/>
      <c r="LMJ394"/>
      <c r="LMK394"/>
      <c r="LML394"/>
      <c r="LMM394"/>
      <c r="LMN394"/>
      <c r="LMO394"/>
      <c r="LMP394"/>
      <c r="LMQ394"/>
      <c r="LMR394"/>
      <c r="LMS394"/>
      <c r="LMT394"/>
      <c r="LMU394"/>
      <c r="LMV394"/>
      <c r="LMW394"/>
      <c r="LMX394"/>
      <c r="LMY394"/>
      <c r="LMZ394"/>
      <c r="LNA394"/>
      <c r="LNB394"/>
      <c r="LNC394"/>
      <c r="LND394"/>
      <c r="LNE394"/>
      <c r="LNF394"/>
      <c r="LNG394"/>
      <c r="LNH394"/>
      <c r="LNI394"/>
      <c r="LNJ394"/>
      <c r="LNK394"/>
      <c r="LNL394"/>
      <c r="LNM394"/>
      <c r="LNN394"/>
      <c r="LNO394"/>
      <c r="LNP394"/>
      <c r="LNQ394"/>
      <c r="LNR394"/>
      <c r="LNS394"/>
      <c r="LNT394"/>
      <c r="LNU394"/>
      <c r="LNV394"/>
      <c r="LNW394"/>
      <c r="LNX394"/>
      <c r="LNY394"/>
      <c r="LNZ394"/>
      <c r="LOA394"/>
      <c r="LOB394"/>
      <c r="LOC394"/>
      <c r="LOD394"/>
      <c r="LOE394"/>
      <c r="LOF394"/>
      <c r="LOG394"/>
      <c r="LOH394"/>
      <c r="LOI394"/>
      <c r="LOJ394"/>
      <c r="LOK394"/>
      <c r="LOL394"/>
      <c r="LOM394"/>
      <c r="LON394"/>
      <c r="LOO394"/>
      <c r="LOP394"/>
      <c r="LOQ394"/>
      <c r="LOR394"/>
      <c r="LOS394"/>
      <c r="LOT394"/>
      <c r="LOU394"/>
      <c r="LOV394"/>
      <c r="LOW394"/>
      <c r="LOX394"/>
      <c r="LOY394"/>
      <c r="LOZ394"/>
      <c r="LPA394"/>
      <c r="LPB394"/>
      <c r="LPC394"/>
      <c r="LPD394"/>
      <c r="LPE394"/>
      <c r="LPF394"/>
      <c r="LPG394"/>
      <c r="LPH394"/>
      <c r="LPI394"/>
      <c r="LPJ394"/>
      <c r="LPK394"/>
      <c r="LPL394"/>
      <c r="LPM394"/>
      <c r="LPN394"/>
      <c r="LPO394"/>
      <c r="LPP394"/>
      <c r="LPQ394"/>
      <c r="LPR394"/>
      <c r="LPS394"/>
      <c r="LPT394"/>
      <c r="LPU394"/>
      <c r="LPV394"/>
      <c r="LPW394"/>
      <c r="LPX394"/>
      <c r="LPY394"/>
      <c r="LPZ394"/>
      <c r="LQA394"/>
      <c r="LQB394"/>
      <c r="LQC394"/>
      <c r="LQD394"/>
      <c r="LQE394"/>
      <c r="LQF394"/>
      <c r="LQG394"/>
      <c r="LQH394"/>
      <c r="LQI394"/>
      <c r="LQJ394"/>
      <c r="LQK394"/>
      <c r="LQL394"/>
      <c r="LQM394"/>
      <c r="LQN394"/>
      <c r="LQO394"/>
      <c r="LQP394"/>
      <c r="LQQ394"/>
      <c r="LQR394"/>
      <c r="LQS394"/>
      <c r="LQT394"/>
      <c r="LQU394"/>
      <c r="LQV394"/>
      <c r="LQW394"/>
      <c r="LQX394"/>
      <c r="LQY394"/>
      <c r="LQZ394"/>
      <c r="LRA394"/>
      <c r="LRB394"/>
      <c r="LRC394"/>
      <c r="LRD394"/>
      <c r="LRE394"/>
      <c r="LRF394"/>
      <c r="LRG394"/>
      <c r="LRH394"/>
      <c r="LRI394"/>
      <c r="LRJ394"/>
      <c r="LRK394"/>
      <c r="LRL394"/>
      <c r="LRM394"/>
      <c r="LRN394"/>
      <c r="LRO394"/>
      <c r="LRP394"/>
      <c r="LRQ394"/>
      <c r="LRR394"/>
      <c r="LRS394"/>
      <c r="LRT394"/>
      <c r="LRU394"/>
      <c r="LRV394"/>
      <c r="LRW394"/>
      <c r="LRX394"/>
      <c r="LRY394"/>
      <c r="LRZ394"/>
      <c r="LSA394"/>
      <c r="LSB394"/>
      <c r="LSC394"/>
      <c r="LSD394"/>
      <c r="LSE394"/>
      <c r="LSF394"/>
      <c r="LSG394"/>
      <c r="LSH394"/>
      <c r="LSI394"/>
      <c r="LSJ394"/>
      <c r="LSK394"/>
      <c r="LSL394"/>
      <c r="LSM394"/>
      <c r="LSN394"/>
      <c r="LSO394"/>
      <c r="LSP394"/>
      <c r="LSQ394"/>
      <c r="LSR394"/>
      <c r="LSS394"/>
      <c r="LST394"/>
      <c r="LSU394"/>
      <c r="LSV394"/>
      <c r="LSW394"/>
      <c r="LSX394"/>
      <c r="LSY394"/>
      <c r="LSZ394"/>
      <c r="LTA394"/>
      <c r="LTB394"/>
      <c r="LTC394"/>
      <c r="LTD394"/>
      <c r="LTE394"/>
      <c r="LTF394"/>
      <c r="LTG394"/>
      <c r="LTH394"/>
      <c r="LTI394"/>
      <c r="LTJ394"/>
      <c r="LTK394"/>
      <c r="LTL394"/>
      <c r="LTM394"/>
      <c r="LTN394"/>
      <c r="LTO394"/>
      <c r="LTP394"/>
      <c r="LTQ394"/>
      <c r="LTR394"/>
      <c r="LTS394"/>
      <c r="LTT394"/>
      <c r="LTU394"/>
      <c r="LTV394"/>
      <c r="LTW394"/>
      <c r="LTX394"/>
      <c r="LTY394"/>
      <c r="LTZ394"/>
      <c r="LUA394"/>
      <c r="LUB394"/>
      <c r="LUC394"/>
      <c r="LUD394"/>
      <c r="LUE394"/>
      <c r="LUF394"/>
      <c r="LUG394"/>
      <c r="LUH394"/>
      <c r="LUI394"/>
      <c r="LUJ394"/>
      <c r="LUK394"/>
      <c r="LUL394"/>
      <c r="LUM394"/>
      <c r="LUN394"/>
      <c r="LUO394"/>
      <c r="LUP394"/>
      <c r="LUQ394"/>
      <c r="LUR394"/>
      <c r="LUS394"/>
      <c r="LUT394"/>
      <c r="LUU394"/>
      <c r="LUV394"/>
      <c r="LUW394"/>
      <c r="LUX394"/>
      <c r="LUY394"/>
      <c r="LUZ394"/>
      <c r="LVA394"/>
      <c r="LVB394"/>
      <c r="LVC394"/>
      <c r="LVD394"/>
      <c r="LVE394"/>
      <c r="LVF394"/>
      <c r="LVG394"/>
      <c r="LVH394"/>
      <c r="LVI394"/>
      <c r="LVJ394"/>
      <c r="LVK394"/>
      <c r="LVL394"/>
      <c r="LVM394"/>
      <c r="LVN394"/>
      <c r="LVO394"/>
      <c r="LVP394"/>
      <c r="LVQ394"/>
      <c r="LVR394"/>
      <c r="LVS394"/>
      <c r="LVT394"/>
      <c r="LVU394"/>
      <c r="LVV394"/>
      <c r="LVW394"/>
      <c r="LVX394"/>
      <c r="LVY394"/>
      <c r="LVZ394"/>
      <c r="LWA394"/>
      <c r="LWB394"/>
      <c r="LWC394"/>
      <c r="LWD394"/>
      <c r="LWE394"/>
      <c r="LWF394"/>
      <c r="LWG394"/>
      <c r="LWH394"/>
      <c r="LWI394"/>
      <c r="LWJ394"/>
      <c r="LWK394"/>
      <c r="LWL394"/>
      <c r="LWM394"/>
      <c r="LWN394"/>
      <c r="LWO394"/>
      <c r="LWP394"/>
      <c r="LWQ394"/>
      <c r="LWR394"/>
      <c r="LWS394"/>
      <c r="LWT394"/>
      <c r="LWU394"/>
      <c r="LWV394"/>
      <c r="LWW394"/>
      <c r="LWX394"/>
      <c r="LWY394"/>
      <c r="LWZ394"/>
      <c r="LXA394"/>
      <c r="LXB394"/>
      <c r="LXC394"/>
      <c r="LXD394"/>
      <c r="LXE394"/>
      <c r="LXF394"/>
      <c r="LXG394"/>
      <c r="LXH394"/>
      <c r="LXI394"/>
      <c r="LXJ394"/>
      <c r="LXK394"/>
      <c r="LXL394"/>
      <c r="LXM394"/>
      <c r="LXN394"/>
      <c r="LXO394"/>
      <c r="LXP394"/>
      <c r="LXQ394"/>
      <c r="LXR394"/>
      <c r="LXS394"/>
      <c r="LXT394"/>
      <c r="LXU394"/>
      <c r="LXV394"/>
      <c r="LXW394"/>
      <c r="LXX394"/>
      <c r="LXY394"/>
      <c r="LXZ394"/>
      <c r="LYA394"/>
      <c r="LYB394"/>
      <c r="LYC394"/>
      <c r="LYD394"/>
      <c r="LYE394"/>
      <c r="LYF394"/>
      <c r="LYG394"/>
      <c r="LYH394"/>
      <c r="LYI394"/>
      <c r="LYJ394"/>
      <c r="LYK394"/>
      <c r="LYL394"/>
      <c r="LYM394"/>
      <c r="LYN394"/>
      <c r="LYO394"/>
      <c r="LYP394"/>
      <c r="LYQ394"/>
      <c r="LYR394"/>
      <c r="LYS394"/>
      <c r="LYT394"/>
      <c r="LYU394"/>
      <c r="LYV394"/>
      <c r="LYW394"/>
      <c r="LYX394"/>
      <c r="LYY394"/>
      <c r="LYZ394"/>
      <c r="LZA394"/>
      <c r="LZB394"/>
      <c r="LZC394"/>
      <c r="LZD394"/>
      <c r="LZE394"/>
      <c r="LZF394"/>
      <c r="LZG394"/>
      <c r="LZH394"/>
      <c r="LZI394"/>
      <c r="LZJ394"/>
      <c r="LZK394"/>
      <c r="LZL394"/>
      <c r="LZM394"/>
      <c r="LZN394"/>
      <c r="LZO394"/>
      <c r="LZP394"/>
      <c r="LZQ394"/>
      <c r="LZR394"/>
      <c r="LZS394"/>
      <c r="LZT394"/>
      <c r="LZU394"/>
      <c r="LZV394"/>
      <c r="LZW394"/>
      <c r="LZX394"/>
      <c r="LZY394"/>
      <c r="LZZ394"/>
      <c r="MAA394"/>
      <c r="MAB394"/>
      <c r="MAC394"/>
      <c r="MAD394"/>
      <c r="MAE394"/>
      <c r="MAF394"/>
      <c r="MAG394"/>
      <c r="MAH394"/>
      <c r="MAI394"/>
      <c r="MAJ394"/>
      <c r="MAK394"/>
      <c r="MAL394"/>
      <c r="MAM394"/>
      <c r="MAN394"/>
      <c r="MAO394"/>
      <c r="MAP394"/>
      <c r="MAQ394"/>
      <c r="MAR394"/>
      <c r="MAS394"/>
      <c r="MAT394"/>
      <c r="MAU394"/>
      <c r="MAV394"/>
      <c r="MAW394"/>
      <c r="MAX394"/>
      <c r="MAY394"/>
      <c r="MAZ394"/>
      <c r="MBA394"/>
      <c r="MBB394"/>
      <c r="MBC394"/>
      <c r="MBD394"/>
      <c r="MBE394"/>
      <c r="MBF394"/>
      <c r="MBG394"/>
      <c r="MBH394"/>
      <c r="MBI394"/>
      <c r="MBJ394"/>
      <c r="MBK394"/>
      <c r="MBL394"/>
      <c r="MBM394"/>
      <c r="MBN394"/>
      <c r="MBO394"/>
      <c r="MBP394"/>
      <c r="MBQ394"/>
      <c r="MBR394"/>
      <c r="MBS394"/>
      <c r="MBT394"/>
      <c r="MBU394"/>
      <c r="MBV394"/>
      <c r="MBW394"/>
      <c r="MBX394"/>
      <c r="MBY394"/>
      <c r="MBZ394"/>
      <c r="MCA394"/>
      <c r="MCB394"/>
      <c r="MCC394"/>
      <c r="MCD394"/>
      <c r="MCE394"/>
      <c r="MCF394"/>
      <c r="MCG394"/>
      <c r="MCH394"/>
      <c r="MCI394"/>
      <c r="MCJ394"/>
      <c r="MCK394"/>
      <c r="MCL394"/>
      <c r="MCM394"/>
      <c r="MCN394"/>
      <c r="MCO394"/>
      <c r="MCP394"/>
      <c r="MCQ394"/>
      <c r="MCR394"/>
      <c r="MCS394"/>
      <c r="MCT394"/>
      <c r="MCU394"/>
      <c r="MCV394"/>
      <c r="MCW394"/>
      <c r="MCX394"/>
      <c r="MCY394"/>
      <c r="MCZ394"/>
      <c r="MDA394"/>
      <c r="MDB394"/>
      <c r="MDC394"/>
      <c r="MDD394"/>
      <c r="MDE394"/>
      <c r="MDF394"/>
      <c r="MDG394"/>
      <c r="MDH394"/>
      <c r="MDI394"/>
      <c r="MDJ394"/>
      <c r="MDK394"/>
      <c r="MDL394"/>
      <c r="MDM394"/>
      <c r="MDN394"/>
      <c r="MDO394"/>
      <c r="MDP394"/>
      <c r="MDQ394"/>
      <c r="MDR394"/>
      <c r="MDS394"/>
      <c r="MDT394"/>
      <c r="MDU394"/>
      <c r="MDV394"/>
      <c r="MDW394"/>
      <c r="MDX394"/>
      <c r="MDY394"/>
      <c r="MDZ394"/>
      <c r="MEA394"/>
      <c r="MEB394"/>
      <c r="MEC394"/>
      <c r="MED394"/>
      <c r="MEE394"/>
      <c r="MEF394"/>
      <c r="MEG394"/>
      <c r="MEH394"/>
      <c r="MEI394"/>
      <c r="MEJ394"/>
      <c r="MEK394"/>
      <c r="MEL394"/>
      <c r="MEM394"/>
      <c r="MEN394"/>
      <c r="MEO394"/>
      <c r="MEP394"/>
      <c r="MEQ394"/>
      <c r="MER394"/>
      <c r="MES394"/>
      <c r="MET394"/>
      <c r="MEU394"/>
      <c r="MEV394"/>
      <c r="MEW394"/>
      <c r="MEX394"/>
      <c r="MEY394"/>
      <c r="MEZ394"/>
      <c r="MFA394"/>
      <c r="MFB394"/>
      <c r="MFC394"/>
      <c r="MFD394"/>
      <c r="MFE394"/>
      <c r="MFF394"/>
      <c r="MFG394"/>
      <c r="MFH394"/>
      <c r="MFI394"/>
      <c r="MFJ394"/>
      <c r="MFK394"/>
      <c r="MFL394"/>
      <c r="MFM394"/>
      <c r="MFN394"/>
      <c r="MFO394"/>
      <c r="MFP394"/>
      <c r="MFQ394"/>
      <c r="MFR394"/>
      <c r="MFS394"/>
      <c r="MFT394"/>
      <c r="MFU394"/>
      <c r="MFV394"/>
      <c r="MFW394"/>
      <c r="MFX394"/>
      <c r="MFY394"/>
      <c r="MFZ394"/>
      <c r="MGA394"/>
      <c r="MGB394"/>
      <c r="MGC394"/>
      <c r="MGD394"/>
      <c r="MGE394"/>
      <c r="MGF394"/>
      <c r="MGG394"/>
      <c r="MGH394"/>
      <c r="MGI394"/>
      <c r="MGJ394"/>
      <c r="MGK394"/>
      <c r="MGL394"/>
      <c r="MGM394"/>
      <c r="MGN394"/>
      <c r="MGO394"/>
      <c r="MGP394"/>
      <c r="MGQ394"/>
      <c r="MGR394"/>
      <c r="MGS394"/>
      <c r="MGT394"/>
      <c r="MGU394"/>
      <c r="MGV394"/>
      <c r="MGW394"/>
      <c r="MGX394"/>
      <c r="MGY394"/>
      <c r="MGZ394"/>
      <c r="MHA394"/>
      <c r="MHB394"/>
      <c r="MHC394"/>
      <c r="MHD394"/>
      <c r="MHE394"/>
      <c r="MHF394"/>
      <c r="MHG394"/>
      <c r="MHH394"/>
      <c r="MHI394"/>
      <c r="MHJ394"/>
      <c r="MHK394"/>
      <c r="MHL394"/>
      <c r="MHM394"/>
      <c r="MHN394"/>
      <c r="MHO394"/>
      <c r="MHP394"/>
      <c r="MHQ394"/>
      <c r="MHR394"/>
      <c r="MHS394"/>
      <c r="MHT394"/>
      <c r="MHU394"/>
      <c r="MHV394"/>
      <c r="MHW394"/>
      <c r="MHX394"/>
      <c r="MHY394"/>
      <c r="MHZ394"/>
      <c r="MIA394"/>
      <c r="MIB394"/>
      <c r="MIC394"/>
      <c r="MID394"/>
      <c r="MIE394"/>
      <c r="MIF394"/>
      <c r="MIG394"/>
      <c r="MIH394"/>
      <c r="MII394"/>
      <c r="MIJ394"/>
      <c r="MIK394"/>
      <c r="MIL394"/>
      <c r="MIM394"/>
      <c r="MIN394"/>
      <c r="MIO394"/>
      <c r="MIP394"/>
      <c r="MIQ394"/>
      <c r="MIR394"/>
      <c r="MIS394"/>
      <c r="MIT394"/>
      <c r="MIU394"/>
      <c r="MIV394"/>
      <c r="MIW394"/>
      <c r="MIX394"/>
      <c r="MIY394"/>
      <c r="MIZ394"/>
      <c r="MJA394"/>
      <c r="MJB394"/>
      <c r="MJC394"/>
      <c r="MJD394"/>
      <c r="MJE394"/>
      <c r="MJF394"/>
      <c r="MJG394"/>
      <c r="MJH394"/>
      <c r="MJI394"/>
      <c r="MJJ394"/>
      <c r="MJK394"/>
      <c r="MJL394"/>
      <c r="MJM394"/>
      <c r="MJN394"/>
      <c r="MJO394"/>
      <c r="MJP394"/>
      <c r="MJQ394"/>
      <c r="MJR394"/>
      <c r="MJS394"/>
      <c r="MJT394"/>
      <c r="MJU394"/>
      <c r="MJV394"/>
      <c r="MJW394"/>
      <c r="MJX394"/>
      <c r="MJY394"/>
      <c r="MJZ394"/>
      <c r="MKA394"/>
      <c r="MKB394"/>
      <c r="MKC394"/>
      <c r="MKD394"/>
      <c r="MKE394"/>
      <c r="MKF394"/>
      <c r="MKG394"/>
      <c r="MKH394"/>
      <c r="MKI394"/>
      <c r="MKJ394"/>
      <c r="MKK394"/>
      <c r="MKL394"/>
      <c r="MKM394"/>
      <c r="MKN394"/>
      <c r="MKO394"/>
      <c r="MKP394"/>
      <c r="MKQ394"/>
      <c r="MKR394"/>
      <c r="MKS394"/>
      <c r="MKT394"/>
      <c r="MKU394"/>
      <c r="MKV394"/>
      <c r="MKW394"/>
      <c r="MKX394"/>
      <c r="MKY394"/>
      <c r="MKZ394"/>
      <c r="MLA394"/>
      <c r="MLB394"/>
      <c r="MLC394"/>
      <c r="MLD394"/>
      <c r="MLE394"/>
      <c r="MLF394"/>
      <c r="MLG394"/>
      <c r="MLH394"/>
      <c r="MLI394"/>
      <c r="MLJ394"/>
      <c r="MLK394"/>
      <c r="MLL394"/>
      <c r="MLM394"/>
      <c r="MLN394"/>
      <c r="MLO394"/>
      <c r="MLP394"/>
      <c r="MLQ394"/>
      <c r="MLR394"/>
      <c r="MLS394"/>
      <c r="MLT394"/>
      <c r="MLU394"/>
      <c r="MLV394"/>
      <c r="MLW394"/>
      <c r="MLX394"/>
      <c r="MLY394"/>
      <c r="MLZ394"/>
      <c r="MMA394"/>
      <c r="MMB394"/>
      <c r="MMC394"/>
      <c r="MMD394"/>
      <c r="MME394"/>
      <c r="MMF394"/>
      <c r="MMG394"/>
      <c r="MMH394"/>
      <c r="MMI394"/>
      <c r="MMJ394"/>
      <c r="MMK394"/>
      <c r="MML394"/>
      <c r="MMM394"/>
      <c r="MMN394"/>
      <c r="MMO394"/>
      <c r="MMP394"/>
      <c r="MMQ394"/>
      <c r="MMR394"/>
      <c r="MMS394"/>
      <c r="MMT394"/>
      <c r="MMU394"/>
      <c r="MMV394"/>
      <c r="MMW394"/>
      <c r="MMX394"/>
      <c r="MMY394"/>
      <c r="MMZ394"/>
      <c r="MNA394"/>
      <c r="MNB394"/>
      <c r="MNC394"/>
      <c r="MND394"/>
      <c r="MNE394"/>
      <c r="MNF394"/>
      <c r="MNG394"/>
      <c r="MNH394"/>
      <c r="MNI394"/>
      <c r="MNJ394"/>
      <c r="MNK394"/>
      <c r="MNL394"/>
      <c r="MNM394"/>
      <c r="MNN394"/>
      <c r="MNO394"/>
      <c r="MNP394"/>
      <c r="MNQ394"/>
      <c r="MNR394"/>
      <c r="MNS394"/>
      <c r="MNT394"/>
      <c r="MNU394"/>
      <c r="MNV394"/>
      <c r="MNW394"/>
      <c r="MNX394"/>
      <c r="MNY394"/>
      <c r="MNZ394"/>
      <c r="MOA394"/>
      <c r="MOB394"/>
      <c r="MOC394"/>
      <c r="MOD394"/>
      <c r="MOE394"/>
      <c r="MOF394"/>
      <c r="MOG394"/>
      <c r="MOH394"/>
      <c r="MOI394"/>
      <c r="MOJ394"/>
      <c r="MOK394"/>
      <c r="MOL394"/>
      <c r="MOM394"/>
      <c r="MON394"/>
      <c r="MOO394"/>
      <c r="MOP394"/>
      <c r="MOQ394"/>
      <c r="MOR394"/>
      <c r="MOS394"/>
      <c r="MOT394"/>
      <c r="MOU394"/>
      <c r="MOV394"/>
      <c r="MOW394"/>
      <c r="MOX394"/>
      <c r="MOY394"/>
      <c r="MOZ394"/>
      <c r="MPA394"/>
      <c r="MPB394"/>
      <c r="MPC394"/>
      <c r="MPD394"/>
      <c r="MPE394"/>
      <c r="MPF394"/>
      <c r="MPG394"/>
      <c r="MPH394"/>
      <c r="MPI394"/>
      <c r="MPJ394"/>
      <c r="MPK394"/>
      <c r="MPL394"/>
      <c r="MPM394"/>
      <c r="MPN394"/>
      <c r="MPO394"/>
      <c r="MPP394"/>
      <c r="MPQ394"/>
      <c r="MPR394"/>
      <c r="MPS394"/>
      <c r="MPT394"/>
      <c r="MPU394"/>
      <c r="MPV394"/>
      <c r="MPW394"/>
      <c r="MPX394"/>
      <c r="MPY394"/>
      <c r="MPZ394"/>
      <c r="MQA394"/>
      <c r="MQB394"/>
      <c r="MQC394"/>
      <c r="MQD394"/>
      <c r="MQE394"/>
      <c r="MQF394"/>
      <c r="MQG394"/>
      <c r="MQH394"/>
      <c r="MQI394"/>
      <c r="MQJ394"/>
      <c r="MQK394"/>
      <c r="MQL394"/>
      <c r="MQM394"/>
      <c r="MQN394"/>
      <c r="MQO394"/>
      <c r="MQP394"/>
      <c r="MQQ394"/>
      <c r="MQR394"/>
      <c r="MQS394"/>
      <c r="MQT394"/>
      <c r="MQU394"/>
      <c r="MQV394"/>
      <c r="MQW394"/>
      <c r="MQX394"/>
      <c r="MQY394"/>
      <c r="MQZ394"/>
      <c r="MRA394"/>
      <c r="MRB394"/>
      <c r="MRC394"/>
      <c r="MRD394"/>
      <c r="MRE394"/>
      <c r="MRF394"/>
      <c r="MRG394"/>
      <c r="MRH394"/>
      <c r="MRI394"/>
      <c r="MRJ394"/>
      <c r="MRK394"/>
      <c r="MRL394"/>
      <c r="MRM394"/>
      <c r="MRN394"/>
      <c r="MRO394"/>
      <c r="MRP394"/>
      <c r="MRQ394"/>
      <c r="MRR394"/>
      <c r="MRS394"/>
      <c r="MRT394"/>
      <c r="MRU394"/>
      <c r="MRV394"/>
      <c r="MRW394"/>
      <c r="MRX394"/>
      <c r="MRY394"/>
      <c r="MRZ394"/>
      <c r="MSA394"/>
      <c r="MSB394"/>
      <c r="MSC394"/>
      <c r="MSD394"/>
      <c r="MSE394"/>
      <c r="MSF394"/>
      <c r="MSG394"/>
      <c r="MSH394"/>
      <c r="MSI394"/>
      <c r="MSJ394"/>
      <c r="MSK394"/>
      <c r="MSL394"/>
      <c r="MSM394"/>
      <c r="MSN394"/>
      <c r="MSO394"/>
      <c r="MSP394"/>
      <c r="MSQ394"/>
      <c r="MSR394"/>
      <c r="MSS394"/>
      <c r="MST394"/>
      <c r="MSU394"/>
      <c r="MSV394"/>
      <c r="MSW394"/>
      <c r="MSX394"/>
      <c r="MSY394"/>
      <c r="MSZ394"/>
      <c r="MTA394"/>
      <c r="MTB394"/>
      <c r="MTC394"/>
      <c r="MTD394"/>
      <c r="MTE394"/>
      <c r="MTF394"/>
      <c r="MTG394"/>
      <c r="MTH394"/>
      <c r="MTI394"/>
      <c r="MTJ394"/>
      <c r="MTK394"/>
      <c r="MTL394"/>
      <c r="MTM394"/>
      <c r="MTN394"/>
      <c r="MTO394"/>
      <c r="MTP394"/>
      <c r="MTQ394"/>
      <c r="MTR394"/>
      <c r="MTS394"/>
      <c r="MTT394"/>
      <c r="MTU394"/>
      <c r="MTV394"/>
      <c r="MTW394"/>
      <c r="MTX394"/>
      <c r="MTY394"/>
      <c r="MTZ394"/>
      <c r="MUA394"/>
      <c r="MUB394"/>
      <c r="MUC394"/>
      <c r="MUD394"/>
      <c r="MUE394"/>
      <c r="MUF394"/>
      <c r="MUG394"/>
      <c r="MUH394"/>
      <c r="MUI394"/>
      <c r="MUJ394"/>
      <c r="MUK394"/>
      <c r="MUL394"/>
      <c r="MUM394"/>
      <c r="MUN394"/>
      <c r="MUO394"/>
      <c r="MUP394"/>
      <c r="MUQ394"/>
      <c r="MUR394"/>
      <c r="MUS394"/>
      <c r="MUT394"/>
      <c r="MUU394"/>
      <c r="MUV394"/>
      <c r="MUW394"/>
      <c r="MUX394"/>
      <c r="MUY394"/>
      <c r="MUZ394"/>
      <c r="MVA394"/>
      <c r="MVB394"/>
      <c r="MVC394"/>
      <c r="MVD394"/>
      <c r="MVE394"/>
      <c r="MVF394"/>
      <c r="MVG394"/>
      <c r="MVH394"/>
      <c r="MVI394"/>
      <c r="MVJ394"/>
      <c r="MVK394"/>
      <c r="MVL394"/>
      <c r="MVM394"/>
      <c r="MVN394"/>
      <c r="MVO394"/>
      <c r="MVP394"/>
      <c r="MVQ394"/>
      <c r="MVR394"/>
      <c r="MVS394"/>
      <c r="MVT394"/>
      <c r="MVU394"/>
      <c r="MVV394"/>
      <c r="MVW394"/>
      <c r="MVX394"/>
      <c r="MVY394"/>
      <c r="MVZ394"/>
      <c r="MWA394"/>
      <c r="MWB394"/>
      <c r="MWC394"/>
      <c r="MWD394"/>
      <c r="MWE394"/>
      <c r="MWF394"/>
      <c r="MWG394"/>
      <c r="MWH394"/>
      <c r="MWI394"/>
      <c r="MWJ394"/>
      <c r="MWK394"/>
      <c r="MWL394"/>
      <c r="MWM394"/>
      <c r="MWN394"/>
      <c r="MWO394"/>
      <c r="MWP394"/>
      <c r="MWQ394"/>
      <c r="MWR394"/>
      <c r="MWS394"/>
      <c r="MWT394"/>
      <c r="MWU394"/>
      <c r="MWV394"/>
      <c r="MWW394"/>
      <c r="MWX394"/>
      <c r="MWY394"/>
      <c r="MWZ394"/>
      <c r="MXA394"/>
      <c r="MXB394"/>
      <c r="MXC394"/>
      <c r="MXD394"/>
      <c r="MXE394"/>
      <c r="MXF394"/>
      <c r="MXG394"/>
      <c r="MXH394"/>
      <c r="MXI394"/>
      <c r="MXJ394"/>
      <c r="MXK394"/>
      <c r="MXL394"/>
      <c r="MXM394"/>
      <c r="MXN394"/>
      <c r="MXO394"/>
      <c r="MXP394"/>
      <c r="MXQ394"/>
      <c r="MXR394"/>
      <c r="MXS394"/>
      <c r="MXT394"/>
      <c r="MXU394"/>
      <c r="MXV394"/>
      <c r="MXW394"/>
      <c r="MXX394"/>
      <c r="MXY394"/>
      <c r="MXZ394"/>
      <c r="MYA394"/>
      <c r="MYB394"/>
      <c r="MYC394"/>
      <c r="MYD394"/>
      <c r="MYE394"/>
      <c r="MYF394"/>
      <c r="MYG394"/>
      <c r="MYH394"/>
      <c r="MYI394"/>
      <c r="MYJ394"/>
      <c r="MYK394"/>
      <c r="MYL394"/>
      <c r="MYM394"/>
      <c r="MYN394"/>
      <c r="MYO394"/>
      <c r="MYP394"/>
      <c r="MYQ394"/>
      <c r="MYR394"/>
      <c r="MYS394"/>
      <c r="MYT394"/>
      <c r="MYU394"/>
      <c r="MYV394"/>
      <c r="MYW394"/>
      <c r="MYX394"/>
      <c r="MYY394"/>
      <c r="MYZ394"/>
      <c r="MZA394"/>
      <c r="MZB394"/>
      <c r="MZC394"/>
      <c r="MZD394"/>
      <c r="MZE394"/>
      <c r="MZF394"/>
      <c r="MZG394"/>
      <c r="MZH394"/>
      <c r="MZI394"/>
      <c r="MZJ394"/>
      <c r="MZK394"/>
      <c r="MZL394"/>
      <c r="MZM394"/>
      <c r="MZN394"/>
      <c r="MZO394"/>
      <c r="MZP394"/>
      <c r="MZQ394"/>
      <c r="MZR394"/>
      <c r="MZS394"/>
      <c r="MZT394"/>
      <c r="MZU394"/>
      <c r="MZV394"/>
      <c r="MZW394"/>
      <c r="MZX394"/>
      <c r="MZY394"/>
      <c r="MZZ394"/>
      <c r="NAA394"/>
      <c r="NAB394"/>
      <c r="NAC394"/>
      <c r="NAD394"/>
      <c r="NAE394"/>
      <c r="NAF394"/>
      <c r="NAG394"/>
      <c r="NAH394"/>
      <c r="NAI394"/>
      <c r="NAJ394"/>
      <c r="NAK394"/>
      <c r="NAL394"/>
      <c r="NAM394"/>
      <c r="NAN394"/>
      <c r="NAO394"/>
      <c r="NAP394"/>
      <c r="NAQ394"/>
      <c r="NAR394"/>
      <c r="NAS394"/>
      <c r="NAT394"/>
      <c r="NAU394"/>
      <c r="NAV394"/>
      <c r="NAW394"/>
      <c r="NAX394"/>
      <c r="NAY394"/>
      <c r="NAZ394"/>
      <c r="NBA394"/>
      <c r="NBB394"/>
      <c r="NBC394"/>
      <c r="NBD394"/>
      <c r="NBE394"/>
      <c r="NBF394"/>
      <c r="NBG394"/>
      <c r="NBH394"/>
      <c r="NBI394"/>
      <c r="NBJ394"/>
      <c r="NBK394"/>
      <c r="NBL394"/>
      <c r="NBM394"/>
      <c r="NBN394"/>
      <c r="NBO394"/>
      <c r="NBP394"/>
      <c r="NBQ394"/>
      <c r="NBR394"/>
      <c r="NBS394"/>
      <c r="NBT394"/>
      <c r="NBU394"/>
      <c r="NBV394"/>
      <c r="NBW394"/>
      <c r="NBX394"/>
      <c r="NBY394"/>
      <c r="NBZ394"/>
      <c r="NCA394"/>
      <c r="NCB394"/>
      <c r="NCC394"/>
      <c r="NCD394"/>
      <c r="NCE394"/>
      <c r="NCF394"/>
      <c r="NCG394"/>
      <c r="NCH394"/>
      <c r="NCI394"/>
      <c r="NCJ394"/>
      <c r="NCK394"/>
      <c r="NCL394"/>
      <c r="NCM394"/>
      <c r="NCN394"/>
      <c r="NCO394"/>
      <c r="NCP394"/>
      <c r="NCQ394"/>
      <c r="NCR394"/>
      <c r="NCS394"/>
      <c r="NCT394"/>
      <c r="NCU394"/>
      <c r="NCV394"/>
      <c r="NCW394"/>
      <c r="NCX394"/>
      <c r="NCY394"/>
      <c r="NCZ394"/>
      <c r="NDA394"/>
      <c r="NDB394"/>
      <c r="NDC394"/>
      <c r="NDD394"/>
      <c r="NDE394"/>
      <c r="NDF394"/>
      <c r="NDG394"/>
      <c r="NDH394"/>
      <c r="NDI394"/>
      <c r="NDJ394"/>
      <c r="NDK394"/>
      <c r="NDL394"/>
      <c r="NDM394"/>
      <c r="NDN394"/>
      <c r="NDO394"/>
      <c r="NDP394"/>
      <c r="NDQ394"/>
      <c r="NDR394"/>
      <c r="NDS394"/>
      <c r="NDT394"/>
      <c r="NDU394"/>
      <c r="NDV394"/>
      <c r="NDW394"/>
      <c r="NDX394"/>
      <c r="NDY394"/>
      <c r="NDZ394"/>
      <c r="NEA394"/>
      <c r="NEB394"/>
      <c r="NEC394"/>
      <c r="NED394"/>
      <c r="NEE394"/>
      <c r="NEF394"/>
      <c r="NEG394"/>
      <c r="NEH394"/>
      <c r="NEI394"/>
      <c r="NEJ394"/>
      <c r="NEK394"/>
      <c r="NEL394"/>
      <c r="NEM394"/>
      <c r="NEN394"/>
      <c r="NEO394"/>
      <c r="NEP394"/>
      <c r="NEQ394"/>
      <c r="NER394"/>
      <c r="NES394"/>
      <c r="NET394"/>
      <c r="NEU394"/>
      <c r="NEV394"/>
      <c r="NEW394"/>
      <c r="NEX394"/>
      <c r="NEY394"/>
      <c r="NEZ394"/>
      <c r="NFA394"/>
      <c r="NFB394"/>
      <c r="NFC394"/>
      <c r="NFD394"/>
      <c r="NFE394"/>
      <c r="NFF394"/>
      <c r="NFG394"/>
      <c r="NFH394"/>
      <c r="NFI394"/>
      <c r="NFJ394"/>
      <c r="NFK394"/>
      <c r="NFL394"/>
      <c r="NFM394"/>
      <c r="NFN394"/>
      <c r="NFO394"/>
      <c r="NFP394"/>
      <c r="NFQ394"/>
      <c r="NFR394"/>
      <c r="NFS394"/>
      <c r="NFT394"/>
      <c r="NFU394"/>
      <c r="NFV394"/>
      <c r="NFW394"/>
      <c r="NFX394"/>
      <c r="NFY394"/>
      <c r="NFZ394"/>
      <c r="NGA394"/>
      <c r="NGB394"/>
      <c r="NGC394"/>
      <c r="NGD394"/>
      <c r="NGE394"/>
      <c r="NGF394"/>
      <c r="NGG394"/>
      <c r="NGH394"/>
      <c r="NGI394"/>
      <c r="NGJ394"/>
      <c r="NGK394"/>
      <c r="NGL394"/>
      <c r="NGM394"/>
      <c r="NGN394"/>
      <c r="NGO394"/>
      <c r="NGP394"/>
      <c r="NGQ394"/>
      <c r="NGR394"/>
      <c r="NGS394"/>
      <c r="NGT394"/>
      <c r="NGU394"/>
      <c r="NGV394"/>
      <c r="NGW394"/>
      <c r="NGX394"/>
      <c r="NGY394"/>
      <c r="NGZ394"/>
      <c r="NHA394"/>
      <c r="NHB394"/>
      <c r="NHC394"/>
      <c r="NHD394"/>
      <c r="NHE394"/>
      <c r="NHF394"/>
      <c r="NHG394"/>
      <c r="NHH394"/>
      <c r="NHI394"/>
      <c r="NHJ394"/>
      <c r="NHK394"/>
      <c r="NHL394"/>
      <c r="NHM394"/>
      <c r="NHN394"/>
      <c r="NHO394"/>
      <c r="NHP394"/>
      <c r="NHQ394"/>
      <c r="NHR394"/>
      <c r="NHS394"/>
      <c r="NHT394"/>
      <c r="NHU394"/>
      <c r="NHV394"/>
      <c r="NHW394"/>
      <c r="NHX394"/>
      <c r="NHY394"/>
      <c r="NHZ394"/>
      <c r="NIA394"/>
      <c r="NIB394"/>
      <c r="NIC394"/>
      <c r="NID394"/>
      <c r="NIE394"/>
      <c r="NIF394"/>
      <c r="NIG394"/>
      <c r="NIH394"/>
      <c r="NII394"/>
      <c r="NIJ394"/>
      <c r="NIK394"/>
      <c r="NIL394"/>
      <c r="NIM394"/>
      <c r="NIN394"/>
      <c r="NIO394"/>
      <c r="NIP394"/>
      <c r="NIQ394"/>
      <c r="NIR394"/>
      <c r="NIS394"/>
      <c r="NIT394"/>
      <c r="NIU394"/>
      <c r="NIV394"/>
      <c r="NIW394"/>
      <c r="NIX394"/>
      <c r="NIY394"/>
      <c r="NIZ394"/>
      <c r="NJA394"/>
      <c r="NJB394"/>
      <c r="NJC394"/>
      <c r="NJD394"/>
      <c r="NJE394"/>
      <c r="NJF394"/>
      <c r="NJG394"/>
      <c r="NJH394"/>
      <c r="NJI394"/>
      <c r="NJJ394"/>
      <c r="NJK394"/>
      <c r="NJL394"/>
      <c r="NJM394"/>
      <c r="NJN394"/>
      <c r="NJO394"/>
      <c r="NJP394"/>
      <c r="NJQ394"/>
      <c r="NJR394"/>
      <c r="NJS394"/>
      <c r="NJT394"/>
      <c r="NJU394"/>
      <c r="NJV394"/>
      <c r="NJW394"/>
      <c r="NJX394"/>
      <c r="NJY394"/>
      <c r="NJZ394"/>
      <c r="NKA394"/>
      <c r="NKB394"/>
      <c r="NKC394"/>
      <c r="NKD394"/>
      <c r="NKE394"/>
      <c r="NKF394"/>
      <c r="NKG394"/>
      <c r="NKH394"/>
      <c r="NKI394"/>
      <c r="NKJ394"/>
      <c r="NKK394"/>
      <c r="NKL394"/>
      <c r="NKM394"/>
      <c r="NKN394"/>
      <c r="NKO394"/>
      <c r="NKP394"/>
      <c r="NKQ394"/>
      <c r="NKR394"/>
      <c r="NKS394"/>
      <c r="NKT394"/>
      <c r="NKU394"/>
      <c r="NKV394"/>
      <c r="NKW394"/>
      <c r="NKX394"/>
      <c r="NKY394"/>
      <c r="NKZ394"/>
      <c r="NLA394"/>
      <c r="NLB394"/>
      <c r="NLC394"/>
      <c r="NLD394"/>
      <c r="NLE394"/>
      <c r="NLF394"/>
      <c r="NLG394"/>
      <c r="NLH394"/>
      <c r="NLI394"/>
      <c r="NLJ394"/>
      <c r="NLK394"/>
      <c r="NLL394"/>
      <c r="NLM394"/>
      <c r="NLN394"/>
      <c r="NLO394"/>
      <c r="NLP394"/>
      <c r="NLQ394"/>
      <c r="NLR394"/>
      <c r="NLS394"/>
      <c r="NLT394"/>
      <c r="NLU394"/>
      <c r="NLV394"/>
      <c r="NLW394"/>
      <c r="NLX394"/>
      <c r="NLY394"/>
      <c r="NLZ394"/>
      <c r="NMA394"/>
      <c r="NMB394"/>
      <c r="NMC394"/>
      <c r="NMD394"/>
      <c r="NME394"/>
      <c r="NMF394"/>
      <c r="NMG394"/>
      <c r="NMH394"/>
      <c r="NMI394"/>
      <c r="NMJ394"/>
      <c r="NMK394"/>
      <c r="NML394"/>
      <c r="NMM394"/>
      <c r="NMN394"/>
      <c r="NMO394"/>
      <c r="NMP394"/>
      <c r="NMQ394"/>
      <c r="NMR394"/>
      <c r="NMS394"/>
      <c r="NMT394"/>
      <c r="NMU394"/>
      <c r="NMV394"/>
      <c r="NMW394"/>
      <c r="NMX394"/>
      <c r="NMY394"/>
      <c r="NMZ394"/>
      <c r="NNA394"/>
      <c r="NNB394"/>
      <c r="NNC394"/>
      <c r="NND394"/>
      <c r="NNE394"/>
      <c r="NNF394"/>
      <c r="NNG394"/>
      <c r="NNH394"/>
      <c r="NNI394"/>
      <c r="NNJ394"/>
      <c r="NNK394"/>
      <c r="NNL394"/>
      <c r="NNM394"/>
      <c r="NNN394"/>
      <c r="NNO394"/>
      <c r="NNP394"/>
      <c r="NNQ394"/>
      <c r="NNR394"/>
      <c r="NNS394"/>
      <c r="NNT394"/>
      <c r="NNU394"/>
      <c r="NNV394"/>
      <c r="NNW394"/>
      <c r="NNX394"/>
      <c r="NNY394"/>
      <c r="NNZ394"/>
      <c r="NOA394"/>
      <c r="NOB394"/>
      <c r="NOC394"/>
      <c r="NOD394"/>
      <c r="NOE394"/>
      <c r="NOF394"/>
      <c r="NOG394"/>
      <c r="NOH394"/>
      <c r="NOI394"/>
      <c r="NOJ394"/>
      <c r="NOK394"/>
      <c r="NOL394"/>
      <c r="NOM394"/>
      <c r="NON394"/>
      <c r="NOO394"/>
      <c r="NOP394"/>
      <c r="NOQ394"/>
      <c r="NOR394"/>
      <c r="NOS394"/>
      <c r="NOT394"/>
      <c r="NOU394"/>
      <c r="NOV394"/>
      <c r="NOW394"/>
      <c r="NOX394"/>
      <c r="NOY394"/>
      <c r="NOZ394"/>
      <c r="NPA394"/>
      <c r="NPB394"/>
      <c r="NPC394"/>
      <c r="NPD394"/>
      <c r="NPE394"/>
      <c r="NPF394"/>
      <c r="NPG394"/>
      <c r="NPH394"/>
      <c r="NPI394"/>
      <c r="NPJ394"/>
      <c r="NPK394"/>
      <c r="NPL394"/>
      <c r="NPM394"/>
      <c r="NPN394"/>
      <c r="NPO394"/>
      <c r="NPP394"/>
      <c r="NPQ394"/>
      <c r="NPR394"/>
      <c r="NPS394"/>
      <c r="NPT394"/>
      <c r="NPU394"/>
      <c r="NPV394"/>
      <c r="NPW394"/>
      <c r="NPX394"/>
      <c r="NPY394"/>
      <c r="NPZ394"/>
      <c r="NQA394"/>
      <c r="NQB394"/>
      <c r="NQC394"/>
      <c r="NQD394"/>
      <c r="NQE394"/>
      <c r="NQF394"/>
      <c r="NQG394"/>
      <c r="NQH394"/>
      <c r="NQI394"/>
      <c r="NQJ394"/>
      <c r="NQK394"/>
      <c r="NQL394"/>
      <c r="NQM394"/>
      <c r="NQN394"/>
      <c r="NQO394"/>
      <c r="NQP394"/>
      <c r="NQQ394"/>
      <c r="NQR394"/>
      <c r="NQS394"/>
      <c r="NQT394"/>
      <c r="NQU394"/>
      <c r="NQV394"/>
      <c r="NQW394"/>
      <c r="NQX394"/>
      <c r="NQY394"/>
      <c r="NQZ394"/>
      <c r="NRA394"/>
      <c r="NRB394"/>
      <c r="NRC394"/>
      <c r="NRD394"/>
      <c r="NRE394"/>
      <c r="NRF394"/>
      <c r="NRG394"/>
      <c r="NRH394"/>
      <c r="NRI394"/>
      <c r="NRJ394"/>
      <c r="NRK394"/>
      <c r="NRL394"/>
      <c r="NRM394"/>
      <c r="NRN394"/>
      <c r="NRO394"/>
      <c r="NRP394"/>
      <c r="NRQ394"/>
      <c r="NRR394"/>
      <c r="NRS394"/>
      <c r="NRT394"/>
      <c r="NRU394"/>
      <c r="NRV394"/>
      <c r="NRW394"/>
      <c r="NRX394"/>
      <c r="NRY394"/>
      <c r="NRZ394"/>
      <c r="NSA394"/>
      <c r="NSB394"/>
      <c r="NSC394"/>
      <c r="NSD394"/>
      <c r="NSE394"/>
      <c r="NSF394"/>
      <c r="NSG394"/>
      <c r="NSH394"/>
      <c r="NSI394"/>
      <c r="NSJ394"/>
      <c r="NSK394"/>
      <c r="NSL394"/>
      <c r="NSM394"/>
      <c r="NSN394"/>
      <c r="NSO394"/>
      <c r="NSP394"/>
      <c r="NSQ394"/>
      <c r="NSR394"/>
      <c r="NSS394"/>
      <c r="NST394"/>
      <c r="NSU394"/>
      <c r="NSV394"/>
      <c r="NSW394"/>
      <c r="NSX394"/>
      <c r="NSY394"/>
      <c r="NSZ394"/>
      <c r="NTA394"/>
      <c r="NTB394"/>
      <c r="NTC394"/>
      <c r="NTD394"/>
      <c r="NTE394"/>
      <c r="NTF394"/>
      <c r="NTG394"/>
      <c r="NTH394"/>
      <c r="NTI394"/>
      <c r="NTJ394"/>
      <c r="NTK394"/>
      <c r="NTL394"/>
      <c r="NTM394"/>
      <c r="NTN394"/>
      <c r="NTO394"/>
      <c r="NTP394"/>
      <c r="NTQ394"/>
      <c r="NTR394"/>
      <c r="NTS394"/>
      <c r="NTT394"/>
      <c r="NTU394"/>
      <c r="NTV394"/>
      <c r="NTW394"/>
      <c r="NTX394"/>
      <c r="NTY394"/>
      <c r="NTZ394"/>
      <c r="NUA394"/>
      <c r="NUB394"/>
      <c r="NUC394"/>
      <c r="NUD394"/>
      <c r="NUE394"/>
      <c r="NUF394"/>
      <c r="NUG394"/>
      <c r="NUH394"/>
      <c r="NUI394"/>
      <c r="NUJ394"/>
      <c r="NUK394"/>
      <c r="NUL394"/>
      <c r="NUM394"/>
      <c r="NUN394"/>
      <c r="NUO394"/>
      <c r="NUP394"/>
      <c r="NUQ394"/>
      <c r="NUR394"/>
      <c r="NUS394"/>
      <c r="NUT394"/>
      <c r="NUU394"/>
      <c r="NUV394"/>
      <c r="NUW394"/>
      <c r="NUX394"/>
      <c r="NUY394"/>
      <c r="NUZ394"/>
      <c r="NVA394"/>
      <c r="NVB394"/>
      <c r="NVC394"/>
      <c r="NVD394"/>
      <c r="NVE394"/>
      <c r="NVF394"/>
      <c r="NVG394"/>
      <c r="NVH394"/>
      <c r="NVI394"/>
      <c r="NVJ394"/>
      <c r="NVK394"/>
      <c r="NVL394"/>
      <c r="NVM394"/>
      <c r="NVN394"/>
      <c r="NVO394"/>
      <c r="NVP394"/>
      <c r="NVQ394"/>
      <c r="NVR394"/>
      <c r="NVS394"/>
      <c r="NVT394"/>
      <c r="NVU394"/>
      <c r="NVV394"/>
      <c r="NVW394"/>
      <c r="NVX394"/>
      <c r="NVY394"/>
      <c r="NVZ394"/>
      <c r="NWA394"/>
      <c r="NWB394"/>
      <c r="NWC394"/>
      <c r="NWD394"/>
      <c r="NWE394"/>
      <c r="NWF394"/>
      <c r="NWG394"/>
      <c r="NWH394"/>
      <c r="NWI394"/>
      <c r="NWJ394"/>
      <c r="NWK394"/>
      <c r="NWL394"/>
      <c r="NWM394"/>
      <c r="NWN394"/>
      <c r="NWO394"/>
      <c r="NWP394"/>
      <c r="NWQ394"/>
      <c r="NWR394"/>
      <c r="NWS394"/>
      <c r="NWT394"/>
      <c r="NWU394"/>
      <c r="NWV394"/>
      <c r="NWW394"/>
      <c r="NWX394"/>
      <c r="NWY394"/>
      <c r="NWZ394"/>
      <c r="NXA394"/>
      <c r="NXB394"/>
      <c r="NXC394"/>
      <c r="NXD394"/>
      <c r="NXE394"/>
      <c r="NXF394"/>
      <c r="NXG394"/>
      <c r="NXH394"/>
      <c r="NXI394"/>
      <c r="NXJ394"/>
      <c r="NXK394"/>
      <c r="NXL394"/>
      <c r="NXM394"/>
      <c r="NXN394"/>
      <c r="NXO394"/>
      <c r="NXP394"/>
      <c r="NXQ394"/>
      <c r="NXR394"/>
      <c r="NXS394"/>
      <c r="NXT394"/>
      <c r="NXU394"/>
      <c r="NXV394"/>
      <c r="NXW394"/>
      <c r="NXX394"/>
      <c r="NXY394"/>
      <c r="NXZ394"/>
      <c r="NYA394"/>
      <c r="NYB394"/>
      <c r="NYC394"/>
      <c r="NYD394"/>
      <c r="NYE394"/>
      <c r="NYF394"/>
      <c r="NYG394"/>
      <c r="NYH394"/>
      <c r="NYI394"/>
      <c r="NYJ394"/>
      <c r="NYK394"/>
      <c r="NYL394"/>
      <c r="NYM394"/>
      <c r="NYN394"/>
      <c r="NYO394"/>
      <c r="NYP394"/>
      <c r="NYQ394"/>
      <c r="NYR394"/>
      <c r="NYS394"/>
      <c r="NYT394"/>
      <c r="NYU394"/>
      <c r="NYV394"/>
      <c r="NYW394"/>
      <c r="NYX394"/>
      <c r="NYY394"/>
      <c r="NYZ394"/>
      <c r="NZA394"/>
      <c r="NZB394"/>
      <c r="NZC394"/>
      <c r="NZD394"/>
      <c r="NZE394"/>
      <c r="NZF394"/>
      <c r="NZG394"/>
      <c r="NZH394"/>
      <c r="NZI394"/>
      <c r="NZJ394"/>
      <c r="NZK394"/>
      <c r="NZL394"/>
      <c r="NZM394"/>
      <c r="NZN394"/>
      <c r="NZO394"/>
      <c r="NZP394"/>
      <c r="NZQ394"/>
      <c r="NZR394"/>
      <c r="NZS394"/>
      <c r="NZT394"/>
      <c r="NZU394"/>
      <c r="NZV394"/>
      <c r="NZW394"/>
      <c r="NZX394"/>
      <c r="NZY394"/>
      <c r="NZZ394"/>
      <c r="OAA394"/>
      <c r="OAB394"/>
      <c r="OAC394"/>
      <c r="OAD394"/>
      <c r="OAE394"/>
      <c r="OAF394"/>
      <c r="OAG394"/>
      <c r="OAH394"/>
      <c r="OAI394"/>
      <c r="OAJ394"/>
      <c r="OAK394"/>
      <c r="OAL394"/>
      <c r="OAM394"/>
      <c r="OAN394"/>
      <c r="OAO394"/>
      <c r="OAP394"/>
      <c r="OAQ394"/>
      <c r="OAR394"/>
      <c r="OAS394"/>
      <c r="OAT394"/>
      <c r="OAU394"/>
      <c r="OAV394"/>
      <c r="OAW394"/>
      <c r="OAX394"/>
      <c r="OAY394"/>
      <c r="OAZ394"/>
      <c r="OBA394"/>
      <c r="OBB394"/>
      <c r="OBC394"/>
      <c r="OBD394"/>
      <c r="OBE394"/>
      <c r="OBF394"/>
      <c r="OBG394"/>
      <c r="OBH394"/>
      <c r="OBI394"/>
      <c r="OBJ394"/>
      <c r="OBK394"/>
      <c r="OBL394"/>
      <c r="OBM394"/>
      <c r="OBN394"/>
      <c r="OBO394"/>
      <c r="OBP394"/>
      <c r="OBQ394"/>
      <c r="OBR394"/>
      <c r="OBS394"/>
      <c r="OBT394"/>
      <c r="OBU394"/>
      <c r="OBV394"/>
      <c r="OBW394"/>
      <c r="OBX394"/>
      <c r="OBY394"/>
      <c r="OBZ394"/>
      <c r="OCA394"/>
      <c r="OCB394"/>
      <c r="OCC394"/>
      <c r="OCD394"/>
      <c r="OCE394"/>
      <c r="OCF394"/>
      <c r="OCG394"/>
      <c r="OCH394"/>
      <c r="OCI394"/>
      <c r="OCJ394"/>
      <c r="OCK394"/>
      <c r="OCL394"/>
      <c r="OCM394"/>
      <c r="OCN394"/>
      <c r="OCO394"/>
      <c r="OCP394"/>
      <c r="OCQ394"/>
      <c r="OCR394"/>
      <c r="OCS394"/>
      <c r="OCT394"/>
      <c r="OCU394"/>
      <c r="OCV394"/>
      <c r="OCW394"/>
      <c r="OCX394"/>
      <c r="OCY394"/>
      <c r="OCZ394"/>
      <c r="ODA394"/>
      <c r="ODB394"/>
      <c r="ODC394"/>
      <c r="ODD394"/>
      <c r="ODE394"/>
      <c r="ODF394"/>
      <c r="ODG394"/>
      <c r="ODH394"/>
      <c r="ODI394"/>
      <c r="ODJ394"/>
      <c r="ODK394"/>
      <c r="ODL394"/>
      <c r="ODM394"/>
      <c r="ODN394"/>
      <c r="ODO394"/>
      <c r="ODP394"/>
      <c r="ODQ394"/>
      <c r="ODR394"/>
      <c r="ODS394"/>
      <c r="ODT394"/>
      <c r="ODU394"/>
      <c r="ODV394"/>
      <c r="ODW394"/>
      <c r="ODX394"/>
      <c r="ODY394"/>
      <c r="ODZ394"/>
      <c r="OEA394"/>
      <c r="OEB394"/>
      <c r="OEC394"/>
      <c r="OED394"/>
      <c r="OEE394"/>
      <c r="OEF394"/>
      <c r="OEG394"/>
      <c r="OEH394"/>
      <c r="OEI394"/>
      <c r="OEJ394"/>
      <c r="OEK394"/>
      <c r="OEL394"/>
      <c r="OEM394"/>
      <c r="OEN394"/>
      <c r="OEO394"/>
      <c r="OEP394"/>
      <c r="OEQ394"/>
      <c r="OER394"/>
      <c r="OES394"/>
      <c r="OET394"/>
      <c r="OEU394"/>
      <c r="OEV394"/>
      <c r="OEW394"/>
      <c r="OEX394"/>
      <c r="OEY394"/>
      <c r="OEZ394"/>
      <c r="OFA394"/>
      <c r="OFB394"/>
      <c r="OFC394"/>
      <c r="OFD394"/>
      <c r="OFE394"/>
      <c r="OFF394"/>
      <c r="OFG394"/>
      <c r="OFH394"/>
      <c r="OFI394"/>
      <c r="OFJ394"/>
      <c r="OFK394"/>
      <c r="OFL394"/>
      <c r="OFM394"/>
      <c r="OFN394"/>
      <c r="OFO394"/>
      <c r="OFP394"/>
      <c r="OFQ394"/>
      <c r="OFR394"/>
      <c r="OFS394"/>
      <c r="OFT394"/>
      <c r="OFU394"/>
      <c r="OFV394"/>
      <c r="OFW394"/>
      <c r="OFX394"/>
      <c r="OFY394"/>
      <c r="OFZ394"/>
      <c r="OGA394"/>
      <c r="OGB394"/>
      <c r="OGC394"/>
      <c r="OGD394"/>
      <c r="OGE394"/>
      <c r="OGF394"/>
      <c r="OGG394"/>
      <c r="OGH394"/>
      <c r="OGI394"/>
      <c r="OGJ394"/>
      <c r="OGK394"/>
      <c r="OGL394"/>
      <c r="OGM394"/>
      <c r="OGN394"/>
      <c r="OGO394"/>
      <c r="OGP394"/>
      <c r="OGQ394"/>
      <c r="OGR394"/>
      <c r="OGS394"/>
      <c r="OGT394"/>
      <c r="OGU394"/>
      <c r="OGV394"/>
      <c r="OGW394"/>
      <c r="OGX394"/>
      <c r="OGY394"/>
      <c r="OGZ394"/>
      <c r="OHA394"/>
      <c r="OHB394"/>
      <c r="OHC394"/>
      <c r="OHD394"/>
      <c r="OHE394"/>
      <c r="OHF394"/>
      <c r="OHG394"/>
      <c r="OHH394"/>
      <c r="OHI394"/>
      <c r="OHJ394"/>
      <c r="OHK394"/>
      <c r="OHL394"/>
      <c r="OHM394"/>
      <c r="OHN394"/>
      <c r="OHO394"/>
      <c r="OHP394"/>
      <c r="OHQ394"/>
      <c r="OHR394"/>
      <c r="OHS394"/>
      <c r="OHT394"/>
      <c r="OHU394"/>
      <c r="OHV394"/>
      <c r="OHW394"/>
      <c r="OHX394"/>
      <c r="OHY394"/>
      <c r="OHZ394"/>
      <c r="OIA394"/>
      <c r="OIB394"/>
      <c r="OIC394"/>
      <c r="OID394"/>
      <c r="OIE394"/>
      <c r="OIF394"/>
      <c r="OIG394"/>
      <c r="OIH394"/>
      <c r="OII394"/>
      <c r="OIJ394"/>
      <c r="OIK394"/>
      <c r="OIL394"/>
      <c r="OIM394"/>
      <c r="OIN394"/>
      <c r="OIO394"/>
      <c r="OIP394"/>
      <c r="OIQ394"/>
      <c r="OIR394"/>
      <c r="OIS394"/>
      <c r="OIT394"/>
      <c r="OIU394"/>
      <c r="OIV394"/>
      <c r="OIW394"/>
      <c r="OIX394"/>
      <c r="OIY394"/>
      <c r="OIZ394"/>
      <c r="OJA394"/>
      <c r="OJB394"/>
      <c r="OJC394"/>
      <c r="OJD394"/>
      <c r="OJE394"/>
      <c r="OJF394"/>
      <c r="OJG394"/>
      <c r="OJH394"/>
      <c r="OJI394"/>
      <c r="OJJ394"/>
      <c r="OJK394"/>
      <c r="OJL394"/>
      <c r="OJM394"/>
      <c r="OJN394"/>
      <c r="OJO394"/>
      <c r="OJP394"/>
      <c r="OJQ394"/>
      <c r="OJR394"/>
      <c r="OJS394"/>
      <c r="OJT394"/>
      <c r="OJU394"/>
      <c r="OJV394"/>
      <c r="OJW394"/>
      <c r="OJX394"/>
      <c r="OJY394"/>
      <c r="OJZ394"/>
      <c r="OKA394"/>
      <c r="OKB394"/>
      <c r="OKC394"/>
      <c r="OKD394"/>
      <c r="OKE394"/>
      <c r="OKF394"/>
      <c r="OKG394"/>
      <c r="OKH394"/>
      <c r="OKI394"/>
      <c r="OKJ394"/>
      <c r="OKK394"/>
      <c r="OKL394"/>
      <c r="OKM394"/>
      <c r="OKN394"/>
      <c r="OKO394"/>
      <c r="OKP394"/>
      <c r="OKQ394"/>
      <c r="OKR394"/>
      <c r="OKS394"/>
      <c r="OKT394"/>
      <c r="OKU394"/>
      <c r="OKV394"/>
      <c r="OKW394"/>
      <c r="OKX394"/>
      <c r="OKY394"/>
      <c r="OKZ394"/>
      <c r="OLA394"/>
      <c r="OLB394"/>
      <c r="OLC394"/>
      <c r="OLD394"/>
      <c r="OLE394"/>
      <c r="OLF394"/>
      <c r="OLG394"/>
      <c r="OLH394"/>
      <c r="OLI394"/>
      <c r="OLJ394"/>
      <c r="OLK394"/>
      <c r="OLL394"/>
      <c r="OLM394"/>
      <c r="OLN394"/>
      <c r="OLO394"/>
      <c r="OLP394"/>
      <c r="OLQ394"/>
      <c r="OLR394"/>
      <c r="OLS394"/>
      <c r="OLT394"/>
      <c r="OLU394"/>
      <c r="OLV394"/>
      <c r="OLW394"/>
      <c r="OLX394"/>
      <c r="OLY394"/>
      <c r="OLZ394"/>
      <c r="OMA394"/>
      <c r="OMB394"/>
      <c r="OMC394"/>
      <c r="OMD394"/>
      <c r="OME394"/>
      <c r="OMF394"/>
      <c r="OMG394"/>
      <c r="OMH394"/>
      <c r="OMI394"/>
      <c r="OMJ394"/>
      <c r="OMK394"/>
      <c r="OML394"/>
      <c r="OMM394"/>
      <c r="OMN394"/>
      <c r="OMO394"/>
      <c r="OMP394"/>
      <c r="OMQ394"/>
      <c r="OMR394"/>
      <c r="OMS394"/>
      <c r="OMT394"/>
      <c r="OMU394"/>
      <c r="OMV394"/>
      <c r="OMW394"/>
      <c r="OMX394"/>
      <c r="OMY394"/>
      <c r="OMZ394"/>
      <c r="ONA394"/>
      <c r="ONB394"/>
      <c r="ONC394"/>
      <c r="OND394"/>
      <c r="ONE394"/>
      <c r="ONF394"/>
      <c r="ONG394"/>
      <c r="ONH394"/>
      <c r="ONI394"/>
      <c r="ONJ394"/>
      <c r="ONK394"/>
      <c r="ONL394"/>
      <c r="ONM394"/>
      <c r="ONN394"/>
      <c r="ONO394"/>
      <c r="ONP394"/>
      <c r="ONQ394"/>
      <c r="ONR394"/>
      <c r="ONS394"/>
      <c r="ONT394"/>
      <c r="ONU394"/>
      <c r="ONV394"/>
      <c r="ONW394"/>
      <c r="ONX394"/>
      <c r="ONY394"/>
      <c r="ONZ394"/>
      <c r="OOA394"/>
      <c r="OOB394"/>
      <c r="OOC394"/>
      <c r="OOD394"/>
      <c r="OOE394"/>
      <c r="OOF394"/>
      <c r="OOG394"/>
      <c r="OOH394"/>
      <c r="OOI394"/>
      <c r="OOJ394"/>
      <c r="OOK394"/>
      <c r="OOL394"/>
      <c r="OOM394"/>
      <c r="OON394"/>
      <c r="OOO394"/>
      <c r="OOP394"/>
      <c r="OOQ394"/>
      <c r="OOR394"/>
      <c r="OOS394"/>
      <c r="OOT394"/>
      <c r="OOU394"/>
      <c r="OOV394"/>
      <c r="OOW394"/>
      <c r="OOX394"/>
      <c r="OOY394"/>
      <c r="OOZ394"/>
      <c r="OPA394"/>
      <c r="OPB394"/>
      <c r="OPC394"/>
      <c r="OPD394"/>
      <c r="OPE394"/>
      <c r="OPF394"/>
      <c r="OPG394"/>
      <c r="OPH394"/>
      <c r="OPI394"/>
      <c r="OPJ394"/>
      <c r="OPK394"/>
      <c r="OPL394"/>
      <c r="OPM394"/>
      <c r="OPN394"/>
      <c r="OPO394"/>
      <c r="OPP394"/>
      <c r="OPQ394"/>
      <c r="OPR394"/>
      <c r="OPS394"/>
      <c r="OPT394"/>
      <c r="OPU394"/>
      <c r="OPV394"/>
      <c r="OPW394"/>
      <c r="OPX394"/>
      <c r="OPY394"/>
      <c r="OPZ394"/>
      <c r="OQA394"/>
      <c r="OQB394"/>
      <c r="OQC394"/>
      <c r="OQD394"/>
      <c r="OQE394"/>
      <c r="OQF394"/>
      <c r="OQG394"/>
      <c r="OQH394"/>
      <c r="OQI394"/>
      <c r="OQJ394"/>
      <c r="OQK394"/>
      <c r="OQL394"/>
      <c r="OQM394"/>
      <c r="OQN394"/>
      <c r="OQO394"/>
      <c r="OQP394"/>
      <c r="OQQ394"/>
      <c r="OQR394"/>
      <c r="OQS394"/>
      <c r="OQT394"/>
      <c r="OQU394"/>
      <c r="OQV394"/>
      <c r="OQW394"/>
      <c r="OQX394"/>
      <c r="OQY394"/>
      <c r="OQZ394"/>
      <c r="ORA394"/>
      <c r="ORB394"/>
      <c r="ORC394"/>
      <c r="ORD394"/>
      <c r="ORE394"/>
      <c r="ORF394"/>
      <c r="ORG394"/>
      <c r="ORH394"/>
      <c r="ORI394"/>
      <c r="ORJ394"/>
      <c r="ORK394"/>
      <c r="ORL394"/>
      <c r="ORM394"/>
      <c r="ORN394"/>
      <c r="ORO394"/>
      <c r="ORP394"/>
      <c r="ORQ394"/>
      <c r="ORR394"/>
      <c r="ORS394"/>
      <c r="ORT394"/>
      <c r="ORU394"/>
      <c r="ORV394"/>
      <c r="ORW394"/>
      <c r="ORX394"/>
      <c r="ORY394"/>
      <c r="ORZ394"/>
      <c r="OSA394"/>
      <c r="OSB394"/>
      <c r="OSC394"/>
      <c r="OSD394"/>
      <c r="OSE394"/>
      <c r="OSF394"/>
      <c r="OSG394"/>
      <c r="OSH394"/>
      <c r="OSI394"/>
      <c r="OSJ394"/>
      <c r="OSK394"/>
      <c r="OSL394"/>
      <c r="OSM394"/>
      <c r="OSN394"/>
      <c r="OSO394"/>
      <c r="OSP394"/>
      <c r="OSQ394"/>
      <c r="OSR394"/>
      <c r="OSS394"/>
      <c r="OST394"/>
      <c r="OSU394"/>
      <c r="OSV394"/>
      <c r="OSW394"/>
      <c r="OSX394"/>
      <c r="OSY394"/>
      <c r="OSZ394"/>
      <c r="OTA394"/>
      <c r="OTB394"/>
      <c r="OTC394"/>
      <c r="OTD394"/>
      <c r="OTE394"/>
      <c r="OTF394"/>
      <c r="OTG394"/>
      <c r="OTH394"/>
      <c r="OTI394"/>
      <c r="OTJ394"/>
      <c r="OTK394"/>
      <c r="OTL394"/>
      <c r="OTM394"/>
      <c r="OTN394"/>
      <c r="OTO394"/>
      <c r="OTP394"/>
      <c r="OTQ394"/>
      <c r="OTR394"/>
      <c r="OTS394"/>
      <c r="OTT394"/>
      <c r="OTU394"/>
      <c r="OTV394"/>
      <c r="OTW394"/>
      <c r="OTX394"/>
      <c r="OTY394"/>
      <c r="OTZ394"/>
      <c r="OUA394"/>
      <c r="OUB394"/>
      <c r="OUC394"/>
      <c r="OUD394"/>
      <c r="OUE394"/>
      <c r="OUF394"/>
      <c r="OUG394"/>
      <c r="OUH394"/>
      <c r="OUI394"/>
      <c r="OUJ394"/>
      <c r="OUK394"/>
      <c r="OUL394"/>
      <c r="OUM394"/>
      <c r="OUN394"/>
      <c r="OUO394"/>
      <c r="OUP394"/>
      <c r="OUQ394"/>
      <c r="OUR394"/>
      <c r="OUS394"/>
      <c r="OUT394"/>
      <c r="OUU394"/>
      <c r="OUV394"/>
      <c r="OUW394"/>
      <c r="OUX394"/>
      <c r="OUY394"/>
      <c r="OUZ394"/>
      <c r="OVA394"/>
      <c r="OVB394"/>
      <c r="OVC394"/>
      <c r="OVD394"/>
      <c r="OVE394"/>
      <c r="OVF394"/>
      <c r="OVG394"/>
      <c r="OVH394"/>
      <c r="OVI394"/>
      <c r="OVJ394"/>
      <c r="OVK394"/>
      <c r="OVL394"/>
      <c r="OVM394"/>
      <c r="OVN394"/>
      <c r="OVO394"/>
      <c r="OVP394"/>
      <c r="OVQ394"/>
      <c r="OVR394"/>
      <c r="OVS394"/>
      <c r="OVT394"/>
      <c r="OVU394"/>
      <c r="OVV394"/>
      <c r="OVW394"/>
      <c r="OVX394"/>
      <c r="OVY394"/>
      <c r="OVZ394"/>
      <c r="OWA394"/>
      <c r="OWB394"/>
      <c r="OWC394"/>
      <c r="OWD394"/>
      <c r="OWE394"/>
      <c r="OWF394"/>
      <c r="OWG394"/>
      <c r="OWH394"/>
      <c r="OWI394"/>
      <c r="OWJ394"/>
      <c r="OWK394"/>
      <c r="OWL394"/>
      <c r="OWM394"/>
      <c r="OWN394"/>
      <c r="OWO394"/>
      <c r="OWP394"/>
      <c r="OWQ394"/>
      <c r="OWR394"/>
      <c r="OWS394"/>
      <c r="OWT394"/>
      <c r="OWU394"/>
      <c r="OWV394"/>
      <c r="OWW394"/>
      <c r="OWX394"/>
      <c r="OWY394"/>
      <c r="OWZ394"/>
      <c r="OXA394"/>
      <c r="OXB394"/>
      <c r="OXC394"/>
      <c r="OXD394"/>
      <c r="OXE394"/>
      <c r="OXF394"/>
      <c r="OXG394"/>
      <c r="OXH394"/>
      <c r="OXI394"/>
      <c r="OXJ394"/>
      <c r="OXK394"/>
      <c r="OXL394"/>
      <c r="OXM394"/>
      <c r="OXN394"/>
      <c r="OXO394"/>
      <c r="OXP394"/>
      <c r="OXQ394"/>
      <c r="OXR394"/>
      <c r="OXS394"/>
      <c r="OXT394"/>
      <c r="OXU394"/>
      <c r="OXV394"/>
      <c r="OXW394"/>
      <c r="OXX394"/>
      <c r="OXY394"/>
      <c r="OXZ394"/>
      <c r="OYA394"/>
      <c r="OYB394"/>
      <c r="OYC394"/>
      <c r="OYD394"/>
      <c r="OYE394"/>
      <c r="OYF394"/>
      <c r="OYG394"/>
      <c r="OYH394"/>
      <c r="OYI394"/>
      <c r="OYJ394"/>
      <c r="OYK394"/>
      <c r="OYL394"/>
      <c r="OYM394"/>
      <c r="OYN394"/>
      <c r="OYO394"/>
      <c r="OYP394"/>
      <c r="OYQ394"/>
      <c r="OYR394"/>
      <c r="OYS394"/>
      <c r="OYT394"/>
      <c r="OYU394"/>
      <c r="OYV394"/>
      <c r="OYW394"/>
      <c r="OYX394"/>
      <c r="OYY394"/>
      <c r="OYZ394"/>
      <c r="OZA394"/>
      <c r="OZB394"/>
      <c r="OZC394"/>
      <c r="OZD394"/>
      <c r="OZE394"/>
      <c r="OZF394"/>
      <c r="OZG394"/>
      <c r="OZH394"/>
      <c r="OZI394"/>
      <c r="OZJ394"/>
      <c r="OZK394"/>
      <c r="OZL394"/>
      <c r="OZM394"/>
      <c r="OZN394"/>
      <c r="OZO394"/>
      <c r="OZP394"/>
      <c r="OZQ394"/>
      <c r="OZR394"/>
      <c r="OZS394"/>
      <c r="OZT394"/>
      <c r="OZU394"/>
      <c r="OZV394"/>
      <c r="OZW394"/>
      <c r="OZX394"/>
      <c r="OZY394"/>
      <c r="OZZ394"/>
      <c r="PAA394"/>
      <c r="PAB394"/>
      <c r="PAC394"/>
      <c r="PAD394"/>
      <c r="PAE394"/>
      <c r="PAF394"/>
      <c r="PAG394"/>
      <c r="PAH394"/>
      <c r="PAI394"/>
      <c r="PAJ394"/>
      <c r="PAK394"/>
      <c r="PAL394"/>
      <c r="PAM394"/>
      <c r="PAN394"/>
      <c r="PAO394"/>
      <c r="PAP394"/>
      <c r="PAQ394"/>
      <c r="PAR394"/>
      <c r="PAS394"/>
      <c r="PAT394"/>
      <c r="PAU394"/>
      <c r="PAV394"/>
      <c r="PAW394"/>
      <c r="PAX394"/>
      <c r="PAY394"/>
      <c r="PAZ394"/>
      <c r="PBA394"/>
      <c r="PBB394"/>
      <c r="PBC394"/>
      <c r="PBD394"/>
      <c r="PBE394"/>
      <c r="PBF394"/>
      <c r="PBG394"/>
      <c r="PBH394"/>
      <c r="PBI394"/>
      <c r="PBJ394"/>
      <c r="PBK394"/>
      <c r="PBL394"/>
      <c r="PBM394"/>
      <c r="PBN394"/>
      <c r="PBO394"/>
      <c r="PBP394"/>
      <c r="PBQ394"/>
      <c r="PBR394"/>
      <c r="PBS394"/>
      <c r="PBT394"/>
      <c r="PBU394"/>
      <c r="PBV394"/>
      <c r="PBW394"/>
      <c r="PBX394"/>
      <c r="PBY394"/>
      <c r="PBZ394"/>
      <c r="PCA394"/>
      <c r="PCB394"/>
      <c r="PCC394"/>
      <c r="PCD394"/>
      <c r="PCE394"/>
      <c r="PCF394"/>
      <c r="PCG394"/>
      <c r="PCH394"/>
      <c r="PCI394"/>
      <c r="PCJ394"/>
      <c r="PCK394"/>
      <c r="PCL394"/>
      <c r="PCM394"/>
      <c r="PCN394"/>
      <c r="PCO394"/>
      <c r="PCP394"/>
      <c r="PCQ394"/>
      <c r="PCR394"/>
      <c r="PCS394"/>
      <c r="PCT394"/>
      <c r="PCU394"/>
      <c r="PCV394"/>
      <c r="PCW394"/>
      <c r="PCX394"/>
      <c r="PCY394"/>
      <c r="PCZ394"/>
      <c r="PDA394"/>
      <c r="PDB394"/>
      <c r="PDC394"/>
      <c r="PDD394"/>
      <c r="PDE394"/>
      <c r="PDF394"/>
      <c r="PDG394"/>
      <c r="PDH394"/>
      <c r="PDI394"/>
      <c r="PDJ394"/>
      <c r="PDK394"/>
      <c r="PDL394"/>
      <c r="PDM394"/>
      <c r="PDN394"/>
      <c r="PDO394"/>
      <c r="PDP394"/>
      <c r="PDQ394"/>
      <c r="PDR394"/>
      <c r="PDS394"/>
      <c r="PDT394"/>
      <c r="PDU394"/>
      <c r="PDV394"/>
      <c r="PDW394"/>
      <c r="PDX394"/>
      <c r="PDY394"/>
      <c r="PDZ394"/>
      <c r="PEA394"/>
      <c r="PEB394"/>
      <c r="PEC394"/>
      <c r="PED394"/>
      <c r="PEE394"/>
      <c r="PEF394"/>
      <c r="PEG394"/>
      <c r="PEH394"/>
      <c r="PEI394"/>
      <c r="PEJ394"/>
      <c r="PEK394"/>
      <c r="PEL394"/>
      <c r="PEM394"/>
      <c r="PEN394"/>
      <c r="PEO394"/>
      <c r="PEP394"/>
      <c r="PEQ394"/>
      <c r="PER394"/>
      <c r="PES394"/>
      <c r="PET394"/>
      <c r="PEU394"/>
      <c r="PEV394"/>
      <c r="PEW394"/>
      <c r="PEX394"/>
      <c r="PEY394"/>
      <c r="PEZ394"/>
      <c r="PFA394"/>
      <c r="PFB394"/>
      <c r="PFC394"/>
      <c r="PFD394"/>
      <c r="PFE394"/>
      <c r="PFF394"/>
      <c r="PFG394"/>
      <c r="PFH394"/>
      <c r="PFI394"/>
      <c r="PFJ394"/>
      <c r="PFK394"/>
      <c r="PFL394"/>
      <c r="PFM394"/>
      <c r="PFN394"/>
      <c r="PFO394"/>
      <c r="PFP394"/>
      <c r="PFQ394"/>
      <c r="PFR394"/>
      <c r="PFS394"/>
      <c r="PFT394"/>
      <c r="PFU394"/>
      <c r="PFV394"/>
      <c r="PFW394"/>
      <c r="PFX394"/>
      <c r="PFY394"/>
      <c r="PFZ394"/>
      <c r="PGA394"/>
      <c r="PGB394"/>
      <c r="PGC394"/>
      <c r="PGD394"/>
      <c r="PGE394"/>
      <c r="PGF394"/>
      <c r="PGG394"/>
      <c r="PGH394"/>
      <c r="PGI394"/>
      <c r="PGJ394"/>
      <c r="PGK394"/>
      <c r="PGL394"/>
      <c r="PGM394"/>
      <c r="PGN394"/>
      <c r="PGO394"/>
      <c r="PGP394"/>
      <c r="PGQ394"/>
      <c r="PGR394"/>
      <c r="PGS394"/>
      <c r="PGT394"/>
      <c r="PGU394"/>
      <c r="PGV394"/>
      <c r="PGW394"/>
      <c r="PGX394"/>
      <c r="PGY394"/>
      <c r="PGZ394"/>
      <c r="PHA394"/>
      <c r="PHB394"/>
      <c r="PHC394"/>
      <c r="PHD394"/>
      <c r="PHE394"/>
      <c r="PHF394"/>
      <c r="PHG394"/>
      <c r="PHH394"/>
      <c r="PHI394"/>
      <c r="PHJ394"/>
      <c r="PHK394"/>
      <c r="PHL394"/>
      <c r="PHM394"/>
      <c r="PHN394"/>
      <c r="PHO394"/>
      <c r="PHP394"/>
      <c r="PHQ394"/>
      <c r="PHR394"/>
      <c r="PHS394"/>
      <c r="PHT394"/>
      <c r="PHU394"/>
      <c r="PHV394"/>
      <c r="PHW394"/>
      <c r="PHX394"/>
      <c r="PHY394"/>
      <c r="PHZ394"/>
      <c r="PIA394"/>
      <c r="PIB394"/>
      <c r="PIC394"/>
      <c r="PID394"/>
      <c r="PIE394"/>
      <c r="PIF394"/>
      <c r="PIG394"/>
      <c r="PIH394"/>
      <c r="PII394"/>
      <c r="PIJ394"/>
      <c r="PIK394"/>
      <c r="PIL394"/>
      <c r="PIM394"/>
      <c r="PIN394"/>
      <c r="PIO394"/>
      <c r="PIP394"/>
      <c r="PIQ394"/>
      <c r="PIR394"/>
      <c r="PIS394"/>
      <c r="PIT394"/>
      <c r="PIU394"/>
      <c r="PIV394"/>
      <c r="PIW394"/>
      <c r="PIX394"/>
      <c r="PIY394"/>
      <c r="PIZ394"/>
      <c r="PJA394"/>
      <c r="PJB394"/>
      <c r="PJC394"/>
      <c r="PJD394"/>
      <c r="PJE394"/>
      <c r="PJF394"/>
      <c r="PJG394"/>
      <c r="PJH394"/>
      <c r="PJI394"/>
      <c r="PJJ394"/>
      <c r="PJK394"/>
      <c r="PJL394"/>
      <c r="PJM394"/>
      <c r="PJN394"/>
      <c r="PJO394"/>
      <c r="PJP394"/>
      <c r="PJQ394"/>
      <c r="PJR394"/>
      <c r="PJS394"/>
      <c r="PJT394"/>
      <c r="PJU394"/>
      <c r="PJV394"/>
      <c r="PJW394"/>
      <c r="PJX394"/>
      <c r="PJY394"/>
      <c r="PJZ394"/>
      <c r="PKA394"/>
      <c r="PKB394"/>
      <c r="PKC394"/>
      <c r="PKD394"/>
      <c r="PKE394"/>
      <c r="PKF394"/>
      <c r="PKG394"/>
      <c r="PKH394"/>
      <c r="PKI394"/>
      <c r="PKJ394"/>
      <c r="PKK394"/>
      <c r="PKL394"/>
      <c r="PKM394"/>
      <c r="PKN394"/>
      <c r="PKO394"/>
      <c r="PKP394"/>
      <c r="PKQ394"/>
      <c r="PKR394"/>
      <c r="PKS394"/>
      <c r="PKT394"/>
      <c r="PKU394"/>
      <c r="PKV394"/>
      <c r="PKW394"/>
      <c r="PKX394"/>
      <c r="PKY394"/>
      <c r="PKZ394"/>
      <c r="PLA394"/>
      <c r="PLB394"/>
      <c r="PLC394"/>
      <c r="PLD394"/>
      <c r="PLE394"/>
      <c r="PLF394"/>
      <c r="PLG394"/>
      <c r="PLH394"/>
      <c r="PLI394"/>
      <c r="PLJ394"/>
      <c r="PLK394"/>
      <c r="PLL394"/>
      <c r="PLM394"/>
      <c r="PLN394"/>
      <c r="PLO394"/>
      <c r="PLP394"/>
      <c r="PLQ394"/>
      <c r="PLR394"/>
      <c r="PLS394"/>
      <c r="PLT394"/>
      <c r="PLU394"/>
      <c r="PLV394"/>
      <c r="PLW394"/>
      <c r="PLX394"/>
      <c r="PLY394"/>
      <c r="PLZ394"/>
      <c r="PMA394"/>
      <c r="PMB394"/>
      <c r="PMC394"/>
      <c r="PMD394"/>
      <c r="PME394"/>
      <c r="PMF394"/>
      <c r="PMG394"/>
      <c r="PMH394"/>
      <c r="PMI394"/>
      <c r="PMJ394"/>
      <c r="PMK394"/>
      <c r="PML394"/>
      <c r="PMM394"/>
      <c r="PMN394"/>
      <c r="PMO394"/>
      <c r="PMP394"/>
      <c r="PMQ394"/>
      <c r="PMR394"/>
      <c r="PMS394"/>
      <c r="PMT394"/>
      <c r="PMU394"/>
      <c r="PMV394"/>
      <c r="PMW394"/>
      <c r="PMX394"/>
      <c r="PMY394"/>
      <c r="PMZ394"/>
      <c r="PNA394"/>
      <c r="PNB394"/>
      <c r="PNC394"/>
      <c r="PND394"/>
      <c r="PNE394"/>
      <c r="PNF394"/>
      <c r="PNG394"/>
      <c r="PNH394"/>
      <c r="PNI394"/>
      <c r="PNJ394"/>
      <c r="PNK394"/>
      <c r="PNL394"/>
      <c r="PNM394"/>
      <c r="PNN394"/>
      <c r="PNO394"/>
      <c r="PNP394"/>
      <c r="PNQ394"/>
      <c r="PNR394"/>
      <c r="PNS394"/>
      <c r="PNT394"/>
      <c r="PNU394"/>
      <c r="PNV394"/>
      <c r="PNW394"/>
      <c r="PNX394"/>
      <c r="PNY394"/>
      <c r="PNZ394"/>
      <c r="POA394"/>
      <c r="POB394"/>
      <c r="POC394"/>
      <c r="POD394"/>
      <c r="POE394"/>
      <c r="POF394"/>
      <c r="POG394"/>
      <c r="POH394"/>
      <c r="POI394"/>
      <c r="POJ394"/>
      <c r="POK394"/>
      <c r="POL394"/>
      <c r="POM394"/>
      <c r="PON394"/>
      <c r="POO394"/>
      <c r="POP394"/>
      <c r="POQ394"/>
      <c r="POR394"/>
      <c r="POS394"/>
      <c r="POT394"/>
      <c r="POU394"/>
      <c r="POV394"/>
      <c r="POW394"/>
      <c r="POX394"/>
      <c r="POY394"/>
      <c r="POZ394"/>
      <c r="PPA394"/>
      <c r="PPB394"/>
      <c r="PPC394"/>
      <c r="PPD394"/>
      <c r="PPE394"/>
      <c r="PPF394"/>
      <c r="PPG394"/>
      <c r="PPH394"/>
      <c r="PPI394"/>
      <c r="PPJ394"/>
      <c r="PPK394"/>
      <c r="PPL394"/>
      <c r="PPM394"/>
      <c r="PPN394"/>
      <c r="PPO394"/>
      <c r="PPP394"/>
      <c r="PPQ394"/>
      <c r="PPR394"/>
      <c r="PPS394"/>
      <c r="PPT394"/>
      <c r="PPU394"/>
      <c r="PPV394"/>
      <c r="PPW394"/>
      <c r="PPX394"/>
      <c r="PPY394"/>
      <c r="PPZ394"/>
      <c r="PQA394"/>
      <c r="PQB394"/>
      <c r="PQC394"/>
      <c r="PQD394"/>
      <c r="PQE394"/>
      <c r="PQF394"/>
      <c r="PQG394"/>
      <c r="PQH394"/>
      <c r="PQI394"/>
      <c r="PQJ394"/>
      <c r="PQK394"/>
      <c r="PQL394"/>
      <c r="PQM394"/>
      <c r="PQN394"/>
      <c r="PQO394"/>
      <c r="PQP394"/>
      <c r="PQQ394"/>
      <c r="PQR394"/>
      <c r="PQS394"/>
      <c r="PQT394"/>
      <c r="PQU394"/>
      <c r="PQV394"/>
      <c r="PQW394"/>
      <c r="PQX394"/>
      <c r="PQY394"/>
      <c r="PQZ394"/>
      <c r="PRA394"/>
      <c r="PRB394"/>
      <c r="PRC394"/>
      <c r="PRD394"/>
      <c r="PRE394"/>
      <c r="PRF394"/>
      <c r="PRG394"/>
      <c r="PRH394"/>
      <c r="PRI394"/>
      <c r="PRJ394"/>
      <c r="PRK394"/>
      <c r="PRL394"/>
      <c r="PRM394"/>
      <c r="PRN394"/>
      <c r="PRO394"/>
      <c r="PRP394"/>
      <c r="PRQ394"/>
      <c r="PRR394"/>
      <c r="PRS394"/>
      <c r="PRT394"/>
      <c r="PRU394"/>
      <c r="PRV394"/>
      <c r="PRW394"/>
      <c r="PRX394"/>
      <c r="PRY394"/>
      <c r="PRZ394"/>
      <c r="PSA394"/>
      <c r="PSB394"/>
      <c r="PSC394"/>
      <c r="PSD394"/>
      <c r="PSE394"/>
      <c r="PSF394"/>
      <c r="PSG394"/>
      <c r="PSH394"/>
      <c r="PSI394"/>
      <c r="PSJ394"/>
      <c r="PSK394"/>
      <c r="PSL394"/>
      <c r="PSM394"/>
      <c r="PSN394"/>
      <c r="PSO394"/>
      <c r="PSP394"/>
      <c r="PSQ394"/>
      <c r="PSR394"/>
      <c r="PSS394"/>
      <c r="PST394"/>
      <c r="PSU394"/>
      <c r="PSV394"/>
      <c r="PSW394"/>
      <c r="PSX394"/>
      <c r="PSY394"/>
      <c r="PSZ394"/>
      <c r="PTA394"/>
      <c r="PTB394"/>
      <c r="PTC394"/>
      <c r="PTD394"/>
      <c r="PTE394"/>
      <c r="PTF394"/>
      <c r="PTG394"/>
      <c r="PTH394"/>
      <c r="PTI394"/>
      <c r="PTJ394"/>
      <c r="PTK394"/>
      <c r="PTL394"/>
      <c r="PTM394"/>
      <c r="PTN394"/>
      <c r="PTO394"/>
      <c r="PTP394"/>
      <c r="PTQ394"/>
      <c r="PTR394"/>
      <c r="PTS394"/>
      <c r="PTT394"/>
      <c r="PTU394"/>
      <c r="PTV394"/>
      <c r="PTW394"/>
      <c r="PTX394"/>
      <c r="PTY394"/>
      <c r="PTZ394"/>
      <c r="PUA394"/>
      <c r="PUB394"/>
      <c r="PUC394"/>
      <c r="PUD394"/>
      <c r="PUE394"/>
      <c r="PUF394"/>
      <c r="PUG394"/>
      <c r="PUH394"/>
      <c r="PUI394"/>
      <c r="PUJ394"/>
      <c r="PUK394"/>
      <c r="PUL394"/>
      <c r="PUM394"/>
      <c r="PUN394"/>
      <c r="PUO394"/>
      <c r="PUP394"/>
      <c r="PUQ394"/>
      <c r="PUR394"/>
      <c r="PUS394"/>
      <c r="PUT394"/>
      <c r="PUU394"/>
      <c r="PUV394"/>
      <c r="PUW394"/>
      <c r="PUX394"/>
      <c r="PUY394"/>
      <c r="PUZ394"/>
      <c r="PVA394"/>
      <c r="PVB394"/>
      <c r="PVC394"/>
      <c r="PVD394"/>
      <c r="PVE394"/>
      <c r="PVF394"/>
      <c r="PVG394"/>
      <c r="PVH394"/>
      <c r="PVI394"/>
      <c r="PVJ394"/>
      <c r="PVK394"/>
      <c r="PVL394"/>
      <c r="PVM394"/>
      <c r="PVN394"/>
      <c r="PVO394"/>
      <c r="PVP394"/>
      <c r="PVQ394"/>
      <c r="PVR394"/>
      <c r="PVS394"/>
      <c r="PVT394"/>
      <c r="PVU394"/>
      <c r="PVV394"/>
      <c r="PVW394"/>
      <c r="PVX394"/>
      <c r="PVY394"/>
      <c r="PVZ394"/>
      <c r="PWA394"/>
      <c r="PWB394"/>
      <c r="PWC394"/>
      <c r="PWD394"/>
      <c r="PWE394"/>
      <c r="PWF394"/>
      <c r="PWG394"/>
      <c r="PWH394"/>
      <c r="PWI394"/>
      <c r="PWJ394"/>
      <c r="PWK394"/>
      <c r="PWL394"/>
      <c r="PWM394"/>
      <c r="PWN394"/>
      <c r="PWO394"/>
      <c r="PWP394"/>
      <c r="PWQ394"/>
      <c r="PWR394"/>
      <c r="PWS394"/>
      <c r="PWT394"/>
      <c r="PWU394"/>
      <c r="PWV394"/>
      <c r="PWW394"/>
      <c r="PWX394"/>
      <c r="PWY394"/>
      <c r="PWZ394"/>
      <c r="PXA394"/>
      <c r="PXB394"/>
      <c r="PXC394"/>
      <c r="PXD394"/>
      <c r="PXE394"/>
      <c r="PXF394"/>
      <c r="PXG394"/>
      <c r="PXH394"/>
      <c r="PXI394"/>
      <c r="PXJ394"/>
      <c r="PXK394"/>
      <c r="PXL394"/>
      <c r="PXM394"/>
      <c r="PXN394"/>
      <c r="PXO394"/>
      <c r="PXP394"/>
      <c r="PXQ394"/>
      <c r="PXR394"/>
      <c r="PXS394"/>
      <c r="PXT394"/>
      <c r="PXU394"/>
      <c r="PXV394"/>
      <c r="PXW394"/>
      <c r="PXX394"/>
      <c r="PXY394"/>
      <c r="PXZ394"/>
      <c r="PYA394"/>
      <c r="PYB394"/>
      <c r="PYC394"/>
      <c r="PYD394"/>
      <c r="PYE394"/>
      <c r="PYF394"/>
      <c r="PYG394"/>
      <c r="PYH394"/>
      <c r="PYI394"/>
      <c r="PYJ394"/>
      <c r="PYK394"/>
      <c r="PYL394"/>
      <c r="PYM394"/>
      <c r="PYN394"/>
      <c r="PYO394"/>
      <c r="PYP394"/>
      <c r="PYQ394"/>
      <c r="PYR394"/>
      <c r="PYS394"/>
      <c r="PYT394"/>
      <c r="PYU394"/>
      <c r="PYV394"/>
      <c r="PYW394"/>
      <c r="PYX394"/>
      <c r="PYY394"/>
      <c r="PYZ394"/>
      <c r="PZA394"/>
      <c r="PZB394"/>
      <c r="PZC394"/>
      <c r="PZD394"/>
      <c r="PZE394"/>
      <c r="PZF394"/>
      <c r="PZG394"/>
      <c r="PZH394"/>
      <c r="PZI394"/>
      <c r="PZJ394"/>
      <c r="PZK394"/>
      <c r="PZL394"/>
      <c r="PZM394"/>
      <c r="PZN394"/>
      <c r="PZO394"/>
      <c r="PZP394"/>
      <c r="PZQ394"/>
      <c r="PZR394"/>
      <c r="PZS394"/>
      <c r="PZT394"/>
      <c r="PZU394"/>
      <c r="PZV394"/>
      <c r="PZW394"/>
      <c r="PZX394"/>
      <c r="PZY394"/>
      <c r="PZZ394"/>
      <c r="QAA394"/>
      <c r="QAB394"/>
      <c r="QAC394"/>
      <c r="QAD394"/>
      <c r="QAE394"/>
      <c r="QAF394"/>
      <c r="QAG394"/>
      <c r="QAH394"/>
      <c r="QAI394"/>
      <c r="QAJ394"/>
      <c r="QAK394"/>
      <c r="QAL394"/>
      <c r="QAM394"/>
      <c r="QAN394"/>
      <c r="QAO394"/>
      <c r="QAP394"/>
      <c r="QAQ394"/>
      <c r="QAR394"/>
      <c r="QAS394"/>
      <c r="QAT394"/>
      <c r="QAU394"/>
      <c r="QAV394"/>
      <c r="QAW394"/>
      <c r="QAX394"/>
      <c r="QAY394"/>
      <c r="QAZ394"/>
      <c r="QBA394"/>
      <c r="QBB394"/>
      <c r="QBC394"/>
      <c r="QBD394"/>
      <c r="QBE394"/>
      <c r="QBF394"/>
      <c r="QBG394"/>
      <c r="QBH394"/>
      <c r="QBI394"/>
      <c r="QBJ394"/>
      <c r="QBK394"/>
      <c r="QBL394"/>
      <c r="QBM394"/>
      <c r="QBN394"/>
      <c r="QBO394"/>
      <c r="QBP394"/>
      <c r="QBQ394"/>
      <c r="QBR394"/>
      <c r="QBS394"/>
      <c r="QBT394"/>
      <c r="QBU394"/>
      <c r="QBV394"/>
      <c r="QBW394"/>
      <c r="QBX394"/>
      <c r="QBY394"/>
      <c r="QBZ394"/>
      <c r="QCA394"/>
      <c r="QCB394"/>
      <c r="QCC394"/>
      <c r="QCD394"/>
      <c r="QCE394"/>
      <c r="QCF394"/>
      <c r="QCG394"/>
      <c r="QCH394"/>
      <c r="QCI394"/>
      <c r="QCJ394"/>
      <c r="QCK394"/>
      <c r="QCL394"/>
      <c r="QCM394"/>
      <c r="QCN394"/>
      <c r="QCO394"/>
      <c r="QCP394"/>
      <c r="QCQ394"/>
      <c r="QCR394"/>
      <c r="QCS394"/>
      <c r="QCT394"/>
      <c r="QCU394"/>
      <c r="QCV394"/>
      <c r="QCW394"/>
      <c r="QCX394"/>
      <c r="QCY394"/>
      <c r="QCZ394"/>
      <c r="QDA394"/>
      <c r="QDB394"/>
      <c r="QDC394"/>
      <c r="QDD394"/>
      <c r="QDE394"/>
      <c r="QDF394"/>
      <c r="QDG394"/>
      <c r="QDH394"/>
      <c r="QDI394"/>
      <c r="QDJ394"/>
      <c r="QDK394"/>
      <c r="QDL394"/>
      <c r="QDM394"/>
      <c r="QDN394"/>
      <c r="QDO394"/>
      <c r="QDP394"/>
      <c r="QDQ394"/>
      <c r="QDR394"/>
      <c r="QDS394"/>
      <c r="QDT394"/>
      <c r="QDU394"/>
      <c r="QDV394"/>
      <c r="QDW394"/>
      <c r="QDX394"/>
      <c r="QDY394"/>
      <c r="QDZ394"/>
      <c r="QEA394"/>
      <c r="QEB394"/>
      <c r="QEC394"/>
      <c r="QED394"/>
      <c r="QEE394"/>
      <c r="QEF394"/>
      <c r="QEG394"/>
      <c r="QEH394"/>
      <c r="QEI394"/>
      <c r="QEJ394"/>
      <c r="QEK394"/>
      <c r="QEL394"/>
      <c r="QEM394"/>
      <c r="QEN394"/>
      <c r="QEO394"/>
      <c r="QEP394"/>
      <c r="QEQ394"/>
      <c r="QER394"/>
      <c r="QES394"/>
      <c r="QET394"/>
      <c r="QEU394"/>
      <c r="QEV394"/>
      <c r="QEW394"/>
      <c r="QEX394"/>
      <c r="QEY394"/>
      <c r="QEZ394"/>
      <c r="QFA394"/>
      <c r="QFB394"/>
      <c r="QFC394"/>
      <c r="QFD394"/>
      <c r="QFE394"/>
      <c r="QFF394"/>
      <c r="QFG394"/>
      <c r="QFH394"/>
      <c r="QFI394"/>
      <c r="QFJ394"/>
      <c r="QFK394"/>
      <c r="QFL394"/>
      <c r="QFM394"/>
      <c r="QFN394"/>
      <c r="QFO394"/>
      <c r="QFP394"/>
      <c r="QFQ394"/>
      <c r="QFR394"/>
      <c r="QFS394"/>
      <c r="QFT394"/>
      <c r="QFU394"/>
      <c r="QFV394"/>
      <c r="QFW394"/>
      <c r="QFX394"/>
      <c r="QFY394"/>
      <c r="QFZ394"/>
      <c r="QGA394"/>
      <c r="QGB394"/>
      <c r="QGC394"/>
      <c r="QGD394"/>
      <c r="QGE394"/>
      <c r="QGF394"/>
      <c r="QGG394"/>
      <c r="QGH394"/>
      <c r="QGI394"/>
      <c r="QGJ394"/>
      <c r="QGK394"/>
      <c r="QGL394"/>
      <c r="QGM394"/>
      <c r="QGN394"/>
      <c r="QGO394"/>
      <c r="QGP394"/>
      <c r="QGQ394"/>
      <c r="QGR394"/>
      <c r="QGS394"/>
      <c r="QGT394"/>
      <c r="QGU394"/>
      <c r="QGV394"/>
      <c r="QGW394"/>
      <c r="QGX394"/>
      <c r="QGY394"/>
      <c r="QGZ394"/>
      <c r="QHA394"/>
      <c r="QHB394"/>
      <c r="QHC394"/>
      <c r="QHD394"/>
      <c r="QHE394"/>
      <c r="QHF394"/>
      <c r="QHG394"/>
      <c r="QHH394"/>
      <c r="QHI394"/>
      <c r="QHJ394"/>
      <c r="QHK394"/>
      <c r="QHL394"/>
      <c r="QHM394"/>
      <c r="QHN394"/>
      <c r="QHO394"/>
      <c r="QHP394"/>
      <c r="QHQ394"/>
      <c r="QHR394"/>
      <c r="QHS394"/>
      <c r="QHT394"/>
      <c r="QHU394"/>
      <c r="QHV394"/>
      <c r="QHW394"/>
      <c r="QHX394"/>
      <c r="QHY394"/>
      <c r="QHZ394"/>
      <c r="QIA394"/>
      <c r="QIB394"/>
      <c r="QIC394"/>
      <c r="QID394"/>
      <c r="QIE394"/>
      <c r="QIF394"/>
      <c r="QIG394"/>
      <c r="QIH394"/>
      <c r="QII394"/>
      <c r="QIJ394"/>
      <c r="QIK394"/>
      <c r="QIL394"/>
      <c r="QIM394"/>
      <c r="QIN394"/>
      <c r="QIO394"/>
      <c r="QIP394"/>
      <c r="QIQ394"/>
      <c r="QIR394"/>
      <c r="QIS394"/>
      <c r="QIT394"/>
      <c r="QIU394"/>
      <c r="QIV394"/>
      <c r="QIW394"/>
      <c r="QIX394"/>
      <c r="QIY394"/>
      <c r="QIZ394"/>
      <c r="QJA394"/>
      <c r="QJB394"/>
      <c r="QJC394"/>
      <c r="QJD394"/>
      <c r="QJE394"/>
      <c r="QJF394"/>
      <c r="QJG394"/>
      <c r="QJH394"/>
      <c r="QJI394"/>
      <c r="QJJ394"/>
      <c r="QJK394"/>
      <c r="QJL394"/>
      <c r="QJM394"/>
      <c r="QJN394"/>
      <c r="QJO394"/>
      <c r="QJP394"/>
      <c r="QJQ394"/>
      <c r="QJR394"/>
      <c r="QJS394"/>
      <c r="QJT394"/>
      <c r="QJU394"/>
      <c r="QJV394"/>
      <c r="QJW394"/>
      <c r="QJX394"/>
      <c r="QJY394"/>
      <c r="QJZ394"/>
      <c r="QKA394"/>
      <c r="QKB394"/>
      <c r="QKC394"/>
      <c r="QKD394"/>
      <c r="QKE394"/>
      <c r="QKF394"/>
      <c r="QKG394"/>
      <c r="QKH394"/>
      <c r="QKI394"/>
      <c r="QKJ394"/>
      <c r="QKK394"/>
      <c r="QKL394"/>
      <c r="QKM394"/>
      <c r="QKN394"/>
      <c r="QKO394"/>
      <c r="QKP394"/>
      <c r="QKQ394"/>
      <c r="QKR394"/>
      <c r="QKS394"/>
      <c r="QKT394"/>
      <c r="QKU394"/>
      <c r="QKV394"/>
      <c r="QKW394"/>
      <c r="QKX394"/>
      <c r="QKY394"/>
      <c r="QKZ394"/>
      <c r="QLA394"/>
      <c r="QLB394"/>
      <c r="QLC394"/>
      <c r="QLD394"/>
      <c r="QLE394"/>
      <c r="QLF394"/>
      <c r="QLG394"/>
      <c r="QLH394"/>
      <c r="QLI394"/>
      <c r="QLJ394"/>
      <c r="QLK394"/>
      <c r="QLL394"/>
      <c r="QLM394"/>
      <c r="QLN394"/>
      <c r="QLO394"/>
      <c r="QLP394"/>
      <c r="QLQ394"/>
      <c r="QLR394"/>
      <c r="QLS394"/>
      <c r="QLT394"/>
      <c r="QLU394"/>
      <c r="QLV394"/>
      <c r="QLW394"/>
      <c r="QLX394"/>
      <c r="QLY394"/>
      <c r="QLZ394"/>
      <c r="QMA394"/>
      <c r="QMB394"/>
      <c r="QMC394"/>
      <c r="QMD394"/>
      <c r="QME394"/>
      <c r="QMF394"/>
      <c r="QMG394"/>
      <c r="QMH394"/>
      <c r="QMI394"/>
      <c r="QMJ394"/>
      <c r="QMK394"/>
      <c r="QML394"/>
      <c r="QMM394"/>
      <c r="QMN394"/>
      <c r="QMO394"/>
      <c r="QMP394"/>
      <c r="QMQ394"/>
      <c r="QMR394"/>
      <c r="QMS394"/>
      <c r="QMT394"/>
      <c r="QMU394"/>
      <c r="QMV394"/>
      <c r="QMW394"/>
      <c r="QMX394"/>
      <c r="QMY394"/>
      <c r="QMZ394"/>
      <c r="QNA394"/>
      <c r="QNB394"/>
      <c r="QNC394"/>
      <c r="QND394"/>
      <c r="QNE394"/>
      <c r="QNF394"/>
      <c r="QNG394"/>
      <c r="QNH394"/>
      <c r="QNI394"/>
      <c r="QNJ394"/>
      <c r="QNK394"/>
      <c r="QNL394"/>
      <c r="QNM394"/>
      <c r="QNN394"/>
      <c r="QNO394"/>
      <c r="QNP394"/>
      <c r="QNQ394"/>
      <c r="QNR394"/>
      <c r="QNS394"/>
      <c r="QNT394"/>
      <c r="QNU394"/>
      <c r="QNV394"/>
      <c r="QNW394"/>
      <c r="QNX394"/>
      <c r="QNY394"/>
      <c r="QNZ394"/>
      <c r="QOA394"/>
      <c r="QOB394"/>
      <c r="QOC394"/>
      <c r="QOD394"/>
      <c r="QOE394"/>
      <c r="QOF394"/>
      <c r="QOG394"/>
      <c r="QOH394"/>
      <c r="QOI394"/>
      <c r="QOJ394"/>
      <c r="QOK394"/>
      <c r="QOL394"/>
      <c r="QOM394"/>
      <c r="QON394"/>
      <c r="QOO394"/>
      <c r="QOP394"/>
      <c r="QOQ394"/>
      <c r="QOR394"/>
      <c r="QOS394"/>
      <c r="QOT394"/>
      <c r="QOU394"/>
      <c r="QOV394"/>
      <c r="QOW394"/>
      <c r="QOX394"/>
      <c r="QOY394"/>
      <c r="QOZ394"/>
      <c r="QPA394"/>
      <c r="QPB394"/>
      <c r="QPC394"/>
      <c r="QPD394"/>
      <c r="QPE394"/>
      <c r="QPF394"/>
      <c r="QPG394"/>
      <c r="QPH394"/>
      <c r="QPI394"/>
      <c r="QPJ394"/>
      <c r="QPK394"/>
      <c r="QPL394"/>
      <c r="QPM394"/>
      <c r="QPN394"/>
      <c r="QPO394"/>
      <c r="QPP394"/>
      <c r="QPQ394"/>
      <c r="QPR394"/>
      <c r="QPS394"/>
      <c r="QPT394"/>
      <c r="QPU394"/>
      <c r="QPV394"/>
      <c r="QPW394"/>
      <c r="QPX394"/>
      <c r="QPY394"/>
      <c r="QPZ394"/>
      <c r="QQA394"/>
      <c r="QQB394"/>
      <c r="QQC394"/>
      <c r="QQD394"/>
      <c r="QQE394"/>
      <c r="QQF394"/>
      <c r="QQG394"/>
      <c r="QQH394"/>
      <c r="QQI394"/>
      <c r="QQJ394"/>
      <c r="QQK394"/>
      <c r="QQL394"/>
      <c r="QQM394"/>
      <c r="QQN394"/>
      <c r="QQO394"/>
      <c r="QQP394"/>
      <c r="QQQ394"/>
      <c r="QQR394"/>
      <c r="QQS394"/>
      <c r="QQT394"/>
      <c r="QQU394"/>
      <c r="QQV394"/>
      <c r="QQW394"/>
      <c r="QQX394"/>
      <c r="QQY394"/>
      <c r="QQZ394"/>
      <c r="QRA394"/>
      <c r="QRB394"/>
      <c r="QRC394"/>
      <c r="QRD394"/>
      <c r="QRE394"/>
      <c r="QRF394"/>
      <c r="QRG394"/>
      <c r="QRH394"/>
      <c r="QRI394"/>
      <c r="QRJ394"/>
      <c r="QRK394"/>
      <c r="QRL394"/>
      <c r="QRM394"/>
      <c r="QRN394"/>
      <c r="QRO394"/>
      <c r="QRP394"/>
      <c r="QRQ394"/>
      <c r="QRR394"/>
      <c r="QRS394"/>
      <c r="QRT394"/>
      <c r="QRU394"/>
      <c r="QRV394"/>
      <c r="QRW394"/>
      <c r="QRX394"/>
      <c r="QRY394"/>
      <c r="QRZ394"/>
      <c r="QSA394"/>
      <c r="QSB394"/>
      <c r="QSC394"/>
      <c r="QSD394"/>
      <c r="QSE394"/>
      <c r="QSF394"/>
      <c r="QSG394"/>
      <c r="QSH394"/>
      <c r="QSI394"/>
      <c r="QSJ394"/>
      <c r="QSK394"/>
      <c r="QSL394"/>
      <c r="QSM394"/>
      <c r="QSN394"/>
      <c r="QSO394"/>
      <c r="QSP394"/>
      <c r="QSQ394"/>
      <c r="QSR394"/>
      <c r="QSS394"/>
      <c r="QST394"/>
      <c r="QSU394"/>
      <c r="QSV394"/>
      <c r="QSW394"/>
      <c r="QSX394"/>
      <c r="QSY394"/>
      <c r="QSZ394"/>
      <c r="QTA394"/>
      <c r="QTB394"/>
      <c r="QTC394"/>
      <c r="QTD394"/>
      <c r="QTE394"/>
      <c r="QTF394"/>
      <c r="QTG394"/>
      <c r="QTH394"/>
      <c r="QTI394"/>
      <c r="QTJ394"/>
      <c r="QTK394"/>
      <c r="QTL394"/>
      <c r="QTM394"/>
      <c r="QTN394"/>
      <c r="QTO394"/>
      <c r="QTP394"/>
      <c r="QTQ394"/>
      <c r="QTR394"/>
      <c r="QTS394"/>
      <c r="QTT394"/>
      <c r="QTU394"/>
      <c r="QTV394"/>
      <c r="QTW394"/>
      <c r="QTX394"/>
      <c r="QTY394"/>
      <c r="QTZ394"/>
      <c r="QUA394"/>
      <c r="QUB394"/>
      <c r="QUC394"/>
      <c r="QUD394"/>
      <c r="QUE394"/>
      <c r="QUF394"/>
      <c r="QUG394"/>
      <c r="QUH394"/>
      <c r="QUI394"/>
      <c r="QUJ394"/>
      <c r="QUK394"/>
      <c r="QUL394"/>
      <c r="QUM394"/>
      <c r="QUN394"/>
      <c r="QUO394"/>
      <c r="QUP394"/>
      <c r="QUQ394"/>
      <c r="QUR394"/>
      <c r="QUS394"/>
      <c r="QUT394"/>
      <c r="QUU394"/>
      <c r="QUV394"/>
      <c r="QUW394"/>
      <c r="QUX394"/>
      <c r="QUY394"/>
      <c r="QUZ394"/>
      <c r="QVA394"/>
      <c r="QVB394"/>
      <c r="QVC394"/>
      <c r="QVD394"/>
      <c r="QVE394"/>
      <c r="QVF394"/>
      <c r="QVG394"/>
      <c r="QVH394"/>
      <c r="QVI394"/>
      <c r="QVJ394"/>
      <c r="QVK394"/>
      <c r="QVL394"/>
      <c r="QVM394"/>
      <c r="QVN394"/>
      <c r="QVO394"/>
      <c r="QVP394"/>
      <c r="QVQ394"/>
      <c r="QVR394"/>
      <c r="QVS394"/>
      <c r="QVT394"/>
      <c r="QVU394"/>
      <c r="QVV394"/>
      <c r="QVW394"/>
      <c r="QVX394"/>
      <c r="QVY394"/>
      <c r="QVZ394"/>
      <c r="QWA394"/>
      <c r="QWB394"/>
      <c r="QWC394"/>
      <c r="QWD394"/>
      <c r="QWE394"/>
      <c r="QWF394"/>
      <c r="QWG394"/>
      <c r="QWH394"/>
      <c r="QWI394"/>
      <c r="QWJ394"/>
      <c r="QWK394"/>
      <c r="QWL394"/>
      <c r="QWM394"/>
      <c r="QWN394"/>
      <c r="QWO394"/>
      <c r="QWP394"/>
      <c r="QWQ394"/>
      <c r="QWR394"/>
      <c r="QWS394"/>
      <c r="QWT394"/>
      <c r="QWU394"/>
      <c r="QWV394"/>
      <c r="QWW394"/>
      <c r="QWX394"/>
      <c r="QWY394"/>
      <c r="QWZ394"/>
      <c r="QXA394"/>
      <c r="QXB394"/>
      <c r="QXC394"/>
      <c r="QXD394"/>
      <c r="QXE394"/>
      <c r="QXF394"/>
      <c r="QXG394"/>
      <c r="QXH394"/>
      <c r="QXI394"/>
      <c r="QXJ394"/>
      <c r="QXK394"/>
      <c r="QXL394"/>
      <c r="QXM394"/>
      <c r="QXN394"/>
      <c r="QXO394"/>
      <c r="QXP394"/>
      <c r="QXQ394"/>
      <c r="QXR394"/>
      <c r="QXS394"/>
      <c r="QXT394"/>
      <c r="QXU394"/>
      <c r="QXV394"/>
      <c r="QXW394"/>
      <c r="QXX394"/>
      <c r="QXY394"/>
      <c r="QXZ394"/>
      <c r="QYA394"/>
      <c r="QYB394"/>
      <c r="QYC394"/>
      <c r="QYD394"/>
      <c r="QYE394"/>
      <c r="QYF394"/>
      <c r="QYG394"/>
      <c r="QYH394"/>
      <c r="QYI394"/>
      <c r="QYJ394"/>
      <c r="QYK394"/>
      <c r="QYL394"/>
      <c r="QYM394"/>
      <c r="QYN394"/>
      <c r="QYO394"/>
      <c r="QYP394"/>
      <c r="QYQ394"/>
      <c r="QYR394"/>
      <c r="QYS394"/>
      <c r="QYT394"/>
      <c r="QYU394"/>
      <c r="QYV394"/>
      <c r="QYW394"/>
      <c r="QYX394"/>
      <c r="QYY394"/>
      <c r="QYZ394"/>
      <c r="QZA394"/>
      <c r="QZB394"/>
      <c r="QZC394"/>
      <c r="QZD394"/>
      <c r="QZE394"/>
      <c r="QZF394"/>
      <c r="QZG394"/>
      <c r="QZH394"/>
      <c r="QZI394"/>
      <c r="QZJ394"/>
      <c r="QZK394"/>
      <c r="QZL394"/>
      <c r="QZM394"/>
      <c r="QZN394"/>
      <c r="QZO394"/>
      <c r="QZP394"/>
      <c r="QZQ394"/>
      <c r="QZR394"/>
      <c r="QZS394"/>
      <c r="QZT394"/>
      <c r="QZU394"/>
      <c r="QZV394"/>
      <c r="QZW394"/>
      <c r="QZX394"/>
      <c r="QZY394"/>
      <c r="QZZ394"/>
      <c r="RAA394"/>
      <c r="RAB394"/>
      <c r="RAC394"/>
      <c r="RAD394"/>
      <c r="RAE394"/>
      <c r="RAF394"/>
      <c r="RAG394"/>
      <c r="RAH394"/>
      <c r="RAI394"/>
      <c r="RAJ394"/>
      <c r="RAK394"/>
      <c r="RAL394"/>
      <c r="RAM394"/>
      <c r="RAN394"/>
      <c r="RAO394"/>
      <c r="RAP394"/>
      <c r="RAQ394"/>
      <c r="RAR394"/>
      <c r="RAS394"/>
      <c r="RAT394"/>
      <c r="RAU394"/>
      <c r="RAV394"/>
      <c r="RAW394"/>
      <c r="RAX394"/>
      <c r="RAY394"/>
      <c r="RAZ394"/>
      <c r="RBA394"/>
      <c r="RBB394"/>
      <c r="RBC394"/>
      <c r="RBD394"/>
      <c r="RBE394"/>
      <c r="RBF394"/>
      <c r="RBG394"/>
      <c r="RBH394"/>
      <c r="RBI394"/>
      <c r="RBJ394"/>
      <c r="RBK394"/>
      <c r="RBL394"/>
      <c r="RBM394"/>
      <c r="RBN394"/>
      <c r="RBO394"/>
      <c r="RBP394"/>
      <c r="RBQ394"/>
      <c r="RBR394"/>
      <c r="RBS394"/>
      <c r="RBT394"/>
      <c r="RBU394"/>
      <c r="RBV394"/>
      <c r="RBW394"/>
      <c r="RBX394"/>
      <c r="RBY394"/>
      <c r="RBZ394"/>
      <c r="RCA394"/>
      <c r="RCB394"/>
      <c r="RCC394"/>
      <c r="RCD394"/>
      <c r="RCE394"/>
      <c r="RCF394"/>
      <c r="RCG394"/>
      <c r="RCH394"/>
      <c r="RCI394"/>
      <c r="RCJ394"/>
      <c r="RCK394"/>
      <c r="RCL394"/>
      <c r="RCM394"/>
      <c r="RCN394"/>
      <c r="RCO394"/>
      <c r="RCP394"/>
      <c r="RCQ394"/>
      <c r="RCR394"/>
      <c r="RCS394"/>
      <c r="RCT394"/>
      <c r="RCU394"/>
      <c r="RCV394"/>
      <c r="RCW394"/>
      <c r="RCX394"/>
      <c r="RCY394"/>
      <c r="RCZ394"/>
      <c r="RDA394"/>
      <c r="RDB394"/>
      <c r="RDC394"/>
      <c r="RDD394"/>
      <c r="RDE394"/>
      <c r="RDF394"/>
      <c r="RDG394"/>
      <c r="RDH394"/>
      <c r="RDI394"/>
      <c r="RDJ394"/>
      <c r="RDK394"/>
      <c r="RDL394"/>
      <c r="RDM394"/>
      <c r="RDN394"/>
      <c r="RDO394"/>
      <c r="RDP394"/>
      <c r="RDQ394"/>
      <c r="RDR394"/>
      <c r="RDS394"/>
      <c r="RDT394"/>
      <c r="RDU394"/>
      <c r="RDV394"/>
      <c r="RDW394"/>
      <c r="RDX394"/>
      <c r="RDY394"/>
      <c r="RDZ394"/>
      <c r="REA394"/>
      <c r="REB394"/>
      <c r="REC394"/>
      <c r="RED394"/>
      <c r="REE394"/>
      <c r="REF394"/>
      <c r="REG394"/>
      <c r="REH394"/>
      <c r="REI394"/>
      <c r="REJ394"/>
      <c r="REK394"/>
      <c r="REL394"/>
      <c r="REM394"/>
      <c r="REN394"/>
      <c r="REO394"/>
      <c r="REP394"/>
      <c r="REQ394"/>
      <c r="RER394"/>
      <c r="RES394"/>
      <c r="RET394"/>
      <c r="REU394"/>
      <c r="REV394"/>
      <c r="REW394"/>
      <c r="REX394"/>
      <c r="REY394"/>
      <c r="REZ394"/>
      <c r="RFA394"/>
      <c r="RFB394"/>
      <c r="RFC394"/>
      <c r="RFD394"/>
      <c r="RFE394"/>
      <c r="RFF394"/>
      <c r="RFG394"/>
      <c r="RFH394"/>
      <c r="RFI394"/>
      <c r="RFJ394"/>
      <c r="RFK394"/>
      <c r="RFL394"/>
      <c r="RFM394"/>
      <c r="RFN394"/>
      <c r="RFO394"/>
      <c r="RFP394"/>
      <c r="RFQ394"/>
      <c r="RFR394"/>
      <c r="RFS394"/>
      <c r="RFT394"/>
      <c r="RFU394"/>
      <c r="RFV394"/>
      <c r="RFW394"/>
      <c r="RFX394"/>
      <c r="RFY394"/>
      <c r="RFZ394"/>
      <c r="RGA394"/>
      <c r="RGB394"/>
      <c r="RGC394"/>
      <c r="RGD394"/>
      <c r="RGE394"/>
      <c r="RGF394"/>
      <c r="RGG394"/>
      <c r="RGH394"/>
      <c r="RGI394"/>
      <c r="RGJ394"/>
      <c r="RGK394"/>
      <c r="RGL394"/>
      <c r="RGM394"/>
      <c r="RGN394"/>
      <c r="RGO394"/>
      <c r="RGP394"/>
      <c r="RGQ394"/>
      <c r="RGR394"/>
      <c r="RGS394"/>
      <c r="RGT394"/>
      <c r="RGU394"/>
      <c r="RGV394"/>
      <c r="RGW394"/>
      <c r="RGX394"/>
      <c r="RGY394"/>
      <c r="RGZ394"/>
      <c r="RHA394"/>
      <c r="RHB394"/>
      <c r="RHC394"/>
      <c r="RHD394"/>
      <c r="RHE394"/>
      <c r="RHF394"/>
      <c r="RHG394"/>
      <c r="RHH394"/>
      <c r="RHI394"/>
      <c r="RHJ394"/>
      <c r="RHK394"/>
      <c r="RHL394"/>
      <c r="RHM394"/>
      <c r="RHN394"/>
      <c r="RHO394"/>
      <c r="RHP394"/>
      <c r="RHQ394"/>
      <c r="RHR394"/>
      <c r="RHS394"/>
      <c r="RHT394"/>
      <c r="RHU394"/>
      <c r="RHV394"/>
      <c r="RHW394"/>
      <c r="RHX394"/>
      <c r="RHY394"/>
      <c r="RHZ394"/>
      <c r="RIA394"/>
      <c r="RIB394"/>
      <c r="RIC394"/>
      <c r="RID394"/>
      <c r="RIE394"/>
      <c r="RIF394"/>
      <c r="RIG394"/>
      <c r="RIH394"/>
      <c r="RII394"/>
      <c r="RIJ394"/>
      <c r="RIK394"/>
      <c r="RIL394"/>
      <c r="RIM394"/>
      <c r="RIN394"/>
      <c r="RIO394"/>
      <c r="RIP394"/>
      <c r="RIQ394"/>
      <c r="RIR394"/>
      <c r="RIS394"/>
      <c r="RIT394"/>
      <c r="RIU394"/>
      <c r="RIV394"/>
      <c r="RIW394"/>
      <c r="RIX394"/>
      <c r="RIY394"/>
      <c r="RIZ394"/>
      <c r="RJA394"/>
      <c r="RJB394"/>
      <c r="RJC394"/>
      <c r="RJD394"/>
      <c r="RJE394"/>
      <c r="RJF394"/>
      <c r="RJG394"/>
      <c r="RJH394"/>
      <c r="RJI394"/>
      <c r="RJJ394"/>
      <c r="RJK394"/>
      <c r="RJL394"/>
      <c r="RJM394"/>
      <c r="RJN394"/>
      <c r="RJO394"/>
      <c r="RJP394"/>
      <c r="RJQ394"/>
      <c r="RJR394"/>
      <c r="RJS394"/>
      <c r="RJT394"/>
      <c r="RJU394"/>
      <c r="RJV394"/>
      <c r="RJW394"/>
      <c r="RJX394"/>
      <c r="RJY394"/>
      <c r="RJZ394"/>
      <c r="RKA394"/>
      <c r="RKB394"/>
      <c r="RKC394"/>
      <c r="RKD394"/>
      <c r="RKE394"/>
      <c r="RKF394"/>
      <c r="RKG394"/>
      <c r="RKH394"/>
      <c r="RKI394"/>
      <c r="RKJ394"/>
      <c r="RKK394"/>
      <c r="RKL394"/>
      <c r="RKM394"/>
      <c r="RKN394"/>
      <c r="RKO394"/>
      <c r="RKP394"/>
      <c r="RKQ394"/>
      <c r="RKR394"/>
      <c r="RKS394"/>
      <c r="RKT394"/>
      <c r="RKU394"/>
      <c r="RKV394"/>
      <c r="RKW394"/>
      <c r="RKX394"/>
      <c r="RKY394"/>
      <c r="RKZ394"/>
      <c r="RLA394"/>
      <c r="RLB394"/>
      <c r="RLC394"/>
      <c r="RLD394"/>
      <c r="RLE394"/>
      <c r="RLF394"/>
      <c r="RLG394"/>
      <c r="RLH394"/>
      <c r="RLI394"/>
      <c r="RLJ394"/>
      <c r="RLK394"/>
      <c r="RLL394"/>
      <c r="RLM394"/>
      <c r="RLN394"/>
      <c r="RLO394"/>
      <c r="RLP394"/>
      <c r="RLQ394"/>
      <c r="RLR394"/>
      <c r="RLS394"/>
      <c r="RLT394"/>
      <c r="RLU394"/>
      <c r="RLV394"/>
      <c r="RLW394"/>
      <c r="RLX394"/>
      <c r="RLY394"/>
      <c r="RLZ394"/>
      <c r="RMA394"/>
      <c r="RMB394"/>
      <c r="RMC394"/>
      <c r="RMD394"/>
      <c r="RME394"/>
      <c r="RMF394"/>
      <c r="RMG394"/>
      <c r="RMH394"/>
      <c r="RMI394"/>
      <c r="RMJ394"/>
      <c r="RMK394"/>
      <c r="RML394"/>
      <c r="RMM394"/>
      <c r="RMN394"/>
      <c r="RMO394"/>
      <c r="RMP394"/>
      <c r="RMQ394"/>
      <c r="RMR394"/>
      <c r="RMS394"/>
      <c r="RMT394"/>
      <c r="RMU394"/>
      <c r="RMV394"/>
      <c r="RMW394"/>
      <c r="RMX394"/>
      <c r="RMY394"/>
      <c r="RMZ394"/>
      <c r="RNA394"/>
      <c r="RNB394"/>
      <c r="RNC394"/>
      <c r="RND394"/>
      <c r="RNE394"/>
      <c r="RNF394"/>
      <c r="RNG394"/>
      <c r="RNH394"/>
      <c r="RNI394"/>
      <c r="RNJ394"/>
      <c r="RNK394"/>
      <c r="RNL394"/>
      <c r="RNM394"/>
      <c r="RNN394"/>
      <c r="RNO394"/>
      <c r="RNP394"/>
      <c r="RNQ394"/>
      <c r="RNR394"/>
      <c r="RNS394"/>
      <c r="RNT394"/>
      <c r="RNU394"/>
      <c r="RNV394"/>
      <c r="RNW394"/>
      <c r="RNX394"/>
      <c r="RNY394"/>
      <c r="RNZ394"/>
      <c r="ROA394"/>
      <c r="ROB394"/>
      <c r="ROC394"/>
      <c r="ROD394"/>
      <c r="ROE394"/>
      <c r="ROF394"/>
      <c r="ROG394"/>
      <c r="ROH394"/>
      <c r="ROI394"/>
      <c r="ROJ394"/>
      <c r="ROK394"/>
      <c r="ROL394"/>
      <c r="ROM394"/>
      <c r="RON394"/>
      <c r="ROO394"/>
      <c r="ROP394"/>
      <c r="ROQ394"/>
      <c r="ROR394"/>
      <c r="ROS394"/>
      <c r="ROT394"/>
      <c r="ROU394"/>
      <c r="ROV394"/>
      <c r="ROW394"/>
      <c r="ROX394"/>
      <c r="ROY394"/>
      <c r="ROZ394"/>
      <c r="RPA394"/>
      <c r="RPB394"/>
      <c r="RPC394"/>
      <c r="RPD394"/>
      <c r="RPE394"/>
      <c r="RPF394"/>
      <c r="RPG394"/>
      <c r="RPH394"/>
      <c r="RPI394"/>
      <c r="RPJ394"/>
      <c r="RPK394"/>
      <c r="RPL394"/>
      <c r="RPM394"/>
      <c r="RPN394"/>
      <c r="RPO394"/>
      <c r="RPP394"/>
      <c r="RPQ394"/>
      <c r="RPR394"/>
      <c r="RPS394"/>
      <c r="RPT394"/>
      <c r="RPU394"/>
      <c r="RPV394"/>
      <c r="RPW394"/>
      <c r="RPX394"/>
      <c r="RPY394"/>
      <c r="RPZ394"/>
      <c r="RQA394"/>
      <c r="RQB394"/>
      <c r="RQC394"/>
      <c r="RQD394"/>
      <c r="RQE394"/>
      <c r="RQF394"/>
      <c r="RQG394"/>
      <c r="RQH394"/>
      <c r="RQI394"/>
      <c r="RQJ394"/>
      <c r="RQK394"/>
      <c r="RQL394"/>
      <c r="RQM394"/>
      <c r="RQN394"/>
      <c r="RQO394"/>
      <c r="RQP394"/>
      <c r="RQQ394"/>
      <c r="RQR394"/>
      <c r="RQS394"/>
      <c r="RQT394"/>
      <c r="RQU394"/>
      <c r="RQV394"/>
      <c r="RQW394"/>
      <c r="RQX394"/>
      <c r="RQY394"/>
      <c r="RQZ394"/>
      <c r="RRA394"/>
      <c r="RRB394"/>
      <c r="RRC394"/>
      <c r="RRD394"/>
      <c r="RRE394"/>
      <c r="RRF394"/>
      <c r="RRG394"/>
      <c r="RRH394"/>
      <c r="RRI394"/>
      <c r="RRJ394"/>
      <c r="RRK394"/>
      <c r="RRL394"/>
      <c r="RRM394"/>
      <c r="RRN394"/>
      <c r="RRO394"/>
      <c r="RRP394"/>
      <c r="RRQ394"/>
      <c r="RRR394"/>
      <c r="RRS394"/>
      <c r="RRT394"/>
      <c r="RRU394"/>
      <c r="RRV394"/>
      <c r="RRW394"/>
      <c r="RRX394"/>
      <c r="RRY394"/>
      <c r="RRZ394"/>
      <c r="RSA394"/>
      <c r="RSB394"/>
      <c r="RSC394"/>
      <c r="RSD394"/>
      <c r="RSE394"/>
      <c r="RSF394"/>
      <c r="RSG394"/>
      <c r="RSH394"/>
      <c r="RSI394"/>
      <c r="RSJ394"/>
      <c r="RSK394"/>
      <c r="RSL394"/>
      <c r="RSM394"/>
      <c r="RSN394"/>
      <c r="RSO394"/>
      <c r="RSP394"/>
      <c r="RSQ394"/>
      <c r="RSR394"/>
      <c r="RSS394"/>
      <c r="RST394"/>
      <c r="RSU394"/>
      <c r="RSV394"/>
      <c r="RSW394"/>
      <c r="RSX394"/>
      <c r="RSY394"/>
      <c r="RSZ394"/>
      <c r="RTA394"/>
      <c r="RTB394"/>
      <c r="RTC394"/>
      <c r="RTD394"/>
      <c r="RTE394"/>
      <c r="RTF394"/>
      <c r="RTG394"/>
      <c r="RTH394"/>
      <c r="RTI394"/>
      <c r="RTJ394"/>
      <c r="RTK394"/>
      <c r="RTL394"/>
      <c r="RTM394"/>
      <c r="RTN394"/>
      <c r="RTO394"/>
      <c r="RTP394"/>
      <c r="RTQ394"/>
      <c r="RTR394"/>
      <c r="RTS394"/>
      <c r="RTT394"/>
      <c r="RTU394"/>
      <c r="RTV394"/>
      <c r="RTW394"/>
      <c r="RTX394"/>
      <c r="RTY394"/>
      <c r="RTZ394"/>
      <c r="RUA394"/>
      <c r="RUB394"/>
      <c r="RUC394"/>
      <c r="RUD394"/>
      <c r="RUE394"/>
      <c r="RUF394"/>
      <c r="RUG394"/>
      <c r="RUH394"/>
      <c r="RUI394"/>
      <c r="RUJ394"/>
      <c r="RUK394"/>
      <c r="RUL394"/>
      <c r="RUM394"/>
      <c r="RUN394"/>
      <c r="RUO394"/>
      <c r="RUP394"/>
      <c r="RUQ394"/>
      <c r="RUR394"/>
      <c r="RUS394"/>
      <c r="RUT394"/>
      <c r="RUU394"/>
      <c r="RUV394"/>
      <c r="RUW394"/>
      <c r="RUX394"/>
      <c r="RUY394"/>
      <c r="RUZ394"/>
      <c r="RVA394"/>
      <c r="RVB394"/>
      <c r="RVC394"/>
      <c r="RVD394"/>
      <c r="RVE394"/>
      <c r="RVF394"/>
      <c r="RVG394"/>
      <c r="RVH394"/>
      <c r="RVI394"/>
      <c r="RVJ394"/>
      <c r="RVK394"/>
      <c r="RVL394"/>
      <c r="RVM394"/>
      <c r="RVN394"/>
      <c r="RVO394"/>
      <c r="RVP394"/>
      <c r="RVQ394"/>
      <c r="RVR394"/>
      <c r="RVS394"/>
      <c r="RVT394"/>
      <c r="RVU394"/>
      <c r="RVV394"/>
      <c r="RVW394"/>
      <c r="RVX394"/>
      <c r="RVY394"/>
      <c r="RVZ394"/>
      <c r="RWA394"/>
      <c r="RWB394"/>
      <c r="RWC394"/>
      <c r="RWD394"/>
      <c r="RWE394"/>
      <c r="RWF394"/>
      <c r="RWG394"/>
      <c r="RWH394"/>
      <c r="RWI394"/>
      <c r="RWJ394"/>
      <c r="RWK394"/>
      <c r="RWL394"/>
      <c r="RWM394"/>
      <c r="RWN394"/>
      <c r="RWO394"/>
      <c r="RWP394"/>
      <c r="RWQ394"/>
      <c r="RWR394"/>
      <c r="RWS394"/>
      <c r="RWT394"/>
      <c r="RWU394"/>
      <c r="RWV394"/>
      <c r="RWW394"/>
      <c r="RWX394"/>
      <c r="RWY394"/>
      <c r="RWZ394"/>
      <c r="RXA394"/>
      <c r="RXB394"/>
      <c r="RXC394"/>
      <c r="RXD394"/>
      <c r="RXE394"/>
      <c r="RXF394"/>
      <c r="RXG394"/>
      <c r="RXH394"/>
      <c r="RXI394"/>
      <c r="RXJ394"/>
      <c r="RXK394"/>
      <c r="RXL394"/>
      <c r="RXM394"/>
      <c r="RXN394"/>
      <c r="RXO394"/>
      <c r="RXP394"/>
      <c r="RXQ394"/>
      <c r="RXR394"/>
      <c r="RXS394"/>
      <c r="RXT394"/>
      <c r="RXU394"/>
      <c r="RXV394"/>
      <c r="RXW394"/>
      <c r="RXX394"/>
      <c r="RXY394"/>
      <c r="RXZ394"/>
      <c r="RYA394"/>
      <c r="RYB394"/>
      <c r="RYC394"/>
      <c r="RYD394"/>
      <c r="RYE394"/>
      <c r="RYF394"/>
      <c r="RYG394"/>
      <c r="RYH394"/>
      <c r="RYI394"/>
      <c r="RYJ394"/>
      <c r="RYK394"/>
      <c r="RYL394"/>
      <c r="RYM394"/>
      <c r="RYN394"/>
      <c r="RYO394"/>
      <c r="RYP394"/>
      <c r="RYQ394"/>
      <c r="RYR394"/>
      <c r="RYS394"/>
      <c r="RYT394"/>
      <c r="RYU394"/>
      <c r="RYV394"/>
      <c r="RYW394"/>
      <c r="RYX394"/>
      <c r="RYY394"/>
      <c r="RYZ394"/>
      <c r="RZA394"/>
      <c r="RZB394"/>
      <c r="RZC394"/>
      <c r="RZD394"/>
      <c r="RZE394"/>
      <c r="RZF394"/>
      <c r="RZG394"/>
      <c r="RZH394"/>
      <c r="RZI394"/>
      <c r="RZJ394"/>
      <c r="RZK394"/>
      <c r="RZL394"/>
      <c r="RZM394"/>
      <c r="RZN394"/>
      <c r="RZO394"/>
      <c r="RZP394"/>
      <c r="RZQ394"/>
      <c r="RZR394"/>
      <c r="RZS394"/>
      <c r="RZT394"/>
      <c r="RZU394"/>
      <c r="RZV394"/>
      <c r="RZW394"/>
      <c r="RZX394"/>
      <c r="RZY394"/>
      <c r="RZZ394"/>
      <c r="SAA394"/>
      <c r="SAB394"/>
      <c r="SAC394"/>
      <c r="SAD394"/>
      <c r="SAE394"/>
      <c r="SAF394"/>
      <c r="SAG394"/>
      <c r="SAH394"/>
      <c r="SAI394"/>
      <c r="SAJ394"/>
      <c r="SAK394"/>
      <c r="SAL394"/>
      <c r="SAM394"/>
      <c r="SAN394"/>
      <c r="SAO394"/>
      <c r="SAP394"/>
      <c r="SAQ394"/>
      <c r="SAR394"/>
      <c r="SAS394"/>
      <c r="SAT394"/>
      <c r="SAU394"/>
      <c r="SAV394"/>
      <c r="SAW394"/>
      <c r="SAX394"/>
      <c r="SAY394"/>
      <c r="SAZ394"/>
      <c r="SBA394"/>
      <c r="SBB394"/>
      <c r="SBC394"/>
      <c r="SBD394"/>
      <c r="SBE394"/>
      <c r="SBF394"/>
      <c r="SBG394"/>
      <c r="SBH394"/>
      <c r="SBI394"/>
      <c r="SBJ394"/>
      <c r="SBK394"/>
      <c r="SBL394"/>
      <c r="SBM394"/>
      <c r="SBN394"/>
      <c r="SBO394"/>
      <c r="SBP394"/>
      <c r="SBQ394"/>
      <c r="SBR394"/>
      <c r="SBS394"/>
      <c r="SBT394"/>
      <c r="SBU394"/>
      <c r="SBV394"/>
      <c r="SBW394"/>
      <c r="SBX394"/>
      <c r="SBY394"/>
      <c r="SBZ394"/>
      <c r="SCA394"/>
      <c r="SCB394"/>
      <c r="SCC394"/>
      <c r="SCD394"/>
      <c r="SCE394"/>
      <c r="SCF394"/>
      <c r="SCG394"/>
      <c r="SCH394"/>
      <c r="SCI394"/>
      <c r="SCJ394"/>
      <c r="SCK394"/>
      <c r="SCL394"/>
      <c r="SCM394"/>
      <c r="SCN394"/>
      <c r="SCO394"/>
      <c r="SCP394"/>
      <c r="SCQ394"/>
      <c r="SCR394"/>
      <c r="SCS394"/>
      <c r="SCT394"/>
      <c r="SCU394"/>
      <c r="SCV394"/>
      <c r="SCW394"/>
      <c r="SCX394"/>
      <c r="SCY394"/>
      <c r="SCZ394"/>
      <c r="SDA394"/>
      <c r="SDB394"/>
      <c r="SDC394"/>
      <c r="SDD394"/>
      <c r="SDE394"/>
      <c r="SDF394"/>
      <c r="SDG394"/>
      <c r="SDH394"/>
      <c r="SDI394"/>
      <c r="SDJ394"/>
      <c r="SDK394"/>
      <c r="SDL394"/>
      <c r="SDM394"/>
      <c r="SDN394"/>
      <c r="SDO394"/>
      <c r="SDP394"/>
      <c r="SDQ394"/>
      <c r="SDR394"/>
      <c r="SDS394"/>
      <c r="SDT394"/>
      <c r="SDU394"/>
      <c r="SDV394"/>
      <c r="SDW394"/>
      <c r="SDX394"/>
      <c r="SDY394"/>
      <c r="SDZ394"/>
      <c r="SEA394"/>
      <c r="SEB394"/>
      <c r="SEC394"/>
      <c r="SED394"/>
      <c r="SEE394"/>
      <c r="SEF394"/>
      <c r="SEG394"/>
      <c r="SEH394"/>
      <c r="SEI394"/>
      <c r="SEJ394"/>
      <c r="SEK394"/>
      <c r="SEL394"/>
      <c r="SEM394"/>
      <c r="SEN394"/>
      <c r="SEO394"/>
      <c r="SEP394"/>
      <c r="SEQ394"/>
      <c r="SER394"/>
      <c r="SES394"/>
      <c r="SET394"/>
      <c r="SEU394"/>
      <c r="SEV394"/>
      <c r="SEW394"/>
      <c r="SEX394"/>
      <c r="SEY394"/>
      <c r="SEZ394"/>
      <c r="SFA394"/>
      <c r="SFB394"/>
      <c r="SFC394"/>
      <c r="SFD394"/>
      <c r="SFE394"/>
      <c r="SFF394"/>
      <c r="SFG394"/>
      <c r="SFH394"/>
      <c r="SFI394"/>
      <c r="SFJ394"/>
      <c r="SFK394"/>
      <c r="SFL394"/>
      <c r="SFM394"/>
      <c r="SFN394"/>
      <c r="SFO394"/>
      <c r="SFP394"/>
      <c r="SFQ394"/>
      <c r="SFR394"/>
      <c r="SFS394"/>
      <c r="SFT394"/>
      <c r="SFU394"/>
      <c r="SFV394"/>
      <c r="SFW394"/>
      <c r="SFX394"/>
      <c r="SFY394"/>
      <c r="SFZ394"/>
      <c r="SGA394"/>
      <c r="SGB394"/>
      <c r="SGC394"/>
      <c r="SGD394"/>
      <c r="SGE394"/>
      <c r="SGF394"/>
      <c r="SGG394"/>
      <c r="SGH394"/>
      <c r="SGI394"/>
      <c r="SGJ394"/>
      <c r="SGK394"/>
      <c r="SGL394"/>
      <c r="SGM394"/>
      <c r="SGN394"/>
      <c r="SGO394"/>
      <c r="SGP394"/>
      <c r="SGQ394"/>
      <c r="SGR394"/>
      <c r="SGS394"/>
      <c r="SGT394"/>
      <c r="SGU394"/>
      <c r="SGV394"/>
      <c r="SGW394"/>
      <c r="SGX394"/>
      <c r="SGY394"/>
      <c r="SGZ394"/>
      <c r="SHA394"/>
      <c r="SHB394"/>
      <c r="SHC394"/>
      <c r="SHD394"/>
      <c r="SHE394"/>
      <c r="SHF394"/>
      <c r="SHG394"/>
      <c r="SHH394"/>
      <c r="SHI394"/>
      <c r="SHJ394"/>
      <c r="SHK394"/>
      <c r="SHL394"/>
      <c r="SHM394"/>
      <c r="SHN394"/>
      <c r="SHO394"/>
      <c r="SHP394"/>
      <c r="SHQ394"/>
      <c r="SHR394"/>
      <c r="SHS394"/>
      <c r="SHT394"/>
      <c r="SHU394"/>
      <c r="SHV394"/>
      <c r="SHW394"/>
      <c r="SHX394"/>
      <c r="SHY394"/>
      <c r="SHZ394"/>
      <c r="SIA394"/>
      <c r="SIB394"/>
      <c r="SIC394"/>
      <c r="SID394"/>
      <c r="SIE394"/>
      <c r="SIF394"/>
      <c r="SIG394"/>
      <c r="SIH394"/>
      <c r="SII394"/>
      <c r="SIJ394"/>
      <c r="SIK394"/>
      <c r="SIL394"/>
      <c r="SIM394"/>
      <c r="SIN394"/>
      <c r="SIO394"/>
      <c r="SIP394"/>
      <c r="SIQ394"/>
      <c r="SIR394"/>
      <c r="SIS394"/>
      <c r="SIT394"/>
      <c r="SIU394"/>
      <c r="SIV394"/>
      <c r="SIW394"/>
      <c r="SIX394"/>
      <c r="SIY394"/>
      <c r="SIZ394"/>
      <c r="SJA394"/>
      <c r="SJB394"/>
      <c r="SJC394"/>
      <c r="SJD394"/>
      <c r="SJE394"/>
      <c r="SJF394"/>
      <c r="SJG394"/>
      <c r="SJH394"/>
      <c r="SJI394"/>
      <c r="SJJ394"/>
      <c r="SJK394"/>
      <c r="SJL394"/>
      <c r="SJM394"/>
      <c r="SJN394"/>
      <c r="SJO394"/>
      <c r="SJP394"/>
      <c r="SJQ394"/>
      <c r="SJR394"/>
      <c r="SJS394"/>
      <c r="SJT394"/>
      <c r="SJU394"/>
      <c r="SJV394"/>
      <c r="SJW394"/>
      <c r="SJX394"/>
      <c r="SJY394"/>
      <c r="SJZ394"/>
      <c r="SKA394"/>
      <c r="SKB394"/>
      <c r="SKC394"/>
      <c r="SKD394"/>
      <c r="SKE394"/>
      <c r="SKF394"/>
      <c r="SKG394"/>
      <c r="SKH394"/>
      <c r="SKI394"/>
      <c r="SKJ394"/>
      <c r="SKK394"/>
      <c r="SKL394"/>
      <c r="SKM394"/>
      <c r="SKN394"/>
      <c r="SKO394"/>
      <c r="SKP394"/>
      <c r="SKQ394"/>
      <c r="SKR394"/>
      <c r="SKS394"/>
      <c r="SKT394"/>
      <c r="SKU394"/>
      <c r="SKV394"/>
      <c r="SKW394"/>
      <c r="SKX394"/>
      <c r="SKY394"/>
      <c r="SKZ394"/>
      <c r="SLA394"/>
      <c r="SLB394"/>
      <c r="SLC394"/>
      <c r="SLD394"/>
      <c r="SLE394"/>
      <c r="SLF394"/>
      <c r="SLG394"/>
      <c r="SLH394"/>
      <c r="SLI394"/>
      <c r="SLJ394"/>
      <c r="SLK394"/>
      <c r="SLL394"/>
      <c r="SLM394"/>
      <c r="SLN394"/>
      <c r="SLO394"/>
      <c r="SLP394"/>
      <c r="SLQ394"/>
      <c r="SLR394"/>
      <c r="SLS394"/>
      <c r="SLT394"/>
      <c r="SLU394"/>
      <c r="SLV394"/>
      <c r="SLW394"/>
      <c r="SLX394"/>
      <c r="SLY394"/>
      <c r="SLZ394"/>
      <c r="SMA394"/>
      <c r="SMB394"/>
      <c r="SMC394"/>
      <c r="SMD394"/>
      <c r="SME394"/>
      <c r="SMF394"/>
      <c r="SMG394"/>
      <c r="SMH394"/>
      <c r="SMI394"/>
      <c r="SMJ394"/>
      <c r="SMK394"/>
      <c r="SML394"/>
      <c r="SMM394"/>
      <c r="SMN394"/>
      <c r="SMO394"/>
      <c r="SMP394"/>
      <c r="SMQ394"/>
      <c r="SMR394"/>
      <c r="SMS394"/>
      <c r="SMT394"/>
      <c r="SMU394"/>
      <c r="SMV394"/>
      <c r="SMW394"/>
      <c r="SMX394"/>
      <c r="SMY394"/>
      <c r="SMZ394"/>
      <c r="SNA394"/>
      <c r="SNB394"/>
      <c r="SNC394"/>
      <c r="SND394"/>
      <c r="SNE394"/>
      <c r="SNF394"/>
      <c r="SNG394"/>
      <c r="SNH394"/>
      <c r="SNI394"/>
      <c r="SNJ394"/>
      <c r="SNK394"/>
      <c r="SNL394"/>
      <c r="SNM394"/>
      <c r="SNN394"/>
      <c r="SNO394"/>
      <c r="SNP394"/>
      <c r="SNQ394"/>
      <c r="SNR394"/>
      <c r="SNS394"/>
      <c r="SNT394"/>
      <c r="SNU394"/>
      <c r="SNV394"/>
      <c r="SNW394"/>
      <c r="SNX394"/>
      <c r="SNY394"/>
      <c r="SNZ394"/>
      <c r="SOA394"/>
      <c r="SOB394"/>
      <c r="SOC394"/>
      <c r="SOD394"/>
      <c r="SOE394"/>
      <c r="SOF394"/>
      <c r="SOG394"/>
      <c r="SOH394"/>
      <c r="SOI394"/>
      <c r="SOJ394"/>
      <c r="SOK394"/>
      <c r="SOL394"/>
      <c r="SOM394"/>
      <c r="SON394"/>
      <c r="SOO394"/>
      <c r="SOP394"/>
      <c r="SOQ394"/>
      <c r="SOR394"/>
      <c r="SOS394"/>
      <c r="SOT394"/>
      <c r="SOU394"/>
      <c r="SOV394"/>
      <c r="SOW394"/>
      <c r="SOX394"/>
      <c r="SOY394"/>
      <c r="SOZ394"/>
      <c r="SPA394"/>
      <c r="SPB394"/>
      <c r="SPC394"/>
      <c r="SPD394"/>
      <c r="SPE394"/>
      <c r="SPF394"/>
      <c r="SPG394"/>
      <c r="SPH394"/>
      <c r="SPI394"/>
      <c r="SPJ394"/>
      <c r="SPK394"/>
      <c r="SPL394"/>
      <c r="SPM394"/>
      <c r="SPN394"/>
      <c r="SPO394"/>
      <c r="SPP394"/>
      <c r="SPQ394"/>
      <c r="SPR394"/>
      <c r="SPS394"/>
      <c r="SPT394"/>
      <c r="SPU394"/>
      <c r="SPV394"/>
      <c r="SPW394"/>
      <c r="SPX394"/>
      <c r="SPY394"/>
      <c r="SPZ394"/>
      <c r="SQA394"/>
      <c r="SQB394"/>
      <c r="SQC394"/>
      <c r="SQD394"/>
      <c r="SQE394"/>
      <c r="SQF394"/>
      <c r="SQG394"/>
      <c r="SQH394"/>
      <c r="SQI394"/>
      <c r="SQJ394"/>
      <c r="SQK394"/>
      <c r="SQL394"/>
      <c r="SQM394"/>
      <c r="SQN394"/>
      <c r="SQO394"/>
      <c r="SQP394"/>
      <c r="SQQ394"/>
      <c r="SQR394"/>
      <c r="SQS394"/>
      <c r="SQT394"/>
      <c r="SQU394"/>
      <c r="SQV394"/>
      <c r="SQW394"/>
      <c r="SQX394"/>
      <c r="SQY394"/>
      <c r="SQZ394"/>
      <c r="SRA394"/>
      <c r="SRB394"/>
      <c r="SRC394"/>
      <c r="SRD394"/>
      <c r="SRE394"/>
      <c r="SRF394"/>
      <c r="SRG394"/>
      <c r="SRH394"/>
      <c r="SRI394"/>
      <c r="SRJ394"/>
      <c r="SRK394"/>
      <c r="SRL394"/>
      <c r="SRM394"/>
      <c r="SRN394"/>
      <c r="SRO394"/>
      <c r="SRP394"/>
      <c r="SRQ394"/>
      <c r="SRR394"/>
      <c r="SRS394"/>
      <c r="SRT394"/>
      <c r="SRU394"/>
      <c r="SRV394"/>
      <c r="SRW394"/>
      <c r="SRX394"/>
      <c r="SRY394"/>
      <c r="SRZ394"/>
      <c r="SSA394"/>
      <c r="SSB394"/>
      <c r="SSC394"/>
      <c r="SSD394"/>
      <c r="SSE394"/>
      <c r="SSF394"/>
      <c r="SSG394"/>
      <c r="SSH394"/>
      <c r="SSI394"/>
      <c r="SSJ394"/>
      <c r="SSK394"/>
      <c r="SSL394"/>
      <c r="SSM394"/>
      <c r="SSN394"/>
      <c r="SSO394"/>
      <c r="SSP394"/>
      <c r="SSQ394"/>
      <c r="SSR394"/>
      <c r="SSS394"/>
      <c r="SST394"/>
      <c r="SSU394"/>
      <c r="SSV394"/>
      <c r="SSW394"/>
      <c r="SSX394"/>
      <c r="SSY394"/>
      <c r="SSZ394"/>
      <c r="STA394"/>
      <c r="STB394"/>
      <c r="STC394"/>
      <c r="STD394"/>
      <c r="STE394"/>
      <c r="STF394"/>
      <c r="STG394"/>
      <c r="STH394"/>
      <c r="STI394"/>
      <c r="STJ394"/>
      <c r="STK394"/>
      <c r="STL394"/>
      <c r="STM394"/>
      <c r="STN394"/>
      <c r="STO394"/>
      <c r="STP394"/>
      <c r="STQ394"/>
      <c r="STR394"/>
      <c r="STS394"/>
      <c r="STT394"/>
      <c r="STU394"/>
      <c r="STV394"/>
      <c r="STW394"/>
      <c r="STX394"/>
      <c r="STY394"/>
      <c r="STZ394"/>
      <c r="SUA394"/>
      <c r="SUB394"/>
      <c r="SUC394"/>
      <c r="SUD394"/>
      <c r="SUE394"/>
      <c r="SUF394"/>
      <c r="SUG394"/>
      <c r="SUH394"/>
      <c r="SUI394"/>
      <c r="SUJ394"/>
      <c r="SUK394"/>
      <c r="SUL394"/>
      <c r="SUM394"/>
      <c r="SUN394"/>
      <c r="SUO394"/>
      <c r="SUP394"/>
      <c r="SUQ394"/>
      <c r="SUR394"/>
      <c r="SUS394"/>
      <c r="SUT394"/>
      <c r="SUU394"/>
      <c r="SUV394"/>
      <c r="SUW394"/>
      <c r="SUX394"/>
      <c r="SUY394"/>
      <c r="SUZ394"/>
      <c r="SVA394"/>
      <c r="SVB394"/>
      <c r="SVC394"/>
      <c r="SVD394"/>
      <c r="SVE394"/>
      <c r="SVF394"/>
      <c r="SVG394"/>
      <c r="SVH394"/>
      <c r="SVI394"/>
      <c r="SVJ394"/>
      <c r="SVK394"/>
      <c r="SVL394"/>
      <c r="SVM394"/>
      <c r="SVN394"/>
      <c r="SVO394"/>
      <c r="SVP394"/>
      <c r="SVQ394"/>
      <c r="SVR394"/>
      <c r="SVS394"/>
      <c r="SVT394"/>
      <c r="SVU394"/>
      <c r="SVV394"/>
      <c r="SVW394"/>
      <c r="SVX394"/>
      <c r="SVY394"/>
      <c r="SVZ394"/>
      <c r="SWA394"/>
      <c r="SWB394"/>
      <c r="SWC394"/>
      <c r="SWD394"/>
      <c r="SWE394"/>
      <c r="SWF394"/>
      <c r="SWG394"/>
      <c r="SWH394"/>
      <c r="SWI394"/>
      <c r="SWJ394"/>
      <c r="SWK394"/>
      <c r="SWL394"/>
      <c r="SWM394"/>
      <c r="SWN394"/>
      <c r="SWO394"/>
      <c r="SWP394"/>
      <c r="SWQ394"/>
      <c r="SWR394"/>
      <c r="SWS394"/>
      <c r="SWT394"/>
      <c r="SWU394"/>
      <c r="SWV394"/>
      <c r="SWW394"/>
      <c r="SWX394"/>
      <c r="SWY394"/>
      <c r="SWZ394"/>
      <c r="SXA394"/>
      <c r="SXB394"/>
      <c r="SXC394"/>
      <c r="SXD394"/>
      <c r="SXE394"/>
      <c r="SXF394"/>
      <c r="SXG394"/>
      <c r="SXH394"/>
      <c r="SXI394"/>
      <c r="SXJ394"/>
      <c r="SXK394"/>
      <c r="SXL394"/>
      <c r="SXM394"/>
      <c r="SXN394"/>
      <c r="SXO394"/>
      <c r="SXP394"/>
      <c r="SXQ394"/>
      <c r="SXR394"/>
      <c r="SXS394"/>
      <c r="SXT394"/>
      <c r="SXU394"/>
      <c r="SXV394"/>
      <c r="SXW394"/>
      <c r="SXX394"/>
      <c r="SXY394"/>
      <c r="SXZ394"/>
      <c r="SYA394"/>
      <c r="SYB394"/>
      <c r="SYC394"/>
      <c r="SYD394"/>
      <c r="SYE394"/>
      <c r="SYF394"/>
      <c r="SYG394"/>
      <c r="SYH394"/>
      <c r="SYI394"/>
      <c r="SYJ394"/>
      <c r="SYK394"/>
      <c r="SYL394"/>
      <c r="SYM394"/>
      <c r="SYN394"/>
      <c r="SYO394"/>
      <c r="SYP394"/>
      <c r="SYQ394"/>
      <c r="SYR394"/>
      <c r="SYS394"/>
      <c r="SYT394"/>
      <c r="SYU394"/>
      <c r="SYV394"/>
      <c r="SYW394"/>
      <c r="SYX394"/>
      <c r="SYY394"/>
      <c r="SYZ394"/>
      <c r="SZA394"/>
      <c r="SZB394"/>
      <c r="SZC394"/>
      <c r="SZD394"/>
      <c r="SZE394"/>
      <c r="SZF394"/>
      <c r="SZG394"/>
      <c r="SZH394"/>
      <c r="SZI394"/>
      <c r="SZJ394"/>
      <c r="SZK394"/>
      <c r="SZL394"/>
      <c r="SZM394"/>
      <c r="SZN394"/>
      <c r="SZO394"/>
      <c r="SZP394"/>
      <c r="SZQ394"/>
      <c r="SZR394"/>
      <c r="SZS394"/>
      <c r="SZT394"/>
      <c r="SZU394"/>
      <c r="SZV394"/>
      <c r="SZW394"/>
      <c r="SZX394"/>
      <c r="SZY394"/>
      <c r="SZZ394"/>
      <c r="TAA394"/>
      <c r="TAB394"/>
      <c r="TAC394"/>
      <c r="TAD394"/>
      <c r="TAE394"/>
      <c r="TAF394"/>
      <c r="TAG394"/>
      <c r="TAH394"/>
      <c r="TAI394"/>
      <c r="TAJ394"/>
      <c r="TAK394"/>
      <c r="TAL394"/>
      <c r="TAM394"/>
      <c r="TAN394"/>
      <c r="TAO394"/>
      <c r="TAP394"/>
      <c r="TAQ394"/>
      <c r="TAR394"/>
      <c r="TAS394"/>
      <c r="TAT394"/>
      <c r="TAU394"/>
      <c r="TAV394"/>
      <c r="TAW394"/>
      <c r="TAX394"/>
      <c r="TAY394"/>
      <c r="TAZ394"/>
      <c r="TBA394"/>
      <c r="TBB394"/>
      <c r="TBC394"/>
      <c r="TBD394"/>
      <c r="TBE394"/>
      <c r="TBF394"/>
      <c r="TBG394"/>
      <c r="TBH394"/>
      <c r="TBI394"/>
      <c r="TBJ394"/>
      <c r="TBK394"/>
      <c r="TBL394"/>
      <c r="TBM394"/>
      <c r="TBN394"/>
      <c r="TBO394"/>
      <c r="TBP394"/>
      <c r="TBQ394"/>
      <c r="TBR394"/>
      <c r="TBS394"/>
      <c r="TBT394"/>
      <c r="TBU394"/>
      <c r="TBV394"/>
      <c r="TBW394"/>
      <c r="TBX394"/>
      <c r="TBY394"/>
      <c r="TBZ394"/>
      <c r="TCA394"/>
      <c r="TCB394"/>
      <c r="TCC394"/>
      <c r="TCD394"/>
      <c r="TCE394"/>
      <c r="TCF394"/>
      <c r="TCG394"/>
      <c r="TCH394"/>
      <c r="TCI394"/>
      <c r="TCJ394"/>
      <c r="TCK394"/>
      <c r="TCL394"/>
      <c r="TCM394"/>
      <c r="TCN394"/>
      <c r="TCO394"/>
      <c r="TCP394"/>
      <c r="TCQ394"/>
      <c r="TCR394"/>
      <c r="TCS394"/>
      <c r="TCT394"/>
      <c r="TCU394"/>
      <c r="TCV394"/>
      <c r="TCW394"/>
      <c r="TCX394"/>
      <c r="TCY394"/>
      <c r="TCZ394"/>
      <c r="TDA394"/>
      <c r="TDB394"/>
      <c r="TDC394"/>
      <c r="TDD394"/>
      <c r="TDE394"/>
      <c r="TDF394"/>
      <c r="TDG394"/>
      <c r="TDH394"/>
      <c r="TDI394"/>
      <c r="TDJ394"/>
      <c r="TDK394"/>
      <c r="TDL394"/>
      <c r="TDM394"/>
      <c r="TDN394"/>
      <c r="TDO394"/>
      <c r="TDP394"/>
      <c r="TDQ394"/>
      <c r="TDR394"/>
      <c r="TDS394"/>
      <c r="TDT394"/>
      <c r="TDU394"/>
      <c r="TDV394"/>
      <c r="TDW394"/>
      <c r="TDX394"/>
      <c r="TDY394"/>
      <c r="TDZ394"/>
      <c r="TEA394"/>
      <c r="TEB394"/>
      <c r="TEC394"/>
      <c r="TED394"/>
      <c r="TEE394"/>
      <c r="TEF394"/>
      <c r="TEG394"/>
      <c r="TEH394"/>
      <c r="TEI394"/>
      <c r="TEJ394"/>
      <c r="TEK394"/>
      <c r="TEL394"/>
      <c r="TEM394"/>
      <c r="TEN394"/>
      <c r="TEO394"/>
      <c r="TEP394"/>
      <c r="TEQ394"/>
      <c r="TER394"/>
      <c r="TES394"/>
      <c r="TET394"/>
      <c r="TEU394"/>
      <c r="TEV394"/>
      <c r="TEW394"/>
      <c r="TEX394"/>
      <c r="TEY394"/>
      <c r="TEZ394"/>
      <c r="TFA394"/>
      <c r="TFB394"/>
      <c r="TFC394"/>
      <c r="TFD394"/>
      <c r="TFE394"/>
      <c r="TFF394"/>
      <c r="TFG394"/>
      <c r="TFH394"/>
      <c r="TFI394"/>
      <c r="TFJ394"/>
      <c r="TFK394"/>
      <c r="TFL394"/>
      <c r="TFM394"/>
      <c r="TFN394"/>
      <c r="TFO394"/>
      <c r="TFP394"/>
      <c r="TFQ394"/>
      <c r="TFR394"/>
      <c r="TFS394"/>
      <c r="TFT394"/>
      <c r="TFU394"/>
      <c r="TFV394"/>
      <c r="TFW394"/>
      <c r="TFX394"/>
      <c r="TFY394"/>
      <c r="TFZ394"/>
      <c r="TGA394"/>
      <c r="TGB394"/>
      <c r="TGC394"/>
      <c r="TGD394"/>
      <c r="TGE394"/>
      <c r="TGF394"/>
      <c r="TGG394"/>
      <c r="TGH394"/>
      <c r="TGI394"/>
      <c r="TGJ394"/>
      <c r="TGK394"/>
      <c r="TGL394"/>
      <c r="TGM394"/>
      <c r="TGN394"/>
      <c r="TGO394"/>
      <c r="TGP394"/>
      <c r="TGQ394"/>
      <c r="TGR394"/>
      <c r="TGS394"/>
      <c r="TGT394"/>
      <c r="TGU394"/>
      <c r="TGV394"/>
      <c r="TGW394"/>
      <c r="TGX394"/>
      <c r="TGY394"/>
      <c r="TGZ394"/>
      <c r="THA394"/>
      <c r="THB394"/>
      <c r="THC394"/>
      <c r="THD394"/>
      <c r="THE394"/>
      <c r="THF394"/>
      <c r="THG394"/>
      <c r="THH394"/>
      <c r="THI394"/>
      <c r="THJ394"/>
      <c r="THK394"/>
      <c r="THL394"/>
      <c r="THM394"/>
      <c r="THN394"/>
      <c r="THO394"/>
      <c r="THP394"/>
      <c r="THQ394"/>
      <c r="THR394"/>
      <c r="THS394"/>
      <c r="THT394"/>
      <c r="THU394"/>
      <c r="THV394"/>
      <c r="THW394"/>
      <c r="THX394"/>
      <c r="THY394"/>
      <c r="THZ394"/>
      <c r="TIA394"/>
      <c r="TIB394"/>
      <c r="TIC394"/>
      <c r="TID394"/>
      <c r="TIE394"/>
      <c r="TIF394"/>
      <c r="TIG394"/>
      <c r="TIH394"/>
      <c r="TII394"/>
      <c r="TIJ394"/>
      <c r="TIK394"/>
      <c r="TIL394"/>
      <c r="TIM394"/>
      <c r="TIN394"/>
      <c r="TIO394"/>
      <c r="TIP394"/>
      <c r="TIQ394"/>
      <c r="TIR394"/>
      <c r="TIS394"/>
      <c r="TIT394"/>
      <c r="TIU394"/>
      <c r="TIV394"/>
      <c r="TIW394"/>
      <c r="TIX394"/>
      <c r="TIY394"/>
      <c r="TIZ394"/>
      <c r="TJA394"/>
      <c r="TJB394"/>
      <c r="TJC394"/>
      <c r="TJD394"/>
      <c r="TJE394"/>
      <c r="TJF394"/>
      <c r="TJG394"/>
      <c r="TJH394"/>
      <c r="TJI394"/>
      <c r="TJJ394"/>
      <c r="TJK394"/>
      <c r="TJL394"/>
      <c r="TJM394"/>
      <c r="TJN394"/>
      <c r="TJO394"/>
      <c r="TJP394"/>
      <c r="TJQ394"/>
      <c r="TJR394"/>
      <c r="TJS394"/>
      <c r="TJT394"/>
      <c r="TJU394"/>
      <c r="TJV394"/>
      <c r="TJW394"/>
      <c r="TJX394"/>
      <c r="TJY394"/>
      <c r="TJZ394"/>
      <c r="TKA394"/>
      <c r="TKB394"/>
      <c r="TKC394"/>
      <c r="TKD394"/>
      <c r="TKE394"/>
      <c r="TKF394"/>
      <c r="TKG394"/>
      <c r="TKH394"/>
      <c r="TKI394"/>
      <c r="TKJ394"/>
      <c r="TKK394"/>
      <c r="TKL394"/>
      <c r="TKM394"/>
      <c r="TKN394"/>
      <c r="TKO394"/>
      <c r="TKP394"/>
      <c r="TKQ394"/>
      <c r="TKR394"/>
      <c r="TKS394"/>
      <c r="TKT394"/>
      <c r="TKU394"/>
      <c r="TKV394"/>
      <c r="TKW394"/>
      <c r="TKX394"/>
      <c r="TKY394"/>
      <c r="TKZ394"/>
      <c r="TLA394"/>
      <c r="TLB394"/>
      <c r="TLC394"/>
      <c r="TLD394"/>
      <c r="TLE394"/>
      <c r="TLF394"/>
      <c r="TLG394"/>
      <c r="TLH394"/>
      <c r="TLI394"/>
      <c r="TLJ394"/>
      <c r="TLK394"/>
      <c r="TLL394"/>
      <c r="TLM394"/>
      <c r="TLN394"/>
      <c r="TLO394"/>
      <c r="TLP394"/>
      <c r="TLQ394"/>
      <c r="TLR394"/>
      <c r="TLS394"/>
      <c r="TLT394"/>
      <c r="TLU394"/>
      <c r="TLV394"/>
      <c r="TLW394"/>
      <c r="TLX394"/>
      <c r="TLY394"/>
      <c r="TLZ394"/>
      <c r="TMA394"/>
      <c r="TMB394"/>
      <c r="TMC394"/>
      <c r="TMD394"/>
      <c r="TME394"/>
      <c r="TMF394"/>
      <c r="TMG394"/>
      <c r="TMH394"/>
      <c r="TMI394"/>
      <c r="TMJ394"/>
      <c r="TMK394"/>
      <c r="TML394"/>
      <c r="TMM394"/>
      <c r="TMN394"/>
      <c r="TMO394"/>
      <c r="TMP394"/>
      <c r="TMQ394"/>
      <c r="TMR394"/>
      <c r="TMS394"/>
      <c r="TMT394"/>
      <c r="TMU394"/>
      <c r="TMV394"/>
      <c r="TMW394"/>
      <c r="TMX394"/>
      <c r="TMY394"/>
      <c r="TMZ394"/>
      <c r="TNA394"/>
      <c r="TNB394"/>
      <c r="TNC394"/>
      <c r="TND394"/>
      <c r="TNE394"/>
      <c r="TNF394"/>
      <c r="TNG394"/>
      <c r="TNH394"/>
      <c r="TNI394"/>
      <c r="TNJ394"/>
      <c r="TNK394"/>
      <c r="TNL394"/>
      <c r="TNM394"/>
      <c r="TNN394"/>
      <c r="TNO394"/>
      <c r="TNP394"/>
      <c r="TNQ394"/>
      <c r="TNR394"/>
      <c r="TNS394"/>
      <c r="TNT394"/>
      <c r="TNU394"/>
      <c r="TNV394"/>
      <c r="TNW394"/>
      <c r="TNX394"/>
      <c r="TNY394"/>
      <c r="TNZ394"/>
      <c r="TOA394"/>
      <c r="TOB394"/>
      <c r="TOC394"/>
      <c r="TOD394"/>
      <c r="TOE394"/>
      <c r="TOF394"/>
      <c r="TOG394"/>
      <c r="TOH394"/>
      <c r="TOI394"/>
      <c r="TOJ394"/>
      <c r="TOK394"/>
      <c r="TOL394"/>
      <c r="TOM394"/>
      <c r="TON394"/>
      <c r="TOO394"/>
      <c r="TOP394"/>
      <c r="TOQ394"/>
      <c r="TOR394"/>
      <c r="TOS394"/>
      <c r="TOT394"/>
      <c r="TOU394"/>
      <c r="TOV394"/>
      <c r="TOW394"/>
      <c r="TOX394"/>
      <c r="TOY394"/>
      <c r="TOZ394"/>
      <c r="TPA394"/>
      <c r="TPB394"/>
      <c r="TPC394"/>
      <c r="TPD394"/>
      <c r="TPE394"/>
      <c r="TPF394"/>
      <c r="TPG394"/>
      <c r="TPH394"/>
      <c r="TPI394"/>
      <c r="TPJ394"/>
      <c r="TPK394"/>
      <c r="TPL394"/>
      <c r="TPM394"/>
      <c r="TPN394"/>
      <c r="TPO394"/>
      <c r="TPP394"/>
      <c r="TPQ394"/>
      <c r="TPR394"/>
      <c r="TPS394"/>
      <c r="TPT394"/>
      <c r="TPU394"/>
      <c r="TPV394"/>
      <c r="TPW394"/>
      <c r="TPX394"/>
      <c r="TPY394"/>
      <c r="TPZ394"/>
      <c r="TQA394"/>
      <c r="TQB394"/>
      <c r="TQC394"/>
      <c r="TQD394"/>
      <c r="TQE394"/>
      <c r="TQF394"/>
      <c r="TQG394"/>
      <c r="TQH394"/>
      <c r="TQI394"/>
      <c r="TQJ394"/>
      <c r="TQK394"/>
      <c r="TQL394"/>
      <c r="TQM394"/>
      <c r="TQN394"/>
      <c r="TQO394"/>
      <c r="TQP394"/>
      <c r="TQQ394"/>
      <c r="TQR394"/>
      <c r="TQS394"/>
      <c r="TQT394"/>
      <c r="TQU394"/>
      <c r="TQV394"/>
      <c r="TQW394"/>
      <c r="TQX394"/>
      <c r="TQY394"/>
      <c r="TQZ394"/>
      <c r="TRA394"/>
      <c r="TRB394"/>
      <c r="TRC394"/>
      <c r="TRD394"/>
      <c r="TRE394"/>
      <c r="TRF394"/>
      <c r="TRG394"/>
      <c r="TRH394"/>
      <c r="TRI394"/>
      <c r="TRJ394"/>
      <c r="TRK394"/>
      <c r="TRL394"/>
      <c r="TRM394"/>
      <c r="TRN394"/>
      <c r="TRO394"/>
      <c r="TRP394"/>
      <c r="TRQ394"/>
      <c r="TRR394"/>
      <c r="TRS394"/>
      <c r="TRT394"/>
      <c r="TRU394"/>
      <c r="TRV394"/>
      <c r="TRW394"/>
      <c r="TRX394"/>
      <c r="TRY394"/>
      <c r="TRZ394"/>
      <c r="TSA394"/>
      <c r="TSB394"/>
      <c r="TSC394"/>
      <c r="TSD394"/>
      <c r="TSE394"/>
      <c r="TSF394"/>
      <c r="TSG394"/>
      <c r="TSH394"/>
      <c r="TSI394"/>
      <c r="TSJ394"/>
      <c r="TSK394"/>
      <c r="TSL394"/>
      <c r="TSM394"/>
      <c r="TSN394"/>
      <c r="TSO394"/>
      <c r="TSP394"/>
      <c r="TSQ394"/>
      <c r="TSR394"/>
      <c r="TSS394"/>
      <c r="TST394"/>
      <c r="TSU394"/>
      <c r="TSV394"/>
      <c r="TSW394"/>
      <c r="TSX394"/>
      <c r="TSY394"/>
      <c r="TSZ394"/>
      <c r="TTA394"/>
      <c r="TTB394"/>
      <c r="TTC394"/>
      <c r="TTD394"/>
      <c r="TTE394"/>
      <c r="TTF394"/>
      <c r="TTG394"/>
      <c r="TTH394"/>
      <c r="TTI394"/>
      <c r="TTJ394"/>
      <c r="TTK394"/>
      <c r="TTL394"/>
      <c r="TTM394"/>
      <c r="TTN394"/>
      <c r="TTO394"/>
      <c r="TTP394"/>
      <c r="TTQ394"/>
      <c r="TTR394"/>
      <c r="TTS394"/>
      <c r="TTT394"/>
      <c r="TTU394"/>
      <c r="TTV394"/>
      <c r="TTW394"/>
      <c r="TTX394"/>
      <c r="TTY394"/>
      <c r="TTZ394"/>
      <c r="TUA394"/>
      <c r="TUB394"/>
      <c r="TUC394"/>
      <c r="TUD394"/>
      <c r="TUE394"/>
      <c r="TUF394"/>
      <c r="TUG394"/>
      <c r="TUH394"/>
      <c r="TUI394"/>
      <c r="TUJ394"/>
      <c r="TUK394"/>
      <c r="TUL394"/>
      <c r="TUM394"/>
      <c r="TUN394"/>
      <c r="TUO394"/>
      <c r="TUP394"/>
      <c r="TUQ394"/>
      <c r="TUR394"/>
      <c r="TUS394"/>
      <c r="TUT394"/>
      <c r="TUU394"/>
      <c r="TUV394"/>
      <c r="TUW394"/>
      <c r="TUX394"/>
      <c r="TUY394"/>
      <c r="TUZ394"/>
      <c r="TVA394"/>
      <c r="TVB394"/>
      <c r="TVC394"/>
      <c r="TVD394"/>
      <c r="TVE394"/>
      <c r="TVF394"/>
      <c r="TVG394"/>
      <c r="TVH394"/>
      <c r="TVI394"/>
      <c r="TVJ394"/>
      <c r="TVK394"/>
      <c r="TVL394"/>
      <c r="TVM394"/>
      <c r="TVN394"/>
      <c r="TVO394"/>
      <c r="TVP394"/>
      <c r="TVQ394"/>
      <c r="TVR394"/>
      <c r="TVS394"/>
      <c r="TVT394"/>
      <c r="TVU394"/>
      <c r="TVV394"/>
      <c r="TVW394"/>
      <c r="TVX394"/>
      <c r="TVY394"/>
      <c r="TVZ394"/>
      <c r="TWA394"/>
      <c r="TWB394"/>
      <c r="TWC394"/>
      <c r="TWD394"/>
      <c r="TWE394"/>
      <c r="TWF394"/>
      <c r="TWG394"/>
      <c r="TWH394"/>
      <c r="TWI394"/>
      <c r="TWJ394"/>
      <c r="TWK394"/>
      <c r="TWL394"/>
      <c r="TWM394"/>
      <c r="TWN394"/>
      <c r="TWO394"/>
      <c r="TWP394"/>
      <c r="TWQ394"/>
      <c r="TWR394"/>
      <c r="TWS394"/>
      <c r="TWT394"/>
      <c r="TWU394"/>
      <c r="TWV394"/>
      <c r="TWW394"/>
      <c r="TWX394"/>
      <c r="TWY394"/>
      <c r="TWZ394"/>
      <c r="TXA394"/>
      <c r="TXB394"/>
      <c r="TXC394"/>
      <c r="TXD394"/>
      <c r="TXE394"/>
      <c r="TXF394"/>
      <c r="TXG394"/>
      <c r="TXH394"/>
      <c r="TXI394"/>
      <c r="TXJ394"/>
      <c r="TXK394"/>
      <c r="TXL394"/>
      <c r="TXM394"/>
      <c r="TXN394"/>
      <c r="TXO394"/>
      <c r="TXP394"/>
      <c r="TXQ394"/>
      <c r="TXR394"/>
      <c r="TXS394"/>
      <c r="TXT394"/>
      <c r="TXU394"/>
      <c r="TXV394"/>
      <c r="TXW394"/>
      <c r="TXX394"/>
      <c r="TXY394"/>
      <c r="TXZ394"/>
      <c r="TYA394"/>
      <c r="TYB394"/>
      <c r="TYC394"/>
      <c r="TYD394"/>
      <c r="TYE394"/>
      <c r="TYF394"/>
      <c r="TYG394"/>
      <c r="TYH394"/>
      <c r="TYI394"/>
      <c r="TYJ394"/>
      <c r="TYK394"/>
      <c r="TYL394"/>
      <c r="TYM394"/>
      <c r="TYN394"/>
      <c r="TYO394"/>
      <c r="TYP394"/>
      <c r="TYQ394"/>
      <c r="TYR394"/>
      <c r="TYS394"/>
      <c r="TYT394"/>
      <c r="TYU394"/>
      <c r="TYV394"/>
      <c r="TYW394"/>
      <c r="TYX394"/>
      <c r="TYY394"/>
      <c r="TYZ394"/>
      <c r="TZA394"/>
      <c r="TZB394"/>
      <c r="TZC394"/>
      <c r="TZD394"/>
      <c r="TZE394"/>
      <c r="TZF394"/>
      <c r="TZG394"/>
      <c r="TZH394"/>
      <c r="TZI394"/>
      <c r="TZJ394"/>
      <c r="TZK394"/>
      <c r="TZL394"/>
      <c r="TZM394"/>
      <c r="TZN394"/>
      <c r="TZO394"/>
      <c r="TZP394"/>
      <c r="TZQ394"/>
      <c r="TZR394"/>
      <c r="TZS394"/>
      <c r="TZT394"/>
      <c r="TZU394"/>
      <c r="TZV394"/>
      <c r="TZW394"/>
      <c r="TZX394"/>
      <c r="TZY394"/>
      <c r="TZZ394"/>
      <c r="UAA394"/>
      <c r="UAB394"/>
      <c r="UAC394"/>
      <c r="UAD394"/>
      <c r="UAE394"/>
      <c r="UAF394"/>
      <c r="UAG394"/>
      <c r="UAH394"/>
      <c r="UAI394"/>
      <c r="UAJ394"/>
      <c r="UAK394"/>
      <c r="UAL394"/>
      <c r="UAM394"/>
      <c r="UAN394"/>
      <c r="UAO394"/>
      <c r="UAP394"/>
      <c r="UAQ394"/>
      <c r="UAR394"/>
      <c r="UAS394"/>
      <c r="UAT394"/>
      <c r="UAU394"/>
      <c r="UAV394"/>
      <c r="UAW394"/>
      <c r="UAX394"/>
      <c r="UAY394"/>
      <c r="UAZ394"/>
      <c r="UBA394"/>
      <c r="UBB394"/>
      <c r="UBC394"/>
      <c r="UBD394"/>
      <c r="UBE394"/>
      <c r="UBF394"/>
      <c r="UBG394"/>
      <c r="UBH394"/>
      <c r="UBI394"/>
      <c r="UBJ394"/>
      <c r="UBK394"/>
      <c r="UBL394"/>
      <c r="UBM394"/>
      <c r="UBN394"/>
      <c r="UBO394"/>
      <c r="UBP394"/>
      <c r="UBQ394"/>
      <c r="UBR394"/>
      <c r="UBS394"/>
      <c r="UBT394"/>
      <c r="UBU394"/>
      <c r="UBV394"/>
      <c r="UBW394"/>
      <c r="UBX394"/>
      <c r="UBY394"/>
      <c r="UBZ394"/>
      <c r="UCA394"/>
      <c r="UCB394"/>
      <c r="UCC394"/>
      <c r="UCD394"/>
      <c r="UCE394"/>
      <c r="UCF394"/>
      <c r="UCG394"/>
      <c r="UCH394"/>
      <c r="UCI394"/>
      <c r="UCJ394"/>
      <c r="UCK394"/>
      <c r="UCL394"/>
      <c r="UCM394"/>
      <c r="UCN394"/>
      <c r="UCO394"/>
      <c r="UCP394"/>
      <c r="UCQ394"/>
      <c r="UCR394"/>
      <c r="UCS394"/>
      <c r="UCT394"/>
      <c r="UCU394"/>
      <c r="UCV394"/>
      <c r="UCW394"/>
      <c r="UCX394"/>
      <c r="UCY394"/>
      <c r="UCZ394"/>
      <c r="UDA394"/>
      <c r="UDB394"/>
      <c r="UDC394"/>
      <c r="UDD394"/>
      <c r="UDE394"/>
      <c r="UDF394"/>
      <c r="UDG394"/>
      <c r="UDH394"/>
      <c r="UDI394"/>
      <c r="UDJ394"/>
      <c r="UDK394"/>
      <c r="UDL394"/>
      <c r="UDM394"/>
      <c r="UDN394"/>
      <c r="UDO394"/>
      <c r="UDP394"/>
      <c r="UDQ394"/>
      <c r="UDR394"/>
      <c r="UDS394"/>
      <c r="UDT394"/>
      <c r="UDU394"/>
      <c r="UDV394"/>
      <c r="UDW394"/>
      <c r="UDX394"/>
      <c r="UDY394"/>
      <c r="UDZ394"/>
      <c r="UEA394"/>
      <c r="UEB394"/>
      <c r="UEC394"/>
      <c r="UED394"/>
      <c r="UEE394"/>
      <c r="UEF394"/>
      <c r="UEG394"/>
      <c r="UEH394"/>
      <c r="UEI394"/>
      <c r="UEJ394"/>
      <c r="UEK394"/>
      <c r="UEL394"/>
      <c r="UEM394"/>
      <c r="UEN394"/>
      <c r="UEO394"/>
      <c r="UEP394"/>
      <c r="UEQ394"/>
      <c r="UER394"/>
      <c r="UES394"/>
      <c r="UET394"/>
      <c r="UEU394"/>
      <c r="UEV394"/>
      <c r="UEW394"/>
      <c r="UEX394"/>
      <c r="UEY394"/>
      <c r="UEZ394"/>
      <c r="UFA394"/>
      <c r="UFB394"/>
      <c r="UFC394"/>
      <c r="UFD394"/>
      <c r="UFE394"/>
      <c r="UFF394"/>
      <c r="UFG394"/>
      <c r="UFH394"/>
      <c r="UFI394"/>
      <c r="UFJ394"/>
      <c r="UFK394"/>
      <c r="UFL394"/>
      <c r="UFM394"/>
      <c r="UFN394"/>
      <c r="UFO394"/>
      <c r="UFP394"/>
      <c r="UFQ394"/>
      <c r="UFR394"/>
      <c r="UFS394"/>
      <c r="UFT394"/>
      <c r="UFU394"/>
      <c r="UFV394"/>
      <c r="UFW394"/>
      <c r="UFX394"/>
      <c r="UFY394"/>
      <c r="UFZ394"/>
      <c r="UGA394"/>
      <c r="UGB394"/>
      <c r="UGC394"/>
      <c r="UGD394"/>
      <c r="UGE394"/>
      <c r="UGF394"/>
      <c r="UGG394"/>
      <c r="UGH394"/>
      <c r="UGI394"/>
      <c r="UGJ394"/>
      <c r="UGK394"/>
      <c r="UGL394"/>
      <c r="UGM394"/>
      <c r="UGN394"/>
      <c r="UGO394"/>
      <c r="UGP394"/>
      <c r="UGQ394"/>
      <c r="UGR394"/>
      <c r="UGS394"/>
      <c r="UGT394"/>
      <c r="UGU394"/>
      <c r="UGV394"/>
      <c r="UGW394"/>
      <c r="UGX394"/>
      <c r="UGY394"/>
      <c r="UGZ394"/>
      <c r="UHA394"/>
      <c r="UHB394"/>
      <c r="UHC394"/>
      <c r="UHD394"/>
      <c r="UHE394"/>
      <c r="UHF394"/>
      <c r="UHG394"/>
      <c r="UHH394"/>
      <c r="UHI394"/>
      <c r="UHJ394"/>
      <c r="UHK394"/>
      <c r="UHL394"/>
      <c r="UHM394"/>
      <c r="UHN394"/>
      <c r="UHO394"/>
      <c r="UHP394"/>
      <c r="UHQ394"/>
      <c r="UHR394"/>
      <c r="UHS394"/>
      <c r="UHT394"/>
      <c r="UHU394"/>
      <c r="UHV394"/>
      <c r="UHW394"/>
      <c r="UHX394"/>
      <c r="UHY394"/>
      <c r="UHZ394"/>
      <c r="UIA394"/>
      <c r="UIB394"/>
      <c r="UIC394"/>
      <c r="UID394"/>
      <c r="UIE394"/>
      <c r="UIF394"/>
      <c r="UIG394"/>
      <c r="UIH394"/>
      <c r="UII394"/>
      <c r="UIJ394"/>
      <c r="UIK394"/>
      <c r="UIL394"/>
      <c r="UIM394"/>
      <c r="UIN394"/>
      <c r="UIO394"/>
      <c r="UIP394"/>
      <c r="UIQ394"/>
      <c r="UIR394"/>
      <c r="UIS394"/>
      <c r="UIT394"/>
      <c r="UIU394"/>
      <c r="UIV394"/>
      <c r="UIW394"/>
      <c r="UIX394"/>
      <c r="UIY394"/>
      <c r="UIZ394"/>
      <c r="UJA394"/>
      <c r="UJB394"/>
      <c r="UJC394"/>
      <c r="UJD394"/>
      <c r="UJE394"/>
      <c r="UJF394"/>
      <c r="UJG394"/>
      <c r="UJH394"/>
      <c r="UJI394"/>
      <c r="UJJ394"/>
      <c r="UJK394"/>
      <c r="UJL394"/>
      <c r="UJM394"/>
      <c r="UJN394"/>
      <c r="UJO394"/>
      <c r="UJP394"/>
      <c r="UJQ394"/>
      <c r="UJR394"/>
      <c r="UJS394"/>
      <c r="UJT394"/>
      <c r="UJU394"/>
      <c r="UJV394"/>
      <c r="UJW394"/>
      <c r="UJX394"/>
      <c r="UJY394"/>
      <c r="UJZ394"/>
      <c r="UKA394"/>
      <c r="UKB394"/>
      <c r="UKC394"/>
      <c r="UKD394"/>
      <c r="UKE394"/>
      <c r="UKF394"/>
      <c r="UKG394"/>
      <c r="UKH394"/>
      <c r="UKI394"/>
      <c r="UKJ394"/>
      <c r="UKK394"/>
      <c r="UKL394"/>
      <c r="UKM394"/>
      <c r="UKN394"/>
      <c r="UKO394"/>
      <c r="UKP394"/>
      <c r="UKQ394"/>
      <c r="UKR394"/>
      <c r="UKS394"/>
      <c r="UKT394"/>
      <c r="UKU394"/>
      <c r="UKV394"/>
      <c r="UKW394"/>
      <c r="UKX394"/>
      <c r="UKY394"/>
      <c r="UKZ394"/>
      <c r="ULA394"/>
      <c r="ULB394"/>
      <c r="ULC394"/>
      <c r="ULD394"/>
      <c r="ULE394"/>
      <c r="ULF394"/>
      <c r="ULG394"/>
      <c r="ULH394"/>
      <c r="ULI394"/>
      <c r="ULJ394"/>
      <c r="ULK394"/>
      <c r="ULL394"/>
      <c r="ULM394"/>
      <c r="ULN394"/>
      <c r="ULO394"/>
      <c r="ULP394"/>
      <c r="ULQ394"/>
      <c r="ULR394"/>
      <c r="ULS394"/>
      <c r="ULT394"/>
      <c r="ULU394"/>
      <c r="ULV394"/>
      <c r="ULW394"/>
      <c r="ULX394"/>
      <c r="ULY394"/>
      <c r="ULZ394"/>
      <c r="UMA394"/>
      <c r="UMB394"/>
      <c r="UMC394"/>
      <c r="UMD394"/>
      <c r="UME394"/>
      <c r="UMF394"/>
      <c r="UMG394"/>
      <c r="UMH394"/>
      <c r="UMI394"/>
      <c r="UMJ394"/>
      <c r="UMK394"/>
      <c r="UML394"/>
      <c r="UMM394"/>
      <c r="UMN394"/>
      <c r="UMO394"/>
      <c r="UMP394"/>
      <c r="UMQ394"/>
      <c r="UMR394"/>
      <c r="UMS394"/>
      <c r="UMT394"/>
      <c r="UMU394"/>
      <c r="UMV394"/>
      <c r="UMW394"/>
      <c r="UMX394"/>
      <c r="UMY394"/>
      <c r="UMZ394"/>
      <c r="UNA394"/>
      <c r="UNB394"/>
      <c r="UNC394"/>
      <c r="UND394"/>
      <c r="UNE394"/>
      <c r="UNF394"/>
      <c r="UNG394"/>
      <c r="UNH394"/>
      <c r="UNI394"/>
      <c r="UNJ394"/>
      <c r="UNK394"/>
      <c r="UNL394"/>
      <c r="UNM394"/>
      <c r="UNN394"/>
      <c r="UNO394"/>
      <c r="UNP394"/>
      <c r="UNQ394"/>
      <c r="UNR394"/>
      <c r="UNS394"/>
      <c r="UNT394"/>
      <c r="UNU394"/>
      <c r="UNV394"/>
      <c r="UNW394"/>
      <c r="UNX394"/>
      <c r="UNY394"/>
      <c r="UNZ394"/>
      <c r="UOA394"/>
      <c r="UOB394"/>
      <c r="UOC394"/>
      <c r="UOD394"/>
      <c r="UOE394"/>
      <c r="UOF394"/>
      <c r="UOG394"/>
      <c r="UOH394"/>
      <c r="UOI394"/>
      <c r="UOJ394"/>
      <c r="UOK394"/>
      <c r="UOL394"/>
      <c r="UOM394"/>
      <c r="UON394"/>
      <c r="UOO394"/>
      <c r="UOP394"/>
      <c r="UOQ394"/>
      <c r="UOR394"/>
      <c r="UOS394"/>
      <c r="UOT394"/>
      <c r="UOU394"/>
      <c r="UOV394"/>
      <c r="UOW394"/>
      <c r="UOX394"/>
      <c r="UOY394"/>
      <c r="UOZ394"/>
      <c r="UPA394"/>
      <c r="UPB394"/>
      <c r="UPC394"/>
      <c r="UPD394"/>
      <c r="UPE394"/>
      <c r="UPF394"/>
      <c r="UPG394"/>
      <c r="UPH394"/>
      <c r="UPI394"/>
      <c r="UPJ394"/>
      <c r="UPK394"/>
      <c r="UPL394"/>
      <c r="UPM394"/>
      <c r="UPN394"/>
      <c r="UPO394"/>
      <c r="UPP394"/>
      <c r="UPQ394"/>
      <c r="UPR394"/>
      <c r="UPS394"/>
      <c r="UPT394"/>
      <c r="UPU394"/>
      <c r="UPV394"/>
      <c r="UPW394"/>
      <c r="UPX394"/>
      <c r="UPY394"/>
      <c r="UPZ394"/>
      <c r="UQA394"/>
      <c r="UQB394"/>
      <c r="UQC394"/>
      <c r="UQD394"/>
      <c r="UQE394"/>
      <c r="UQF394"/>
      <c r="UQG394"/>
      <c r="UQH394"/>
      <c r="UQI394"/>
      <c r="UQJ394"/>
      <c r="UQK394"/>
      <c r="UQL394"/>
      <c r="UQM394"/>
      <c r="UQN394"/>
      <c r="UQO394"/>
      <c r="UQP394"/>
      <c r="UQQ394"/>
      <c r="UQR394"/>
      <c r="UQS394"/>
      <c r="UQT394"/>
      <c r="UQU394"/>
      <c r="UQV394"/>
      <c r="UQW394"/>
      <c r="UQX394"/>
      <c r="UQY394"/>
      <c r="UQZ394"/>
      <c r="URA394"/>
      <c r="URB394"/>
      <c r="URC394"/>
      <c r="URD394"/>
      <c r="URE394"/>
      <c r="URF394"/>
      <c r="URG394"/>
      <c r="URH394"/>
      <c r="URI394"/>
      <c r="URJ394"/>
      <c r="URK394"/>
      <c r="URL394"/>
      <c r="URM394"/>
      <c r="URN394"/>
      <c r="URO394"/>
      <c r="URP394"/>
      <c r="URQ394"/>
      <c r="URR394"/>
      <c r="URS394"/>
      <c r="URT394"/>
      <c r="URU394"/>
      <c r="URV394"/>
      <c r="URW394"/>
      <c r="URX394"/>
      <c r="URY394"/>
      <c r="URZ394"/>
      <c r="USA394"/>
      <c r="USB394"/>
      <c r="USC394"/>
      <c r="USD394"/>
      <c r="USE394"/>
      <c r="USF394"/>
      <c r="USG394"/>
      <c r="USH394"/>
      <c r="USI394"/>
      <c r="USJ394"/>
      <c r="USK394"/>
      <c r="USL394"/>
      <c r="USM394"/>
      <c r="USN394"/>
      <c r="USO394"/>
      <c r="USP394"/>
      <c r="USQ394"/>
      <c r="USR394"/>
      <c r="USS394"/>
      <c r="UST394"/>
      <c r="USU394"/>
      <c r="USV394"/>
      <c r="USW394"/>
      <c r="USX394"/>
      <c r="USY394"/>
      <c r="USZ394"/>
      <c r="UTA394"/>
      <c r="UTB394"/>
      <c r="UTC394"/>
      <c r="UTD394"/>
      <c r="UTE394"/>
      <c r="UTF394"/>
      <c r="UTG394"/>
      <c r="UTH394"/>
      <c r="UTI394"/>
      <c r="UTJ394"/>
      <c r="UTK394"/>
      <c r="UTL394"/>
      <c r="UTM394"/>
      <c r="UTN394"/>
      <c r="UTO394"/>
      <c r="UTP394"/>
      <c r="UTQ394"/>
      <c r="UTR394"/>
      <c r="UTS394"/>
      <c r="UTT394"/>
      <c r="UTU394"/>
      <c r="UTV394"/>
      <c r="UTW394"/>
      <c r="UTX394"/>
      <c r="UTY394"/>
      <c r="UTZ394"/>
      <c r="UUA394"/>
      <c r="UUB394"/>
      <c r="UUC394"/>
      <c r="UUD394"/>
      <c r="UUE394"/>
      <c r="UUF394"/>
      <c r="UUG394"/>
      <c r="UUH394"/>
      <c r="UUI394"/>
      <c r="UUJ394"/>
      <c r="UUK394"/>
      <c r="UUL394"/>
      <c r="UUM394"/>
      <c r="UUN394"/>
      <c r="UUO394"/>
      <c r="UUP394"/>
      <c r="UUQ394"/>
      <c r="UUR394"/>
      <c r="UUS394"/>
      <c r="UUT394"/>
      <c r="UUU394"/>
      <c r="UUV394"/>
      <c r="UUW394"/>
      <c r="UUX394"/>
      <c r="UUY394"/>
      <c r="UUZ394"/>
      <c r="UVA394"/>
      <c r="UVB394"/>
      <c r="UVC394"/>
      <c r="UVD394"/>
      <c r="UVE394"/>
      <c r="UVF394"/>
      <c r="UVG394"/>
      <c r="UVH394"/>
      <c r="UVI394"/>
      <c r="UVJ394"/>
      <c r="UVK394"/>
      <c r="UVL394"/>
      <c r="UVM394"/>
      <c r="UVN394"/>
      <c r="UVO394"/>
      <c r="UVP394"/>
      <c r="UVQ394"/>
      <c r="UVR394"/>
      <c r="UVS394"/>
      <c r="UVT394"/>
      <c r="UVU394"/>
      <c r="UVV394"/>
      <c r="UVW394"/>
      <c r="UVX394"/>
      <c r="UVY394"/>
      <c r="UVZ394"/>
      <c r="UWA394"/>
      <c r="UWB394"/>
      <c r="UWC394"/>
      <c r="UWD394"/>
      <c r="UWE394"/>
      <c r="UWF394"/>
      <c r="UWG394"/>
      <c r="UWH394"/>
      <c r="UWI394"/>
      <c r="UWJ394"/>
      <c r="UWK394"/>
      <c r="UWL394"/>
      <c r="UWM394"/>
      <c r="UWN394"/>
      <c r="UWO394"/>
      <c r="UWP394"/>
      <c r="UWQ394"/>
      <c r="UWR394"/>
      <c r="UWS394"/>
      <c r="UWT394"/>
      <c r="UWU394"/>
      <c r="UWV394"/>
      <c r="UWW394"/>
      <c r="UWX394"/>
      <c r="UWY394"/>
      <c r="UWZ394"/>
      <c r="UXA394"/>
      <c r="UXB394"/>
      <c r="UXC394"/>
      <c r="UXD394"/>
      <c r="UXE394"/>
      <c r="UXF394"/>
      <c r="UXG394"/>
      <c r="UXH394"/>
      <c r="UXI394"/>
      <c r="UXJ394"/>
      <c r="UXK394"/>
      <c r="UXL394"/>
      <c r="UXM394"/>
      <c r="UXN394"/>
      <c r="UXO394"/>
      <c r="UXP394"/>
      <c r="UXQ394"/>
      <c r="UXR394"/>
      <c r="UXS394"/>
      <c r="UXT394"/>
      <c r="UXU394"/>
      <c r="UXV394"/>
      <c r="UXW394"/>
      <c r="UXX394"/>
      <c r="UXY394"/>
      <c r="UXZ394"/>
      <c r="UYA394"/>
      <c r="UYB394"/>
      <c r="UYC394"/>
      <c r="UYD394"/>
      <c r="UYE394"/>
      <c r="UYF394"/>
      <c r="UYG394"/>
      <c r="UYH394"/>
      <c r="UYI394"/>
      <c r="UYJ394"/>
      <c r="UYK394"/>
      <c r="UYL394"/>
      <c r="UYM394"/>
      <c r="UYN394"/>
      <c r="UYO394"/>
      <c r="UYP394"/>
      <c r="UYQ394"/>
      <c r="UYR394"/>
      <c r="UYS394"/>
      <c r="UYT394"/>
      <c r="UYU394"/>
      <c r="UYV394"/>
      <c r="UYW394"/>
      <c r="UYX394"/>
      <c r="UYY394"/>
      <c r="UYZ394"/>
      <c r="UZA394"/>
      <c r="UZB394"/>
      <c r="UZC394"/>
      <c r="UZD394"/>
      <c r="UZE394"/>
      <c r="UZF394"/>
      <c r="UZG394"/>
      <c r="UZH394"/>
      <c r="UZI394"/>
      <c r="UZJ394"/>
      <c r="UZK394"/>
      <c r="UZL394"/>
      <c r="UZM394"/>
      <c r="UZN394"/>
      <c r="UZO394"/>
      <c r="UZP394"/>
      <c r="UZQ394"/>
      <c r="UZR394"/>
      <c r="UZS394"/>
      <c r="UZT394"/>
      <c r="UZU394"/>
      <c r="UZV394"/>
      <c r="UZW394"/>
      <c r="UZX394"/>
      <c r="UZY394"/>
      <c r="UZZ394"/>
      <c r="VAA394"/>
      <c r="VAB394"/>
      <c r="VAC394"/>
      <c r="VAD394"/>
      <c r="VAE394"/>
      <c r="VAF394"/>
      <c r="VAG394"/>
      <c r="VAH394"/>
      <c r="VAI394"/>
      <c r="VAJ394"/>
      <c r="VAK394"/>
      <c r="VAL394"/>
      <c r="VAM394"/>
      <c r="VAN394"/>
      <c r="VAO394"/>
      <c r="VAP394"/>
      <c r="VAQ394"/>
      <c r="VAR394"/>
      <c r="VAS394"/>
      <c r="VAT394"/>
      <c r="VAU394"/>
      <c r="VAV394"/>
      <c r="VAW394"/>
      <c r="VAX394"/>
      <c r="VAY394"/>
      <c r="VAZ394"/>
      <c r="VBA394"/>
      <c r="VBB394"/>
      <c r="VBC394"/>
      <c r="VBD394"/>
      <c r="VBE394"/>
      <c r="VBF394"/>
      <c r="VBG394"/>
      <c r="VBH394"/>
      <c r="VBI394"/>
      <c r="VBJ394"/>
      <c r="VBK394"/>
      <c r="VBL394"/>
      <c r="VBM394"/>
      <c r="VBN394"/>
      <c r="VBO394"/>
      <c r="VBP394"/>
      <c r="VBQ394"/>
      <c r="VBR394"/>
      <c r="VBS394"/>
      <c r="VBT394"/>
      <c r="VBU394"/>
      <c r="VBV394"/>
      <c r="VBW394"/>
      <c r="VBX394"/>
      <c r="VBY394"/>
      <c r="VBZ394"/>
      <c r="VCA394"/>
      <c r="VCB394"/>
      <c r="VCC394"/>
      <c r="VCD394"/>
      <c r="VCE394"/>
      <c r="VCF394"/>
      <c r="VCG394"/>
      <c r="VCH394"/>
      <c r="VCI394"/>
      <c r="VCJ394"/>
      <c r="VCK394"/>
      <c r="VCL394"/>
      <c r="VCM394"/>
      <c r="VCN394"/>
      <c r="VCO394"/>
      <c r="VCP394"/>
      <c r="VCQ394"/>
      <c r="VCR394"/>
      <c r="VCS394"/>
      <c r="VCT394"/>
      <c r="VCU394"/>
      <c r="VCV394"/>
      <c r="VCW394"/>
      <c r="VCX394"/>
      <c r="VCY394"/>
      <c r="VCZ394"/>
      <c r="VDA394"/>
      <c r="VDB394"/>
      <c r="VDC394"/>
      <c r="VDD394"/>
      <c r="VDE394"/>
      <c r="VDF394"/>
      <c r="VDG394"/>
      <c r="VDH394"/>
      <c r="VDI394"/>
      <c r="VDJ394"/>
      <c r="VDK394"/>
      <c r="VDL394"/>
      <c r="VDM394"/>
      <c r="VDN394"/>
      <c r="VDO394"/>
      <c r="VDP394"/>
      <c r="VDQ394"/>
      <c r="VDR394"/>
      <c r="VDS394"/>
      <c r="VDT394"/>
      <c r="VDU394"/>
      <c r="VDV394"/>
      <c r="VDW394"/>
      <c r="VDX394"/>
      <c r="VDY394"/>
      <c r="VDZ394"/>
      <c r="VEA394"/>
      <c r="VEB394"/>
      <c r="VEC394"/>
      <c r="VED394"/>
      <c r="VEE394"/>
      <c r="VEF394"/>
      <c r="VEG394"/>
      <c r="VEH394"/>
      <c r="VEI394"/>
      <c r="VEJ394"/>
      <c r="VEK394"/>
      <c r="VEL394"/>
      <c r="VEM394"/>
      <c r="VEN394"/>
      <c r="VEO394"/>
      <c r="VEP394"/>
      <c r="VEQ394"/>
      <c r="VER394"/>
      <c r="VES394"/>
      <c r="VET394"/>
      <c r="VEU394"/>
      <c r="VEV394"/>
      <c r="VEW394"/>
      <c r="VEX394"/>
      <c r="VEY394"/>
      <c r="VEZ394"/>
      <c r="VFA394"/>
      <c r="VFB394"/>
      <c r="VFC394"/>
      <c r="VFD394"/>
      <c r="VFE394"/>
      <c r="VFF394"/>
      <c r="VFG394"/>
      <c r="VFH394"/>
      <c r="VFI394"/>
      <c r="VFJ394"/>
      <c r="VFK394"/>
      <c r="VFL394"/>
      <c r="VFM394"/>
      <c r="VFN394"/>
      <c r="VFO394"/>
      <c r="VFP394"/>
      <c r="VFQ394"/>
      <c r="VFR394"/>
      <c r="VFS394"/>
      <c r="VFT394"/>
      <c r="VFU394"/>
      <c r="VFV394"/>
      <c r="VFW394"/>
      <c r="VFX394"/>
      <c r="VFY394"/>
      <c r="VFZ394"/>
      <c r="VGA394"/>
      <c r="VGB394"/>
      <c r="VGC394"/>
      <c r="VGD394"/>
      <c r="VGE394"/>
      <c r="VGF394"/>
      <c r="VGG394"/>
      <c r="VGH394"/>
      <c r="VGI394"/>
      <c r="VGJ394"/>
      <c r="VGK394"/>
      <c r="VGL394"/>
      <c r="VGM394"/>
      <c r="VGN394"/>
      <c r="VGO394"/>
      <c r="VGP394"/>
      <c r="VGQ394"/>
      <c r="VGR394"/>
      <c r="VGS394"/>
      <c r="VGT394"/>
      <c r="VGU394"/>
      <c r="VGV394"/>
      <c r="VGW394"/>
      <c r="VGX394"/>
      <c r="VGY394"/>
      <c r="VGZ394"/>
      <c r="VHA394"/>
      <c r="VHB394"/>
      <c r="VHC394"/>
      <c r="VHD394"/>
      <c r="VHE394"/>
      <c r="VHF394"/>
      <c r="VHG394"/>
      <c r="VHH394"/>
      <c r="VHI394"/>
      <c r="VHJ394"/>
      <c r="VHK394"/>
      <c r="VHL394"/>
      <c r="VHM394"/>
      <c r="VHN394"/>
      <c r="VHO394"/>
      <c r="VHP394"/>
      <c r="VHQ394"/>
      <c r="VHR394"/>
      <c r="VHS394"/>
      <c r="VHT394"/>
      <c r="VHU394"/>
      <c r="VHV394"/>
      <c r="VHW394"/>
      <c r="VHX394"/>
      <c r="VHY394"/>
      <c r="VHZ394"/>
      <c r="VIA394"/>
      <c r="VIB394"/>
      <c r="VIC394"/>
      <c r="VID394"/>
      <c r="VIE394"/>
      <c r="VIF394"/>
      <c r="VIG394"/>
      <c r="VIH394"/>
      <c r="VII394"/>
      <c r="VIJ394"/>
      <c r="VIK394"/>
      <c r="VIL394"/>
      <c r="VIM394"/>
      <c r="VIN394"/>
      <c r="VIO394"/>
      <c r="VIP394"/>
      <c r="VIQ394"/>
      <c r="VIR394"/>
      <c r="VIS394"/>
      <c r="VIT394"/>
      <c r="VIU394"/>
      <c r="VIV394"/>
      <c r="VIW394"/>
      <c r="VIX394"/>
      <c r="VIY394"/>
      <c r="VIZ394"/>
      <c r="VJA394"/>
      <c r="VJB394"/>
      <c r="VJC394"/>
      <c r="VJD394"/>
      <c r="VJE394"/>
      <c r="VJF394"/>
      <c r="VJG394"/>
      <c r="VJH394"/>
      <c r="VJI394"/>
      <c r="VJJ394"/>
      <c r="VJK394"/>
      <c r="VJL394"/>
      <c r="VJM394"/>
      <c r="VJN394"/>
      <c r="VJO394"/>
      <c r="VJP394"/>
      <c r="VJQ394"/>
      <c r="VJR394"/>
      <c r="VJS394"/>
      <c r="VJT394"/>
      <c r="VJU394"/>
      <c r="VJV394"/>
      <c r="VJW394"/>
      <c r="VJX394"/>
      <c r="VJY394"/>
      <c r="VJZ394"/>
      <c r="VKA394"/>
      <c r="VKB394"/>
      <c r="VKC394"/>
      <c r="VKD394"/>
      <c r="VKE394"/>
      <c r="VKF394"/>
      <c r="VKG394"/>
      <c r="VKH394"/>
      <c r="VKI394"/>
      <c r="VKJ394"/>
      <c r="VKK394"/>
      <c r="VKL394"/>
      <c r="VKM394"/>
      <c r="VKN394"/>
      <c r="VKO394"/>
      <c r="VKP394"/>
      <c r="VKQ394"/>
      <c r="VKR394"/>
      <c r="VKS394"/>
      <c r="VKT394"/>
      <c r="VKU394"/>
      <c r="VKV394"/>
      <c r="VKW394"/>
      <c r="VKX394"/>
      <c r="VKY394"/>
      <c r="VKZ394"/>
      <c r="VLA394"/>
      <c r="VLB394"/>
      <c r="VLC394"/>
      <c r="VLD394"/>
      <c r="VLE394"/>
      <c r="VLF394"/>
      <c r="VLG394"/>
      <c r="VLH394"/>
      <c r="VLI394"/>
      <c r="VLJ394"/>
      <c r="VLK394"/>
      <c r="VLL394"/>
      <c r="VLM394"/>
      <c r="VLN394"/>
      <c r="VLO394"/>
      <c r="VLP394"/>
      <c r="VLQ394"/>
      <c r="VLR394"/>
      <c r="VLS394"/>
      <c r="VLT394"/>
      <c r="VLU394"/>
      <c r="VLV394"/>
      <c r="VLW394"/>
      <c r="VLX394"/>
      <c r="VLY394"/>
      <c r="VLZ394"/>
      <c r="VMA394"/>
      <c r="VMB394"/>
      <c r="VMC394"/>
      <c r="VMD394"/>
      <c r="VME394"/>
      <c r="VMF394"/>
      <c r="VMG394"/>
      <c r="VMH394"/>
      <c r="VMI394"/>
      <c r="VMJ394"/>
      <c r="VMK394"/>
      <c r="VML394"/>
      <c r="VMM394"/>
      <c r="VMN394"/>
      <c r="VMO394"/>
      <c r="VMP394"/>
      <c r="VMQ394"/>
      <c r="VMR394"/>
      <c r="VMS394"/>
      <c r="VMT394"/>
      <c r="VMU394"/>
      <c r="VMV394"/>
      <c r="VMW394"/>
      <c r="VMX394"/>
      <c r="VMY394"/>
      <c r="VMZ394"/>
      <c r="VNA394"/>
      <c r="VNB394"/>
      <c r="VNC394"/>
      <c r="VND394"/>
      <c r="VNE394"/>
      <c r="VNF394"/>
      <c r="VNG394"/>
      <c r="VNH394"/>
      <c r="VNI394"/>
      <c r="VNJ394"/>
      <c r="VNK394"/>
      <c r="VNL394"/>
      <c r="VNM394"/>
      <c r="VNN394"/>
      <c r="VNO394"/>
      <c r="VNP394"/>
      <c r="VNQ394"/>
      <c r="VNR394"/>
      <c r="VNS394"/>
      <c r="VNT394"/>
      <c r="VNU394"/>
      <c r="VNV394"/>
      <c r="VNW394"/>
      <c r="VNX394"/>
      <c r="VNY394"/>
      <c r="VNZ394"/>
      <c r="VOA394"/>
      <c r="VOB394"/>
      <c r="VOC394"/>
      <c r="VOD394"/>
      <c r="VOE394"/>
      <c r="VOF394"/>
      <c r="VOG394"/>
      <c r="VOH394"/>
      <c r="VOI394"/>
      <c r="VOJ394"/>
      <c r="VOK394"/>
      <c r="VOL394"/>
      <c r="VOM394"/>
      <c r="VON394"/>
      <c r="VOO394"/>
      <c r="VOP394"/>
      <c r="VOQ394"/>
      <c r="VOR394"/>
      <c r="VOS394"/>
      <c r="VOT394"/>
      <c r="VOU394"/>
      <c r="VOV394"/>
      <c r="VOW394"/>
      <c r="VOX394"/>
      <c r="VOY394"/>
      <c r="VOZ394"/>
      <c r="VPA394"/>
      <c r="VPB394"/>
      <c r="VPC394"/>
      <c r="VPD394"/>
      <c r="VPE394"/>
      <c r="VPF394"/>
      <c r="VPG394"/>
      <c r="VPH394"/>
      <c r="VPI394"/>
      <c r="VPJ394"/>
      <c r="VPK394"/>
      <c r="VPL394"/>
      <c r="VPM394"/>
      <c r="VPN394"/>
      <c r="VPO394"/>
      <c r="VPP394"/>
      <c r="VPQ394"/>
      <c r="VPR394"/>
      <c r="VPS394"/>
      <c r="VPT394"/>
      <c r="VPU394"/>
      <c r="VPV394"/>
      <c r="VPW394"/>
      <c r="VPX394"/>
      <c r="VPY394"/>
      <c r="VPZ394"/>
      <c r="VQA394"/>
      <c r="VQB394"/>
      <c r="VQC394"/>
      <c r="VQD394"/>
      <c r="VQE394"/>
      <c r="VQF394"/>
      <c r="VQG394"/>
      <c r="VQH394"/>
      <c r="VQI394"/>
      <c r="VQJ394"/>
      <c r="VQK394"/>
      <c r="VQL394"/>
      <c r="VQM394"/>
      <c r="VQN394"/>
      <c r="VQO394"/>
      <c r="VQP394"/>
      <c r="VQQ394"/>
      <c r="VQR394"/>
      <c r="VQS394"/>
      <c r="VQT394"/>
      <c r="VQU394"/>
      <c r="VQV394"/>
      <c r="VQW394"/>
      <c r="VQX394"/>
      <c r="VQY394"/>
      <c r="VQZ394"/>
      <c r="VRA394"/>
      <c r="VRB394"/>
      <c r="VRC394"/>
      <c r="VRD394"/>
      <c r="VRE394"/>
      <c r="VRF394"/>
      <c r="VRG394"/>
      <c r="VRH394"/>
      <c r="VRI394"/>
      <c r="VRJ394"/>
      <c r="VRK394"/>
      <c r="VRL394"/>
      <c r="VRM394"/>
      <c r="VRN394"/>
      <c r="VRO394"/>
      <c r="VRP394"/>
      <c r="VRQ394"/>
      <c r="VRR394"/>
      <c r="VRS394"/>
      <c r="VRT394"/>
      <c r="VRU394"/>
      <c r="VRV394"/>
      <c r="VRW394"/>
      <c r="VRX394"/>
      <c r="VRY394"/>
      <c r="VRZ394"/>
      <c r="VSA394"/>
      <c r="VSB394"/>
      <c r="VSC394"/>
      <c r="VSD394"/>
      <c r="VSE394"/>
      <c r="VSF394"/>
      <c r="VSG394"/>
      <c r="VSH394"/>
      <c r="VSI394"/>
      <c r="VSJ394"/>
      <c r="VSK394"/>
      <c r="VSL394"/>
      <c r="VSM394"/>
      <c r="VSN394"/>
      <c r="VSO394"/>
      <c r="VSP394"/>
      <c r="VSQ394"/>
      <c r="VSR394"/>
      <c r="VSS394"/>
      <c r="VST394"/>
      <c r="VSU394"/>
      <c r="VSV394"/>
      <c r="VSW394"/>
      <c r="VSX394"/>
      <c r="VSY394"/>
      <c r="VSZ394"/>
      <c r="VTA394"/>
      <c r="VTB394"/>
      <c r="VTC394"/>
      <c r="VTD394"/>
      <c r="VTE394"/>
      <c r="VTF394"/>
      <c r="VTG394"/>
      <c r="VTH394"/>
      <c r="VTI394"/>
      <c r="VTJ394"/>
      <c r="VTK394"/>
      <c r="VTL394"/>
      <c r="VTM394"/>
      <c r="VTN394"/>
      <c r="VTO394"/>
      <c r="VTP394"/>
      <c r="VTQ394"/>
      <c r="VTR394"/>
      <c r="VTS394"/>
      <c r="VTT394"/>
      <c r="VTU394"/>
      <c r="VTV394"/>
      <c r="VTW394"/>
      <c r="VTX394"/>
      <c r="VTY394"/>
      <c r="VTZ394"/>
      <c r="VUA394"/>
      <c r="VUB394"/>
      <c r="VUC394"/>
      <c r="VUD394"/>
      <c r="VUE394"/>
      <c r="VUF394"/>
      <c r="VUG394"/>
      <c r="VUH394"/>
      <c r="VUI394"/>
      <c r="VUJ394"/>
      <c r="VUK394"/>
      <c r="VUL394"/>
      <c r="VUM394"/>
      <c r="VUN394"/>
      <c r="VUO394"/>
      <c r="VUP394"/>
      <c r="VUQ394"/>
      <c r="VUR394"/>
      <c r="VUS394"/>
      <c r="VUT394"/>
      <c r="VUU394"/>
      <c r="VUV394"/>
      <c r="VUW394"/>
      <c r="VUX394"/>
      <c r="VUY394"/>
      <c r="VUZ394"/>
      <c r="VVA394"/>
      <c r="VVB394"/>
      <c r="VVC394"/>
      <c r="VVD394"/>
      <c r="VVE394"/>
      <c r="VVF394"/>
      <c r="VVG394"/>
      <c r="VVH394"/>
      <c r="VVI394"/>
      <c r="VVJ394"/>
      <c r="VVK394"/>
      <c r="VVL394"/>
      <c r="VVM394"/>
      <c r="VVN394"/>
      <c r="VVO394"/>
      <c r="VVP394"/>
      <c r="VVQ394"/>
      <c r="VVR394"/>
      <c r="VVS394"/>
      <c r="VVT394"/>
      <c r="VVU394"/>
      <c r="VVV394"/>
      <c r="VVW394"/>
      <c r="VVX394"/>
      <c r="VVY394"/>
      <c r="VVZ394"/>
      <c r="VWA394"/>
      <c r="VWB394"/>
      <c r="VWC394"/>
      <c r="VWD394"/>
      <c r="VWE394"/>
      <c r="VWF394"/>
      <c r="VWG394"/>
      <c r="VWH394"/>
      <c r="VWI394"/>
      <c r="VWJ394"/>
      <c r="VWK394"/>
      <c r="VWL394"/>
      <c r="VWM394"/>
      <c r="VWN394"/>
      <c r="VWO394"/>
      <c r="VWP394"/>
      <c r="VWQ394"/>
      <c r="VWR394"/>
      <c r="VWS394"/>
      <c r="VWT394"/>
      <c r="VWU394"/>
      <c r="VWV394"/>
      <c r="VWW394"/>
      <c r="VWX394"/>
      <c r="VWY394"/>
      <c r="VWZ394"/>
      <c r="VXA394"/>
      <c r="VXB394"/>
      <c r="VXC394"/>
      <c r="VXD394"/>
      <c r="VXE394"/>
      <c r="VXF394"/>
      <c r="VXG394"/>
      <c r="VXH394"/>
      <c r="VXI394"/>
      <c r="VXJ394"/>
      <c r="VXK394"/>
      <c r="VXL394"/>
      <c r="VXM394"/>
      <c r="VXN394"/>
      <c r="VXO394"/>
      <c r="VXP394"/>
      <c r="VXQ394"/>
      <c r="VXR394"/>
      <c r="VXS394"/>
      <c r="VXT394"/>
      <c r="VXU394"/>
      <c r="VXV394"/>
      <c r="VXW394"/>
      <c r="VXX394"/>
      <c r="VXY394"/>
      <c r="VXZ394"/>
      <c r="VYA394"/>
      <c r="VYB394"/>
      <c r="VYC394"/>
      <c r="VYD394"/>
      <c r="VYE394"/>
      <c r="VYF394"/>
      <c r="VYG394"/>
      <c r="VYH394"/>
      <c r="VYI394"/>
      <c r="VYJ394"/>
      <c r="VYK394"/>
      <c r="VYL394"/>
      <c r="VYM394"/>
      <c r="VYN394"/>
      <c r="VYO394"/>
      <c r="VYP394"/>
      <c r="VYQ394"/>
      <c r="VYR394"/>
      <c r="VYS394"/>
      <c r="VYT394"/>
      <c r="VYU394"/>
      <c r="VYV394"/>
      <c r="VYW394"/>
      <c r="VYX394"/>
      <c r="VYY394"/>
      <c r="VYZ394"/>
      <c r="VZA394"/>
      <c r="VZB394"/>
      <c r="VZC394"/>
      <c r="VZD394"/>
      <c r="VZE394"/>
      <c r="VZF394"/>
      <c r="VZG394"/>
      <c r="VZH394"/>
      <c r="VZI394"/>
      <c r="VZJ394"/>
      <c r="VZK394"/>
      <c r="VZL394"/>
      <c r="VZM394"/>
      <c r="VZN394"/>
      <c r="VZO394"/>
      <c r="VZP394"/>
      <c r="VZQ394"/>
      <c r="VZR394"/>
      <c r="VZS394"/>
      <c r="VZT394"/>
      <c r="VZU394"/>
      <c r="VZV394"/>
      <c r="VZW394"/>
      <c r="VZX394"/>
      <c r="VZY394"/>
      <c r="VZZ394"/>
      <c r="WAA394"/>
      <c r="WAB394"/>
      <c r="WAC394"/>
      <c r="WAD394"/>
      <c r="WAE394"/>
      <c r="WAF394"/>
      <c r="WAG394"/>
      <c r="WAH394"/>
      <c r="WAI394"/>
      <c r="WAJ394"/>
      <c r="WAK394"/>
      <c r="WAL394"/>
      <c r="WAM394"/>
      <c r="WAN394"/>
      <c r="WAO394"/>
      <c r="WAP394"/>
      <c r="WAQ394"/>
      <c r="WAR394"/>
      <c r="WAS394"/>
      <c r="WAT394"/>
      <c r="WAU394"/>
      <c r="WAV394"/>
      <c r="WAW394"/>
      <c r="WAX394"/>
      <c r="WAY394"/>
      <c r="WAZ394"/>
      <c r="WBA394"/>
      <c r="WBB394"/>
      <c r="WBC394"/>
      <c r="WBD394"/>
      <c r="WBE394"/>
      <c r="WBF394"/>
      <c r="WBG394"/>
      <c r="WBH394"/>
      <c r="WBI394"/>
      <c r="WBJ394"/>
      <c r="WBK394"/>
      <c r="WBL394"/>
      <c r="WBM394"/>
      <c r="WBN394"/>
      <c r="WBO394"/>
      <c r="WBP394"/>
      <c r="WBQ394"/>
      <c r="WBR394"/>
      <c r="WBS394"/>
      <c r="WBT394"/>
      <c r="WBU394"/>
      <c r="WBV394"/>
      <c r="WBW394"/>
      <c r="WBX394"/>
      <c r="WBY394"/>
      <c r="WBZ394"/>
      <c r="WCA394"/>
      <c r="WCB394"/>
      <c r="WCC394"/>
      <c r="WCD394"/>
      <c r="WCE394"/>
      <c r="WCF394"/>
      <c r="WCG394"/>
      <c r="WCH394"/>
      <c r="WCI394"/>
      <c r="WCJ394"/>
      <c r="WCK394"/>
      <c r="WCL394"/>
      <c r="WCM394"/>
      <c r="WCN394"/>
      <c r="WCO394"/>
      <c r="WCP394"/>
      <c r="WCQ394"/>
      <c r="WCR394"/>
      <c r="WCS394"/>
      <c r="WCT394"/>
      <c r="WCU394"/>
      <c r="WCV394"/>
      <c r="WCW394"/>
      <c r="WCX394"/>
      <c r="WCY394"/>
      <c r="WCZ394"/>
      <c r="WDA394"/>
      <c r="WDB394"/>
      <c r="WDC394"/>
      <c r="WDD394"/>
      <c r="WDE394"/>
      <c r="WDF394"/>
      <c r="WDG394"/>
      <c r="WDH394"/>
      <c r="WDI394"/>
      <c r="WDJ394"/>
      <c r="WDK394"/>
      <c r="WDL394"/>
      <c r="WDM394"/>
      <c r="WDN394"/>
      <c r="WDO394"/>
      <c r="WDP394"/>
      <c r="WDQ394"/>
      <c r="WDR394"/>
      <c r="WDS394"/>
      <c r="WDT394"/>
      <c r="WDU394"/>
      <c r="WDV394"/>
      <c r="WDW394"/>
      <c r="WDX394"/>
      <c r="WDY394"/>
      <c r="WDZ394"/>
      <c r="WEA394"/>
      <c r="WEB394"/>
      <c r="WEC394"/>
      <c r="WED394"/>
      <c r="WEE394"/>
      <c r="WEF394"/>
      <c r="WEG394"/>
      <c r="WEH394"/>
      <c r="WEI394"/>
      <c r="WEJ394"/>
      <c r="WEK394"/>
      <c r="WEL394"/>
      <c r="WEM394"/>
      <c r="WEN394"/>
      <c r="WEO394"/>
      <c r="WEP394"/>
      <c r="WEQ394"/>
      <c r="WER394"/>
      <c r="WES394"/>
      <c r="WET394"/>
      <c r="WEU394"/>
      <c r="WEV394"/>
      <c r="WEW394"/>
      <c r="WEX394"/>
      <c r="WEY394"/>
      <c r="WEZ394"/>
      <c r="WFA394"/>
      <c r="WFB394"/>
      <c r="WFC394"/>
      <c r="WFD394"/>
      <c r="WFE394"/>
      <c r="WFF394"/>
      <c r="WFG394"/>
      <c r="WFH394"/>
      <c r="WFI394"/>
      <c r="WFJ394"/>
      <c r="WFK394"/>
      <c r="WFL394"/>
      <c r="WFM394"/>
      <c r="WFN394"/>
      <c r="WFO394"/>
      <c r="WFP394"/>
      <c r="WFQ394"/>
      <c r="WFR394"/>
      <c r="WFS394"/>
      <c r="WFT394"/>
      <c r="WFU394"/>
      <c r="WFV394"/>
      <c r="WFW394"/>
      <c r="WFX394"/>
      <c r="WFY394"/>
      <c r="WFZ394"/>
      <c r="WGA394"/>
      <c r="WGB394"/>
      <c r="WGC394"/>
      <c r="WGD394"/>
      <c r="WGE394"/>
      <c r="WGF394"/>
      <c r="WGG394"/>
      <c r="WGH394"/>
      <c r="WGI394"/>
      <c r="WGJ394"/>
      <c r="WGK394"/>
      <c r="WGL394"/>
      <c r="WGM394"/>
      <c r="WGN394"/>
      <c r="WGO394"/>
      <c r="WGP394"/>
      <c r="WGQ394"/>
      <c r="WGR394"/>
      <c r="WGS394"/>
      <c r="WGT394"/>
      <c r="WGU394"/>
      <c r="WGV394"/>
      <c r="WGW394"/>
      <c r="WGX394"/>
      <c r="WGY394"/>
      <c r="WGZ394"/>
      <c r="WHA394"/>
      <c r="WHB394"/>
      <c r="WHC394"/>
      <c r="WHD394"/>
      <c r="WHE394"/>
      <c r="WHF394"/>
      <c r="WHG394"/>
      <c r="WHH394"/>
      <c r="WHI394"/>
      <c r="WHJ394"/>
      <c r="WHK394"/>
      <c r="WHL394"/>
      <c r="WHM394"/>
      <c r="WHN394"/>
      <c r="WHO394"/>
      <c r="WHP394"/>
      <c r="WHQ394"/>
      <c r="WHR394"/>
      <c r="WHS394"/>
      <c r="WHT394"/>
      <c r="WHU394"/>
      <c r="WHV394"/>
      <c r="WHW394"/>
      <c r="WHX394"/>
      <c r="WHY394"/>
      <c r="WHZ394"/>
      <c r="WIA394"/>
      <c r="WIB394"/>
      <c r="WIC394"/>
      <c r="WID394"/>
      <c r="WIE394"/>
      <c r="WIF394"/>
      <c r="WIG394"/>
      <c r="WIH394"/>
      <c r="WII394"/>
      <c r="WIJ394"/>
      <c r="WIK394"/>
      <c r="WIL394"/>
      <c r="WIM394"/>
      <c r="WIN394"/>
      <c r="WIO394"/>
      <c r="WIP394"/>
      <c r="WIQ394"/>
      <c r="WIR394"/>
      <c r="WIS394"/>
      <c r="WIT394"/>
      <c r="WIU394"/>
      <c r="WIV394"/>
      <c r="WIW394"/>
      <c r="WIX394"/>
      <c r="WIY394"/>
      <c r="WIZ394"/>
      <c r="WJA394"/>
      <c r="WJB394"/>
      <c r="WJC394"/>
      <c r="WJD394"/>
      <c r="WJE394"/>
      <c r="WJF394"/>
      <c r="WJG394"/>
      <c r="WJH394"/>
      <c r="WJI394"/>
      <c r="WJJ394"/>
      <c r="WJK394"/>
      <c r="WJL394"/>
      <c r="WJM394"/>
      <c r="WJN394"/>
      <c r="WJO394"/>
      <c r="WJP394"/>
      <c r="WJQ394"/>
      <c r="WJR394"/>
      <c r="WJS394"/>
      <c r="WJT394"/>
      <c r="WJU394"/>
      <c r="WJV394"/>
      <c r="WJW394"/>
      <c r="WJX394"/>
      <c r="WJY394"/>
      <c r="WJZ394"/>
      <c r="WKA394"/>
      <c r="WKB394"/>
      <c r="WKC394"/>
      <c r="WKD394"/>
      <c r="WKE394"/>
      <c r="WKF394"/>
      <c r="WKG394"/>
      <c r="WKH394"/>
      <c r="WKI394"/>
      <c r="WKJ394"/>
      <c r="WKK394"/>
      <c r="WKL394"/>
      <c r="WKM394"/>
      <c r="WKN394"/>
      <c r="WKO394"/>
      <c r="WKP394"/>
      <c r="WKQ394"/>
      <c r="WKR394"/>
      <c r="WKS394"/>
      <c r="WKT394"/>
      <c r="WKU394"/>
      <c r="WKV394"/>
      <c r="WKW394"/>
      <c r="WKX394"/>
      <c r="WKY394"/>
      <c r="WKZ394"/>
      <c r="WLA394"/>
      <c r="WLB394"/>
      <c r="WLC394"/>
      <c r="WLD394"/>
      <c r="WLE394"/>
      <c r="WLF394"/>
      <c r="WLG394"/>
      <c r="WLH394"/>
      <c r="WLI394"/>
      <c r="WLJ394"/>
      <c r="WLK394"/>
      <c r="WLL394"/>
      <c r="WLM394"/>
      <c r="WLN394"/>
      <c r="WLO394"/>
      <c r="WLP394"/>
      <c r="WLQ394"/>
      <c r="WLR394"/>
      <c r="WLS394"/>
      <c r="WLT394"/>
      <c r="WLU394"/>
      <c r="WLV394"/>
      <c r="WLW394"/>
      <c r="WLX394"/>
      <c r="WLY394"/>
      <c r="WLZ394"/>
      <c r="WMA394"/>
      <c r="WMB394"/>
      <c r="WMC394"/>
      <c r="WMD394"/>
      <c r="WME394"/>
      <c r="WMF394"/>
      <c r="WMG394"/>
      <c r="WMH394"/>
      <c r="WMI394"/>
      <c r="WMJ394"/>
      <c r="WMK394"/>
      <c r="WML394"/>
      <c r="WMM394"/>
      <c r="WMN394"/>
      <c r="WMO394"/>
      <c r="WMP394"/>
      <c r="WMQ394"/>
      <c r="WMR394"/>
      <c r="WMS394"/>
      <c r="WMT394"/>
      <c r="WMU394"/>
      <c r="WMV394"/>
      <c r="WMW394"/>
      <c r="WMX394"/>
      <c r="WMY394"/>
      <c r="WMZ394"/>
      <c r="WNA394"/>
      <c r="WNB394"/>
      <c r="WNC394"/>
      <c r="WND394"/>
      <c r="WNE394"/>
      <c r="WNF394"/>
      <c r="WNG394"/>
      <c r="WNH394"/>
      <c r="WNI394"/>
      <c r="WNJ394"/>
      <c r="WNK394"/>
      <c r="WNL394"/>
      <c r="WNM394"/>
      <c r="WNN394"/>
      <c r="WNO394"/>
      <c r="WNP394"/>
      <c r="WNQ394"/>
      <c r="WNR394"/>
      <c r="WNS394"/>
      <c r="WNT394"/>
      <c r="WNU394"/>
      <c r="WNV394"/>
      <c r="WNW394"/>
      <c r="WNX394"/>
      <c r="WNY394"/>
      <c r="WNZ394"/>
      <c r="WOA394"/>
      <c r="WOB394"/>
      <c r="WOC394"/>
      <c r="WOD394"/>
      <c r="WOE394"/>
      <c r="WOF394"/>
      <c r="WOG394"/>
      <c r="WOH394"/>
      <c r="WOI394"/>
      <c r="WOJ394"/>
      <c r="WOK394"/>
      <c r="WOL394"/>
      <c r="WOM394"/>
      <c r="WON394"/>
      <c r="WOO394"/>
      <c r="WOP394"/>
      <c r="WOQ394"/>
      <c r="WOR394"/>
      <c r="WOS394"/>
      <c r="WOT394"/>
      <c r="WOU394"/>
      <c r="WOV394"/>
      <c r="WOW394"/>
      <c r="WOX394"/>
      <c r="WOY394"/>
      <c r="WOZ394"/>
      <c r="WPA394"/>
      <c r="WPB394"/>
      <c r="WPC394"/>
      <c r="WPD394"/>
      <c r="WPE394"/>
      <c r="WPF394"/>
      <c r="WPG394"/>
      <c r="WPH394"/>
      <c r="WPI394"/>
      <c r="WPJ394"/>
      <c r="WPK394"/>
      <c r="WPL394"/>
      <c r="WPM394"/>
      <c r="WPN394"/>
      <c r="WPO394"/>
      <c r="WPP394"/>
      <c r="WPQ394"/>
      <c r="WPR394"/>
      <c r="WPS394"/>
      <c r="WPT394"/>
      <c r="WPU394"/>
      <c r="WPV394"/>
      <c r="WPW394"/>
      <c r="WPX394"/>
      <c r="WPY394"/>
      <c r="WPZ394"/>
      <c r="WQA394"/>
      <c r="WQB394"/>
      <c r="WQC394"/>
      <c r="WQD394"/>
      <c r="WQE394"/>
      <c r="WQF394"/>
      <c r="WQG394"/>
      <c r="WQH394"/>
      <c r="WQI394"/>
      <c r="WQJ394"/>
      <c r="WQK394"/>
      <c r="WQL394"/>
      <c r="WQM394"/>
      <c r="WQN394"/>
      <c r="WQO394"/>
      <c r="WQP394"/>
      <c r="WQQ394"/>
      <c r="WQR394"/>
      <c r="WQS394"/>
      <c r="WQT394"/>
      <c r="WQU394"/>
      <c r="WQV394"/>
      <c r="WQW394"/>
      <c r="WQX394"/>
      <c r="WQY394"/>
      <c r="WQZ394"/>
      <c r="WRA394"/>
      <c r="WRB394"/>
      <c r="WRC394"/>
      <c r="WRD394"/>
      <c r="WRE394"/>
      <c r="WRF394"/>
      <c r="WRG394"/>
      <c r="WRH394"/>
      <c r="WRI394"/>
      <c r="WRJ394"/>
      <c r="WRK394"/>
      <c r="WRL394"/>
      <c r="WRM394"/>
      <c r="WRN394"/>
      <c r="WRO394"/>
      <c r="WRP394"/>
      <c r="WRQ394"/>
      <c r="WRR394"/>
      <c r="WRS394"/>
      <c r="WRT394"/>
      <c r="WRU394"/>
      <c r="WRV394"/>
      <c r="WRW394"/>
      <c r="WRX394"/>
      <c r="WRY394"/>
      <c r="WRZ394"/>
      <c r="WSA394"/>
      <c r="WSB394"/>
      <c r="WSC394"/>
      <c r="WSD394"/>
      <c r="WSE394"/>
      <c r="WSF394"/>
      <c r="WSG394"/>
      <c r="WSH394"/>
      <c r="WSI394"/>
      <c r="WSJ394"/>
      <c r="WSK394"/>
      <c r="WSL394"/>
      <c r="WSM394"/>
      <c r="WSN394"/>
      <c r="WSO394"/>
      <c r="WSP394"/>
      <c r="WSQ394"/>
      <c r="WSR394"/>
      <c r="WSS394"/>
      <c r="WST394"/>
      <c r="WSU394"/>
      <c r="WSV394"/>
      <c r="WSW394"/>
      <c r="WSX394"/>
      <c r="WSY394"/>
      <c r="WSZ394"/>
      <c r="WTA394"/>
      <c r="WTB394"/>
      <c r="WTC394"/>
      <c r="WTD394"/>
      <c r="WTE394"/>
      <c r="WTF394"/>
      <c r="WTG394"/>
      <c r="WTH394"/>
      <c r="WTI394"/>
      <c r="WTJ394"/>
      <c r="WTK394"/>
      <c r="WTL394"/>
      <c r="WTM394"/>
      <c r="WTN394"/>
      <c r="WTO394"/>
      <c r="WTP394"/>
      <c r="WTQ394"/>
      <c r="WTR394"/>
      <c r="WTS394"/>
      <c r="WTT394"/>
      <c r="WTU394"/>
      <c r="WTV394"/>
      <c r="WTW394"/>
      <c r="WTX394"/>
      <c r="WTY394"/>
      <c r="WTZ394"/>
      <c r="WUA394"/>
      <c r="WUB394"/>
      <c r="WUC394"/>
      <c r="WUD394"/>
      <c r="WUE394"/>
      <c r="WUF394"/>
      <c r="WUG394"/>
      <c r="WUH394"/>
      <c r="WUI394"/>
      <c r="WUJ394"/>
      <c r="WUK394"/>
      <c r="WUL394"/>
      <c r="WUM394"/>
      <c r="WUN394"/>
      <c r="WUO394"/>
      <c r="WUP394"/>
      <c r="WUQ394"/>
      <c r="WUR394"/>
      <c r="WUS394"/>
      <c r="WUT394"/>
      <c r="WUU394"/>
      <c r="WUV394"/>
      <c r="WUW394"/>
      <c r="WUX394"/>
      <c r="WUY394"/>
      <c r="WUZ394"/>
      <c r="WVA394"/>
      <c r="WVB394"/>
      <c r="WVC394"/>
      <c r="WVD394"/>
      <c r="WVE394"/>
      <c r="WVF394"/>
      <c r="WVG394"/>
      <c r="WVH394"/>
      <c r="WVI394"/>
      <c r="WVJ394"/>
      <c r="WVK394"/>
      <c r="WVL394"/>
      <c r="WVM394"/>
      <c r="WVN394"/>
      <c r="WVO394"/>
      <c r="WVP394"/>
      <c r="WVQ394"/>
      <c r="WVR394"/>
      <c r="WVS394"/>
      <c r="WVT394"/>
      <c r="WVU394"/>
      <c r="WVV394"/>
      <c r="WVW394"/>
      <c r="WVX394"/>
      <c r="WVY394"/>
      <c r="WVZ394"/>
      <c r="WWA394"/>
      <c r="WWB394"/>
      <c r="WWC394"/>
      <c r="WWD394"/>
      <c r="WWE394"/>
      <c r="WWF394"/>
      <c r="WWG394"/>
      <c r="WWH394"/>
      <c r="WWI394"/>
      <c r="WWJ394"/>
      <c r="WWK394"/>
      <c r="WWL394"/>
      <c r="WWM394"/>
      <c r="WWN394"/>
      <c r="WWO394"/>
      <c r="WWP394"/>
      <c r="WWQ394"/>
      <c r="WWR394"/>
      <c r="WWS394"/>
      <c r="WWT394"/>
      <c r="WWU394"/>
      <c r="WWV394"/>
      <c r="WWW394"/>
      <c r="WWX394"/>
      <c r="WWY394"/>
      <c r="WWZ394"/>
      <c r="WXA394"/>
      <c r="WXB394"/>
      <c r="WXC394"/>
      <c r="WXD394"/>
      <c r="WXE394"/>
      <c r="WXF394"/>
      <c r="WXG394"/>
      <c r="WXH394"/>
      <c r="WXI394"/>
      <c r="WXJ394"/>
      <c r="WXK394"/>
      <c r="WXL394"/>
      <c r="WXM394"/>
      <c r="WXN394"/>
      <c r="WXO394"/>
      <c r="WXP394"/>
      <c r="WXQ394"/>
      <c r="WXR394"/>
      <c r="WXS394"/>
      <c r="WXT394"/>
      <c r="WXU394"/>
      <c r="WXV394"/>
      <c r="WXW394"/>
      <c r="WXX394"/>
      <c r="WXY394"/>
      <c r="WXZ394"/>
      <c r="WYA394"/>
      <c r="WYB394"/>
      <c r="WYC394"/>
      <c r="WYD394"/>
      <c r="WYE394"/>
      <c r="WYF394"/>
      <c r="WYG394"/>
      <c r="WYH394"/>
      <c r="WYI394"/>
      <c r="WYJ394"/>
      <c r="WYK394"/>
      <c r="WYL394"/>
      <c r="WYM394"/>
      <c r="WYN394"/>
      <c r="WYO394"/>
      <c r="WYP394"/>
      <c r="WYQ394"/>
      <c r="WYR394"/>
      <c r="WYS394"/>
      <c r="WYT394"/>
      <c r="WYU394"/>
      <c r="WYV394"/>
      <c r="WYW394"/>
      <c r="WYX394"/>
      <c r="WYY394"/>
      <c r="WYZ394"/>
      <c r="WZA394"/>
      <c r="WZB394"/>
      <c r="WZC394"/>
      <c r="WZD394"/>
      <c r="WZE394"/>
      <c r="WZF394"/>
      <c r="WZG394"/>
      <c r="WZH394"/>
      <c r="WZI394"/>
      <c r="WZJ394"/>
      <c r="WZK394"/>
      <c r="WZL394"/>
      <c r="WZM394"/>
      <c r="WZN394"/>
      <c r="WZO394"/>
      <c r="WZP394"/>
      <c r="WZQ394"/>
      <c r="WZR394"/>
      <c r="WZS394"/>
      <c r="WZT394"/>
      <c r="WZU394"/>
      <c r="WZV394"/>
      <c r="WZW394"/>
      <c r="WZX394"/>
      <c r="WZY394"/>
      <c r="WZZ394"/>
      <c r="XAA394"/>
      <c r="XAB394"/>
      <c r="XAC394"/>
      <c r="XAD394"/>
      <c r="XAE394"/>
      <c r="XAF394"/>
      <c r="XAG394"/>
      <c r="XAH394"/>
      <c r="XAI394"/>
      <c r="XAJ394"/>
      <c r="XAK394"/>
      <c r="XAL394"/>
      <c r="XAM394"/>
      <c r="XAN394"/>
      <c r="XAO394"/>
      <c r="XAP394"/>
      <c r="XAQ394"/>
      <c r="XAR394"/>
      <c r="XAS394"/>
      <c r="XAT394"/>
      <c r="XAU394"/>
      <c r="XAV394"/>
      <c r="XAW394"/>
      <c r="XAX394"/>
      <c r="XAY394"/>
      <c r="XAZ394"/>
      <c r="XBA394"/>
      <c r="XBB394"/>
      <c r="XBC394"/>
      <c r="XBD394"/>
      <c r="XBE394"/>
      <c r="XBF394"/>
      <c r="XBG394"/>
      <c r="XBH394"/>
      <c r="XBI394"/>
      <c r="XBJ394"/>
      <c r="XBK394"/>
      <c r="XBL394"/>
      <c r="XBM394"/>
      <c r="XBN394"/>
      <c r="XBO394"/>
      <c r="XBP394"/>
      <c r="XBQ394"/>
      <c r="XBR394"/>
      <c r="XBS394"/>
      <c r="XBT394"/>
      <c r="XBU394"/>
      <c r="XBV394"/>
      <c r="XBW394"/>
      <c r="XBX394"/>
      <c r="XBY394"/>
      <c r="XBZ394"/>
      <c r="XCA394"/>
      <c r="XCB394"/>
      <c r="XCC394"/>
      <c r="XCD394"/>
      <c r="XCE394"/>
      <c r="XCF394"/>
      <c r="XCG394"/>
      <c r="XCH394"/>
      <c r="XCI394"/>
      <c r="XCJ394"/>
      <c r="XCK394"/>
      <c r="XCL394"/>
      <c r="XCM394"/>
      <c r="XCN394"/>
      <c r="XCO394"/>
      <c r="XCP394"/>
      <c r="XCQ394"/>
      <c r="XCR394"/>
      <c r="XCS394"/>
      <c r="XCT394"/>
      <c r="XCU394"/>
      <c r="XCV394"/>
      <c r="XCW394"/>
      <c r="XCX394"/>
      <c r="XCY394"/>
      <c r="XCZ394"/>
      <c r="XDA394"/>
      <c r="XDB394"/>
      <c r="XDC394"/>
      <c r="XDD394"/>
      <c r="XDE394"/>
      <c r="XDF394"/>
      <c r="XDG394"/>
      <c r="XDH394"/>
      <c r="XDI394"/>
      <c r="XDJ394"/>
      <c r="XDK394"/>
      <c r="XDL394"/>
      <c r="XDM394"/>
      <c r="XDN394"/>
      <c r="XDO394"/>
      <c r="XDP394"/>
      <c r="XDQ394"/>
      <c r="XDR394"/>
      <c r="XDS394"/>
      <c r="XDT394"/>
      <c r="XDU394"/>
      <c r="XDV394"/>
      <c r="XDW394"/>
      <c r="XDX394"/>
      <c r="XDY394"/>
      <c r="XDZ394"/>
      <c r="XEA394"/>
      <c r="XEB394"/>
      <c r="XEC394"/>
      <c r="XED394"/>
      <c r="XEE394"/>
      <c r="XEF394"/>
      <c r="XEG394"/>
      <c r="XEH394"/>
      <c r="XEI394"/>
      <c r="XEJ394"/>
      <c r="XEK394"/>
      <c r="XEL394"/>
      <c r="XEM394"/>
      <c r="XEN394"/>
      <c r="XEO394"/>
      <c r="XEP394"/>
      <c r="XEQ394"/>
      <c r="XER394"/>
      <c r="XES394"/>
      <c r="XET394"/>
      <c r="XEU394"/>
      <c r="XEV394"/>
      <c r="XEW394"/>
      <c r="XEX394"/>
      <c r="XEY394"/>
      <c r="XEZ394"/>
      <c r="XFA394"/>
      <c r="XFB394"/>
      <c r="XFC394"/>
      <c r="XFD394"/>
    </row>
    <row r="395" s="2" customFormat="1" spans="1:14">
      <c r="A395" s="157"/>
      <c r="B395" s="33" t="s">
        <v>362</v>
      </c>
      <c r="C395" s="31">
        <v>43460</v>
      </c>
      <c r="D395" s="31">
        <v>43461</v>
      </c>
      <c r="E395" s="48">
        <v>4200</v>
      </c>
      <c r="F395" s="49"/>
      <c r="G395" s="33">
        <v>670604</v>
      </c>
      <c r="H395" s="33">
        <v>1419750</v>
      </c>
      <c r="M395" s="52"/>
      <c r="N395" s="52"/>
    </row>
    <row r="396" s="2" customFormat="1" spans="1:14">
      <c r="A396" s="157"/>
      <c r="B396" s="33" t="s">
        <v>363</v>
      </c>
      <c r="C396" s="31">
        <v>43452</v>
      </c>
      <c r="D396" s="31">
        <v>43453</v>
      </c>
      <c r="E396" s="48">
        <v>3900</v>
      </c>
      <c r="F396" s="49"/>
      <c r="G396" s="33">
        <v>668255</v>
      </c>
      <c r="H396" s="33">
        <v>1414976</v>
      </c>
      <c r="M396" s="52"/>
      <c r="N396" s="52"/>
    </row>
    <row r="397" s="2" customFormat="1" spans="1:14">
      <c r="A397" s="157"/>
      <c r="B397" s="33" t="s">
        <v>364</v>
      </c>
      <c r="C397" s="31">
        <v>43461</v>
      </c>
      <c r="D397" s="31">
        <v>43462</v>
      </c>
      <c r="E397" s="48">
        <v>4200</v>
      </c>
      <c r="F397" s="49"/>
      <c r="G397" s="33">
        <v>671090</v>
      </c>
      <c r="H397" s="33">
        <v>1420503</v>
      </c>
      <c r="M397" s="52"/>
      <c r="N397" s="52"/>
    </row>
    <row r="398" s="2" customFormat="1" spans="1:14">
      <c r="A398" s="157"/>
      <c r="B398" s="33" t="s">
        <v>365</v>
      </c>
      <c r="C398" s="31">
        <v>43460</v>
      </c>
      <c r="D398" s="31">
        <v>43462</v>
      </c>
      <c r="E398" s="48">
        <v>7800</v>
      </c>
      <c r="F398" s="49"/>
      <c r="G398" s="33">
        <v>670584</v>
      </c>
      <c r="H398" s="33">
        <v>1419461</v>
      </c>
      <c r="M398" s="52"/>
      <c r="N398" s="52"/>
    </row>
    <row r="399" s="2" customFormat="1" spans="1:14">
      <c r="A399" s="157"/>
      <c r="B399" s="33" t="s">
        <v>366</v>
      </c>
      <c r="C399" s="31">
        <v>43461</v>
      </c>
      <c r="D399" s="31">
        <v>43462</v>
      </c>
      <c r="E399" s="48">
        <v>4200</v>
      </c>
      <c r="F399" s="49"/>
      <c r="G399" s="33">
        <v>671089</v>
      </c>
      <c r="H399" s="33">
        <v>1420503</v>
      </c>
      <c r="M399" s="52"/>
      <c r="N399" s="52"/>
    </row>
    <row r="400" s="2" customFormat="1" spans="1:14">
      <c r="A400" s="45"/>
      <c r="B400" s="33" t="s">
        <v>367</v>
      </c>
      <c r="C400" s="31">
        <v>43475</v>
      </c>
      <c r="D400" s="31">
        <v>43477</v>
      </c>
      <c r="E400" s="50">
        <v>7800</v>
      </c>
      <c r="F400" s="49"/>
      <c r="G400" s="33">
        <v>672572</v>
      </c>
      <c r="H400" s="33">
        <v>1422996</v>
      </c>
      <c r="M400" s="52"/>
      <c r="N400" s="52"/>
    </row>
    <row r="401" s="2" customFormat="1" ht="15.75" customHeight="1" spans="1:14">
      <c r="A401" s="45"/>
      <c r="B401" s="33" t="s">
        <v>368</v>
      </c>
      <c r="C401" s="31">
        <v>43475</v>
      </c>
      <c r="D401" s="31">
        <v>43477</v>
      </c>
      <c r="E401" s="50">
        <v>7800</v>
      </c>
      <c r="F401" s="49"/>
      <c r="G401" s="33">
        <v>670819</v>
      </c>
      <c r="H401" s="33">
        <v>1419858</v>
      </c>
      <c r="M401" s="52"/>
      <c r="N401" s="52"/>
    </row>
    <row r="402" s="2" customFormat="1" ht="15.75" customHeight="1" spans="1:14">
      <c r="A402" s="45"/>
      <c r="B402" s="33" t="s">
        <v>369</v>
      </c>
      <c r="C402" s="31">
        <v>43475</v>
      </c>
      <c r="D402" s="31">
        <v>43477</v>
      </c>
      <c r="E402" s="50">
        <v>7800</v>
      </c>
      <c r="F402" s="49"/>
      <c r="G402" s="33">
        <v>670679</v>
      </c>
      <c r="H402" s="33">
        <v>1419517</v>
      </c>
      <c r="M402" s="52"/>
      <c r="N402" s="52"/>
    </row>
    <row r="403" s="2" customFormat="1" ht="15.75" customHeight="1" spans="1:14">
      <c r="A403" s="45"/>
      <c r="B403" s="33" t="s">
        <v>370</v>
      </c>
      <c r="C403" s="31">
        <v>43475</v>
      </c>
      <c r="D403" s="31">
        <v>43477</v>
      </c>
      <c r="E403" s="50">
        <v>7800</v>
      </c>
      <c r="F403" s="49"/>
      <c r="G403" s="33">
        <v>674796</v>
      </c>
      <c r="H403" s="33">
        <v>1428071</v>
      </c>
      <c r="M403" s="52"/>
      <c r="N403" s="52"/>
    </row>
    <row r="404" s="2" customFormat="1" ht="15.75" customHeight="1" spans="1:14">
      <c r="A404" s="45"/>
      <c r="B404" s="33" t="s">
        <v>371</v>
      </c>
      <c r="C404" s="31">
        <v>43475</v>
      </c>
      <c r="D404" s="31">
        <v>43477</v>
      </c>
      <c r="E404" s="50">
        <v>7800</v>
      </c>
      <c r="F404" s="49"/>
      <c r="G404" s="33">
        <v>670509</v>
      </c>
      <c r="H404" s="33">
        <v>1415820</v>
      </c>
      <c r="M404" s="52"/>
      <c r="N404" s="52"/>
    </row>
    <row r="405" s="2" customFormat="1" ht="15.75" customHeight="1" spans="1:14">
      <c r="A405" s="45"/>
      <c r="B405" s="33" t="s">
        <v>372</v>
      </c>
      <c r="C405" s="31">
        <v>43475</v>
      </c>
      <c r="D405" s="31">
        <v>43477</v>
      </c>
      <c r="E405" s="50">
        <v>7800</v>
      </c>
      <c r="F405" s="49"/>
      <c r="G405" s="33">
        <v>670777</v>
      </c>
      <c r="H405" s="33">
        <v>1419891</v>
      </c>
      <c r="M405" s="52"/>
      <c r="N405" s="52"/>
    </row>
    <row r="406" s="2" customFormat="1" ht="15.75" customHeight="1" spans="1:14">
      <c r="A406" s="45"/>
      <c r="B406" s="33" t="s">
        <v>373</v>
      </c>
      <c r="C406" s="31">
        <v>43475</v>
      </c>
      <c r="D406" s="31">
        <v>43477</v>
      </c>
      <c r="E406" s="50">
        <v>7800</v>
      </c>
      <c r="F406" s="49"/>
      <c r="G406" s="33">
        <v>675421</v>
      </c>
      <c r="H406" s="33">
        <v>1429446</v>
      </c>
      <c r="M406" s="52"/>
      <c r="N406" s="52"/>
    </row>
    <row r="407" s="2" customFormat="1" ht="15.75" customHeight="1" spans="1:14">
      <c r="A407" s="45"/>
      <c r="B407" s="33" t="s">
        <v>374</v>
      </c>
      <c r="C407" s="31">
        <v>43475</v>
      </c>
      <c r="D407" s="31">
        <v>43477</v>
      </c>
      <c r="E407" s="50">
        <v>7800</v>
      </c>
      <c r="F407" s="49"/>
      <c r="G407" s="33">
        <v>675442</v>
      </c>
      <c r="H407" s="33">
        <v>1429550</v>
      </c>
      <c r="M407" s="52"/>
      <c r="N407" s="52"/>
    </row>
    <row r="408" s="2" customFormat="1" ht="15.75" customHeight="1" spans="1:14">
      <c r="A408" s="45"/>
      <c r="B408" s="33" t="s">
        <v>375</v>
      </c>
      <c r="C408" s="31">
        <v>43476</v>
      </c>
      <c r="D408" s="31">
        <v>43480</v>
      </c>
      <c r="E408" s="48">
        <v>15600</v>
      </c>
      <c r="F408" s="49"/>
      <c r="G408" s="33">
        <v>669511</v>
      </c>
      <c r="H408" s="33">
        <v>1417480</v>
      </c>
      <c r="M408" s="52"/>
      <c r="N408" s="52"/>
    </row>
    <row r="409" s="2" customFormat="1" ht="15.75" customHeight="1" spans="1:14">
      <c r="A409" s="45"/>
      <c r="B409" s="33" t="s">
        <v>376</v>
      </c>
      <c r="C409" s="31">
        <v>43476</v>
      </c>
      <c r="D409" s="31">
        <v>43478</v>
      </c>
      <c r="E409" s="50">
        <v>7800</v>
      </c>
      <c r="F409" s="49"/>
      <c r="G409" s="33">
        <v>674623</v>
      </c>
      <c r="H409" s="33">
        <v>1427095</v>
      </c>
      <c r="M409" s="52"/>
      <c r="N409" s="52"/>
    </row>
    <row r="410" s="2" customFormat="1" ht="15.75" customHeight="1" spans="1:14">
      <c r="A410" s="45"/>
      <c r="B410" s="33" t="s">
        <v>377</v>
      </c>
      <c r="C410" s="31">
        <v>43476</v>
      </c>
      <c r="D410" s="31">
        <v>43481</v>
      </c>
      <c r="E410" s="48">
        <v>19500</v>
      </c>
      <c r="F410" s="49"/>
      <c r="G410" s="33">
        <v>668646</v>
      </c>
      <c r="H410" s="33">
        <v>1413258</v>
      </c>
      <c r="M410" s="52"/>
      <c r="N410" s="52"/>
    </row>
    <row r="411" s="2" customFormat="1" ht="15.75" customHeight="1" spans="1:14">
      <c r="A411" s="45"/>
      <c r="B411" s="33" t="s">
        <v>378</v>
      </c>
      <c r="C411" s="31">
        <v>43476</v>
      </c>
      <c r="D411" s="31">
        <v>43477</v>
      </c>
      <c r="E411" s="50">
        <v>3900</v>
      </c>
      <c r="F411" s="49"/>
      <c r="G411" s="33">
        <v>675986</v>
      </c>
      <c r="H411" s="33">
        <v>1430191</v>
      </c>
      <c r="M411" s="52"/>
      <c r="N411" s="52"/>
    </row>
    <row r="412" s="2" customFormat="1" ht="15.75" customHeight="1" spans="1:14">
      <c r="A412" s="45"/>
      <c r="B412" s="33" t="s">
        <v>379</v>
      </c>
      <c r="C412" s="31">
        <v>43477</v>
      </c>
      <c r="D412" s="31">
        <v>43478</v>
      </c>
      <c r="E412" s="50">
        <v>3900</v>
      </c>
      <c r="F412" s="49"/>
      <c r="G412" s="33">
        <v>671242</v>
      </c>
      <c r="H412" s="33">
        <v>1420498</v>
      </c>
      <c r="M412" s="52"/>
      <c r="N412" s="52"/>
    </row>
    <row r="413" s="2" customFormat="1" ht="15.75" customHeight="1" spans="1:14">
      <c r="A413" s="45"/>
      <c r="B413" s="33" t="s">
        <v>380</v>
      </c>
      <c r="C413" s="31">
        <v>43477</v>
      </c>
      <c r="D413" s="31">
        <v>43478</v>
      </c>
      <c r="E413" s="50">
        <v>3900</v>
      </c>
      <c r="F413" s="49"/>
      <c r="G413" s="33">
        <v>673816</v>
      </c>
      <c r="H413" s="33">
        <v>1423187</v>
      </c>
      <c r="M413" s="52"/>
      <c r="N413" s="52"/>
    </row>
    <row r="414" s="2" customFormat="1" ht="15.75" customHeight="1" spans="1:14">
      <c r="A414" s="45"/>
      <c r="B414" s="33" t="s">
        <v>380</v>
      </c>
      <c r="C414" s="31">
        <v>43478</v>
      </c>
      <c r="D414" s="31">
        <v>43479</v>
      </c>
      <c r="E414" s="48">
        <v>3900</v>
      </c>
      <c r="F414" s="49"/>
      <c r="G414" s="33">
        <v>673816</v>
      </c>
      <c r="H414" s="33">
        <v>1423187</v>
      </c>
      <c r="M414" s="52"/>
      <c r="N414" s="52"/>
    </row>
    <row r="415" s="2" customFormat="1" ht="15.75" customHeight="1" spans="1:14">
      <c r="A415" s="45"/>
      <c r="B415" s="33" t="s">
        <v>381</v>
      </c>
      <c r="C415" s="31">
        <v>43476</v>
      </c>
      <c r="D415" s="31">
        <v>43477</v>
      </c>
      <c r="E415" s="51">
        <v>3900</v>
      </c>
      <c r="F415" s="49"/>
      <c r="G415" s="33">
        <v>676081</v>
      </c>
      <c r="H415" s="33">
        <v>1430372</v>
      </c>
      <c r="M415" s="52"/>
      <c r="N415" s="52"/>
    </row>
    <row r="416" s="2" customFormat="1" ht="15.75" customHeight="1" spans="1:14">
      <c r="A416" s="45"/>
      <c r="B416" s="33" t="s">
        <v>382</v>
      </c>
      <c r="C416" s="31">
        <v>43483</v>
      </c>
      <c r="D416" s="31">
        <v>43486</v>
      </c>
      <c r="E416" s="48">
        <v>11700</v>
      </c>
      <c r="F416" s="49"/>
      <c r="G416" s="33">
        <v>676153</v>
      </c>
      <c r="H416" s="33">
        <v>1430001</v>
      </c>
      <c r="M416" s="52"/>
      <c r="N416" s="52"/>
    </row>
    <row r="417" s="2" customFormat="1" ht="15.75" customHeight="1" spans="1:14">
      <c r="A417" s="45"/>
      <c r="B417" s="33" t="s">
        <v>370</v>
      </c>
      <c r="C417" s="31">
        <v>43490</v>
      </c>
      <c r="D417" s="31">
        <v>43492</v>
      </c>
      <c r="E417" s="48">
        <v>7800</v>
      </c>
      <c r="F417" s="49"/>
      <c r="G417" s="33">
        <v>676167</v>
      </c>
      <c r="H417" s="33">
        <v>1428552</v>
      </c>
      <c r="M417" s="52"/>
      <c r="N417" s="52"/>
    </row>
    <row r="418" s="2" customFormat="1" ht="15.75" customHeight="1" spans="1:14">
      <c r="A418" s="45"/>
      <c r="B418" s="33" t="s">
        <v>370</v>
      </c>
      <c r="C418" s="31">
        <v>43478</v>
      </c>
      <c r="D418" s="31">
        <v>43480</v>
      </c>
      <c r="E418" s="48">
        <v>7800</v>
      </c>
      <c r="F418" s="49"/>
      <c r="G418" s="33">
        <v>667230</v>
      </c>
      <c r="H418" s="33">
        <v>1412052</v>
      </c>
      <c r="I418" s="2" t="s">
        <v>383</v>
      </c>
      <c r="M418" s="52"/>
      <c r="N418" s="52"/>
    </row>
    <row r="419" s="2" customFormat="1" ht="15.75" customHeight="1" spans="1:14">
      <c r="A419" s="45"/>
      <c r="B419" s="33" t="s">
        <v>370</v>
      </c>
      <c r="C419" s="31">
        <v>43478</v>
      </c>
      <c r="D419" s="31">
        <v>43480</v>
      </c>
      <c r="E419" s="48">
        <v>7800</v>
      </c>
      <c r="F419" s="49"/>
      <c r="G419" s="33">
        <v>667236</v>
      </c>
      <c r="H419" s="33">
        <v>1412052</v>
      </c>
      <c r="M419" s="52"/>
      <c r="N419" s="52"/>
    </row>
    <row r="420" s="2" customFormat="1" ht="15.75" customHeight="1" spans="1:14">
      <c r="A420" s="64">
        <v>73</v>
      </c>
      <c r="B420" s="64" t="s">
        <v>384</v>
      </c>
      <c r="C420" s="184">
        <v>43478</v>
      </c>
      <c r="D420" s="184">
        <v>43480</v>
      </c>
      <c r="E420" s="185">
        <v>7800</v>
      </c>
      <c r="F420" s="186"/>
      <c r="G420" s="64">
        <v>667231</v>
      </c>
      <c r="H420" s="64">
        <v>1412052</v>
      </c>
      <c r="I420" s="64"/>
      <c r="M420" s="52"/>
      <c r="N420" s="52"/>
    </row>
    <row r="421" s="2" customFormat="1" ht="15.75" customHeight="1" spans="1:14">
      <c r="A421" s="64">
        <v>74</v>
      </c>
      <c r="B421" s="64" t="s">
        <v>385</v>
      </c>
      <c r="C421" s="184">
        <v>43478</v>
      </c>
      <c r="D421" s="184">
        <v>43480</v>
      </c>
      <c r="E421" s="185">
        <v>7800</v>
      </c>
      <c r="F421" s="186"/>
      <c r="G421" s="64">
        <v>667232</v>
      </c>
      <c r="H421" s="64">
        <v>1412052</v>
      </c>
      <c r="I421" s="64"/>
      <c r="M421" s="52"/>
      <c r="N421" s="52"/>
    </row>
    <row r="422" s="2" customFormat="1" ht="15.75" customHeight="1" spans="1:14">
      <c r="A422" s="64">
        <v>76</v>
      </c>
      <c r="B422" s="64" t="s">
        <v>386</v>
      </c>
      <c r="C422" s="187">
        <v>43478</v>
      </c>
      <c r="D422" s="187">
        <v>43480</v>
      </c>
      <c r="E422" s="185">
        <v>7800</v>
      </c>
      <c r="F422" s="186"/>
      <c r="G422" s="64">
        <v>667233</v>
      </c>
      <c r="H422" s="64">
        <v>1412052</v>
      </c>
      <c r="I422" s="64"/>
      <c r="M422" s="52"/>
      <c r="N422" s="52"/>
    </row>
    <row r="423" s="2" customFormat="1" ht="15.75" customHeight="1" spans="1:14">
      <c r="A423" s="45"/>
      <c r="B423" s="33" t="s">
        <v>387</v>
      </c>
      <c r="C423" s="31">
        <v>43479</v>
      </c>
      <c r="D423" s="31">
        <v>43483</v>
      </c>
      <c r="E423" s="48">
        <v>18400</v>
      </c>
      <c r="F423" s="49"/>
      <c r="G423" s="33">
        <v>668212</v>
      </c>
      <c r="H423" s="33">
        <v>1414054</v>
      </c>
      <c r="M423" s="52"/>
      <c r="N423" s="52"/>
    </row>
    <row r="424" s="2" customFormat="1" ht="15.75" customHeight="1" spans="1:14">
      <c r="A424" s="45"/>
      <c r="B424" s="33" t="s">
        <v>388</v>
      </c>
      <c r="C424" s="31">
        <v>43479</v>
      </c>
      <c r="D424" s="31">
        <v>43483</v>
      </c>
      <c r="E424" s="48">
        <v>18400</v>
      </c>
      <c r="F424" s="49"/>
      <c r="G424" s="33">
        <v>668211</v>
      </c>
      <c r="H424" s="33">
        <v>1414054</v>
      </c>
      <c r="M424" s="52"/>
      <c r="N424" s="52"/>
    </row>
    <row r="425" s="2" customFormat="1" ht="15.75" customHeight="1" spans="1:14">
      <c r="A425" s="45"/>
      <c r="B425" s="33" t="s">
        <v>389</v>
      </c>
      <c r="C425" s="31">
        <v>43484</v>
      </c>
      <c r="D425" s="31">
        <v>43486</v>
      </c>
      <c r="E425" s="48">
        <v>7800</v>
      </c>
      <c r="F425" s="49"/>
      <c r="G425" s="33">
        <v>676403</v>
      </c>
      <c r="H425" s="33">
        <v>1430013</v>
      </c>
      <c r="M425" s="52"/>
      <c r="N425" s="52"/>
    </row>
    <row r="426" s="2" customFormat="1" ht="15.75" customHeight="1" spans="1:14">
      <c r="A426" s="45"/>
      <c r="B426" s="33" t="s">
        <v>390</v>
      </c>
      <c r="C426" s="31">
        <v>43490</v>
      </c>
      <c r="D426" s="31">
        <v>43492</v>
      </c>
      <c r="E426" s="48">
        <v>9500</v>
      </c>
      <c r="F426" s="49"/>
      <c r="G426" s="33">
        <v>676433</v>
      </c>
      <c r="H426" s="33">
        <v>1430454</v>
      </c>
      <c r="M426" s="52"/>
      <c r="N426" s="52"/>
    </row>
    <row r="427" s="2" customFormat="1" ht="15.75" customHeight="1" spans="1:14">
      <c r="A427" s="45"/>
      <c r="B427" s="33" t="s">
        <v>391</v>
      </c>
      <c r="C427" s="31">
        <v>43472</v>
      </c>
      <c r="D427" s="31">
        <v>43473</v>
      </c>
      <c r="E427" s="48">
        <v>3900</v>
      </c>
      <c r="F427" s="49"/>
      <c r="G427" s="33">
        <v>673354</v>
      </c>
      <c r="H427" s="33">
        <v>1425228</v>
      </c>
      <c r="I427" s="2" t="s">
        <v>383</v>
      </c>
      <c r="M427" s="52"/>
      <c r="N427" s="52"/>
    </row>
    <row r="428" s="2" customFormat="1" spans="1:14">
      <c r="A428" s="45"/>
      <c r="B428" s="33" t="s">
        <v>392</v>
      </c>
      <c r="C428" s="31">
        <v>43467</v>
      </c>
      <c r="D428" s="31">
        <v>43469</v>
      </c>
      <c r="E428" s="48">
        <v>7800</v>
      </c>
      <c r="F428" s="49"/>
      <c r="G428" s="33">
        <v>671563</v>
      </c>
      <c r="H428" s="33">
        <v>1421248</v>
      </c>
      <c r="M428" s="52"/>
      <c r="N428" s="52"/>
    </row>
    <row r="429" s="2" customFormat="1" spans="1:14">
      <c r="A429" s="45"/>
      <c r="B429" s="33" t="s">
        <v>393</v>
      </c>
      <c r="C429" s="31">
        <v>43472</v>
      </c>
      <c r="D429" s="31">
        <v>43474</v>
      </c>
      <c r="E429" s="48">
        <v>7800</v>
      </c>
      <c r="F429" s="49"/>
      <c r="G429" s="33">
        <v>673771</v>
      </c>
      <c r="H429" s="33">
        <v>1426926</v>
      </c>
      <c r="M429" s="52"/>
      <c r="N429" s="52"/>
    </row>
    <row r="430" s="2" customFormat="1" ht="15.75" customHeight="1" spans="1:14">
      <c r="A430" s="45"/>
      <c r="B430" s="33" t="s">
        <v>394</v>
      </c>
      <c r="C430" s="31">
        <v>43467</v>
      </c>
      <c r="D430" s="31">
        <v>43468</v>
      </c>
      <c r="E430" s="48">
        <v>3900</v>
      </c>
      <c r="F430" s="49"/>
      <c r="G430" s="33">
        <v>672628</v>
      </c>
      <c r="H430" s="33">
        <v>1424078</v>
      </c>
      <c r="M430" s="52"/>
      <c r="N430" s="52"/>
    </row>
    <row r="431" s="2" customFormat="1" spans="1:14">
      <c r="A431" s="45"/>
      <c r="B431" s="33" t="s">
        <v>395</v>
      </c>
      <c r="C431" s="31">
        <v>43467</v>
      </c>
      <c r="D431" s="31">
        <v>43469</v>
      </c>
      <c r="E431" s="48">
        <v>7800</v>
      </c>
      <c r="F431" s="49"/>
      <c r="G431" s="33">
        <v>672524</v>
      </c>
      <c r="H431" s="33">
        <v>1423744</v>
      </c>
      <c r="M431" s="52"/>
      <c r="N431" s="52"/>
    </row>
    <row r="432" s="2" customFormat="1" spans="1:14">
      <c r="A432" s="45"/>
      <c r="B432" s="33" t="s">
        <v>396</v>
      </c>
      <c r="C432" s="31">
        <v>43467</v>
      </c>
      <c r="D432" s="31">
        <v>43470</v>
      </c>
      <c r="E432" s="48">
        <v>11700</v>
      </c>
      <c r="F432" s="49"/>
      <c r="G432" s="33">
        <v>671080</v>
      </c>
      <c r="H432" s="33">
        <v>1420087</v>
      </c>
      <c r="M432" s="52"/>
      <c r="N432" s="52"/>
    </row>
    <row r="433" s="2" customFormat="1" spans="1:14">
      <c r="A433" s="45"/>
      <c r="B433" s="33" t="s">
        <v>393</v>
      </c>
      <c r="C433" s="31">
        <v>43470</v>
      </c>
      <c r="D433" s="31">
        <v>43472</v>
      </c>
      <c r="E433" s="48">
        <v>7800</v>
      </c>
      <c r="F433" s="49"/>
      <c r="G433" s="33">
        <v>673397</v>
      </c>
      <c r="H433" s="33">
        <v>1425535</v>
      </c>
      <c r="K433" s="6"/>
      <c r="M433" s="52"/>
      <c r="N433" s="52"/>
    </row>
    <row r="434" s="2" customFormat="1" spans="1:14">
      <c r="A434" s="45"/>
      <c r="B434" s="33" t="s">
        <v>397</v>
      </c>
      <c r="C434" s="31">
        <v>43467</v>
      </c>
      <c r="D434" s="31">
        <v>43472</v>
      </c>
      <c r="E434" s="48">
        <v>19500</v>
      </c>
      <c r="F434" s="49"/>
      <c r="G434" s="33">
        <v>670386</v>
      </c>
      <c r="H434" s="33">
        <v>1416361</v>
      </c>
      <c r="K434" s="6"/>
      <c r="M434" s="52"/>
      <c r="N434" s="52"/>
    </row>
    <row r="435" spans="1:14">
      <c r="A435" s="45"/>
      <c r="B435" s="33" t="s">
        <v>351</v>
      </c>
      <c r="C435" s="31">
        <v>43472</v>
      </c>
      <c r="D435" s="31">
        <v>43474</v>
      </c>
      <c r="E435" s="48">
        <v>7800</v>
      </c>
      <c r="F435" s="49"/>
      <c r="G435" s="33">
        <v>673812</v>
      </c>
      <c r="H435" s="33">
        <v>1426985</v>
      </c>
      <c r="I435" s="2"/>
      <c r="J435" s="2"/>
      <c r="L435" s="2"/>
      <c r="M435" s="52"/>
      <c r="N435" s="52"/>
    </row>
    <row r="436" spans="1:14">
      <c r="A436" s="45"/>
      <c r="B436" s="33" t="s">
        <v>398</v>
      </c>
      <c r="C436" s="31">
        <v>43500</v>
      </c>
      <c r="D436" s="31">
        <v>43504</v>
      </c>
      <c r="E436" s="48">
        <v>19600</v>
      </c>
      <c r="F436" s="49"/>
      <c r="G436" s="33">
        <v>675530</v>
      </c>
      <c r="H436" s="33">
        <v>1427018</v>
      </c>
      <c r="I436" s="2"/>
      <c r="J436" s="2"/>
      <c r="L436" s="2"/>
      <c r="M436" s="52"/>
      <c r="N436" s="52"/>
    </row>
    <row r="437" spans="1:14">
      <c r="A437" s="45"/>
      <c r="B437" s="33" t="s">
        <v>399</v>
      </c>
      <c r="C437" s="31">
        <v>43500</v>
      </c>
      <c r="D437" s="31">
        <v>43504</v>
      </c>
      <c r="E437" s="48">
        <v>19600</v>
      </c>
      <c r="F437" s="49"/>
      <c r="G437" s="33">
        <v>675527</v>
      </c>
      <c r="H437" s="33">
        <v>1427018</v>
      </c>
      <c r="I437" s="2"/>
      <c r="J437" s="2"/>
      <c r="L437" s="2"/>
      <c r="M437" s="52"/>
      <c r="N437" s="52"/>
    </row>
    <row r="438" spans="1:14">
      <c r="A438" s="45"/>
      <c r="B438" s="33" t="s">
        <v>400</v>
      </c>
      <c r="C438" s="31">
        <v>43498</v>
      </c>
      <c r="D438" s="31">
        <v>43501</v>
      </c>
      <c r="E438" s="48">
        <v>13300</v>
      </c>
      <c r="F438" s="49"/>
      <c r="G438" s="33">
        <v>676051</v>
      </c>
      <c r="H438" s="33">
        <v>1426246</v>
      </c>
      <c r="I438" s="2"/>
      <c r="J438" s="2"/>
      <c r="L438" s="2"/>
      <c r="M438" s="52"/>
      <c r="N438" s="52"/>
    </row>
    <row r="439" spans="1:14">
      <c r="A439" s="45"/>
      <c r="B439" s="33" t="s">
        <v>401</v>
      </c>
      <c r="C439" s="31">
        <v>43498</v>
      </c>
      <c r="D439" s="31">
        <v>43501</v>
      </c>
      <c r="E439" s="48">
        <v>13300</v>
      </c>
      <c r="F439" s="49"/>
      <c r="G439" s="33">
        <v>676052</v>
      </c>
      <c r="H439" s="33">
        <v>1426246</v>
      </c>
      <c r="I439" s="2"/>
      <c r="J439" s="2"/>
      <c r="L439" s="2"/>
      <c r="M439" s="52"/>
      <c r="N439" s="52"/>
    </row>
    <row r="440" spans="1:14">
      <c r="A440" s="45"/>
      <c r="B440" s="33" t="s">
        <v>402</v>
      </c>
      <c r="C440" s="31">
        <v>43512</v>
      </c>
      <c r="D440" s="31">
        <v>43515</v>
      </c>
      <c r="E440" s="48">
        <v>11700</v>
      </c>
      <c r="F440" s="49"/>
      <c r="G440" s="33">
        <v>676057</v>
      </c>
      <c r="H440" s="33">
        <v>1426248</v>
      </c>
      <c r="I440" s="2"/>
      <c r="J440" s="2"/>
      <c r="L440" s="2"/>
      <c r="M440" s="52"/>
      <c r="N440" s="52"/>
    </row>
    <row r="441" spans="1:14">
      <c r="A441" s="45"/>
      <c r="B441" s="33" t="s">
        <v>403</v>
      </c>
      <c r="C441" s="31">
        <v>43512</v>
      </c>
      <c r="D441" s="31">
        <v>43515</v>
      </c>
      <c r="E441" s="48">
        <v>11700</v>
      </c>
      <c r="F441" s="49"/>
      <c r="G441" s="33">
        <v>676059</v>
      </c>
      <c r="H441" s="33">
        <v>1426248</v>
      </c>
      <c r="I441" s="2"/>
      <c r="J441" s="2"/>
      <c r="L441" s="2"/>
      <c r="M441" s="52"/>
      <c r="N441" s="52"/>
    </row>
    <row r="442" spans="1:14">
      <c r="A442" s="45"/>
      <c r="B442" s="33" t="s">
        <v>404</v>
      </c>
      <c r="C442" s="31">
        <v>43512</v>
      </c>
      <c r="D442" s="31">
        <v>43515</v>
      </c>
      <c r="E442" s="48">
        <v>11700</v>
      </c>
      <c r="F442" s="49"/>
      <c r="G442" s="33">
        <v>676060</v>
      </c>
      <c r="H442" s="33">
        <v>1426248</v>
      </c>
      <c r="I442" s="2"/>
      <c r="J442" s="2"/>
      <c r="L442" s="2"/>
      <c r="M442" s="52"/>
      <c r="N442" s="52"/>
    </row>
    <row r="443" spans="1:14">
      <c r="A443" s="150" t="s">
        <v>359</v>
      </c>
      <c r="B443" s="150"/>
      <c r="C443" s="150"/>
      <c r="D443" s="150"/>
      <c r="E443" s="180">
        <f>SUM(E395:E442)</f>
        <v>440600</v>
      </c>
      <c r="F443" s="105">
        <f>SUM(F379:F429)</f>
        <v>0</v>
      </c>
      <c r="G443" s="105"/>
      <c r="H443" s="105" t="s">
        <v>405</v>
      </c>
      <c r="M443" s="52"/>
      <c r="N443" s="52"/>
    </row>
    <row r="444" spans="13:14">
      <c r="M444" s="52"/>
      <c r="N444" s="52"/>
    </row>
    <row r="445" spans="2:14">
      <c r="B445" s="107" t="s">
        <v>406</v>
      </c>
      <c r="C445" s="108"/>
      <c r="D445" s="181">
        <v>-500000</v>
      </c>
      <c r="M445" s="52"/>
      <c r="N445" s="52"/>
    </row>
    <row r="446" spans="2:14">
      <c r="B446" s="57"/>
      <c r="C446" s="120" t="s">
        <v>305</v>
      </c>
      <c r="D446" s="182">
        <f>D445+D392</f>
        <v>-600775.79</v>
      </c>
      <c r="M446" s="52"/>
      <c r="N446" s="52"/>
    </row>
    <row r="447" ht="15.75" spans="2:14">
      <c r="B447" s="124" t="s">
        <v>35</v>
      </c>
      <c r="C447" s="125"/>
      <c r="D447" s="183">
        <f>E443+D446</f>
        <v>-160175.79</v>
      </c>
      <c r="E447" s="188"/>
      <c r="M447" s="52"/>
      <c r="N447" s="52"/>
    </row>
    <row r="448" ht="15.75" spans="11:13">
      <c r="K448"/>
      <c r="L448"/>
      <c r="M448"/>
    </row>
    <row r="449" spans="1:13">
      <c r="A449" s="64">
        <v>105</v>
      </c>
      <c r="B449" s="97" t="s">
        <v>407</v>
      </c>
      <c r="C449" s="189">
        <v>43484</v>
      </c>
      <c r="D449" s="189">
        <v>43488</v>
      </c>
      <c r="E449" s="190">
        <v>15600</v>
      </c>
      <c r="F449" s="191"/>
      <c r="G449" s="97">
        <v>670684</v>
      </c>
      <c r="H449" s="97">
        <v>1419622</v>
      </c>
      <c r="K449"/>
      <c r="L449"/>
      <c r="M449"/>
    </row>
    <row r="450" spans="1:13">
      <c r="A450" s="64">
        <v>110</v>
      </c>
      <c r="B450" s="97" t="s">
        <v>89</v>
      </c>
      <c r="C450" s="189">
        <v>43484</v>
      </c>
      <c r="D450" s="189">
        <v>43486</v>
      </c>
      <c r="E450" s="190">
        <v>7800</v>
      </c>
      <c r="F450" s="191"/>
      <c r="G450" s="97">
        <v>677228</v>
      </c>
      <c r="H450" s="97">
        <v>1432440</v>
      </c>
      <c r="K450"/>
      <c r="L450"/>
      <c r="M450"/>
    </row>
    <row r="451" spans="1:13">
      <c r="A451" s="192">
        <v>10</v>
      </c>
      <c r="B451" s="193" t="s">
        <v>408</v>
      </c>
      <c r="C451" s="194">
        <v>43500</v>
      </c>
      <c r="D451" s="194">
        <v>43503</v>
      </c>
      <c r="E451" s="193">
        <v>14700</v>
      </c>
      <c r="F451" s="195"/>
      <c r="G451" s="193">
        <v>670314</v>
      </c>
      <c r="H451" s="193">
        <v>1416746</v>
      </c>
      <c r="K451"/>
      <c r="L451"/>
      <c r="M451"/>
    </row>
    <row r="452" spans="1:13">
      <c r="A452" s="64">
        <v>41</v>
      </c>
      <c r="B452" s="64" t="s">
        <v>409</v>
      </c>
      <c r="C452" s="184">
        <v>43474</v>
      </c>
      <c r="D452" s="184">
        <v>43476</v>
      </c>
      <c r="E452" s="185">
        <v>7800</v>
      </c>
      <c r="F452" s="196"/>
      <c r="G452" s="64">
        <v>674467</v>
      </c>
      <c r="H452" s="64">
        <v>1426363</v>
      </c>
      <c r="K452"/>
      <c r="L452"/>
      <c r="M452"/>
    </row>
    <row r="453" spans="1:13">
      <c r="A453" s="64">
        <v>77</v>
      </c>
      <c r="B453" s="64" t="s">
        <v>410</v>
      </c>
      <c r="C453" s="187">
        <v>43478</v>
      </c>
      <c r="D453" s="187">
        <v>43479</v>
      </c>
      <c r="E453" s="185">
        <v>3900</v>
      </c>
      <c r="F453" s="191"/>
      <c r="G453" s="64">
        <v>676544</v>
      </c>
      <c r="H453" s="64">
        <v>1431431</v>
      </c>
      <c r="K453"/>
      <c r="L453"/>
      <c r="M453"/>
    </row>
    <row r="454" spans="1:13">
      <c r="A454" s="64">
        <v>78</v>
      </c>
      <c r="B454" s="64" t="s">
        <v>411</v>
      </c>
      <c r="C454" s="187">
        <v>43478</v>
      </c>
      <c r="D454" s="187">
        <v>43479</v>
      </c>
      <c r="E454" s="185">
        <v>3900</v>
      </c>
      <c r="F454" s="191"/>
      <c r="G454" s="64">
        <v>676538</v>
      </c>
      <c r="H454" s="64">
        <v>1431418</v>
      </c>
      <c r="K454"/>
      <c r="L454"/>
      <c r="M454"/>
    </row>
    <row r="455" spans="1:13">
      <c r="A455" s="64">
        <v>79</v>
      </c>
      <c r="B455" s="64" t="s">
        <v>412</v>
      </c>
      <c r="C455" s="187">
        <v>43478</v>
      </c>
      <c r="D455" s="187">
        <v>43479</v>
      </c>
      <c r="E455" s="185">
        <v>3900</v>
      </c>
      <c r="F455" s="191"/>
      <c r="G455" s="64">
        <v>676541</v>
      </c>
      <c r="H455" s="64">
        <v>1431430</v>
      </c>
      <c r="K455"/>
      <c r="L455"/>
      <c r="M455"/>
    </row>
    <row r="456" spans="1:13">
      <c r="A456" s="64">
        <v>82</v>
      </c>
      <c r="B456" s="97" t="s">
        <v>413</v>
      </c>
      <c r="C456" s="189">
        <v>43481</v>
      </c>
      <c r="D456" s="189">
        <v>43484</v>
      </c>
      <c r="E456" s="190">
        <v>12600</v>
      </c>
      <c r="F456" s="191"/>
      <c r="G456" s="97">
        <v>665336</v>
      </c>
      <c r="H456" s="97">
        <v>1407456</v>
      </c>
      <c r="K456"/>
      <c r="L456"/>
      <c r="M456"/>
    </row>
    <row r="457" spans="1:13">
      <c r="A457" s="64">
        <v>84</v>
      </c>
      <c r="B457" s="97" t="s">
        <v>414</v>
      </c>
      <c r="C457" s="189">
        <v>43483</v>
      </c>
      <c r="D457" s="189">
        <v>43485</v>
      </c>
      <c r="E457" s="190">
        <v>7800</v>
      </c>
      <c r="F457" s="191"/>
      <c r="G457" s="97">
        <v>677512</v>
      </c>
      <c r="H457" s="97">
        <v>1432218</v>
      </c>
      <c r="K457"/>
      <c r="L457"/>
      <c r="M457"/>
    </row>
    <row r="458" spans="1:13">
      <c r="A458" s="64">
        <v>85</v>
      </c>
      <c r="B458" s="97" t="s">
        <v>415</v>
      </c>
      <c r="C458" s="189">
        <v>43483</v>
      </c>
      <c r="D458" s="189">
        <v>43485</v>
      </c>
      <c r="E458" s="190">
        <v>7800</v>
      </c>
      <c r="F458" s="191"/>
      <c r="G458" s="97">
        <v>677522</v>
      </c>
      <c r="H458" s="97">
        <v>1432218</v>
      </c>
      <c r="K458"/>
      <c r="L458"/>
      <c r="M458"/>
    </row>
    <row r="459" spans="1:13">
      <c r="A459" s="64">
        <v>86</v>
      </c>
      <c r="B459" s="97" t="s">
        <v>416</v>
      </c>
      <c r="C459" s="189">
        <v>43483</v>
      </c>
      <c r="D459" s="189">
        <v>43485</v>
      </c>
      <c r="E459" s="190">
        <v>7800</v>
      </c>
      <c r="F459" s="191"/>
      <c r="G459" s="97">
        <v>677786</v>
      </c>
      <c r="H459" s="97">
        <v>1432773</v>
      </c>
      <c r="K459"/>
      <c r="L459"/>
      <c r="M459"/>
    </row>
    <row r="460" spans="1:13">
      <c r="A460" s="64">
        <v>87</v>
      </c>
      <c r="B460" s="97" t="s">
        <v>417</v>
      </c>
      <c r="C460" s="189">
        <v>43483</v>
      </c>
      <c r="D460" s="189">
        <v>43485</v>
      </c>
      <c r="E460" s="190">
        <v>7800</v>
      </c>
      <c r="F460" s="191"/>
      <c r="G460" s="97">
        <v>678263</v>
      </c>
      <c r="H460" s="97">
        <v>1432894</v>
      </c>
      <c r="K460"/>
      <c r="L460"/>
      <c r="M460"/>
    </row>
    <row r="461" spans="1:13">
      <c r="A461" s="64">
        <v>88</v>
      </c>
      <c r="B461" s="97" t="s">
        <v>418</v>
      </c>
      <c r="C461" s="189">
        <v>43483</v>
      </c>
      <c r="D461" s="189">
        <v>43485</v>
      </c>
      <c r="E461" s="190">
        <v>7800</v>
      </c>
      <c r="F461" s="191"/>
      <c r="G461" s="97">
        <v>678044</v>
      </c>
      <c r="H461" s="97">
        <v>1433398</v>
      </c>
      <c r="K461"/>
      <c r="L461"/>
      <c r="M461"/>
    </row>
    <row r="462" spans="1:13">
      <c r="A462" s="64">
        <v>89</v>
      </c>
      <c r="B462" s="97" t="s">
        <v>419</v>
      </c>
      <c r="C462" s="189">
        <v>43483</v>
      </c>
      <c r="D462" s="189">
        <v>43485</v>
      </c>
      <c r="E462" s="190">
        <v>7800</v>
      </c>
      <c r="F462" s="191"/>
      <c r="G462" s="97">
        <v>671284</v>
      </c>
      <c r="H462" s="97">
        <v>1420735</v>
      </c>
      <c r="K462"/>
      <c r="L462"/>
      <c r="M462"/>
    </row>
    <row r="463" spans="1:13">
      <c r="A463" s="64">
        <v>90</v>
      </c>
      <c r="B463" s="97" t="s">
        <v>420</v>
      </c>
      <c r="C463" s="189">
        <v>43483</v>
      </c>
      <c r="D463" s="189">
        <v>43485</v>
      </c>
      <c r="E463" s="190">
        <v>7800</v>
      </c>
      <c r="F463" s="191"/>
      <c r="G463" s="97">
        <v>678292</v>
      </c>
      <c r="H463" s="97">
        <v>1433762</v>
      </c>
      <c r="K463"/>
      <c r="L463"/>
      <c r="M463"/>
    </row>
    <row r="464" spans="1:13">
      <c r="A464" s="64">
        <v>91</v>
      </c>
      <c r="B464" s="97" t="s">
        <v>421</v>
      </c>
      <c r="C464" s="189">
        <v>43483</v>
      </c>
      <c r="D464" s="189">
        <v>43484</v>
      </c>
      <c r="E464" s="190">
        <v>3900</v>
      </c>
      <c r="F464" s="191"/>
      <c r="G464" s="97">
        <v>678691</v>
      </c>
      <c r="H464" s="97">
        <v>1434470</v>
      </c>
      <c r="K464"/>
      <c r="L464"/>
      <c r="M464"/>
    </row>
    <row r="465" spans="1:13">
      <c r="A465" s="64">
        <v>92</v>
      </c>
      <c r="B465" s="97" t="s">
        <v>422</v>
      </c>
      <c r="C465" s="189">
        <v>43483</v>
      </c>
      <c r="D465" s="189">
        <v>43484</v>
      </c>
      <c r="E465" s="190">
        <v>3900</v>
      </c>
      <c r="F465" s="191"/>
      <c r="G465" s="97">
        <v>678692</v>
      </c>
      <c r="H465" s="97">
        <v>1434470</v>
      </c>
      <c r="K465"/>
      <c r="L465"/>
      <c r="M465"/>
    </row>
    <row r="466" spans="1:13">
      <c r="A466" s="64">
        <v>93</v>
      </c>
      <c r="B466" s="97" t="s">
        <v>423</v>
      </c>
      <c r="C466" s="189">
        <v>43483</v>
      </c>
      <c r="D466" s="189">
        <v>43485</v>
      </c>
      <c r="E466" s="190">
        <v>7800</v>
      </c>
      <c r="F466" s="191"/>
      <c r="G466" s="97">
        <v>679192</v>
      </c>
      <c r="H466" s="97">
        <v>1434655</v>
      </c>
      <c r="K466"/>
      <c r="L466"/>
      <c r="M466"/>
    </row>
    <row r="467" spans="1:13">
      <c r="A467" s="64">
        <v>94</v>
      </c>
      <c r="B467" s="97" t="s">
        <v>424</v>
      </c>
      <c r="C467" s="189">
        <v>43483</v>
      </c>
      <c r="D467" s="189">
        <v>43486</v>
      </c>
      <c r="E467" s="190">
        <v>11700</v>
      </c>
      <c r="F467" s="191"/>
      <c r="G467" s="97">
        <v>679234</v>
      </c>
      <c r="H467" s="97">
        <v>1434803</v>
      </c>
      <c r="K467"/>
      <c r="L467"/>
      <c r="M467"/>
    </row>
    <row r="468" spans="1:13">
      <c r="A468" s="64">
        <v>97</v>
      </c>
      <c r="B468" s="97" t="s">
        <v>425</v>
      </c>
      <c r="C468" s="189">
        <v>43484</v>
      </c>
      <c r="D468" s="189">
        <v>43486</v>
      </c>
      <c r="E468" s="190">
        <v>7800</v>
      </c>
      <c r="F468" s="191"/>
      <c r="G468" s="97">
        <v>677912</v>
      </c>
      <c r="H468" s="97">
        <v>1432435</v>
      </c>
      <c r="K468"/>
      <c r="L468"/>
      <c r="M468"/>
    </row>
    <row r="469" spans="1:13">
      <c r="A469" s="64">
        <v>98</v>
      </c>
      <c r="B469" s="97" t="s">
        <v>426</v>
      </c>
      <c r="C469" s="189">
        <v>43484</v>
      </c>
      <c r="D469" s="189">
        <v>43486</v>
      </c>
      <c r="E469" s="190">
        <v>7800</v>
      </c>
      <c r="F469" s="191"/>
      <c r="G469" s="97">
        <v>679238</v>
      </c>
      <c r="H469" s="97">
        <v>1434808</v>
      </c>
      <c r="K469"/>
      <c r="L469"/>
      <c r="M469"/>
    </row>
    <row r="470" spans="1:13">
      <c r="A470" s="64">
        <v>99</v>
      </c>
      <c r="B470" s="97" t="s">
        <v>427</v>
      </c>
      <c r="C470" s="189">
        <v>43484</v>
      </c>
      <c r="D470" s="189">
        <v>43488</v>
      </c>
      <c r="E470" s="190">
        <v>15600</v>
      </c>
      <c r="F470" s="191"/>
      <c r="G470" s="97">
        <v>671129</v>
      </c>
      <c r="H470" s="97">
        <v>1419624</v>
      </c>
      <c r="K470"/>
      <c r="L470"/>
      <c r="M470"/>
    </row>
    <row r="471" spans="1:13">
      <c r="A471" s="64">
        <v>100</v>
      </c>
      <c r="B471" s="97" t="s">
        <v>428</v>
      </c>
      <c r="C471" s="189">
        <v>43484</v>
      </c>
      <c r="D471" s="189">
        <v>43486</v>
      </c>
      <c r="E471" s="190">
        <v>7800</v>
      </c>
      <c r="F471" s="191"/>
      <c r="G471" s="97">
        <v>679298</v>
      </c>
      <c r="H471" s="97">
        <v>1433767</v>
      </c>
      <c r="K471"/>
      <c r="L471"/>
      <c r="M471"/>
    </row>
    <row r="472" spans="1:13">
      <c r="A472" s="64">
        <v>101</v>
      </c>
      <c r="B472" s="197" t="s">
        <v>429</v>
      </c>
      <c r="C472" s="189">
        <v>43484</v>
      </c>
      <c r="D472" s="189">
        <v>43486</v>
      </c>
      <c r="E472" s="190">
        <v>7800</v>
      </c>
      <c r="F472" s="191"/>
      <c r="G472" s="97">
        <v>679465</v>
      </c>
      <c r="H472" s="97">
        <v>1435146</v>
      </c>
      <c r="K472"/>
      <c r="L472"/>
      <c r="M472"/>
    </row>
    <row r="473" spans="1:13">
      <c r="A473" s="64">
        <v>102</v>
      </c>
      <c r="B473" s="45" t="s">
        <v>430</v>
      </c>
      <c r="C473" s="198">
        <v>43484</v>
      </c>
      <c r="D473" s="198">
        <v>43485</v>
      </c>
      <c r="E473" s="199">
        <v>3900</v>
      </c>
      <c r="F473" s="191"/>
      <c r="G473" s="45">
        <v>679499</v>
      </c>
      <c r="H473" s="45">
        <v>1435293</v>
      </c>
      <c r="K473"/>
      <c r="L473"/>
      <c r="M473"/>
    </row>
    <row r="474" spans="1:13">
      <c r="A474" s="64">
        <v>103</v>
      </c>
      <c r="B474" s="45" t="s">
        <v>431</v>
      </c>
      <c r="C474" s="198">
        <v>43484</v>
      </c>
      <c r="D474" s="198">
        <v>43486</v>
      </c>
      <c r="E474" s="199">
        <v>7800</v>
      </c>
      <c r="F474" s="191"/>
      <c r="G474" s="45">
        <v>679500</v>
      </c>
      <c r="H474" s="45">
        <v>1435252</v>
      </c>
      <c r="K474"/>
      <c r="L474"/>
      <c r="M474"/>
    </row>
    <row r="475" spans="1:13">
      <c r="A475" s="64">
        <v>104</v>
      </c>
      <c r="B475" s="45" t="s">
        <v>432</v>
      </c>
      <c r="C475" s="198">
        <v>43484</v>
      </c>
      <c r="D475" s="198">
        <v>43486</v>
      </c>
      <c r="E475" s="199">
        <v>7800</v>
      </c>
      <c r="F475" s="191"/>
      <c r="G475" s="45">
        <v>679505</v>
      </c>
      <c r="H475" s="45">
        <v>1435254</v>
      </c>
      <c r="K475"/>
      <c r="L475"/>
      <c r="M475"/>
    </row>
    <row r="476" spans="1:13">
      <c r="A476" s="64">
        <v>106</v>
      </c>
      <c r="B476" s="97" t="s">
        <v>393</v>
      </c>
      <c r="C476" s="189">
        <v>43484</v>
      </c>
      <c r="D476" s="189">
        <v>43486</v>
      </c>
      <c r="E476" s="190">
        <v>7800</v>
      </c>
      <c r="F476" s="191"/>
      <c r="G476" s="97">
        <v>676672</v>
      </c>
      <c r="H476" s="97">
        <v>1431803</v>
      </c>
      <c r="K476"/>
      <c r="L476"/>
      <c r="M476"/>
    </row>
    <row r="477" spans="1:13">
      <c r="A477" s="64">
        <v>107</v>
      </c>
      <c r="B477" s="97" t="s">
        <v>433</v>
      </c>
      <c r="C477" s="189">
        <v>43484</v>
      </c>
      <c r="D477" s="189">
        <v>43486</v>
      </c>
      <c r="E477" s="190">
        <v>7800</v>
      </c>
      <c r="F477" s="191"/>
      <c r="G477" s="97">
        <v>676678</v>
      </c>
      <c r="H477" s="97">
        <v>1431564</v>
      </c>
      <c r="K477"/>
      <c r="L477"/>
      <c r="M477"/>
    </row>
    <row r="478" spans="1:13">
      <c r="A478" s="64">
        <v>108</v>
      </c>
      <c r="B478" s="97" t="s">
        <v>434</v>
      </c>
      <c r="C478" s="189">
        <v>43484</v>
      </c>
      <c r="D478" s="189">
        <v>43488</v>
      </c>
      <c r="E478" s="190">
        <v>15600</v>
      </c>
      <c r="F478" s="191"/>
      <c r="G478" s="97">
        <v>670772</v>
      </c>
      <c r="H478" s="97">
        <v>1419704</v>
      </c>
      <c r="K478"/>
      <c r="L478"/>
      <c r="M478"/>
    </row>
    <row r="479" spans="1:13">
      <c r="A479" s="64">
        <v>109</v>
      </c>
      <c r="B479" s="97" t="s">
        <v>435</v>
      </c>
      <c r="C479" s="189">
        <v>43484</v>
      </c>
      <c r="D479" s="189">
        <v>43485</v>
      </c>
      <c r="E479" s="190">
        <v>4700</v>
      </c>
      <c r="F479" s="191"/>
      <c r="G479" s="97">
        <v>676682</v>
      </c>
      <c r="H479" s="97">
        <v>1431396</v>
      </c>
      <c r="K479"/>
      <c r="L479"/>
      <c r="M479"/>
    </row>
    <row r="480" spans="1:13">
      <c r="A480" s="64">
        <v>111</v>
      </c>
      <c r="B480" s="97" t="s">
        <v>436</v>
      </c>
      <c r="C480" s="189">
        <v>43485</v>
      </c>
      <c r="D480" s="189">
        <v>43486</v>
      </c>
      <c r="E480" s="190">
        <v>4700</v>
      </c>
      <c r="F480" s="191"/>
      <c r="G480" s="97">
        <v>676850</v>
      </c>
      <c r="H480" s="97">
        <v>1431398</v>
      </c>
      <c r="K480"/>
      <c r="L480"/>
      <c r="M480"/>
    </row>
    <row r="481" spans="1:13">
      <c r="A481" s="64">
        <v>112</v>
      </c>
      <c r="B481" s="97" t="s">
        <v>437</v>
      </c>
      <c r="C481" s="189">
        <v>43485</v>
      </c>
      <c r="D481" s="189">
        <v>43486</v>
      </c>
      <c r="E481" s="190">
        <v>3900</v>
      </c>
      <c r="F481" s="191"/>
      <c r="G481" s="97">
        <v>670770</v>
      </c>
      <c r="H481" s="97">
        <v>1419628</v>
      </c>
      <c r="K481"/>
      <c r="L481"/>
      <c r="M481"/>
    </row>
    <row r="482" spans="1:13">
      <c r="A482" s="64">
        <v>113</v>
      </c>
      <c r="B482" s="45" t="s">
        <v>438</v>
      </c>
      <c r="C482" s="198">
        <v>43485</v>
      </c>
      <c r="D482" s="198">
        <v>43486</v>
      </c>
      <c r="E482" s="199">
        <v>4200</v>
      </c>
      <c r="F482" s="191"/>
      <c r="G482" s="45">
        <v>679709</v>
      </c>
      <c r="H482" s="45">
        <v>1435855</v>
      </c>
      <c r="K482"/>
      <c r="L482"/>
      <c r="M482"/>
    </row>
    <row r="483" spans="1:13">
      <c r="A483" s="64">
        <v>114</v>
      </c>
      <c r="B483" s="45" t="s">
        <v>439</v>
      </c>
      <c r="C483" s="198">
        <v>43485</v>
      </c>
      <c r="D483" s="198">
        <v>43486</v>
      </c>
      <c r="E483" s="199">
        <v>4200</v>
      </c>
      <c r="F483" s="191"/>
      <c r="G483" s="45">
        <v>679705</v>
      </c>
      <c r="H483" s="45">
        <v>1435855</v>
      </c>
      <c r="K483"/>
      <c r="L483"/>
      <c r="M483"/>
    </row>
    <row r="484" spans="1:13">
      <c r="A484" s="64">
        <v>115</v>
      </c>
      <c r="B484" s="45" t="s">
        <v>440</v>
      </c>
      <c r="C484" s="198">
        <v>43485</v>
      </c>
      <c r="D484" s="198">
        <v>43486</v>
      </c>
      <c r="E484" s="199">
        <v>4200</v>
      </c>
      <c r="F484" s="191"/>
      <c r="G484" s="45">
        <v>679707</v>
      </c>
      <c r="H484" s="45">
        <v>1435855</v>
      </c>
      <c r="K484"/>
      <c r="L484"/>
      <c r="M484"/>
    </row>
    <row r="485" spans="1:13">
      <c r="A485" s="64">
        <v>116</v>
      </c>
      <c r="B485" s="45" t="s">
        <v>441</v>
      </c>
      <c r="C485" s="198">
        <v>43478</v>
      </c>
      <c r="D485" s="198">
        <v>43485</v>
      </c>
      <c r="E485" s="199">
        <v>31600</v>
      </c>
      <c r="F485" s="191"/>
      <c r="G485" s="45">
        <v>668588</v>
      </c>
      <c r="H485" s="45">
        <v>1413155</v>
      </c>
      <c r="K485"/>
      <c r="L485"/>
      <c r="M485"/>
    </row>
    <row r="486" spans="1:13">
      <c r="A486" s="64">
        <v>117</v>
      </c>
      <c r="B486" s="45" t="s">
        <v>442</v>
      </c>
      <c r="C486" s="198">
        <v>43487</v>
      </c>
      <c r="D486" s="198">
        <v>43491</v>
      </c>
      <c r="E486" s="199">
        <v>15600</v>
      </c>
      <c r="F486" s="191"/>
      <c r="G486" s="45">
        <v>671741</v>
      </c>
      <c r="H486" s="45">
        <v>1421697</v>
      </c>
      <c r="K486"/>
      <c r="L486"/>
      <c r="M486"/>
    </row>
    <row r="487" spans="1:13">
      <c r="A487" s="64">
        <v>120</v>
      </c>
      <c r="B487" s="45" t="s">
        <v>443</v>
      </c>
      <c r="C487" s="198">
        <v>43489</v>
      </c>
      <c r="D487" s="198">
        <v>43493</v>
      </c>
      <c r="E487" s="199">
        <v>15600</v>
      </c>
      <c r="F487" s="191"/>
      <c r="G487" s="45">
        <v>676422</v>
      </c>
      <c r="H487" s="45">
        <v>1428650</v>
      </c>
      <c r="K487"/>
      <c r="L487"/>
      <c r="M487"/>
    </row>
    <row r="488" spans="1:13">
      <c r="A488" s="64">
        <v>127</v>
      </c>
      <c r="B488" s="45" t="s">
        <v>444</v>
      </c>
      <c r="C488" s="198">
        <v>43490</v>
      </c>
      <c r="D488" s="198">
        <v>43493</v>
      </c>
      <c r="E488" s="199">
        <v>13100</v>
      </c>
      <c r="F488" s="191"/>
      <c r="G488" s="45">
        <v>676994</v>
      </c>
      <c r="H488" s="45">
        <v>1431986</v>
      </c>
      <c r="K488"/>
      <c r="L488"/>
      <c r="M488"/>
    </row>
    <row r="489" spans="1:13">
      <c r="A489" s="64">
        <v>128</v>
      </c>
      <c r="B489" s="45" t="s">
        <v>445</v>
      </c>
      <c r="C489" s="198">
        <v>43490</v>
      </c>
      <c r="D489" s="198">
        <v>43494</v>
      </c>
      <c r="E489" s="199">
        <v>16800</v>
      </c>
      <c r="F489" s="191"/>
      <c r="G489" s="45">
        <v>670513</v>
      </c>
      <c r="H489" s="45">
        <v>1416613</v>
      </c>
      <c r="K489"/>
      <c r="L489"/>
      <c r="M489"/>
    </row>
    <row r="490" spans="1:13">
      <c r="A490" s="64">
        <v>129</v>
      </c>
      <c r="B490" s="45" t="s">
        <v>446</v>
      </c>
      <c r="C490" s="198">
        <v>43490</v>
      </c>
      <c r="D490" s="198">
        <v>43492</v>
      </c>
      <c r="E490" s="199">
        <v>7800</v>
      </c>
      <c r="F490" s="191"/>
      <c r="G490" s="45">
        <v>676418</v>
      </c>
      <c r="H490" s="45">
        <v>1428529</v>
      </c>
      <c r="K490"/>
      <c r="L490"/>
      <c r="M490"/>
    </row>
    <row r="491" spans="1:13">
      <c r="A491" s="64">
        <v>131</v>
      </c>
      <c r="B491" s="45" t="s">
        <v>447</v>
      </c>
      <c r="C491" s="198">
        <v>43491</v>
      </c>
      <c r="D491" s="198">
        <v>43494</v>
      </c>
      <c r="E491" s="199">
        <v>11700</v>
      </c>
      <c r="F491" s="191"/>
      <c r="G491" s="45">
        <v>669351</v>
      </c>
      <c r="H491" s="45">
        <v>1410896</v>
      </c>
      <c r="K491"/>
      <c r="L491"/>
      <c r="M491"/>
    </row>
    <row r="492" spans="1:13">
      <c r="A492" s="64">
        <v>132</v>
      </c>
      <c r="B492" s="45" t="s">
        <v>448</v>
      </c>
      <c r="C492" s="198">
        <v>43491</v>
      </c>
      <c r="D492" s="198">
        <v>43492</v>
      </c>
      <c r="E492" s="199">
        <v>3900</v>
      </c>
      <c r="F492" s="191"/>
      <c r="G492" s="45">
        <v>675538</v>
      </c>
      <c r="H492" s="45">
        <v>1427027</v>
      </c>
      <c r="K492"/>
      <c r="L492"/>
      <c r="M492"/>
    </row>
    <row r="493" spans="1:13">
      <c r="A493" s="64">
        <v>133</v>
      </c>
      <c r="B493" s="45" t="s">
        <v>449</v>
      </c>
      <c r="C493" s="198">
        <v>43491</v>
      </c>
      <c r="D493" s="198">
        <v>43493</v>
      </c>
      <c r="E493" s="199">
        <v>7800</v>
      </c>
      <c r="F493" s="191"/>
      <c r="G493" s="45">
        <v>672029</v>
      </c>
      <c r="H493" s="45">
        <v>1422383</v>
      </c>
      <c r="K493"/>
      <c r="L493"/>
      <c r="M493"/>
    </row>
    <row r="494" spans="1:13">
      <c r="A494" s="64">
        <v>134</v>
      </c>
      <c r="B494" s="45" t="s">
        <v>450</v>
      </c>
      <c r="C494" s="198">
        <v>43491</v>
      </c>
      <c r="D494" s="198">
        <v>43493</v>
      </c>
      <c r="E494" s="199">
        <v>7800</v>
      </c>
      <c r="F494" s="191"/>
      <c r="G494" s="45">
        <v>671085</v>
      </c>
      <c r="H494" s="45">
        <v>1420098</v>
      </c>
      <c r="K494"/>
      <c r="L494"/>
      <c r="M494"/>
    </row>
    <row r="495" spans="1:13">
      <c r="A495" s="64">
        <v>136</v>
      </c>
      <c r="B495" s="45" t="s">
        <v>451</v>
      </c>
      <c r="C495" s="198">
        <v>43492</v>
      </c>
      <c r="D495" s="198">
        <v>43495</v>
      </c>
      <c r="E495" s="199">
        <v>11700</v>
      </c>
      <c r="F495" s="191"/>
      <c r="G495" s="45">
        <v>678508</v>
      </c>
      <c r="H495" s="45">
        <v>1432438</v>
      </c>
      <c r="K495"/>
      <c r="L495"/>
      <c r="M495"/>
    </row>
    <row r="496" spans="1:13">
      <c r="A496" s="64">
        <v>137</v>
      </c>
      <c r="B496" s="45" t="s">
        <v>452</v>
      </c>
      <c r="C496" s="198">
        <v>43492</v>
      </c>
      <c r="D496" s="198">
        <v>43495</v>
      </c>
      <c r="E496" s="199">
        <v>11700</v>
      </c>
      <c r="F496" s="191"/>
      <c r="G496" s="45">
        <v>676569</v>
      </c>
      <c r="H496" s="45">
        <v>1431253</v>
      </c>
      <c r="K496"/>
      <c r="L496"/>
      <c r="M496"/>
    </row>
    <row r="497" spans="1:13">
      <c r="A497" s="64">
        <v>141</v>
      </c>
      <c r="B497" s="45" t="s">
        <v>453</v>
      </c>
      <c r="C497" s="198">
        <v>43493</v>
      </c>
      <c r="D497" s="198">
        <v>43494</v>
      </c>
      <c r="E497" s="199">
        <v>4200</v>
      </c>
      <c r="F497" s="191"/>
      <c r="G497" s="45">
        <v>672028</v>
      </c>
      <c r="H497" s="45">
        <v>1422269</v>
      </c>
      <c r="K497"/>
      <c r="L497"/>
      <c r="M497"/>
    </row>
    <row r="498" spans="1:13">
      <c r="A498" s="64">
        <v>142</v>
      </c>
      <c r="B498" s="45" t="s">
        <v>454</v>
      </c>
      <c r="C498" s="198">
        <v>43493</v>
      </c>
      <c r="D498" s="198">
        <v>43507</v>
      </c>
      <c r="E498" s="199">
        <v>60600</v>
      </c>
      <c r="F498" s="191"/>
      <c r="G498" s="45">
        <v>668653</v>
      </c>
      <c r="H498" s="45">
        <v>1413457</v>
      </c>
      <c r="K498"/>
      <c r="L498"/>
      <c r="M498"/>
    </row>
    <row r="499" spans="1:13">
      <c r="A499" s="64">
        <v>143</v>
      </c>
      <c r="B499" s="45" t="s">
        <v>455</v>
      </c>
      <c r="C499" s="198">
        <v>43493</v>
      </c>
      <c r="D499" s="198">
        <v>43494</v>
      </c>
      <c r="E499" s="199">
        <v>4200</v>
      </c>
      <c r="F499" s="191"/>
      <c r="G499" s="45">
        <v>681341</v>
      </c>
      <c r="H499" s="45">
        <v>1439090</v>
      </c>
      <c r="K499"/>
      <c r="L499"/>
      <c r="M499"/>
    </row>
    <row r="500" spans="1:13">
      <c r="A500" s="64">
        <v>144</v>
      </c>
      <c r="B500" s="45" t="s">
        <v>207</v>
      </c>
      <c r="C500" s="198">
        <v>43493</v>
      </c>
      <c r="D500" s="198">
        <v>43494</v>
      </c>
      <c r="E500" s="199">
        <v>3900</v>
      </c>
      <c r="F500" s="191"/>
      <c r="G500" s="45">
        <v>681576</v>
      </c>
      <c r="H500" s="45">
        <v>1439698</v>
      </c>
      <c r="K500"/>
      <c r="L500"/>
      <c r="M500"/>
    </row>
    <row r="501" spans="1:13">
      <c r="A501" s="64">
        <v>145</v>
      </c>
      <c r="B501" s="97" t="s">
        <v>456</v>
      </c>
      <c r="C501" s="189">
        <v>43494</v>
      </c>
      <c r="D501" s="189">
        <v>43496</v>
      </c>
      <c r="E501" s="190">
        <v>7800</v>
      </c>
      <c r="F501" s="191"/>
      <c r="G501" s="97">
        <v>679495</v>
      </c>
      <c r="H501" s="97">
        <v>1434928</v>
      </c>
      <c r="K501"/>
      <c r="L501"/>
      <c r="M501"/>
    </row>
    <row r="502" spans="1:13">
      <c r="A502" s="64">
        <v>146</v>
      </c>
      <c r="B502" s="45" t="s">
        <v>457</v>
      </c>
      <c r="C502" s="198">
        <v>43494</v>
      </c>
      <c r="D502" s="198">
        <v>43496</v>
      </c>
      <c r="E502" s="199">
        <v>7800</v>
      </c>
      <c r="F502" s="191"/>
      <c r="G502" s="45">
        <v>679997</v>
      </c>
      <c r="H502" s="45">
        <v>1435853</v>
      </c>
      <c r="K502"/>
      <c r="L502"/>
      <c r="M502"/>
    </row>
    <row r="503" spans="1:13">
      <c r="A503" s="64">
        <v>147</v>
      </c>
      <c r="B503" s="45" t="s">
        <v>458</v>
      </c>
      <c r="C503" s="198">
        <v>43494</v>
      </c>
      <c r="D503" s="198">
        <v>43496</v>
      </c>
      <c r="E503" s="199">
        <v>7800</v>
      </c>
      <c r="F503" s="191"/>
      <c r="G503" s="45">
        <v>681131</v>
      </c>
      <c r="H503" s="45">
        <v>1438363</v>
      </c>
      <c r="K503"/>
      <c r="L503"/>
      <c r="M503"/>
    </row>
    <row r="504" spans="1:13">
      <c r="A504" s="64">
        <v>148</v>
      </c>
      <c r="B504" s="45" t="s">
        <v>459</v>
      </c>
      <c r="C504" s="198">
        <v>43494</v>
      </c>
      <c r="D504" s="198">
        <v>43495</v>
      </c>
      <c r="E504" s="199">
        <v>4200</v>
      </c>
      <c r="F504" s="191"/>
      <c r="G504" s="45">
        <v>670263</v>
      </c>
      <c r="H504" s="45">
        <v>1416281</v>
      </c>
      <c r="K504"/>
      <c r="L504"/>
      <c r="M504"/>
    </row>
    <row r="505" spans="1:13">
      <c r="A505" s="64">
        <v>149</v>
      </c>
      <c r="B505" s="45" t="s">
        <v>460</v>
      </c>
      <c r="C505" s="198">
        <v>43494</v>
      </c>
      <c r="D505" s="198">
        <v>43498</v>
      </c>
      <c r="E505" s="199">
        <v>16200</v>
      </c>
      <c r="F505" s="191"/>
      <c r="G505" s="45">
        <v>670326</v>
      </c>
      <c r="H505" s="45">
        <v>1415288</v>
      </c>
      <c r="K505"/>
      <c r="L505"/>
      <c r="M505"/>
    </row>
    <row r="506" spans="1:13">
      <c r="A506" s="64">
        <v>150</v>
      </c>
      <c r="B506" s="45" t="s">
        <v>461</v>
      </c>
      <c r="C506" s="198">
        <v>43494</v>
      </c>
      <c r="D506" s="198">
        <v>43495</v>
      </c>
      <c r="E506" s="199">
        <v>3900</v>
      </c>
      <c r="F506" s="191"/>
      <c r="G506" s="45">
        <v>674304</v>
      </c>
      <c r="H506" s="45">
        <v>1426674</v>
      </c>
      <c r="K506"/>
      <c r="L506"/>
      <c r="M506"/>
    </row>
    <row r="507" spans="1:13">
      <c r="A507" s="64">
        <v>151</v>
      </c>
      <c r="B507" s="45" t="s">
        <v>462</v>
      </c>
      <c r="C507" s="198">
        <v>43496</v>
      </c>
      <c r="D507" s="198">
        <v>43499</v>
      </c>
      <c r="E507" s="199">
        <v>11700</v>
      </c>
      <c r="F507" s="200"/>
      <c r="G507" s="45">
        <v>677107</v>
      </c>
      <c r="H507" s="45">
        <v>1425618</v>
      </c>
      <c r="K507"/>
      <c r="L507"/>
      <c r="M507"/>
    </row>
    <row r="508" spans="1:13">
      <c r="A508" s="64">
        <v>152</v>
      </c>
      <c r="B508" s="45" t="s">
        <v>463</v>
      </c>
      <c r="C508" s="198">
        <v>43496</v>
      </c>
      <c r="D508" s="198">
        <v>43499</v>
      </c>
      <c r="E508" s="199">
        <v>11700</v>
      </c>
      <c r="F508" s="200"/>
      <c r="G508" s="45">
        <v>677108</v>
      </c>
      <c r="H508" s="45">
        <v>1425618</v>
      </c>
      <c r="K508"/>
      <c r="L508"/>
      <c r="M508"/>
    </row>
    <row r="509" spans="1:13">
      <c r="A509" s="64">
        <v>153</v>
      </c>
      <c r="B509" s="45" t="s">
        <v>464</v>
      </c>
      <c r="C509" s="198">
        <v>43496</v>
      </c>
      <c r="D509" s="198">
        <v>43499</v>
      </c>
      <c r="E509" s="199">
        <v>11700</v>
      </c>
      <c r="F509" s="200"/>
      <c r="G509" s="45">
        <v>677109</v>
      </c>
      <c r="H509" s="45">
        <v>1425618</v>
      </c>
      <c r="K509"/>
      <c r="L509"/>
      <c r="M509"/>
    </row>
    <row r="510" spans="1:13">
      <c r="A510" s="64">
        <v>154</v>
      </c>
      <c r="B510" s="45" t="s">
        <v>465</v>
      </c>
      <c r="C510" s="198">
        <v>43494</v>
      </c>
      <c r="D510" s="198">
        <v>43495</v>
      </c>
      <c r="E510" s="199">
        <v>3900</v>
      </c>
      <c r="F510" s="200"/>
      <c r="G510" s="45">
        <v>681950</v>
      </c>
      <c r="H510" s="45">
        <v>1440195</v>
      </c>
      <c r="K510"/>
      <c r="L510"/>
      <c r="M510"/>
    </row>
    <row r="511" spans="1:13">
      <c r="A511" s="64">
        <v>155</v>
      </c>
      <c r="B511" s="45" t="s">
        <v>457</v>
      </c>
      <c r="C511" s="198">
        <v>43496</v>
      </c>
      <c r="D511" s="198">
        <v>43498</v>
      </c>
      <c r="E511" s="199">
        <v>9100</v>
      </c>
      <c r="F511" s="200"/>
      <c r="G511" s="45">
        <v>670401</v>
      </c>
      <c r="H511" s="45">
        <v>1418422</v>
      </c>
      <c r="K511"/>
      <c r="L511"/>
      <c r="M511"/>
    </row>
    <row r="512" spans="1:13">
      <c r="A512" s="64">
        <v>156</v>
      </c>
      <c r="B512" s="45" t="s">
        <v>461</v>
      </c>
      <c r="C512" s="198">
        <v>43495</v>
      </c>
      <c r="D512" s="198">
        <v>43496</v>
      </c>
      <c r="E512" s="199">
        <v>4200</v>
      </c>
      <c r="F512" s="200"/>
      <c r="G512" s="45">
        <v>682295</v>
      </c>
      <c r="H512" s="45">
        <v>1440698</v>
      </c>
      <c r="K512"/>
      <c r="L512"/>
      <c r="M512"/>
    </row>
    <row r="513" spans="1:13">
      <c r="A513" s="64">
        <v>157</v>
      </c>
      <c r="B513" s="45" t="s">
        <v>381</v>
      </c>
      <c r="C513" s="198">
        <v>43494</v>
      </c>
      <c r="D513" s="198">
        <v>43495</v>
      </c>
      <c r="E513" s="199">
        <v>3900</v>
      </c>
      <c r="F513" s="200"/>
      <c r="G513" s="45">
        <v>681983</v>
      </c>
      <c r="H513" s="45">
        <v>1440286</v>
      </c>
      <c r="K513"/>
      <c r="L513"/>
      <c r="M513"/>
    </row>
    <row r="514" spans="1:13">
      <c r="A514" s="64">
        <v>158</v>
      </c>
      <c r="B514" s="45" t="s">
        <v>466</v>
      </c>
      <c r="C514" s="198">
        <v>43494</v>
      </c>
      <c r="D514" s="198">
        <v>43495</v>
      </c>
      <c r="E514" s="199">
        <v>4200</v>
      </c>
      <c r="F514" s="200"/>
      <c r="G514" s="45">
        <v>681961</v>
      </c>
      <c r="H514" s="45">
        <v>1440251</v>
      </c>
      <c r="K514"/>
      <c r="L514"/>
      <c r="M514"/>
    </row>
    <row r="515" spans="1:13">
      <c r="A515" s="201">
        <v>159</v>
      </c>
      <c r="B515" s="202" t="s">
        <v>381</v>
      </c>
      <c r="C515" s="203">
        <v>43495</v>
      </c>
      <c r="D515" s="203">
        <v>43496</v>
      </c>
      <c r="E515" s="204">
        <v>3900</v>
      </c>
      <c r="F515" s="205"/>
      <c r="G515" s="206">
        <v>682375</v>
      </c>
      <c r="H515" s="202">
        <v>1440770</v>
      </c>
      <c r="K515"/>
      <c r="L515"/>
      <c r="M515"/>
    </row>
    <row r="516" spans="1:13">
      <c r="A516" s="64">
        <v>1</v>
      </c>
      <c r="B516" s="45" t="s">
        <v>467</v>
      </c>
      <c r="C516" s="198">
        <v>43498</v>
      </c>
      <c r="D516" s="198">
        <v>43500</v>
      </c>
      <c r="E516" s="199">
        <v>9000</v>
      </c>
      <c r="F516" s="200"/>
      <c r="G516" s="45">
        <v>669371</v>
      </c>
      <c r="H516" s="45">
        <v>1410885</v>
      </c>
      <c r="K516"/>
      <c r="L516"/>
      <c r="M516"/>
    </row>
    <row r="517" spans="1:13">
      <c r="A517" s="64">
        <v>2</v>
      </c>
      <c r="B517" s="45" t="s">
        <v>459</v>
      </c>
      <c r="C517" s="198">
        <v>43498</v>
      </c>
      <c r="D517" s="198">
        <v>43500</v>
      </c>
      <c r="E517" s="199">
        <v>9800</v>
      </c>
      <c r="F517" s="200"/>
      <c r="G517" s="45">
        <v>669565</v>
      </c>
      <c r="H517" s="45">
        <v>1416288</v>
      </c>
      <c r="K517"/>
      <c r="L517"/>
      <c r="M517"/>
    </row>
    <row r="518" spans="1:13">
      <c r="A518" s="64">
        <v>6</v>
      </c>
      <c r="B518" s="157" t="s">
        <v>468</v>
      </c>
      <c r="C518" s="207">
        <v>43499</v>
      </c>
      <c r="D518" s="207">
        <v>43502</v>
      </c>
      <c r="E518" s="157">
        <v>14700</v>
      </c>
      <c r="F518" s="208"/>
      <c r="G518" s="157">
        <v>667688</v>
      </c>
      <c r="H518" s="157">
        <v>1413181</v>
      </c>
      <c r="K518"/>
      <c r="L518"/>
      <c r="M518"/>
    </row>
    <row r="519" spans="1:13">
      <c r="A519" s="64">
        <v>7</v>
      </c>
      <c r="B519" s="157" t="s">
        <v>469</v>
      </c>
      <c r="C519" s="207">
        <v>43499</v>
      </c>
      <c r="D519" s="207">
        <v>43502</v>
      </c>
      <c r="E519" s="157">
        <v>14700</v>
      </c>
      <c r="F519" s="208"/>
      <c r="G519" s="157">
        <v>667691</v>
      </c>
      <c r="H519" s="157">
        <v>1413181</v>
      </c>
      <c r="K519"/>
      <c r="L519"/>
      <c r="M519"/>
    </row>
    <row r="520" spans="1:13">
      <c r="A520" s="64">
        <v>8</v>
      </c>
      <c r="B520" s="157" t="s">
        <v>470</v>
      </c>
      <c r="C520" s="207">
        <v>43499</v>
      </c>
      <c r="D520" s="207">
        <v>43503</v>
      </c>
      <c r="E520" s="157">
        <v>26800</v>
      </c>
      <c r="F520" s="208"/>
      <c r="G520" s="157">
        <v>670060</v>
      </c>
      <c r="H520" s="157">
        <v>1418433</v>
      </c>
      <c r="K520"/>
      <c r="L520"/>
      <c r="M520"/>
    </row>
    <row r="521" spans="1:13">
      <c r="A521" s="64">
        <v>9</v>
      </c>
      <c r="B521" s="157" t="s">
        <v>471</v>
      </c>
      <c r="C521" s="207">
        <v>43500</v>
      </c>
      <c r="D521" s="207">
        <v>43503</v>
      </c>
      <c r="E521" s="157">
        <v>14700</v>
      </c>
      <c r="F521" s="208"/>
      <c r="G521" s="157">
        <v>670318</v>
      </c>
      <c r="H521" s="157">
        <v>1416746</v>
      </c>
      <c r="K521"/>
      <c r="L521"/>
      <c r="M521"/>
    </row>
    <row r="522" spans="1:13">
      <c r="A522" s="64">
        <v>11</v>
      </c>
      <c r="B522" s="157" t="s">
        <v>472</v>
      </c>
      <c r="C522" s="207">
        <v>43500</v>
      </c>
      <c r="D522" s="207">
        <v>43503</v>
      </c>
      <c r="E522" s="157">
        <v>14700</v>
      </c>
      <c r="F522" s="208"/>
      <c r="G522" s="157">
        <v>670316</v>
      </c>
      <c r="H522" s="157">
        <v>1416746</v>
      </c>
      <c r="K522"/>
      <c r="L522"/>
      <c r="M522"/>
    </row>
    <row r="523" spans="1:13">
      <c r="A523" s="64">
        <v>12</v>
      </c>
      <c r="B523" s="157" t="s">
        <v>473</v>
      </c>
      <c r="C523" s="207">
        <v>43500</v>
      </c>
      <c r="D523" s="207">
        <v>43503</v>
      </c>
      <c r="E523" s="157">
        <v>16500</v>
      </c>
      <c r="F523" s="208"/>
      <c r="G523" s="157">
        <v>670205</v>
      </c>
      <c r="H523" s="157">
        <v>1417836</v>
      </c>
      <c r="K523"/>
      <c r="L523"/>
      <c r="M523"/>
    </row>
    <row r="524" spans="1:13">
      <c r="A524" s="64">
        <v>15</v>
      </c>
      <c r="B524" s="157" t="s">
        <v>474</v>
      </c>
      <c r="C524" s="207">
        <v>43500</v>
      </c>
      <c r="D524" s="207">
        <v>43502</v>
      </c>
      <c r="E524" s="157">
        <v>9800</v>
      </c>
      <c r="F524" s="208"/>
      <c r="G524" s="157">
        <v>669488</v>
      </c>
      <c r="H524" s="157">
        <v>1417289</v>
      </c>
      <c r="K524"/>
      <c r="L524"/>
      <c r="M524"/>
    </row>
    <row r="525" spans="1:13">
      <c r="A525" s="64">
        <v>16</v>
      </c>
      <c r="B525" s="157" t="s">
        <v>475</v>
      </c>
      <c r="C525" s="207">
        <v>43501</v>
      </c>
      <c r="D525" s="207">
        <v>43503</v>
      </c>
      <c r="E525" s="157">
        <v>9800</v>
      </c>
      <c r="F525" s="208"/>
      <c r="G525" s="157">
        <v>674237</v>
      </c>
      <c r="H525" s="157">
        <v>1426711</v>
      </c>
      <c r="K525"/>
      <c r="L525"/>
      <c r="M525"/>
    </row>
    <row r="526" spans="1:13">
      <c r="A526" s="64">
        <v>17</v>
      </c>
      <c r="B526" s="45" t="s">
        <v>476</v>
      </c>
      <c r="C526" s="198">
        <v>43502</v>
      </c>
      <c r="D526" s="198">
        <v>43505</v>
      </c>
      <c r="E526" s="199">
        <v>14700</v>
      </c>
      <c r="F526" s="200"/>
      <c r="G526" s="45">
        <v>670519</v>
      </c>
      <c r="H526" s="45">
        <v>1417497</v>
      </c>
      <c r="K526"/>
      <c r="L526"/>
      <c r="M526"/>
    </row>
    <row r="527" spans="1:13">
      <c r="A527" s="64">
        <v>18</v>
      </c>
      <c r="B527" s="45" t="s">
        <v>477</v>
      </c>
      <c r="C527" s="198">
        <v>43502</v>
      </c>
      <c r="D527" s="198">
        <v>43505</v>
      </c>
      <c r="E527" s="199">
        <v>14700</v>
      </c>
      <c r="F527" s="200"/>
      <c r="G527" s="45">
        <v>671772</v>
      </c>
      <c r="H527" s="45">
        <v>1420956</v>
      </c>
      <c r="K527"/>
      <c r="L527"/>
      <c r="M527"/>
    </row>
    <row r="528" spans="1:13">
      <c r="A528" s="64">
        <v>19</v>
      </c>
      <c r="B528" s="45" t="s">
        <v>478</v>
      </c>
      <c r="C528" s="198">
        <v>43502</v>
      </c>
      <c r="D528" s="198">
        <v>43505</v>
      </c>
      <c r="E528" s="199">
        <v>14700</v>
      </c>
      <c r="F528" s="200"/>
      <c r="G528" s="45">
        <v>671274</v>
      </c>
      <c r="H528" s="45">
        <v>1420561</v>
      </c>
      <c r="K528"/>
      <c r="L528"/>
      <c r="M528"/>
    </row>
    <row r="529" spans="1:13">
      <c r="A529" s="64">
        <v>21</v>
      </c>
      <c r="B529" s="157" t="s">
        <v>479</v>
      </c>
      <c r="C529" s="207">
        <v>43504</v>
      </c>
      <c r="D529" s="207">
        <v>43511</v>
      </c>
      <c r="E529" s="157">
        <v>31500</v>
      </c>
      <c r="F529" s="208"/>
      <c r="G529" s="157">
        <v>671281</v>
      </c>
      <c r="H529" s="157">
        <v>1420732</v>
      </c>
      <c r="K529"/>
      <c r="L529"/>
      <c r="M529"/>
    </row>
    <row r="530" spans="1:13">
      <c r="A530" s="64">
        <v>22</v>
      </c>
      <c r="B530" s="157" t="s">
        <v>480</v>
      </c>
      <c r="C530" s="207">
        <v>43504</v>
      </c>
      <c r="D530" s="207">
        <v>43508</v>
      </c>
      <c r="E530" s="157">
        <v>19600</v>
      </c>
      <c r="F530" s="208"/>
      <c r="G530" s="157">
        <v>670379</v>
      </c>
      <c r="H530" s="157">
        <v>1414681</v>
      </c>
      <c r="K530"/>
      <c r="L530"/>
      <c r="M530"/>
    </row>
    <row r="531" spans="1:13">
      <c r="A531" s="64">
        <v>23</v>
      </c>
      <c r="B531" s="157" t="s">
        <v>481</v>
      </c>
      <c r="C531" s="207">
        <v>43504</v>
      </c>
      <c r="D531" s="207">
        <v>43508</v>
      </c>
      <c r="E531" s="157">
        <v>19600</v>
      </c>
      <c r="F531" s="208"/>
      <c r="G531" s="157">
        <v>670381</v>
      </c>
      <c r="H531" s="157">
        <v>1414681</v>
      </c>
      <c r="K531"/>
      <c r="L531"/>
      <c r="M531"/>
    </row>
    <row r="532" spans="1:13">
      <c r="A532" s="64">
        <v>24</v>
      </c>
      <c r="B532" s="157" t="s">
        <v>482</v>
      </c>
      <c r="C532" s="207">
        <v>43504</v>
      </c>
      <c r="D532" s="207">
        <v>43508</v>
      </c>
      <c r="E532" s="157">
        <v>19600</v>
      </c>
      <c r="F532" s="208"/>
      <c r="G532" s="157">
        <v>670377</v>
      </c>
      <c r="H532" s="157">
        <v>1414681</v>
      </c>
      <c r="K532"/>
      <c r="L532"/>
      <c r="M532"/>
    </row>
    <row r="533" spans="1:13">
      <c r="A533" s="64">
        <v>25</v>
      </c>
      <c r="B533" s="157" t="s">
        <v>483</v>
      </c>
      <c r="C533" s="207">
        <v>43505</v>
      </c>
      <c r="D533" s="207">
        <v>43506</v>
      </c>
      <c r="E533" s="157">
        <v>4900</v>
      </c>
      <c r="F533" s="208"/>
      <c r="G533" s="157">
        <v>666453</v>
      </c>
      <c r="H533" s="157">
        <v>1410344</v>
      </c>
      <c r="K533"/>
      <c r="L533"/>
      <c r="M533"/>
    </row>
    <row r="534" spans="1:13">
      <c r="A534" s="64">
        <v>26</v>
      </c>
      <c r="B534" s="157" t="s">
        <v>484</v>
      </c>
      <c r="C534" s="207">
        <v>43505</v>
      </c>
      <c r="D534" s="207">
        <v>43506</v>
      </c>
      <c r="E534" s="157">
        <v>4900</v>
      </c>
      <c r="F534" s="208"/>
      <c r="G534" s="157">
        <v>666448</v>
      </c>
      <c r="H534" s="157">
        <v>1410344</v>
      </c>
      <c r="K534"/>
      <c r="L534"/>
      <c r="M534"/>
    </row>
    <row r="535" spans="1:13">
      <c r="A535" s="64">
        <v>27</v>
      </c>
      <c r="B535" s="157" t="s">
        <v>485</v>
      </c>
      <c r="C535" s="207">
        <v>43505</v>
      </c>
      <c r="D535" s="207">
        <v>43506</v>
      </c>
      <c r="E535" s="157">
        <v>4900</v>
      </c>
      <c r="F535" s="208"/>
      <c r="G535" s="157">
        <v>666445</v>
      </c>
      <c r="H535" s="157">
        <v>1410344</v>
      </c>
      <c r="K535"/>
      <c r="L535"/>
      <c r="M535"/>
    </row>
    <row r="536" spans="1:13">
      <c r="A536" s="64">
        <v>32</v>
      </c>
      <c r="B536" s="157" t="s">
        <v>486</v>
      </c>
      <c r="C536" s="207">
        <v>43520</v>
      </c>
      <c r="D536" s="207">
        <v>43521</v>
      </c>
      <c r="E536" s="157">
        <v>5300</v>
      </c>
      <c r="F536" s="208"/>
      <c r="G536" s="157">
        <v>686085</v>
      </c>
      <c r="H536" s="157">
        <v>1443775</v>
      </c>
      <c r="K536"/>
      <c r="L536"/>
      <c r="M536"/>
    </row>
    <row r="537" spans="1:13">
      <c r="A537" s="64">
        <v>33</v>
      </c>
      <c r="B537" s="157" t="s">
        <v>487</v>
      </c>
      <c r="C537" s="207">
        <v>43509</v>
      </c>
      <c r="D537" s="207">
        <v>43513</v>
      </c>
      <c r="E537" s="157">
        <v>15600</v>
      </c>
      <c r="F537" s="208"/>
      <c r="G537" s="157">
        <v>671269</v>
      </c>
      <c r="H537" s="157">
        <v>1420690</v>
      </c>
      <c r="K537"/>
      <c r="L537"/>
      <c r="M537"/>
    </row>
    <row r="538" spans="1:13">
      <c r="A538" s="64">
        <v>34</v>
      </c>
      <c r="B538" s="157" t="s">
        <v>488</v>
      </c>
      <c r="C538" s="207">
        <v>43510</v>
      </c>
      <c r="D538" s="207">
        <v>43513</v>
      </c>
      <c r="E538" s="157">
        <v>11700</v>
      </c>
      <c r="F538" s="208"/>
      <c r="G538" s="157">
        <v>671244</v>
      </c>
      <c r="H538" s="157">
        <v>1420698</v>
      </c>
      <c r="K538"/>
      <c r="L538"/>
      <c r="M538"/>
    </row>
    <row r="539" spans="1:13">
      <c r="A539" s="64">
        <v>35</v>
      </c>
      <c r="B539" s="157" t="s">
        <v>468</v>
      </c>
      <c r="C539" s="207">
        <v>43510</v>
      </c>
      <c r="D539" s="207">
        <v>43513</v>
      </c>
      <c r="E539" s="157">
        <v>11700</v>
      </c>
      <c r="F539" s="208"/>
      <c r="G539" s="157">
        <v>671529</v>
      </c>
      <c r="H539" s="157">
        <v>1420688</v>
      </c>
      <c r="K539"/>
      <c r="L539"/>
      <c r="M539"/>
    </row>
    <row r="540" spans="1:13">
      <c r="A540" s="64"/>
      <c r="B540" s="45" t="s">
        <v>489</v>
      </c>
      <c r="C540" s="198">
        <v>43527</v>
      </c>
      <c r="D540" s="198">
        <v>43531</v>
      </c>
      <c r="E540" s="199">
        <v>15600</v>
      </c>
      <c r="F540" s="196"/>
      <c r="G540" s="45">
        <v>680824</v>
      </c>
      <c r="H540" s="45">
        <v>1436514</v>
      </c>
      <c r="K540"/>
      <c r="L540"/>
      <c r="M540"/>
    </row>
    <row r="541" spans="1:13">
      <c r="A541" s="209"/>
      <c r="B541" s="210" t="s">
        <v>490</v>
      </c>
      <c r="C541" s="211">
        <v>43527</v>
      </c>
      <c r="D541" s="211">
        <v>43528</v>
      </c>
      <c r="E541" s="212">
        <v>5300</v>
      </c>
      <c r="F541" s="213"/>
      <c r="G541" s="210">
        <v>687897</v>
      </c>
      <c r="H541" s="210">
        <v>1447162</v>
      </c>
      <c r="K541"/>
      <c r="L541"/>
      <c r="M541"/>
    </row>
    <row r="542" spans="1:13">
      <c r="A542" s="214"/>
      <c r="B542" s="46"/>
      <c r="C542" s="215"/>
      <c r="D542" s="215"/>
      <c r="E542" s="5">
        <f>SUM(E449:E540)</f>
        <v>965000</v>
      </c>
      <c r="F542" s="216"/>
      <c r="G542" s="46"/>
      <c r="H542" s="46"/>
      <c r="K542"/>
      <c r="L542"/>
      <c r="M542"/>
    </row>
    <row r="543" spans="6:13">
      <c r="F543" s="217"/>
      <c r="K543"/>
      <c r="L543"/>
      <c r="M543"/>
    </row>
    <row r="544" spans="2:13">
      <c r="B544" s="107" t="s">
        <v>491</v>
      </c>
      <c r="C544" s="108"/>
      <c r="D544" s="181">
        <v>-500000</v>
      </c>
      <c r="K544"/>
      <c r="L544"/>
      <c r="M544"/>
    </row>
    <row r="545" spans="2:13">
      <c r="B545" s="57"/>
      <c r="C545" s="120" t="s">
        <v>305</v>
      </c>
      <c r="D545" s="182">
        <f>D544+D447</f>
        <v>-660175.79</v>
      </c>
      <c r="K545"/>
      <c r="L545"/>
      <c r="M545"/>
    </row>
    <row r="546" ht="15.75" spans="2:13">
      <c r="B546" s="124" t="s">
        <v>35</v>
      </c>
      <c r="C546" s="125"/>
      <c r="D546" s="183">
        <f>D545+E542</f>
        <v>304824.21</v>
      </c>
      <c r="K546"/>
      <c r="L546"/>
      <c r="M546"/>
    </row>
    <row r="547" ht="15.75" spans="11:13">
      <c r="K547"/>
      <c r="L547"/>
      <c r="M547"/>
    </row>
    <row r="548" spans="11:13">
      <c r="K548"/>
      <c r="L548"/>
      <c r="M548"/>
    </row>
    <row r="549" spans="11:13">
      <c r="K549"/>
      <c r="L549"/>
      <c r="M549"/>
    </row>
    <row r="550" spans="11:13">
      <c r="K550"/>
      <c r="L550"/>
      <c r="M550"/>
    </row>
    <row r="551" spans="11:13">
      <c r="K551"/>
      <c r="L551"/>
      <c r="M551"/>
    </row>
    <row r="552" spans="15:16">
      <c r="O552" s="2"/>
      <c r="P552" s="2"/>
    </row>
    <row r="553" spans="15:16">
      <c r="O553" s="218"/>
      <c r="P553" s="218"/>
    </row>
    <row r="554" spans="15:16">
      <c r="O554" s="2"/>
      <c r="P554" s="2"/>
    </row>
    <row r="555" spans="15:16">
      <c r="O555" s="2"/>
      <c r="P555" s="2"/>
    </row>
    <row r="556" spans="15:16">
      <c r="O556" s="2"/>
      <c r="P556" s="2"/>
    </row>
    <row r="557" spans="15:16">
      <c r="O557" s="2"/>
      <c r="P557" s="2"/>
    </row>
    <row r="558" spans="15:16">
      <c r="O558" s="52">
        <v>1410885</v>
      </c>
      <c r="P558" s="52">
        <v>9000</v>
      </c>
    </row>
    <row r="559" spans="15:16">
      <c r="O559" s="52">
        <v>1426508</v>
      </c>
      <c r="P559" s="52">
        <v>19600</v>
      </c>
    </row>
    <row r="560" spans="15:16">
      <c r="O560" s="52">
        <v>1410896</v>
      </c>
      <c r="P560" s="52">
        <v>11700</v>
      </c>
    </row>
    <row r="561" spans="15:16">
      <c r="O561" s="52">
        <v>1426674</v>
      </c>
      <c r="P561" s="52">
        <v>3900</v>
      </c>
    </row>
    <row r="562" spans="15:16">
      <c r="O562" s="52">
        <v>1434803</v>
      </c>
      <c r="P562" s="52">
        <v>11700</v>
      </c>
    </row>
    <row r="563" spans="15:16">
      <c r="O563" s="52">
        <v>1419704</v>
      </c>
      <c r="P563" s="52">
        <v>15600</v>
      </c>
    </row>
    <row r="564" spans="15:16">
      <c r="O564" s="52">
        <v>1433767</v>
      </c>
      <c r="P564" s="52">
        <v>7800</v>
      </c>
    </row>
    <row r="565" spans="15:16">
      <c r="O565" s="52">
        <v>1408901</v>
      </c>
      <c r="P565" s="52">
        <v>7800</v>
      </c>
    </row>
    <row r="566" spans="15:16">
      <c r="O566" s="52">
        <v>1408174</v>
      </c>
      <c r="P566" s="52">
        <v>23700</v>
      </c>
    </row>
    <row r="567" spans="15:16">
      <c r="O567" s="52">
        <v>1406551</v>
      </c>
      <c r="P567" s="52">
        <v>4200</v>
      </c>
    </row>
    <row r="568" spans="15:16">
      <c r="O568" s="52">
        <v>1431431</v>
      </c>
      <c r="P568" s="52">
        <v>3900</v>
      </c>
    </row>
    <row r="569" spans="15:16">
      <c r="O569" s="52">
        <v>1447190</v>
      </c>
      <c r="P569" s="52">
        <v>5300</v>
      </c>
    </row>
    <row r="570" spans="15:16">
      <c r="O570" s="52">
        <v>1427625</v>
      </c>
      <c r="P570" s="52">
        <v>4700</v>
      </c>
    </row>
    <row r="571" spans="15:16">
      <c r="O571" s="52">
        <v>1433762</v>
      </c>
      <c r="P571" s="52">
        <v>7800</v>
      </c>
    </row>
    <row r="572" spans="15:16">
      <c r="O572" s="52">
        <v>1413155</v>
      </c>
      <c r="P572" s="52">
        <v>31600</v>
      </c>
    </row>
    <row r="573" spans="15:16">
      <c r="O573" s="52">
        <v>1416288</v>
      </c>
      <c r="P573" s="52">
        <v>9800</v>
      </c>
    </row>
    <row r="574" spans="15:16">
      <c r="O574" s="52">
        <v>1431253</v>
      </c>
      <c r="P574" s="52">
        <v>11700</v>
      </c>
    </row>
    <row r="575" spans="15:16">
      <c r="O575" s="52">
        <v>1432773</v>
      </c>
      <c r="P575" s="52">
        <v>7800</v>
      </c>
    </row>
    <row r="576" spans="15:16">
      <c r="O576" s="52">
        <v>1434655</v>
      </c>
      <c r="P576" s="52">
        <v>7800</v>
      </c>
    </row>
    <row r="577" spans="15:16">
      <c r="O577" s="52">
        <v>1407456</v>
      </c>
      <c r="P577" s="52">
        <v>12600</v>
      </c>
    </row>
    <row r="578" spans="15:16">
      <c r="O578" s="52">
        <v>1408332</v>
      </c>
      <c r="P578" s="52">
        <v>14700</v>
      </c>
    </row>
    <row r="579" spans="15:16">
      <c r="O579" s="52">
        <v>1416613</v>
      </c>
      <c r="P579" s="52">
        <v>16800</v>
      </c>
    </row>
    <row r="580" spans="15:16">
      <c r="O580" s="52">
        <v>1413181</v>
      </c>
      <c r="P580" s="52">
        <v>29400</v>
      </c>
    </row>
    <row r="581" spans="15:16">
      <c r="O581" s="52">
        <v>1428529</v>
      </c>
      <c r="P581" s="52">
        <v>7800</v>
      </c>
    </row>
    <row r="582" spans="15:16">
      <c r="O582" s="52">
        <v>1410556</v>
      </c>
      <c r="P582" s="52">
        <v>31200</v>
      </c>
    </row>
    <row r="583" spans="15:16">
      <c r="O583" s="52">
        <v>1420735</v>
      </c>
      <c r="P583" s="52">
        <v>7800</v>
      </c>
    </row>
    <row r="584" spans="15:16">
      <c r="O584" s="52">
        <v>1416281</v>
      </c>
      <c r="P584" s="52">
        <v>4200</v>
      </c>
    </row>
    <row r="585" spans="15:16">
      <c r="O585" s="2"/>
      <c r="P585" s="2"/>
    </row>
    <row r="586" spans="15:16">
      <c r="O586" s="2"/>
      <c r="P586" s="2"/>
    </row>
    <row r="587" spans="15:16">
      <c r="O587" s="2"/>
      <c r="P587" s="2"/>
    </row>
    <row r="588" spans="15:16">
      <c r="O588" s="2"/>
      <c r="P588" s="2"/>
    </row>
    <row r="589" spans="15:16">
      <c r="O589" s="2"/>
      <c r="P589" s="2"/>
    </row>
    <row r="590" spans="15:16">
      <c r="O590" s="2"/>
      <c r="P590" s="2"/>
    </row>
    <row r="591" spans="15:16">
      <c r="O591" s="2"/>
      <c r="P591" s="2"/>
    </row>
    <row r="592" spans="15:16">
      <c r="O592" s="2"/>
      <c r="P592" s="2"/>
    </row>
    <row r="593" spans="15:16">
      <c r="O593" s="2"/>
      <c r="P593" s="2"/>
    </row>
    <row r="594" spans="15:16">
      <c r="O594" s="219"/>
      <c r="P594" s="219"/>
    </row>
    <row r="595" spans="15:16">
      <c r="O595" s="219"/>
      <c r="P595" s="219"/>
    </row>
    <row r="596" spans="15:16">
      <c r="O596" s="2"/>
      <c r="P596" s="2"/>
    </row>
    <row r="597" spans="15:16">
      <c r="O597" s="2"/>
      <c r="P597" s="2"/>
    </row>
    <row r="598" spans="15:16">
      <c r="O598" s="2"/>
      <c r="P598" s="2"/>
    </row>
    <row r="599" spans="15:16">
      <c r="O599" s="2"/>
      <c r="P599" s="2"/>
    </row>
    <row r="600" spans="15:16">
      <c r="O600" s="2"/>
      <c r="P600" s="2"/>
    </row>
    <row r="601" spans="15:16">
      <c r="O601" s="2"/>
      <c r="P601" s="2"/>
    </row>
    <row r="602" spans="15:16">
      <c r="O602" s="2"/>
      <c r="P602" s="2"/>
    </row>
    <row r="603" spans="15:16">
      <c r="O603" s="2"/>
      <c r="P603" s="2"/>
    </row>
    <row r="604" spans="15:16">
      <c r="O604" s="2"/>
      <c r="P604" s="2"/>
    </row>
    <row r="605" spans="15:16">
      <c r="O605" s="2"/>
      <c r="P605" s="2"/>
    </row>
    <row r="606" spans="15:16">
      <c r="O606" s="2"/>
      <c r="P606" s="2"/>
    </row>
    <row r="607" spans="15:16">
      <c r="O607" s="2"/>
      <c r="P607" s="2"/>
    </row>
    <row r="608" spans="15:16">
      <c r="O608" s="2"/>
      <c r="P608" s="2"/>
    </row>
    <row r="609" spans="15:16">
      <c r="O609" s="2"/>
      <c r="P609" s="2"/>
    </row>
    <row r="610" spans="15:16">
      <c r="O610" s="2"/>
      <c r="P610" s="2"/>
    </row>
    <row r="611" spans="15:16">
      <c r="O611" s="2"/>
      <c r="P611" s="2"/>
    </row>
    <row r="612" spans="15:16">
      <c r="O612" s="2"/>
      <c r="P612" s="2"/>
    </row>
    <row r="613" spans="15:16">
      <c r="O613" s="2"/>
      <c r="P613" s="2"/>
    </row>
    <row r="614" spans="15:16">
      <c r="O614" s="2"/>
      <c r="P614" s="2"/>
    </row>
    <row r="615" spans="15:16">
      <c r="O615" s="2"/>
      <c r="P615" s="2"/>
    </row>
    <row r="616" spans="15:16">
      <c r="O616" s="219"/>
      <c r="P616" s="219"/>
    </row>
    <row r="617" spans="15:16">
      <c r="O617" s="219"/>
      <c r="P617" s="219"/>
    </row>
    <row r="618" spans="15:16">
      <c r="O618" s="219"/>
      <c r="P618" s="219"/>
    </row>
    <row r="619" spans="15:16">
      <c r="O619" s="219"/>
      <c r="P619" s="219"/>
    </row>
    <row r="620" spans="15:16">
      <c r="O620" s="219"/>
      <c r="P620" s="219"/>
    </row>
    <row r="621" spans="15:16">
      <c r="O621" s="219"/>
      <c r="P621" s="219"/>
    </row>
    <row r="622" spans="15:16">
      <c r="O622" s="219"/>
      <c r="P622" s="219"/>
    </row>
    <row r="623" spans="15:16">
      <c r="O623" s="219"/>
      <c r="P623" s="219"/>
    </row>
    <row r="624" spans="15:16">
      <c r="O624" s="2"/>
      <c r="P624" s="2"/>
    </row>
    <row r="625" spans="15:16">
      <c r="O625" s="2"/>
      <c r="P625" s="2"/>
    </row>
    <row r="626" spans="15:16">
      <c r="O626" s="2"/>
      <c r="P626" s="2"/>
    </row>
    <row r="627" spans="15:16">
      <c r="O627" s="2"/>
      <c r="P627" s="2"/>
    </row>
    <row r="628" spans="15:16">
      <c r="O628" s="2"/>
      <c r="P628" s="2"/>
    </row>
    <row r="629" spans="15:16">
      <c r="O629" s="2"/>
      <c r="P629" s="2"/>
    </row>
    <row r="630" spans="15:16">
      <c r="O630" s="2"/>
      <c r="P630" s="2"/>
    </row>
    <row r="631" spans="15:16">
      <c r="O631" s="2"/>
      <c r="P631" s="2"/>
    </row>
    <row r="632" spans="15:16">
      <c r="O632" s="2"/>
      <c r="P632" s="2"/>
    </row>
    <row r="633" spans="15:16">
      <c r="O633" s="2"/>
      <c r="P633" s="2"/>
    </row>
    <row r="634" spans="15:16">
      <c r="O634" s="2"/>
      <c r="P634" s="2"/>
    </row>
    <row r="635" spans="15:16">
      <c r="O635" s="2"/>
      <c r="P635" s="2"/>
    </row>
    <row r="636" spans="15:16">
      <c r="O636" s="2"/>
      <c r="P636" s="2"/>
    </row>
    <row r="637" spans="15:16">
      <c r="O637" s="2"/>
      <c r="P637" s="2"/>
    </row>
  </sheetData>
  <mergeCells count="11">
    <mergeCell ref="F2:G2"/>
    <mergeCell ref="A30:D30"/>
    <mergeCell ref="F30:G30"/>
    <mergeCell ref="A81:D81"/>
    <mergeCell ref="F81:G81"/>
    <mergeCell ref="A113:D113"/>
    <mergeCell ref="F113:G113"/>
    <mergeCell ref="A275:D275"/>
    <mergeCell ref="A326:D326"/>
    <mergeCell ref="A387:D387"/>
    <mergeCell ref="A443:D443"/>
  </mergeCells>
  <conditionalFormatting sqref="H443">
    <cfRule type="duplicateValues" dxfId="0" priority="5"/>
  </conditionalFormatting>
  <conditionalFormatting sqref="F36:F80">
    <cfRule type="duplicateValues" dxfId="0" priority="4"/>
  </conditionalFormatting>
  <conditionalFormatting sqref="H395:H419 H423:H442">
    <cfRule type="duplicateValues" dxfId="0" priority="6"/>
  </conditionalFormatting>
  <conditionalFormatting sqref="G449:G540 G542">
    <cfRule type="duplicateValues" dxfId="1" priority="8"/>
  </conditionalFormatting>
  <conditionalFormatting sqref="H449:H540 H542">
    <cfRule type="duplicateValues" dxfId="0" priority="7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Q228"/>
  <sheetViews>
    <sheetView workbookViewId="0">
      <selection activeCell="E225" sqref="E225"/>
    </sheetView>
  </sheetViews>
  <sheetFormatPr defaultColWidth="9" defaultRowHeight="13.5" customHeight="1"/>
  <cols>
    <col min="1" max="1" width="6.55833333333333" style="56" customWidth="1"/>
    <col min="2" max="2" width="25" style="57" customWidth="1"/>
    <col min="3" max="3" width="12.3333333333333" style="58" customWidth="1"/>
    <col min="4" max="4" width="17.3333333333333" style="58" customWidth="1"/>
    <col min="5" max="5" width="14.4416666666667" style="57" customWidth="1"/>
    <col min="6" max="6" width="11.3333333333333" style="59" customWidth="1"/>
    <col min="7" max="7" width="19.8833333333333" style="60" customWidth="1"/>
    <col min="8" max="8" width="15.1083333333333" style="57" customWidth="1"/>
    <col min="9" max="14" width="9" style="14"/>
    <col min="15" max="15" width="16.5" style="14" customWidth="1"/>
    <col min="16" max="16384" width="9" style="14"/>
  </cols>
  <sheetData>
    <row r="1" s="53" customFormat="1" ht="38.25" customHeight="1" spans="1:16">
      <c r="A1" s="61" t="s">
        <v>0</v>
      </c>
      <c r="B1" s="61" t="s">
        <v>1</v>
      </c>
      <c r="C1" s="62" t="s">
        <v>2</v>
      </c>
      <c r="D1" s="62" t="s">
        <v>3</v>
      </c>
      <c r="E1" s="63" t="s">
        <v>252</v>
      </c>
      <c r="F1" s="10" t="s">
        <v>106</v>
      </c>
      <c r="G1" s="61" t="s">
        <v>5</v>
      </c>
      <c r="H1" s="61" t="s">
        <v>107</v>
      </c>
      <c r="O1" s="72" t="s">
        <v>5</v>
      </c>
      <c r="P1" s="73" t="s">
        <v>107</v>
      </c>
    </row>
    <row r="2" s="2" customFormat="1" hidden="1" customHeight="1" spans="1:17">
      <c r="A2" s="64"/>
      <c r="B2" s="11" t="s">
        <v>108</v>
      </c>
      <c r="C2" s="12">
        <v>43372</v>
      </c>
      <c r="D2" s="12">
        <v>43372</v>
      </c>
      <c r="E2" s="65">
        <v>7400</v>
      </c>
      <c r="F2" s="66"/>
      <c r="G2" s="11">
        <v>646586</v>
      </c>
      <c r="H2" s="11">
        <v>1374704</v>
      </c>
      <c r="I2" s="2">
        <f>VLOOKUP(G2,O:P,2,0)</f>
        <v>1374704</v>
      </c>
      <c r="J2" s="2">
        <f>VLOOKUP(I2,P:Q,2,0)</f>
        <v>7400</v>
      </c>
      <c r="K2" s="2">
        <f t="shared" ref="K2:K7" si="0">E2-J2</f>
        <v>0</v>
      </c>
      <c r="O2" s="7">
        <v>646586</v>
      </c>
      <c r="P2" s="7">
        <v>1374704</v>
      </c>
      <c r="Q2" s="75">
        <v>7400</v>
      </c>
    </row>
    <row r="3" s="2" customFormat="1" hidden="1" customHeight="1" spans="1:17">
      <c r="A3" s="64"/>
      <c r="B3" s="11" t="s">
        <v>109</v>
      </c>
      <c r="C3" s="12">
        <v>43371</v>
      </c>
      <c r="D3" s="12">
        <v>43372</v>
      </c>
      <c r="E3" s="65">
        <v>4600</v>
      </c>
      <c r="F3" s="66"/>
      <c r="G3" s="11">
        <v>646538</v>
      </c>
      <c r="H3" s="11">
        <v>1374514</v>
      </c>
      <c r="I3" s="2">
        <f t="shared" ref="I3:I18" si="1">VLOOKUP(G3,O:P,2,0)</f>
        <v>1374514</v>
      </c>
      <c r="J3" s="2">
        <f>VLOOKUP(I3,P:Q,2,0)</f>
        <v>4600</v>
      </c>
      <c r="K3" s="2">
        <f t="shared" si="0"/>
        <v>0</v>
      </c>
      <c r="O3" s="7">
        <v>646538</v>
      </c>
      <c r="P3" s="7">
        <v>1374514</v>
      </c>
      <c r="Q3" s="75">
        <v>4600</v>
      </c>
    </row>
    <row r="4" s="2" customFormat="1" hidden="1" customHeight="1" spans="1:17">
      <c r="A4" s="64"/>
      <c r="B4" s="11" t="s">
        <v>110</v>
      </c>
      <c r="C4" s="12">
        <v>43371</v>
      </c>
      <c r="D4" s="12">
        <v>43373</v>
      </c>
      <c r="E4" s="65">
        <v>7400</v>
      </c>
      <c r="F4" s="66"/>
      <c r="G4" s="11">
        <v>646705</v>
      </c>
      <c r="H4" s="11">
        <v>1374836</v>
      </c>
      <c r="I4" s="2">
        <f t="shared" si="1"/>
        <v>1374836</v>
      </c>
      <c r="J4" s="2">
        <f>VLOOKUP(I4,P:Q,2,0)</f>
        <v>7400</v>
      </c>
      <c r="K4" s="2">
        <f t="shared" si="0"/>
        <v>0</v>
      </c>
      <c r="O4" s="7">
        <v>646705</v>
      </c>
      <c r="P4" s="7">
        <v>1374836</v>
      </c>
      <c r="Q4" s="75">
        <v>7400</v>
      </c>
    </row>
    <row r="5" s="2" customFormat="1" hidden="1" customHeight="1" spans="1:17">
      <c r="A5" s="64"/>
      <c r="B5" s="11" t="s">
        <v>111</v>
      </c>
      <c r="C5" s="12">
        <v>43371</v>
      </c>
      <c r="D5" s="12">
        <v>43373</v>
      </c>
      <c r="E5" s="65">
        <v>8400</v>
      </c>
      <c r="F5" s="66"/>
      <c r="G5" s="11">
        <v>646702</v>
      </c>
      <c r="H5" s="11">
        <v>1374785</v>
      </c>
      <c r="I5" s="2">
        <f t="shared" si="1"/>
        <v>1374785</v>
      </c>
      <c r="J5" s="2">
        <f>VLOOKUP(I5,P:Q,2,0)</f>
        <v>8400</v>
      </c>
      <c r="K5" s="2">
        <f t="shared" si="0"/>
        <v>0</v>
      </c>
      <c r="O5" s="7">
        <v>646702</v>
      </c>
      <c r="P5" s="7">
        <v>1374785</v>
      </c>
      <c r="Q5" s="75">
        <v>8400</v>
      </c>
    </row>
    <row r="6" s="2" customFormat="1" hidden="1" customHeight="1" spans="1:17">
      <c r="A6" s="64"/>
      <c r="B6" s="11" t="s">
        <v>112</v>
      </c>
      <c r="C6" s="12">
        <v>43370</v>
      </c>
      <c r="D6" s="12">
        <v>43371</v>
      </c>
      <c r="E6" s="65">
        <v>3900</v>
      </c>
      <c r="F6" s="66"/>
      <c r="G6" s="11">
        <v>646468</v>
      </c>
      <c r="H6" s="11">
        <v>1374367</v>
      </c>
      <c r="I6" s="2">
        <f t="shared" si="1"/>
        <v>1374367</v>
      </c>
      <c r="J6" s="2">
        <f>VLOOKUP(I6,P:Q,2,0)</f>
        <v>3900</v>
      </c>
      <c r="K6" s="2">
        <f t="shared" si="0"/>
        <v>0</v>
      </c>
      <c r="O6" s="7">
        <v>646468</v>
      </c>
      <c r="P6" s="7">
        <v>1374367</v>
      </c>
      <c r="Q6" s="75">
        <v>3900</v>
      </c>
    </row>
    <row r="7" s="2" customFormat="1" hidden="1" customHeight="1" spans="1:17">
      <c r="A7" s="64"/>
      <c r="B7" s="11" t="s">
        <v>113</v>
      </c>
      <c r="C7" s="12">
        <v>43370</v>
      </c>
      <c r="D7" s="12">
        <v>43373</v>
      </c>
      <c r="E7" s="65">
        <v>12600</v>
      </c>
      <c r="F7" s="66"/>
      <c r="G7" s="11">
        <v>645897</v>
      </c>
      <c r="H7" s="11">
        <v>1373777</v>
      </c>
      <c r="I7" s="2">
        <f t="shared" si="1"/>
        <v>1373777</v>
      </c>
      <c r="J7" s="2">
        <f>VLOOKUP(I7,P:Q,2,0)</f>
        <v>12600</v>
      </c>
      <c r="K7" s="2">
        <f t="shared" si="0"/>
        <v>0</v>
      </c>
      <c r="O7" s="7">
        <v>645897</v>
      </c>
      <c r="P7" s="7">
        <v>1373777</v>
      </c>
      <c r="Q7" s="75">
        <v>12600</v>
      </c>
    </row>
    <row r="8" s="2" customFormat="1" hidden="1" customHeight="1" spans="1:17">
      <c r="A8" s="67"/>
      <c r="B8" s="68" t="s">
        <v>114</v>
      </c>
      <c r="C8" s="69"/>
      <c r="D8" s="69"/>
      <c r="E8" s="70">
        <v>0</v>
      </c>
      <c r="F8" s="66"/>
      <c r="G8" s="71"/>
      <c r="H8" s="71"/>
      <c r="O8" s="74"/>
      <c r="P8" s="7"/>
      <c r="Q8" s="76">
        <v>0</v>
      </c>
    </row>
    <row r="9" s="2" customFormat="1" hidden="1" customHeight="1" spans="1:17">
      <c r="A9" s="64"/>
      <c r="B9" s="11" t="s">
        <v>115</v>
      </c>
      <c r="C9" s="12">
        <v>43374</v>
      </c>
      <c r="D9" s="12">
        <v>43376</v>
      </c>
      <c r="E9" s="65">
        <v>7400</v>
      </c>
      <c r="F9" s="66"/>
      <c r="G9" s="11">
        <v>647489</v>
      </c>
      <c r="H9" s="11">
        <v>1375967</v>
      </c>
      <c r="I9" s="2">
        <f t="shared" si="1"/>
        <v>1375967</v>
      </c>
      <c r="J9" s="2">
        <f>VLOOKUP(I9,P:Q,2,0)</f>
        <v>7400</v>
      </c>
      <c r="K9" s="2">
        <f>E9-J9</f>
        <v>0</v>
      </c>
      <c r="O9" s="7">
        <v>647489</v>
      </c>
      <c r="P9" s="7">
        <v>1375967</v>
      </c>
      <c r="Q9" s="75">
        <v>7400</v>
      </c>
    </row>
    <row r="10" s="2" customFormat="1" hidden="1" customHeight="1" spans="1:17">
      <c r="A10" s="64"/>
      <c r="B10" s="11" t="s">
        <v>116</v>
      </c>
      <c r="C10" s="12">
        <v>43380</v>
      </c>
      <c r="D10" s="12">
        <v>43383</v>
      </c>
      <c r="E10" s="65">
        <v>12600</v>
      </c>
      <c r="F10" s="66"/>
      <c r="G10" s="11">
        <v>645611</v>
      </c>
      <c r="H10" s="11">
        <v>1373408</v>
      </c>
      <c r="I10" s="2">
        <f t="shared" si="1"/>
        <v>1373408</v>
      </c>
      <c r="J10" s="2">
        <f t="shared" ref="J10:J41" si="2">VLOOKUP(I10,P:Q,2,0)</f>
        <v>12600</v>
      </c>
      <c r="K10" s="2">
        <f t="shared" ref="K10:K41" si="3">E10-J10</f>
        <v>0</v>
      </c>
      <c r="O10" s="7">
        <v>645611</v>
      </c>
      <c r="P10" s="7">
        <v>1373408</v>
      </c>
      <c r="Q10" s="75">
        <v>12600</v>
      </c>
    </row>
    <row r="11" s="2" customFormat="1" hidden="1" customHeight="1" spans="1:17">
      <c r="A11" s="64"/>
      <c r="B11" s="11" t="s">
        <v>117</v>
      </c>
      <c r="C11" s="12">
        <v>43372</v>
      </c>
      <c r="D11" s="12">
        <v>43376</v>
      </c>
      <c r="E11" s="65">
        <v>14800</v>
      </c>
      <c r="F11" s="66"/>
      <c r="G11" s="11">
        <v>646188</v>
      </c>
      <c r="H11" s="11">
        <v>1374034</v>
      </c>
      <c r="I11" s="2">
        <f t="shared" si="1"/>
        <v>1374034</v>
      </c>
      <c r="J11" s="2">
        <f t="shared" si="2"/>
        <v>14800</v>
      </c>
      <c r="K11" s="2">
        <f t="shared" si="3"/>
        <v>0</v>
      </c>
      <c r="O11" s="7">
        <v>646188</v>
      </c>
      <c r="P11" s="7">
        <v>1374034</v>
      </c>
      <c r="Q11" s="75">
        <v>14800</v>
      </c>
    </row>
    <row r="12" s="2" customFormat="1" hidden="1" customHeight="1" spans="1:17">
      <c r="A12" s="64"/>
      <c r="B12" s="11" t="s">
        <v>118</v>
      </c>
      <c r="C12" s="12">
        <v>43373</v>
      </c>
      <c r="D12" s="12">
        <v>43377</v>
      </c>
      <c r="E12" s="65">
        <v>16800</v>
      </c>
      <c r="F12" s="66"/>
      <c r="G12" s="11">
        <v>644459</v>
      </c>
      <c r="H12" s="11">
        <v>1371615</v>
      </c>
      <c r="I12" s="2">
        <f t="shared" si="1"/>
        <v>1371615</v>
      </c>
      <c r="J12" s="2">
        <f t="shared" si="2"/>
        <v>16800</v>
      </c>
      <c r="K12" s="2">
        <f t="shared" si="3"/>
        <v>0</v>
      </c>
      <c r="O12" s="7">
        <v>644459</v>
      </c>
      <c r="P12" s="7">
        <v>1371615</v>
      </c>
      <c r="Q12" s="75">
        <v>16800</v>
      </c>
    </row>
    <row r="13" s="2" customFormat="1" hidden="1" customHeight="1" spans="1:17">
      <c r="A13" s="64"/>
      <c r="B13" s="11" t="s">
        <v>119</v>
      </c>
      <c r="C13" s="12">
        <v>43376</v>
      </c>
      <c r="D13" s="12">
        <v>43379</v>
      </c>
      <c r="E13" s="65">
        <v>12600</v>
      </c>
      <c r="F13" s="66"/>
      <c r="G13" s="11">
        <v>645916</v>
      </c>
      <c r="H13" s="11">
        <v>1373714</v>
      </c>
      <c r="I13" s="2">
        <f t="shared" si="1"/>
        <v>1373714</v>
      </c>
      <c r="J13" s="2">
        <f t="shared" si="2"/>
        <v>12600</v>
      </c>
      <c r="K13" s="2">
        <f t="shared" si="3"/>
        <v>0</v>
      </c>
      <c r="O13" s="7">
        <v>645916</v>
      </c>
      <c r="P13" s="7">
        <v>1373714</v>
      </c>
      <c r="Q13" s="75">
        <v>12600</v>
      </c>
    </row>
    <row r="14" s="2" customFormat="1" hidden="1" customHeight="1" spans="1:17">
      <c r="A14" s="64"/>
      <c r="B14" s="11" t="s">
        <v>120</v>
      </c>
      <c r="C14" s="12">
        <v>43381</v>
      </c>
      <c r="D14" s="12">
        <v>43383</v>
      </c>
      <c r="E14" s="65">
        <v>8400</v>
      </c>
      <c r="F14" s="66"/>
      <c r="G14" s="11">
        <v>646363</v>
      </c>
      <c r="H14" s="11">
        <v>1374332</v>
      </c>
      <c r="I14" s="2">
        <f t="shared" si="1"/>
        <v>1374332</v>
      </c>
      <c r="J14" s="2">
        <f t="shared" si="2"/>
        <v>8400</v>
      </c>
      <c r="K14" s="2">
        <f t="shared" si="3"/>
        <v>0</v>
      </c>
      <c r="O14" s="7">
        <v>646363</v>
      </c>
      <c r="P14" s="7">
        <v>1374332</v>
      </c>
      <c r="Q14" s="75">
        <v>8400</v>
      </c>
    </row>
    <row r="15" s="2" customFormat="1" hidden="1" customHeight="1" spans="1:17">
      <c r="A15" s="64"/>
      <c r="B15" s="11" t="s">
        <v>121</v>
      </c>
      <c r="C15" s="12">
        <v>43375</v>
      </c>
      <c r="D15" s="12">
        <v>43377</v>
      </c>
      <c r="E15" s="65">
        <v>7400</v>
      </c>
      <c r="F15" s="66"/>
      <c r="G15" s="11">
        <v>646464</v>
      </c>
      <c r="H15" s="11">
        <v>1374018</v>
      </c>
      <c r="I15" s="2">
        <f t="shared" si="1"/>
        <v>1374018</v>
      </c>
      <c r="J15" s="2">
        <f t="shared" si="2"/>
        <v>7400</v>
      </c>
      <c r="K15" s="2">
        <f t="shared" si="3"/>
        <v>0</v>
      </c>
      <c r="O15" s="7">
        <v>646464</v>
      </c>
      <c r="P15" s="7">
        <v>1374018</v>
      </c>
      <c r="Q15" s="75">
        <v>7400</v>
      </c>
    </row>
    <row r="16" s="2" customFormat="1" hidden="1" customHeight="1" spans="1:17">
      <c r="A16" s="64"/>
      <c r="B16" s="11" t="s">
        <v>121</v>
      </c>
      <c r="C16" s="12">
        <v>43375</v>
      </c>
      <c r="D16" s="12">
        <v>43377</v>
      </c>
      <c r="E16" s="65">
        <v>7400</v>
      </c>
      <c r="F16" s="66"/>
      <c r="G16" s="11">
        <v>646485</v>
      </c>
      <c r="H16" s="11">
        <v>1374019</v>
      </c>
      <c r="I16" s="2">
        <f t="shared" si="1"/>
        <v>1374019</v>
      </c>
      <c r="J16" s="2">
        <f t="shared" si="2"/>
        <v>7400</v>
      </c>
      <c r="K16" s="2">
        <f t="shared" si="3"/>
        <v>0</v>
      </c>
      <c r="O16" s="7">
        <v>646485</v>
      </c>
      <c r="P16" s="7">
        <v>1374019</v>
      </c>
      <c r="Q16" s="75">
        <v>7400</v>
      </c>
    </row>
    <row r="17" s="2" customFormat="1" hidden="1" customHeight="1" spans="1:17">
      <c r="A17" s="64"/>
      <c r="B17" s="11" t="s">
        <v>122</v>
      </c>
      <c r="C17" s="12">
        <v>43375</v>
      </c>
      <c r="D17" s="12">
        <v>43378</v>
      </c>
      <c r="E17" s="65">
        <v>12600</v>
      </c>
      <c r="F17" s="66"/>
      <c r="G17" s="11">
        <v>644478</v>
      </c>
      <c r="H17" s="11">
        <v>1371727</v>
      </c>
      <c r="I17" s="2">
        <f t="shared" si="1"/>
        <v>1371727</v>
      </c>
      <c r="J17" s="2">
        <f t="shared" si="2"/>
        <v>12600</v>
      </c>
      <c r="K17" s="2">
        <f t="shared" si="3"/>
        <v>0</v>
      </c>
      <c r="O17" s="7">
        <v>644478</v>
      </c>
      <c r="P17" s="7">
        <v>1371727</v>
      </c>
      <c r="Q17" s="75">
        <v>12600</v>
      </c>
    </row>
    <row r="18" s="2" customFormat="1" hidden="1" customHeight="1" spans="1:17">
      <c r="A18" s="64"/>
      <c r="B18" s="11" t="s">
        <v>123</v>
      </c>
      <c r="C18" s="12">
        <v>43372</v>
      </c>
      <c r="D18" s="12">
        <v>43375</v>
      </c>
      <c r="E18" s="65">
        <v>11100</v>
      </c>
      <c r="F18" s="66"/>
      <c r="G18" s="11">
        <v>647156</v>
      </c>
      <c r="H18" s="11">
        <v>1375437</v>
      </c>
      <c r="I18" s="2">
        <f t="shared" si="1"/>
        <v>1375437</v>
      </c>
      <c r="J18" s="2">
        <f t="shared" si="2"/>
        <v>11100</v>
      </c>
      <c r="K18" s="2">
        <f t="shared" si="3"/>
        <v>0</v>
      </c>
      <c r="O18" s="7">
        <v>647156</v>
      </c>
      <c r="P18" s="7">
        <v>1375437</v>
      </c>
      <c r="Q18" s="75">
        <v>11100</v>
      </c>
    </row>
    <row r="19" s="2" customFormat="1" hidden="1" customHeight="1" spans="1:17">
      <c r="A19" s="64"/>
      <c r="B19" s="11" t="s">
        <v>124</v>
      </c>
      <c r="C19" s="12">
        <v>43372</v>
      </c>
      <c r="D19" s="12">
        <v>43375</v>
      </c>
      <c r="E19" s="65">
        <v>11100</v>
      </c>
      <c r="F19" s="66"/>
      <c r="G19" s="11">
        <v>647113</v>
      </c>
      <c r="H19" s="11">
        <v>137367</v>
      </c>
      <c r="I19" s="2">
        <f t="shared" ref="I19:I44" si="4">VLOOKUP(G19,O:P,2,0)</f>
        <v>1375367</v>
      </c>
      <c r="J19" s="2">
        <f t="shared" si="2"/>
        <v>11100</v>
      </c>
      <c r="K19" s="2">
        <f t="shared" si="3"/>
        <v>0</v>
      </c>
      <c r="O19" s="7">
        <v>647113</v>
      </c>
      <c r="P19" s="7">
        <v>1375367</v>
      </c>
      <c r="Q19" s="75">
        <v>11100</v>
      </c>
    </row>
    <row r="20" s="2" customFormat="1" hidden="1" customHeight="1" spans="1:17">
      <c r="A20" s="64"/>
      <c r="B20" s="11" t="s">
        <v>125</v>
      </c>
      <c r="C20" s="12">
        <v>43372</v>
      </c>
      <c r="D20" s="12">
        <v>43377</v>
      </c>
      <c r="E20" s="65">
        <v>22500</v>
      </c>
      <c r="F20" s="66"/>
      <c r="G20" s="11">
        <v>647106</v>
      </c>
      <c r="H20" s="11">
        <v>1375295</v>
      </c>
      <c r="I20" s="2">
        <f t="shared" si="4"/>
        <v>1375295</v>
      </c>
      <c r="J20" s="2">
        <f t="shared" si="2"/>
        <v>22500</v>
      </c>
      <c r="K20" s="2">
        <f t="shared" si="3"/>
        <v>0</v>
      </c>
      <c r="O20" s="7">
        <v>647106</v>
      </c>
      <c r="P20" s="7">
        <v>1375295</v>
      </c>
      <c r="Q20" s="75">
        <v>22500</v>
      </c>
    </row>
    <row r="21" s="2" customFormat="1" hidden="1" customHeight="1" spans="1:17">
      <c r="A21" s="64"/>
      <c r="B21" s="11" t="s">
        <v>126</v>
      </c>
      <c r="C21" s="12">
        <v>43374</v>
      </c>
      <c r="D21" s="12">
        <v>43375</v>
      </c>
      <c r="E21" s="65">
        <v>3900</v>
      </c>
      <c r="F21" s="66"/>
      <c r="G21" s="11">
        <v>647386</v>
      </c>
      <c r="H21" s="11">
        <v>1375637</v>
      </c>
      <c r="I21" s="2">
        <f t="shared" si="4"/>
        <v>1375637</v>
      </c>
      <c r="J21" s="2">
        <f t="shared" si="2"/>
        <v>3900</v>
      </c>
      <c r="K21" s="2">
        <f t="shared" si="3"/>
        <v>0</v>
      </c>
      <c r="O21" s="7">
        <v>647386</v>
      </c>
      <c r="P21" s="7">
        <v>1375637</v>
      </c>
      <c r="Q21" s="75">
        <v>3900</v>
      </c>
    </row>
    <row r="22" s="2" customFormat="1" hidden="1" customHeight="1" spans="1:17">
      <c r="A22" s="64"/>
      <c r="B22" s="11" t="s">
        <v>126</v>
      </c>
      <c r="C22" s="12">
        <v>43375</v>
      </c>
      <c r="D22" s="12">
        <v>43376</v>
      </c>
      <c r="E22" s="65">
        <v>3900</v>
      </c>
      <c r="F22" s="66"/>
      <c r="G22" s="11">
        <v>647391</v>
      </c>
      <c r="H22" s="11">
        <v>1375639</v>
      </c>
      <c r="I22" s="2">
        <f t="shared" si="4"/>
        <v>1375639</v>
      </c>
      <c r="J22" s="2">
        <f t="shared" si="2"/>
        <v>3900</v>
      </c>
      <c r="K22" s="2">
        <f t="shared" si="3"/>
        <v>0</v>
      </c>
      <c r="O22" s="7">
        <v>647391</v>
      </c>
      <c r="P22" s="7">
        <v>1375639</v>
      </c>
      <c r="Q22" s="75">
        <v>3900</v>
      </c>
    </row>
    <row r="23" s="2" customFormat="1" hidden="1" customHeight="1" spans="1:17">
      <c r="A23" s="64"/>
      <c r="B23" s="11" t="s">
        <v>127</v>
      </c>
      <c r="C23" s="12">
        <v>43373</v>
      </c>
      <c r="D23" s="12">
        <v>43375</v>
      </c>
      <c r="E23" s="65">
        <v>8400</v>
      </c>
      <c r="F23" s="66"/>
      <c r="G23" s="11">
        <v>647131</v>
      </c>
      <c r="H23" s="11">
        <v>1375296</v>
      </c>
      <c r="I23" s="2">
        <f t="shared" si="4"/>
        <v>1375296</v>
      </c>
      <c r="J23" s="2">
        <f t="shared" si="2"/>
        <v>8400</v>
      </c>
      <c r="K23" s="2">
        <f t="shared" si="3"/>
        <v>0</v>
      </c>
      <c r="O23" s="7">
        <v>647131</v>
      </c>
      <c r="P23" s="7">
        <v>1375296</v>
      </c>
      <c r="Q23" s="75">
        <v>8400</v>
      </c>
    </row>
    <row r="24" s="2" customFormat="1" hidden="1" customHeight="1" spans="1:17">
      <c r="A24" s="64"/>
      <c r="B24" s="11" t="s">
        <v>128</v>
      </c>
      <c r="C24" s="12">
        <v>43377</v>
      </c>
      <c r="D24" s="12">
        <v>43381</v>
      </c>
      <c r="E24" s="65">
        <v>19200</v>
      </c>
      <c r="F24" s="66"/>
      <c r="G24" s="11">
        <v>640405</v>
      </c>
      <c r="H24" s="11">
        <v>1364238</v>
      </c>
      <c r="I24" s="2">
        <f t="shared" si="4"/>
        <v>1364238</v>
      </c>
      <c r="J24" s="2">
        <f t="shared" si="2"/>
        <v>19200</v>
      </c>
      <c r="K24" s="2">
        <f t="shared" si="3"/>
        <v>0</v>
      </c>
      <c r="O24" s="7">
        <v>640405</v>
      </c>
      <c r="P24" s="7">
        <v>1364238</v>
      </c>
      <c r="Q24" s="75">
        <v>19200</v>
      </c>
    </row>
    <row r="25" s="2" customFormat="1" hidden="1" customHeight="1" spans="1:17">
      <c r="A25" s="64"/>
      <c r="B25" s="11" t="s">
        <v>129</v>
      </c>
      <c r="C25" s="12">
        <v>43377</v>
      </c>
      <c r="D25" s="12">
        <v>43381</v>
      </c>
      <c r="E25" s="65">
        <v>19200</v>
      </c>
      <c r="F25" s="66"/>
      <c r="G25" s="11">
        <v>640407</v>
      </c>
      <c r="H25" s="11">
        <v>1364238</v>
      </c>
      <c r="I25" s="2">
        <f t="shared" si="4"/>
        <v>1364238</v>
      </c>
      <c r="J25" s="2">
        <f t="shared" si="2"/>
        <v>19200</v>
      </c>
      <c r="K25" s="2">
        <f t="shared" si="3"/>
        <v>0</v>
      </c>
      <c r="O25" s="7">
        <v>640407</v>
      </c>
      <c r="P25" s="7">
        <v>1364238</v>
      </c>
      <c r="Q25" s="75">
        <v>19200</v>
      </c>
    </row>
    <row r="26" s="2" customFormat="1" hidden="1" customHeight="1" spans="1:17">
      <c r="A26" s="64"/>
      <c r="B26" s="11" t="s">
        <v>130</v>
      </c>
      <c r="C26" s="12">
        <v>43372</v>
      </c>
      <c r="D26" s="12">
        <v>43375</v>
      </c>
      <c r="E26" s="65">
        <v>12600</v>
      </c>
      <c r="F26" s="66"/>
      <c r="G26" s="11">
        <v>647107</v>
      </c>
      <c r="H26" s="11">
        <v>1375199</v>
      </c>
      <c r="I26" s="2">
        <f t="shared" si="4"/>
        <v>1375199</v>
      </c>
      <c r="J26" s="2">
        <f t="shared" si="2"/>
        <v>12600</v>
      </c>
      <c r="K26" s="2">
        <f t="shared" si="3"/>
        <v>0</v>
      </c>
      <c r="O26" s="7">
        <v>647107</v>
      </c>
      <c r="P26" s="7">
        <v>1375199</v>
      </c>
      <c r="Q26" s="75">
        <v>12600</v>
      </c>
    </row>
    <row r="27" s="2" customFormat="1" hidden="1" customHeight="1" spans="1:17">
      <c r="A27" s="64"/>
      <c r="B27" s="11" t="s">
        <v>131</v>
      </c>
      <c r="C27" s="12">
        <v>43371</v>
      </c>
      <c r="D27" s="12">
        <v>43377</v>
      </c>
      <c r="E27" s="65">
        <v>14800</v>
      </c>
      <c r="F27" s="66"/>
      <c r="G27" s="11">
        <v>645824</v>
      </c>
      <c r="H27" s="11">
        <v>1373738</v>
      </c>
      <c r="I27" s="2">
        <f t="shared" si="4"/>
        <v>1373738</v>
      </c>
      <c r="J27" s="2">
        <f t="shared" si="2"/>
        <v>14800</v>
      </c>
      <c r="K27" s="2">
        <f t="shared" si="3"/>
        <v>0</v>
      </c>
      <c r="O27" s="7">
        <v>645824</v>
      </c>
      <c r="P27" s="7">
        <v>1373738</v>
      </c>
      <c r="Q27" s="75">
        <v>14800</v>
      </c>
    </row>
    <row r="28" s="2" customFormat="1" hidden="1" customHeight="1" spans="1:17">
      <c r="A28" s="64"/>
      <c r="B28" s="11" t="s">
        <v>132</v>
      </c>
      <c r="C28" s="12">
        <v>43376</v>
      </c>
      <c r="D28" s="12">
        <v>43377</v>
      </c>
      <c r="E28" s="65">
        <v>4500</v>
      </c>
      <c r="F28" s="66"/>
      <c r="G28" s="11">
        <v>647871</v>
      </c>
      <c r="H28" s="11">
        <v>1376637</v>
      </c>
      <c r="I28" s="2">
        <f t="shared" si="4"/>
        <v>1376637</v>
      </c>
      <c r="J28" s="2">
        <f t="shared" si="2"/>
        <v>4500</v>
      </c>
      <c r="K28" s="2">
        <f t="shared" si="3"/>
        <v>0</v>
      </c>
      <c r="O28" s="7">
        <v>647871</v>
      </c>
      <c r="P28" s="7">
        <v>1376637</v>
      </c>
      <c r="Q28" s="75">
        <v>4500</v>
      </c>
    </row>
    <row r="29" s="2" customFormat="1" hidden="1" customHeight="1" spans="1:17">
      <c r="A29" s="64"/>
      <c r="B29" s="11" t="s">
        <v>133</v>
      </c>
      <c r="C29" s="12">
        <v>43378</v>
      </c>
      <c r="D29" s="12">
        <v>43382</v>
      </c>
      <c r="E29" s="65">
        <v>14800</v>
      </c>
      <c r="F29" s="66"/>
      <c r="G29" s="11">
        <v>638714</v>
      </c>
      <c r="H29" s="11">
        <v>1362503</v>
      </c>
      <c r="I29" s="2">
        <f t="shared" si="4"/>
        <v>1362503</v>
      </c>
      <c r="J29" s="2">
        <f t="shared" si="2"/>
        <v>14800</v>
      </c>
      <c r="K29" s="2">
        <f t="shared" si="3"/>
        <v>0</v>
      </c>
      <c r="O29" s="7">
        <v>638714</v>
      </c>
      <c r="P29" s="7">
        <v>1362503</v>
      </c>
      <c r="Q29" s="75">
        <v>14800</v>
      </c>
    </row>
    <row r="30" s="2" customFormat="1" hidden="1" customHeight="1" spans="1:17">
      <c r="A30" s="64"/>
      <c r="B30" s="11" t="s">
        <v>134</v>
      </c>
      <c r="C30" s="12">
        <v>43378</v>
      </c>
      <c r="D30" s="12">
        <v>43382</v>
      </c>
      <c r="E30" s="65">
        <v>14800</v>
      </c>
      <c r="F30" s="66"/>
      <c r="G30" s="11">
        <v>638715</v>
      </c>
      <c r="H30" s="11">
        <v>1362503</v>
      </c>
      <c r="I30" s="2">
        <f t="shared" si="4"/>
        <v>1362503</v>
      </c>
      <c r="J30" s="2">
        <f t="shared" si="2"/>
        <v>14800</v>
      </c>
      <c r="K30" s="2">
        <f t="shared" si="3"/>
        <v>0</v>
      </c>
      <c r="O30" s="7">
        <v>638715</v>
      </c>
      <c r="P30" s="7">
        <v>1362503</v>
      </c>
      <c r="Q30" s="75">
        <v>14800</v>
      </c>
    </row>
    <row r="31" s="2" customFormat="1" hidden="1" customHeight="1" spans="1:17">
      <c r="A31" s="64"/>
      <c r="B31" s="11" t="s">
        <v>135</v>
      </c>
      <c r="C31" s="12">
        <v>43380</v>
      </c>
      <c r="D31" s="12">
        <v>43383</v>
      </c>
      <c r="E31" s="65">
        <v>16800</v>
      </c>
      <c r="F31" s="66"/>
      <c r="G31" s="11">
        <v>644537</v>
      </c>
      <c r="H31" s="11">
        <v>1371657</v>
      </c>
      <c r="I31" s="2">
        <f t="shared" si="4"/>
        <v>1371657</v>
      </c>
      <c r="J31" s="2">
        <f t="shared" si="2"/>
        <v>16800</v>
      </c>
      <c r="K31" s="2">
        <f t="shared" si="3"/>
        <v>0</v>
      </c>
      <c r="O31" s="7">
        <v>644537</v>
      </c>
      <c r="P31" s="7">
        <v>1371657</v>
      </c>
      <c r="Q31" s="75">
        <v>16800</v>
      </c>
    </row>
    <row r="32" s="2" customFormat="1" hidden="1" customHeight="1" spans="1:17">
      <c r="A32" s="64"/>
      <c r="B32" s="11" t="s">
        <v>136</v>
      </c>
      <c r="C32" s="12">
        <v>43382</v>
      </c>
      <c r="D32" s="12">
        <v>43386</v>
      </c>
      <c r="E32" s="65">
        <v>16800</v>
      </c>
      <c r="F32" s="66"/>
      <c r="G32" s="11">
        <v>648439</v>
      </c>
      <c r="H32" s="11">
        <v>1377085</v>
      </c>
      <c r="I32" s="2">
        <f t="shared" si="4"/>
        <v>1377085</v>
      </c>
      <c r="J32" s="2">
        <f t="shared" si="2"/>
        <v>16800</v>
      </c>
      <c r="K32" s="2">
        <f t="shared" si="3"/>
        <v>0</v>
      </c>
      <c r="O32" s="7">
        <v>648439</v>
      </c>
      <c r="P32" s="7">
        <v>1377085</v>
      </c>
      <c r="Q32" s="75">
        <v>16800</v>
      </c>
    </row>
    <row r="33" s="2" customFormat="1" hidden="1" customHeight="1" spans="1:17">
      <c r="A33" s="64"/>
      <c r="B33" s="11" t="s">
        <v>137</v>
      </c>
      <c r="C33" s="12">
        <v>43371</v>
      </c>
      <c r="D33" s="12">
        <v>43374</v>
      </c>
      <c r="E33" s="65">
        <v>12600</v>
      </c>
      <c r="F33" s="66"/>
      <c r="G33" s="11">
        <v>646704</v>
      </c>
      <c r="H33" s="11">
        <v>1374800</v>
      </c>
      <c r="I33" s="2">
        <f t="shared" si="4"/>
        <v>1374800</v>
      </c>
      <c r="J33" s="2">
        <f t="shared" si="2"/>
        <v>12600</v>
      </c>
      <c r="K33" s="2">
        <f t="shared" si="3"/>
        <v>0</v>
      </c>
      <c r="O33" s="7">
        <v>646704</v>
      </c>
      <c r="P33" s="7">
        <v>1374800</v>
      </c>
      <c r="Q33" s="75">
        <v>12600</v>
      </c>
    </row>
    <row r="34" s="2" customFormat="1" hidden="1" customHeight="1" spans="1:17">
      <c r="A34" s="64"/>
      <c r="B34" s="11" t="s">
        <v>138</v>
      </c>
      <c r="C34" s="12">
        <v>43371</v>
      </c>
      <c r="D34" s="12">
        <v>43374</v>
      </c>
      <c r="E34" s="65">
        <v>11100</v>
      </c>
      <c r="F34" s="66"/>
      <c r="G34" s="11">
        <v>644889</v>
      </c>
      <c r="H34" s="11">
        <v>1372118</v>
      </c>
      <c r="I34" s="2">
        <f t="shared" si="4"/>
        <v>1372118</v>
      </c>
      <c r="J34" s="2">
        <f t="shared" si="2"/>
        <v>11100</v>
      </c>
      <c r="K34" s="2">
        <f t="shared" si="3"/>
        <v>0</v>
      </c>
      <c r="O34" s="7">
        <v>644889</v>
      </c>
      <c r="P34" s="7">
        <v>1372118</v>
      </c>
      <c r="Q34" s="75">
        <v>11100</v>
      </c>
    </row>
    <row r="35" s="2" customFormat="1" hidden="1" customHeight="1" spans="1:17">
      <c r="A35" s="64"/>
      <c r="B35" s="11" t="s">
        <v>139</v>
      </c>
      <c r="C35" s="12">
        <v>43372</v>
      </c>
      <c r="D35" s="12">
        <v>43375</v>
      </c>
      <c r="E35" s="65">
        <v>11100</v>
      </c>
      <c r="F35" s="66"/>
      <c r="G35" s="11">
        <v>646488</v>
      </c>
      <c r="H35" s="11">
        <v>1374494</v>
      </c>
      <c r="I35" s="2">
        <f t="shared" si="4"/>
        <v>1374494</v>
      </c>
      <c r="J35" s="2">
        <f t="shared" si="2"/>
        <v>11100</v>
      </c>
      <c r="K35" s="2">
        <f t="shared" si="3"/>
        <v>0</v>
      </c>
      <c r="O35" s="7">
        <v>646488</v>
      </c>
      <c r="P35" s="7">
        <v>1374494</v>
      </c>
      <c r="Q35" s="75">
        <v>11100</v>
      </c>
    </row>
    <row r="36" s="2" customFormat="1" hidden="1" customHeight="1" spans="1:17">
      <c r="A36" s="64"/>
      <c r="B36" s="11" t="s">
        <v>140</v>
      </c>
      <c r="C36" s="12">
        <v>43373</v>
      </c>
      <c r="D36" s="12">
        <v>43375</v>
      </c>
      <c r="E36" s="65">
        <v>7400</v>
      </c>
      <c r="F36" s="66"/>
      <c r="G36" s="11">
        <v>627209</v>
      </c>
      <c r="H36" s="11">
        <v>1375463</v>
      </c>
      <c r="I36" s="2">
        <f t="shared" si="4"/>
        <v>1375463</v>
      </c>
      <c r="J36" s="2">
        <f t="shared" si="2"/>
        <v>7400</v>
      </c>
      <c r="K36" s="2">
        <f t="shared" si="3"/>
        <v>0</v>
      </c>
      <c r="O36" s="7">
        <v>627209</v>
      </c>
      <c r="P36" s="7">
        <v>1375463</v>
      </c>
      <c r="Q36" s="75">
        <v>7400</v>
      </c>
    </row>
    <row r="37" s="2" customFormat="1" hidden="1" customHeight="1" spans="1:17">
      <c r="A37" s="64"/>
      <c r="B37" s="11" t="s">
        <v>141</v>
      </c>
      <c r="C37" s="12">
        <v>43372</v>
      </c>
      <c r="D37" s="12">
        <v>43374</v>
      </c>
      <c r="E37" s="65">
        <v>8400</v>
      </c>
      <c r="F37" s="66"/>
      <c r="G37" s="11">
        <v>640480</v>
      </c>
      <c r="H37" s="11">
        <v>1365256</v>
      </c>
      <c r="I37" s="2">
        <f t="shared" si="4"/>
        <v>1365256</v>
      </c>
      <c r="J37" s="2">
        <f t="shared" si="2"/>
        <v>8400</v>
      </c>
      <c r="K37" s="2">
        <f t="shared" si="3"/>
        <v>0</v>
      </c>
      <c r="O37" s="7">
        <v>640480</v>
      </c>
      <c r="P37" s="7">
        <v>1365256</v>
      </c>
      <c r="Q37" s="75">
        <v>8400</v>
      </c>
    </row>
    <row r="38" s="2" customFormat="1" hidden="1" customHeight="1" spans="1:17">
      <c r="A38" s="64"/>
      <c r="B38" s="11" t="s">
        <v>142</v>
      </c>
      <c r="C38" s="12">
        <v>43371</v>
      </c>
      <c r="D38" s="12">
        <v>43374</v>
      </c>
      <c r="E38" s="65">
        <v>11100</v>
      </c>
      <c r="F38" s="66"/>
      <c r="G38" s="11">
        <v>646534</v>
      </c>
      <c r="H38" s="11">
        <v>1374470</v>
      </c>
      <c r="I38" s="2">
        <f t="shared" si="4"/>
        <v>1374470</v>
      </c>
      <c r="J38" s="2">
        <f t="shared" si="2"/>
        <v>11100</v>
      </c>
      <c r="K38" s="2">
        <f t="shared" si="3"/>
        <v>0</v>
      </c>
      <c r="O38" s="7">
        <v>646534</v>
      </c>
      <c r="P38" s="7">
        <v>1374470</v>
      </c>
      <c r="Q38" s="75">
        <v>11100</v>
      </c>
    </row>
    <row r="39" s="2" customFormat="1" hidden="1" customHeight="1" spans="1:17">
      <c r="A39" s="64"/>
      <c r="B39" s="11" t="s">
        <v>143</v>
      </c>
      <c r="C39" s="12">
        <v>43375</v>
      </c>
      <c r="D39" s="12">
        <v>43377</v>
      </c>
      <c r="E39" s="65">
        <v>9000</v>
      </c>
      <c r="F39" s="66"/>
      <c r="G39" s="11">
        <v>647492</v>
      </c>
      <c r="H39" s="11">
        <v>1376058</v>
      </c>
      <c r="I39" s="2">
        <f t="shared" si="4"/>
        <v>1376058</v>
      </c>
      <c r="J39" s="2">
        <f t="shared" si="2"/>
        <v>9000</v>
      </c>
      <c r="K39" s="2">
        <f t="shared" si="3"/>
        <v>0</v>
      </c>
      <c r="O39" s="7">
        <v>647492</v>
      </c>
      <c r="P39" s="7">
        <v>1376058</v>
      </c>
      <c r="Q39" s="75">
        <v>9000</v>
      </c>
    </row>
    <row r="40" s="2" customFormat="1" hidden="1" customHeight="1" spans="1:17">
      <c r="A40" s="64"/>
      <c r="B40" s="11" t="s">
        <v>144</v>
      </c>
      <c r="C40" s="12">
        <v>43371</v>
      </c>
      <c r="D40" s="12">
        <v>43374</v>
      </c>
      <c r="E40" s="65">
        <v>11100</v>
      </c>
      <c r="F40" s="66"/>
      <c r="G40" s="11">
        <v>646189</v>
      </c>
      <c r="H40" s="11">
        <v>1374913</v>
      </c>
      <c r="I40" s="2">
        <f t="shared" si="4"/>
        <v>1374913</v>
      </c>
      <c r="J40" s="2">
        <f t="shared" si="2"/>
        <v>11100</v>
      </c>
      <c r="K40" s="2">
        <f t="shared" si="3"/>
        <v>0</v>
      </c>
      <c r="O40" s="7">
        <v>646189</v>
      </c>
      <c r="P40" s="7">
        <v>1374913</v>
      </c>
      <c r="Q40" s="75">
        <v>11100</v>
      </c>
    </row>
    <row r="41" s="2" customFormat="1" hidden="1" customHeight="1" spans="1:17">
      <c r="A41" s="64"/>
      <c r="B41" s="11" t="s">
        <v>145</v>
      </c>
      <c r="C41" s="12">
        <v>43373</v>
      </c>
      <c r="D41" s="12">
        <v>43374</v>
      </c>
      <c r="E41" s="65">
        <v>4600</v>
      </c>
      <c r="F41" s="66"/>
      <c r="G41" s="11">
        <v>646642</v>
      </c>
      <c r="H41" s="11">
        <v>1375454</v>
      </c>
      <c r="I41" s="2">
        <f t="shared" si="4"/>
        <v>1375454</v>
      </c>
      <c r="J41" s="2">
        <f t="shared" si="2"/>
        <v>4600</v>
      </c>
      <c r="K41" s="2">
        <f t="shared" si="3"/>
        <v>0</v>
      </c>
      <c r="O41" s="7">
        <v>646642</v>
      </c>
      <c r="P41" s="7">
        <v>1375454</v>
      </c>
      <c r="Q41" s="75">
        <v>4600</v>
      </c>
    </row>
    <row r="42" s="2" customFormat="1" hidden="1" customHeight="1" spans="1:17">
      <c r="A42" s="64"/>
      <c r="B42" s="11" t="s">
        <v>146</v>
      </c>
      <c r="C42" s="12">
        <v>43371</v>
      </c>
      <c r="D42" s="12">
        <v>43374</v>
      </c>
      <c r="E42" s="65">
        <v>11100</v>
      </c>
      <c r="F42" s="66"/>
      <c r="G42" s="11">
        <v>646580</v>
      </c>
      <c r="H42" s="11">
        <v>1374706</v>
      </c>
      <c r="I42" s="2">
        <f t="shared" si="4"/>
        <v>1374706</v>
      </c>
      <c r="J42" s="2">
        <f t="shared" ref="J42:J73" si="5">VLOOKUP(I42,P:Q,2,0)</f>
        <v>11100</v>
      </c>
      <c r="K42" s="2">
        <f t="shared" ref="K42:K73" si="6">E42-J42</f>
        <v>0</v>
      </c>
      <c r="O42" s="7">
        <v>646580</v>
      </c>
      <c r="P42" s="7">
        <v>1374706</v>
      </c>
      <c r="Q42" s="75">
        <v>11100</v>
      </c>
    </row>
    <row r="43" s="2" customFormat="1" hidden="1" customHeight="1" spans="1:17">
      <c r="A43" s="64"/>
      <c r="B43" s="11" t="s">
        <v>147</v>
      </c>
      <c r="C43" s="12">
        <v>43372</v>
      </c>
      <c r="D43" s="12">
        <v>43375</v>
      </c>
      <c r="E43" s="65">
        <v>11100</v>
      </c>
      <c r="F43" s="66"/>
      <c r="G43" s="11">
        <v>646580</v>
      </c>
      <c r="H43" s="11">
        <v>1374494</v>
      </c>
      <c r="I43" s="2">
        <f t="shared" si="4"/>
        <v>1374706</v>
      </c>
      <c r="J43" s="2">
        <f t="shared" si="5"/>
        <v>11100</v>
      </c>
      <c r="K43" s="2">
        <f t="shared" si="6"/>
        <v>0</v>
      </c>
      <c r="O43" s="7">
        <v>646580</v>
      </c>
      <c r="P43" s="7">
        <v>1374494</v>
      </c>
      <c r="Q43" s="75">
        <v>11100</v>
      </c>
    </row>
    <row r="44" s="2" customFormat="1" hidden="1" customHeight="1" spans="1:17">
      <c r="A44" s="64"/>
      <c r="B44" s="11" t="s">
        <v>148</v>
      </c>
      <c r="C44" s="12">
        <v>43389</v>
      </c>
      <c r="D44" s="12">
        <v>43392</v>
      </c>
      <c r="E44" s="65">
        <v>16800</v>
      </c>
      <c r="F44" s="66"/>
      <c r="G44" s="11">
        <v>648881</v>
      </c>
      <c r="H44" s="11">
        <v>1377583</v>
      </c>
      <c r="I44" s="2">
        <f t="shared" si="4"/>
        <v>1377583</v>
      </c>
      <c r="J44" s="2">
        <f t="shared" si="5"/>
        <v>16800</v>
      </c>
      <c r="K44" s="2">
        <f t="shared" si="6"/>
        <v>0</v>
      </c>
      <c r="O44" s="7">
        <v>648881</v>
      </c>
      <c r="P44" s="7">
        <v>1377583</v>
      </c>
      <c r="Q44" s="75">
        <v>16800</v>
      </c>
    </row>
    <row r="45" s="2" customFormat="1" hidden="1" customHeight="1" spans="1:17">
      <c r="A45" s="64"/>
      <c r="B45" s="11" t="s">
        <v>149</v>
      </c>
      <c r="C45" s="12">
        <v>43398</v>
      </c>
      <c r="D45" s="12">
        <v>43400</v>
      </c>
      <c r="E45" s="65">
        <v>7400</v>
      </c>
      <c r="F45" s="66"/>
      <c r="G45" s="11">
        <v>648906</v>
      </c>
      <c r="H45" s="11">
        <v>1377823</v>
      </c>
      <c r="I45" s="2">
        <f t="shared" ref="I45:I74" si="7">VLOOKUP(G45,O:P,2,0)</f>
        <v>1377823</v>
      </c>
      <c r="J45" s="2">
        <f t="shared" si="5"/>
        <v>7400</v>
      </c>
      <c r="K45" s="2">
        <f t="shared" si="6"/>
        <v>0</v>
      </c>
      <c r="O45" s="7">
        <v>648906</v>
      </c>
      <c r="P45" s="7">
        <v>1377823</v>
      </c>
      <c r="Q45" s="75">
        <v>7400</v>
      </c>
    </row>
    <row r="46" s="2" customFormat="1" hidden="1" customHeight="1" spans="1:17">
      <c r="A46" s="64"/>
      <c r="B46" s="11" t="s">
        <v>150</v>
      </c>
      <c r="C46" s="12">
        <v>43380</v>
      </c>
      <c r="D46" s="12">
        <v>43381</v>
      </c>
      <c r="E46" s="65">
        <v>4600</v>
      </c>
      <c r="F46" s="66"/>
      <c r="G46" s="11">
        <v>648984</v>
      </c>
      <c r="H46" s="11">
        <v>1377976</v>
      </c>
      <c r="I46" s="2">
        <f t="shared" si="7"/>
        <v>1377976</v>
      </c>
      <c r="J46" s="2">
        <f t="shared" si="5"/>
        <v>4600</v>
      </c>
      <c r="K46" s="2">
        <f t="shared" si="6"/>
        <v>0</v>
      </c>
      <c r="O46" s="7">
        <v>648984</v>
      </c>
      <c r="P46" s="7">
        <v>1377976</v>
      </c>
      <c r="Q46" s="75">
        <v>4600</v>
      </c>
    </row>
    <row r="47" s="2" customFormat="1" hidden="1" customHeight="1" spans="1:17">
      <c r="A47" s="64"/>
      <c r="B47" s="11" t="s">
        <v>151</v>
      </c>
      <c r="C47" s="12">
        <v>43381</v>
      </c>
      <c r="D47" s="12">
        <v>43382</v>
      </c>
      <c r="E47" s="65">
        <v>3900</v>
      </c>
      <c r="F47" s="66"/>
      <c r="G47" s="11">
        <v>649500</v>
      </c>
      <c r="H47" s="11">
        <v>1378424</v>
      </c>
      <c r="I47" s="2">
        <f t="shared" si="7"/>
        <v>1378424</v>
      </c>
      <c r="J47" s="2">
        <f t="shared" si="5"/>
        <v>3900</v>
      </c>
      <c r="K47" s="2">
        <f t="shared" si="6"/>
        <v>0</v>
      </c>
      <c r="O47" s="7">
        <v>649500</v>
      </c>
      <c r="P47" s="7">
        <v>1378424</v>
      </c>
      <c r="Q47" s="75">
        <v>3900</v>
      </c>
    </row>
    <row r="48" s="2" customFormat="1" hidden="1" customHeight="1" spans="1:17">
      <c r="A48" s="64"/>
      <c r="B48" s="11" t="s">
        <v>152</v>
      </c>
      <c r="C48" s="12">
        <v>43382</v>
      </c>
      <c r="D48" s="12">
        <v>43384</v>
      </c>
      <c r="E48" s="65">
        <v>7400</v>
      </c>
      <c r="F48" s="66"/>
      <c r="G48" s="11">
        <v>649544</v>
      </c>
      <c r="H48" s="11">
        <v>1378447</v>
      </c>
      <c r="I48" s="2">
        <f t="shared" si="7"/>
        <v>1378447</v>
      </c>
      <c r="J48" s="2">
        <f t="shared" si="5"/>
        <v>7400</v>
      </c>
      <c r="K48" s="2">
        <f t="shared" si="6"/>
        <v>0</v>
      </c>
      <c r="O48" s="7">
        <v>649544</v>
      </c>
      <c r="P48" s="7">
        <v>1378447</v>
      </c>
      <c r="Q48" s="75">
        <v>7400</v>
      </c>
    </row>
    <row r="49" s="2" customFormat="1" hidden="1" customHeight="1" spans="1:17">
      <c r="A49" s="64"/>
      <c r="B49" s="11" t="s">
        <v>153</v>
      </c>
      <c r="C49" s="12">
        <v>43382</v>
      </c>
      <c r="D49" s="12">
        <v>43384</v>
      </c>
      <c r="E49" s="65">
        <v>8400</v>
      </c>
      <c r="F49" s="66"/>
      <c r="G49" s="11">
        <v>649678</v>
      </c>
      <c r="H49" s="11">
        <v>1378672</v>
      </c>
      <c r="I49" s="2">
        <f t="shared" si="7"/>
        <v>1378672</v>
      </c>
      <c r="J49" s="2">
        <f t="shared" si="5"/>
        <v>8400</v>
      </c>
      <c r="K49" s="2">
        <f t="shared" si="6"/>
        <v>0</v>
      </c>
      <c r="O49" s="7">
        <v>649678</v>
      </c>
      <c r="P49" s="7">
        <v>1378672</v>
      </c>
      <c r="Q49" s="75">
        <v>8400</v>
      </c>
    </row>
    <row r="50" s="2" customFormat="1" hidden="1" customHeight="1" spans="1:17">
      <c r="A50" s="64"/>
      <c r="B50" s="11" t="s">
        <v>154</v>
      </c>
      <c r="C50" s="12">
        <v>43384</v>
      </c>
      <c r="D50" s="12">
        <v>43385</v>
      </c>
      <c r="E50" s="65">
        <v>3900</v>
      </c>
      <c r="F50" s="66"/>
      <c r="G50" s="11">
        <v>649683</v>
      </c>
      <c r="H50" s="11">
        <v>1378641</v>
      </c>
      <c r="I50" s="2">
        <f t="shared" si="7"/>
        <v>1378641</v>
      </c>
      <c r="J50" s="2">
        <f t="shared" si="5"/>
        <v>3900</v>
      </c>
      <c r="K50" s="2">
        <f t="shared" si="6"/>
        <v>0</v>
      </c>
      <c r="O50" s="7">
        <v>649683</v>
      </c>
      <c r="P50" s="7">
        <v>1378641</v>
      </c>
      <c r="Q50" s="75">
        <v>3900</v>
      </c>
    </row>
    <row r="51" s="2" customFormat="1" hidden="1" customHeight="1" spans="1:17">
      <c r="A51" s="64"/>
      <c r="B51" s="11" t="s">
        <v>155</v>
      </c>
      <c r="C51" s="12">
        <v>43384</v>
      </c>
      <c r="D51" s="12">
        <v>43385</v>
      </c>
      <c r="E51" s="65">
        <v>4600</v>
      </c>
      <c r="F51" s="66"/>
      <c r="G51" s="11">
        <v>650037</v>
      </c>
      <c r="H51" s="11">
        <v>1378610</v>
      </c>
      <c r="I51" s="2">
        <f t="shared" si="7"/>
        <v>1378610</v>
      </c>
      <c r="J51" s="2">
        <f t="shared" si="5"/>
        <v>4600</v>
      </c>
      <c r="K51" s="2">
        <f t="shared" si="6"/>
        <v>0</v>
      </c>
      <c r="O51" s="7">
        <v>650037</v>
      </c>
      <c r="P51" s="7">
        <v>1378610</v>
      </c>
      <c r="Q51" s="75">
        <v>4600</v>
      </c>
    </row>
    <row r="52" s="2" customFormat="1" hidden="1" customHeight="1" spans="1:17">
      <c r="A52" s="64"/>
      <c r="B52" s="11" t="s">
        <v>156</v>
      </c>
      <c r="C52" s="12">
        <v>43384</v>
      </c>
      <c r="D52" s="12">
        <v>43387</v>
      </c>
      <c r="E52" s="65">
        <v>11100</v>
      </c>
      <c r="F52" s="66"/>
      <c r="G52" s="11">
        <v>647390</v>
      </c>
      <c r="H52" s="11">
        <v>1375764</v>
      </c>
      <c r="I52" s="2">
        <f t="shared" si="7"/>
        <v>1375764</v>
      </c>
      <c r="J52" s="2">
        <f t="shared" si="5"/>
        <v>11100</v>
      </c>
      <c r="K52" s="2">
        <f t="shared" si="6"/>
        <v>0</v>
      </c>
      <c r="O52" s="7">
        <v>647390</v>
      </c>
      <c r="P52" s="7">
        <v>1375764</v>
      </c>
      <c r="Q52" s="75">
        <v>11100</v>
      </c>
    </row>
    <row r="53" s="2" customFormat="1" hidden="1" customHeight="1" spans="1:17">
      <c r="A53" s="64"/>
      <c r="B53" s="11" t="s">
        <v>157</v>
      </c>
      <c r="C53" s="12">
        <v>43384</v>
      </c>
      <c r="D53" s="12">
        <v>43390</v>
      </c>
      <c r="E53" s="65">
        <v>25200</v>
      </c>
      <c r="F53" s="66"/>
      <c r="G53" s="11">
        <v>649977</v>
      </c>
      <c r="H53" s="11">
        <v>1379083</v>
      </c>
      <c r="I53" s="2">
        <f t="shared" si="7"/>
        <v>1379083</v>
      </c>
      <c r="J53" s="2">
        <f t="shared" si="5"/>
        <v>25200</v>
      </c>
      <c r="K53" s="2">
        <f t="shared" si="6"/>
        <v>0</v>
      </c>
      <c r="O53" s="7">
        <v>649977</v>
      </c>
      <c r="P53" s="7">
        <v>1379083</v>
      </c>
      <c r="Q53" s="75">
        <v>25200</v>
      </c>
    </row>
    <row r="54" s="2" customFormat="1" hidden="1" customHeight="1" spans="1:17">
      <c r="A54" s="64"/>
      <c r="B54" s="11" t="s">
        <v>158</v>
      </c>
      <c r="C54" s="12">
        <v>43386</v>
      </c>
      <c r="D54" s="12">
        <v>43389</v>
      </c>
      <c r="E54" s="65">
        <v>12600</v>
      </c>
      <c r="F54" s="66"/>
      <c r="G54" s="11">
        <v>649999</v>
      </c>
      <c r="H54" s="11">
        <v>1379040</v>
      </c>
      <c r="I54" s="2">
        <f t="shared" si="7"/>
        <v>1379040</v>
      </c>
      <c r="J54" s="2">
        <f t="shared" si="5"/>
        <v>12600</v>
      </c>
      <c r="K54" s="2">
        <f t="shared" si="6"/>
        <v>0</v>
      </c>
      <c r="O54" s="7">
        <v>649999</v>
      </c>
      <c r="P54" s="7">
        <v>1379040</v>
      </c>
      <c r="Q54" s="75">
        <v>12600</v>
      </c>
    </row>
    <row r="55" s="2" customFormat="1" hidden="1" customHeight="1" spans="1:17">
      <c r="A55" s="64"/>
      <c r="B55" s="11" t="s">
        <v>159</v>
      </c>
      <c r="C55" s="12">
        <v>43385</v>
      </c>
      <c r="D55" s="12">
        <v>43387</v>
      </c>
      <c r="E55" s="65">
        <v>7400</v>
      </c>
      <c r="F55" s="66"/>
      <c r="G55" s="11">
        <v>650086</v>
      </c>
      <c r="H55" s="11">
        <v>1379001</v>
      </c>
      <c r="I55" s="2">
        <f t="shared" si="7"/>
        <v>1379001</v>
      </c>
      <c r="J55" s="2">
        <f t="shared" si="5"/>
        <v>7400</v>
      </c>
      <c r="K55" s="2">
        <f t="shared" si="6"/>
        <v>0</v>
      </c>
      <c r="O55" s="7">
        <v>650086</v>
      </c>
      <c r="P55" s="7">
        <v>1379001</v>
      </c>
      <c r="Q55" s="75">
        <v>7400</v>
      </c>
    </row>
    <row r="56" s="2" customFormat="1" hidden="1" customHeight="1" spans="1:17">
      <c r="A56" s="64"/>
      <c r="B56" s="11" t="s">
        <v>160</v>
      </c>
      <c r="C56" s="12">
        <v>43388</v>
      </c>
      <c r="D56" s="12">
        <v>43391</v>
      </c>
      <c r="E56" s="65">
        <v>11100</v>
      </c>
      <c r="F56" s="66"/>
      <c r="G56" s="11">
        <v>645712</v>
      </c>
      <c r="H56" s="11">
        <v>1373244</v>
      </c>
      <c r="I56" s="2">
        <f t="shared" si="7"/>
        <v>1373244</v>
      </c>
      <c r="J56" s="2">
        <f t="shared" si="5"/>
        <v>11100</v>
      </c>
      <c r="K56" s="2">
        <f t="shared" si="6"/>
        <v>0</v>
      </c>
      <c r="O56" s="7">
        <v>645712</v>
      </c>
      <c r="P56" s="7">
        <v>1373244</v>
      </c>
      <c r="Q56" s="75">
        <v>11100</v>
      </c>
    </row>
    <row r="57" s="2" customFormat="1" hidden="1" customHeight="1" spans="1:17">
      <c r="A57" s="64"/>
      <c r="B57" s="11" t="s">
        <v>161</v>
      </c>
      <c r="C57" s="12">
        <v>43388</v>
      </c>
      <c r="D57" s="12">
        <v>43391</v>
      </c>
      <c r="E57" s="65">
        <v>11100</v>
      </c>
      <c r="F57" s="66"/>
      <c r="G57" s="11">
        <v>645717</v>
      </c>
      <c r="H57" s="11">
        <v>1373244</v>
      </c>
      <c r="I57" s="2">
        <f t="shared" si="7"/>
        <v>1373244</v>
      </c>
      <c r="J57" s="2">
        <f t="shared" si="5"/>
        <v>11100</v>
      </c>
      <c r="K57" s="2">
        <f t="shared" si="6"/>
        <v>0</v>
      </c>
      <c r="O57" s="7">
        <v>645717</v>
      </c>
      <c r="P57" s="7">
        <v>1373244</v>
      </c>
      <c r="Q57" s="75">
        <v>11100</v>
      </c>
    </row>
    <row r="58" s="2" customFormat="1" hidden="1" customHeight="1" spans="1:17">
      <c r="A58" s="64"/>
      <c r="B58" s="11" t="s">
        <v>162</v>
      </c>
      <c r="C58" s="12">
        <v>43387</v>
      </c>
      <c r="D58" s="12">
        <v>43390</v>
      </c>
      <c r="E58" s="65">
        <v>12600</v>
      </c>
      <c r="F58" s="66"/>
      <c r="G58" s="11">
        <v>648140</v>
      </c>
      <c r="H58" s="11">
        <v>1373196</v>
      </c>
      <c r="I58" s="2">
        <f t="shared" si="7"/>
        <v>1376906</v>
      </c>
      <c r="J58" s="2">
        <f t="shared" si="5"/>
        <v>12600</v>
      </c>
      <c r="K58" s="2">
        <f t="shared" si="6"/>
        <v>0</v>
      </c>
      <c r="O58" s="11">
        <v>648140</v>
      </c>
      <c r="P58" s="11">
        <v>1376906</v>
      </c>
      <c r="Q58" s="65">
        <v>12600</v>
      </c>
    </row>
    <row r="59" s="2" customFormat="1" hidden="1" customHeight="1" spans="1:17">
      <c r="A59" s="64"/>
      <c r="B59" s="11" t="s">
        <v>163</v>
      </c>
      <c r="C59" s="12">
        <v>43387</v>
      </c>
      <c r="D59" s="12">
        <v>43388</v>
      </c>
      <c r="E59" s="65">
        <v>3700</v>
      </c>
      <c r="F59" s="66"/>
      <c r="G59" s="11">
        <v>651264</v>
      </c>
      <c r="H59" s="11">
        <v>1380773</v>
      </c>
      <c r="I59" s="2">
        <f t="shared" si="7"/>
        <v>1380773</v>
      </c>
      <c r="J59" s="2">
        <f t="shared" si="5"/>
        <v>3700</v>
      </c>
      <c r="K59" s="2">
        <f t="shared" si="6"/>
        <v>0</v>
      </c>
      <c r="O59" s="11">
        <v>651264</v>
      </c>
      <c r="P59" s="11">
        <v>1380773</v>
      </c>
      <c r="Q59" s="65">
        <v>3700</v>
      </c>
    </row>
    <row r="60" s="2" customFormat="1" hidden="1" customHeight="1" spans="1:17">
      <c r="A60" s="64"/>
      <c r="B60" s="11" t="s">
        <v>164</v>
      </c>
      <c r="C60" s="12">
        <v>43394</v>
      </c>
      <c r="D60" s="12">
        <v>43396</v>
      </c>
      <c r="E60" s="65">
        <v>7400</v>
      </c>
      <c r="F60" s="66"/>
      <c r="G60" s="11">
        <v>651272</v>
      </c>
      <c r="H60" s="11">
        <v>1380711</v>
      </c>
      <c r="I60" s="2">
        <f t="shared" si="7"/>
        <v>1380711</v>
      </c>
      <c r="J60" s="2">
        <f t="shared" si="5"/>
        <v>7400</v>
      </c>
      <c r="K60" s="2">
        <f t="shared" si="6"/>
        <v>0</v>
      </c>
      <c r="O60" s="11">
        <v>651272</v>
      </c>
      <c r="P60" s="11">
        <v>1380711</v>
      </c>
      <c r="Q60" s="65">
        <v>7400</v>
      </c>
    </row>
    <row r="61" s="2" customFormat="1" hidden="1" customHeight="1" spans="1:17">
      <c r="A61" s="64"/>
      <c r="B61" s="11" t="s">
        <v>165</v>
      </c>
      <c r="C61" s="12">
        <v>43387</v>
      </c>
      <c r="D61" s="12">
        <v>43388</v>
      </c>
      <c r="E61" s="65">
        <v>3700</v>
      </c>
      <c r="F61" s="66"/>
      <c r="G61" s="11">
        <v>651292</v>
      </c>
      <c r="H61" s="11">
        <v>1380912</v>
      </c>
      <c r="I61" s="2">
        <f t="shared" si="7"/>
        <v>1380912</v>
      </c>
      <c r="J61" s="2">
        <f t="shared" si="5"/>
        <v>3700</v>
      </c>
      <c r="K61" s="2">
        <f t="shared" si="6"/>
        <v>0</v>
      </c>
      <c r="O61" s="11">
        <v>651292</v>
      </c>
      <c r="P61" s="11">
        <v>1380912</v>
      </c>
      <c r="Q61" s="65">
        <v>3700</v>
      </c>
    </row>
    <row r="62" s="2" customFormat="1" hidden="1" customHeight="1" spans="1:17">
      <c r="A62" s="64"/>
      <c r="B62" s="11" t="s">
        <v>166</v>
      </c>
      <c r="C62" s="12">
        <v>43388</v>
      </c>
      <c r="D62" s="12">
        <v>43389</v>
      </c>
      <c r="E62" s="65">
        <v>4200</v>
      </c>
      <c r="F62" s="66"/>
      <c r="G62" s="11">
        <v>651463</v>
      </c>
      <c r="H62" s="11">
        <v>1381170</v>
      </c>
      <c r="I62" s="2">
        <f t="shared" si="7"/>
        <v>1381170</v>
      </c>
      <c r="J62" s="2">
        <f t="shared" si="5"/>
        <v>4200</v>
      </c>
      <c r="K62" s="2">
        <f t="shared" si="6"/>
        <v>0</v>
      </c>
      <c r="O62" s="11">
        <v>651463</v>
      </c>
      <c r="P62" s="11">
        <v>1381170</v>
      </c>
      <c r="Q62" s="65">
        <v>4200</v>
      </c>
    </row>
    <row r="63" s="2" customFormat="1" hidden="1" customHeight="1" spans="1:17">
      <c r="A63" s="64"/>
      <c r="B63" s="11" t="s">
        <v>167</v>
      </c>
      <c r="C63" s="12">
        <v>1381276</v>
      </c>
      <c r="D63" s="12">
        <v>1381277</v>
      </c>
      <c r="E63" s="65">
        <v>4200</v>
      </c>
      <c r="F63" s="66"/>
      <c r="G63" s="11">
        <v>651515</v>
      </c>
      <c r="H63" s="11">
        <v>1381276</v>
      </c>
      <c r="I63" s="2">
        <f t="shared" si="7"/>
        <v>1381276</v>
      </c>
      <c r="J63" s="2">
        <f t="shared" si="5"/>
        <v>4200</v>
      </c>
      <c r="K63" s="2">
        <f t="shared" si="6"/>
        <v>0</v>
      </c>
      <c r="O63" s="11">
        <v>651515</v>
      </c>
      <c r="P63" s="11">
        <v>1381276</v>
      </c>
      <c r="Q63" s="65">
        <v>4200</v>
      </c>
    </row>
    <row r="64" s="2" customFormat="1" hidden="1" customHeight="1" spans="1:17">
      <c r="A64" s="64"/>
      <c r="B64" s="11" t="s">
        <v>168</v>
      </c>
      <c r="C64" s="12">
        <v>43396</v>
      </c>
      <c r="D64" s="12">
        <v>43399</v>
      </c>
      <c r="E64" s="65">
        <v>11100</v>
      </c>
      <c r="F64" s="66"/>
      <c r="G64" s="11">
        <v>651507</v>
      </c>
      <c r="H64" s="11">
        <v>1381179</v>
      </c>
      <c r="I64" s="2">
        <f t="shared" si="7"/>
        <v>1381179</v>
      </c>
      <c r="J64" s="2">
        <f t="shared" si="5"/>
        <v>11100</v>
      </c>
      <c r="K64" s="2">
        <f t="shared" si="6"/>
        <v>0</v>
      </c>
      <c r="O64" s="11">
        <v>651507</v>
      </c>
      <c r="P64" s="11">
        <v>1381179</v>
      </c>
      <c r="Q64" s="65">
        <v>11100</v>
      </c>
    </row>
    <row r="65" s="2" customFormat="1" hidden="1" customHeight="1" spans="1:17">
      <c r="A65" s="64"/>
      <c r="B65" s="11" t="s">
        <v>169</v>
      </c>
      <c r="C65" s="12">
        <v>43389</v>
      </c>
      <c r="D65" s="12">
        <v>43391</v>
      </c>
      <c r="E65" s="65">
        <v>7400</v>
      </c>
      <c r="F65" s="66"/>
      <c r="G65" s="11">
        <v>651622</v>
      </c>
      <c r="H65" s="11">
        <v>1381679</v>
      </c>
      <c r="I65" s="2">
        <f t="shared" si="7"/>
        <v>1381679</v>
      </c>
      <c r="J65" s="2">
        <f t="shared" si="5"/>
        <v>7400</v>
      </c>
      <c r="K65" s="2">
        <f t="shared" si="6"/>
        <v>0</v>
      </c>
      <c r="O65" s="11">
        <v>651622</v>
      </c>
      <c r="P65" s="11">
        <v>1381679</v>
      </c>
      <c r="Q65" s="65">
        <v>7400</v>
      </c>
    </row>
    <row r="66" s="2" customFormat="1" hidden="1" customHeight="1" spans="1:17">
      <c r="A66" s="64"/>
      <c r="B66" s="11" t="s">
        <v>170</v>
      </c>
      <c r="C66" s="12">
        <v>1381276</v>
      </c>
      <c r="D66" s="12">
        <v>43396</v>
      </c>
      <c r="E66" s="65">
        <v>16800</v>
      </c>
      <c r="F66" s="66"/>
      <c r="G66" s="11">
        <v>645607</v>
      </c>
      <c r="H66" s="11">
        <v>1373422</v>
      </c>
      <c r="I66" s="2">
        <f t="shared" si="7"/>
        <v>1373422</v>
      </c>
      <c r="J66" s="2">
        <f t="shared" si="5"/>
        <v>16800</v>
      </c>
      <c r="K66" s="2">
        <f t="shared" si="6"/>
        <v>0</v>
      </c>
      <c r="O66" s="11">
        <v>645607</v>
      </c>
      <c r="P66" s="11">
        <v>1373422</v>
      </c>
      <c r="Q66" s="65">
        <v>16800</v>
      </c>
    </row>
    <row r="67" s="2" customFormat="1" hidden="1" customHeight="1" spans="1:17">
      <c r="A67" s="64"/>
      <c r="B67" s="11" t="s">
        <v>171</v>
      </c>
      <c r="C67" s="12">
        <v>43390</v>
      </c>
      <c r="D67" s="12">
        <v>43393</v>
      </c>
      <c r="E67" s="65">
        <v>11100</v>
      </c>
      <c r="F67" s="66"/>
      <c r="G67" s="11">
        <v>651826</v>
      </c>
      <c r="H67" s="11">
        <v>1382035</v>
      </c>
      <c r="I67" s="2">
        <f t="shared" si="7"/>
        <v>1382035</v>
      </c>
      <c r="J67" s="2">
        <f t="shared" si="5"/>
        <v>11100</v>
      </c>
      <c r="K67" s="2">
        <f t="shared" si="6"/>
        <v>0</v>
      </c>
      <c r="O67" s="11">
        <v>651826</v>
      </c>
      <c r="P67" s="11">
        <v>1382035</v>
      </c>
      <c r="Q67" s="65">
        <v>11100</v>
      </c>
    </row>
    <row r="68" s="2" customFormat="1" hidden="1" customHeight="1" spans="1:17">
      <c r="A68" s="64"/>
      <c r="B68" s="11" t="s">
        <v>172</v>
      </c>
      <c r="C68" s="12">
        <v>43390</v>
      </c>
      <c r="D68" s="12">
        <v>43391</v>
      </c>
      <c r="E68" s="65">
        <v>3700</v>
      </c>
      <c r="F68" s="66"/>
      <c r="G68" s="11">
        <v>651902</v>
      </c>
      <c r="H68" s="11">
        <v>1382106</v>
      </c>
      <c r="I68" s="2">
        <f t="shared" si="7"/>
        <v>1382106</v>
      </c>
      <c r="J68" s="2">
        <f t="shared" si="5"/>
        <v>3700</v>
      </c>
      <c r="K68" s="2">
        <f t="shared" si="6"/>
        <v>0</v>
      </c>
      <c r="O68" s="11">
        <v>651902</v>
      </c>
      <c r="P68" s="11">
        <v>1382106</v>
      </c>
      <c r="Q68" s="65">
        <v>3700</v>
      </c>
    </row>
    <row r="69" s="2" customFormat="1" hidden="1" customHeight="1" spans="1:17">
      <c r="A69" s="64"/>
      <c r="B69" s="11" t="s">
        <v>173</v>
      </c>
      <c r="C69" s="12">
        <v>43408</v>
      </c>
      <c r="D69" s="12">
        <v>43411</v>
      </c>
      <c r="E69" s="65">
        <v>15000</v>
      </c>
      <c r="F69" s="66"/>
      <c r="G69" s="11">
        <v>651675</v>
      </c>
      <c r="H69" s="11">
        <v>1381223</v>
      </c>
      <c r="I69" s="2">
        <f t="shared" si="7"/>
        <v>1381223</v>
      </c>
      <c r="J69" s="2">
        <f t="shared" si="5"/>
        <v>15000</v>
      </c>
      <c r="K69" s="2">
        <f t="shared" si="6"/>
        <v>0</v>
      </c>
      <c r="O69" s="7">
        <v>651675</v>
      </c>
      <c r="P69" s="7">
        <v>1381223</v>
      </c>
      <c r="Q69" s="75">
        <v>15000</v>
      </c>
    </row>
    <row r="70" s="2" customFormat="1" hidden="1" customHeight="1" spans="1:17">
      <c r="A70" s="64"/>
      <c r="B70" s="77" t="s">
        <v>174</v>
      </c>
      <c r="C70" s="78">
        <v>43391</v>
      </c>
      <c r="D70" s="12">
        <v>43393</v>
      </c>
      <c r="E70" s="65">
        <v>7400</v>
      </c>
      <c r="F70" s="66"/>
      <c r="G70" s="11">
        <v>651921</v>
      </c>
      <c r="H70" s="11">
        <v>1382172</v>
      </c>
      <c r="I70" s="2">
        <f t="shared" si="7"/>
        <v>1382172</v>
      </c>
      <c r="J70" s="2">
        <f t="shared" si="5"/>
        <v>7400</v>
      </c>
      <c r="K70" s="2">
        <f t="shared" si="6"/>
        <v>0</v>
      </c>
      <c r="O70" s="7">
        <v>651921</v>
      </c>
      <c r="P70" s="7">
        <v>1382172</v>
      </c>
      <c r="Q70" s="75">
        <v>7400</v>
      </c>
    </row>
    <row r="71" s="2" customFormat="1" hidden="1" customHeight="1" spans="1:17">
      <c r="A71" s="64"/>
      <c r="B71" s="11" t="s">
        <v>175</v>
      </c>
      <c r="C71" s="12">
        <v>43391</v>
      </c>
      <c r="D71" s="12">
        <v>43394</v>
      </c>
      <c r="E71" s="65">
        <v>11100</v>
      </c>
      <c r="F71" s="66"/>
      <c r="G71" s="11">
        <v>651967</v>
      </c>
      <c r="H71" s="11">
        <v>1382202</v>
      </c>
      <c r="I71" s="2">
        <f t="shared" si="7"/>
        <v>1382202</v>
      </c>
      <c r="J71" s="2">
        <f t="shared" si="5"/>
        <v>11100</v>
      </c>
      <c r="K71" s="2">
        <f t="shared" si="6"/>
        <v>0</v>
      </c>
      <c r="O71" s="7">
        <v>651967</v>
      </c>
      <c r="P71" s="7">
        <v>1382202</v>
      </c>
      <c r="Q71" s="75">
        <v>11100</v>
      </c>
    </row>
    <row r="72" s="2" customFormat="1" hidden="1" customHeight="1" spans="1:17">
      <c r="A72" s="64"/>
      <c r="B72" s="11" t="s">
        <v>176</v>
      </c>
      <c r="C72" s="12">
        <v>43391</v>
      </c>
      <c r="D72" s="12">
        <v>43396</v>
      </c>
      <c r="E72" s="65">
        <v>18500</v>
      </c>
      <c r="F72" s="66"/>
      <c r="G72" s="11">
        <v>652105</v>
      </c>
      <c r="H72" s="11">
        <v>1382332</v>
      </c>
      <c r="I72" s="2">
        <f t="shared" si="7"/>
        <v>1382332</v>
      </c>
      <c r="J72" s="2">
        <f t="shared" si="5"/>
        <v>18500</v>
      </c>
      <c r="K72" s="2">
        <f t="shared" si="6"/>
        <v>0</v>
      </c>
      <c r="O72" s="7">
        <v>652105</v>
      </c>
      <c r="P72" s="7">
        <v>1382332</v>
      </c>
      <c r="Q72" s="75">
        <v>18500</v>
      </c>
    </row>
    <row r="73" s="2" customFormat="1" hidden="1" customHeight="1" spans="1:17">
      <c r="A73" s="64"/>
      <c r="B73" s="11" t="s">
        <v>177</v>
      </c>
      <c r="C73" s="12">
        <v>43395</v>
      </c>
      <c r="D73" s="12">
        <v>43396</v>
      </c>
      <c r="E73" s="65">
        <v>3700</v>
      </c>
      <c r="F73" s="66"/>
      <c r="G73" s="11">
        <v>652222</v>
      </c>
      <c r="H73" s="11">
        <v>1382443</v>
      </c>
      <c r="I73" s="2">
        <f t="shared" si="7"/>
        <v>1382443</v>
      </c>
      <c r="J73" s="2">
        <f t="shared" si="5"/>
        <v>3700</v>
      </c>
      <c r="K73" s="2">
        <f t="shared" si="6"/>
        <v>0</v>
      </c>
      <c r="O73" s="7">
        <v>652222</v>
      </c>
      <c r="P73" s="7">
        <v>1382443</v>
      </c>
      <c r="Q73" s="75">
        <v>3700</v>
      </c>
    </row>
    <row r="74" s="2" customFormat="1" hidden="1" customHeight="1" spans="1:17">
      <c r="A74" s="64"/>
      <c r="B74" s="11" t="s">
        <v>178</v>
      </c>
      <c r="C74" s="12">
        <v>43395</v>
      </c>
      <c r="D74" s="12">
        <v>43396</v>
      </c>
      <c r="E74" s="65">
        <v>3700</v>
      </c>
      <c r="F74" s="66"/>
      <c r="G74" s="11">
        <v>652224</v>
      </c>
      <c r="H74" s="11">
        <v>1382443</v>
      </c>
      <c r="I74" s="2">
        <f t="shared" si="7"/>
        <v>1382443</v>
      </c>
      <c r="J74" s="2">
        <f t="shared" ref="J74:J105" si="8">VLOOKUP(I74,P:Q,2,0)</f>
        <v>3700</v>
      </c>
      <c r="K74" s="2">
        <f t="shared" ref="K74:K109" si="9">E74-J74</f>
        <v>0</v>
      </c>
      <c r="O74" s="7">
        <v>652224</v>
      </c>
      <c r="P74" s="7">
        <v>1382443</v>
      </c>
      <c r="Q74" s="75">
        <v>3700</v>
      </c>
    </row>
    <row r="75" s="2" customFormat="1" hidden="1" customHeight="1" spans="1:17">
      <c r="A75" s="64"/>
      <c r="B75" s="11" t="s">
        <v>172</v>
      </c>
      <c r="C75" s="12">
        <v>43391</v>
      </c>
      <c r="D75" s="12">
        <v>43392</v>
      </c>
      <c r="E75" s="65">
        <v>3700</v>
      </c>
      <c r="F75" s="66"/>
      <c r="G75" s="11">
        <v>652231</v>
      </c>
      <c r="H75" s="11">
        <v>1382569</v>
      </c>
      <c r="I75" s="2">
        <f t="shared" ref="I75:I87" si="10">VLOOKUP(G75,O:P,2,0)</f>
        <v>1382569</v>
      </c>
      <c r="J75" s="2">
        <f t="shared" si="8"/>
        <v>3700</v>
      </c>
      <c r="K75" s="2">
        <f t="shared" si="9"/>
        <v>0</v>
      </c>
      <c r="O75" s="7">
        <v>652231</v>
      </c>
      <c r="P75" s="7">
        <v>1382569</v>
      </c>
      <c r="Q75" s="75">
        <v>3700</v>
      </c>
    </row>
    <row r="76" s="2" customFormat="1" hidden="1" customHeight="1" spans="1:17">
      <c r="A76" s="64"/>
      <c r="B76" s="11" t="s">
        <v>179</v>
      </c>
      <c r="C76" s="12">
        <v>43385</v>
      </c>
      <c r="D76" s="12">
        <v>43386</v>
      </c>
      <c r="E76" s="65">
        <v>3900</v>
      </c>
      <c r="F76" s="66"/>
      <c r="G76" s="11">
        <v>650764</v>
      </c>
      <c r="H76" s="11">
        <v>1379887</v>
      </c>
      <c r="I76" s="2">
        <f t="shared" si="10"/>
        <v>1379887</v>
      </c>
      <c r="J76" s="2">
        <f t="shared" si="8"/>
        <v>3900</v>
      </c>
      <c r="K76" s="2">
        <f t="shared" si="9"/>
        <v>0</v>
      </c>
      <c r="O76" s="7">
        <v>650764</v>
      </c>
      <c r="P76" s="7">
        <v>1379887</v>
      </c>
      <c r="Q76" s="75">
        <v>3900</v>
      </c>
    </row>
    <row r="77" s="2" customFormat="1" hidden="1" customHeight="1" spans="1:17">
      <c r="A77" s="64"/>
      <c r="B77" s="11" t="s">
        <v>180</v>
      </c>
      <c r="C77" s="12">
        <v>43393</v>
      </c>
      <c r="D77" s="12">
        <v>43394</v>
      </c>
      <c r="E77" s="65">
        <v>3700</v>
      </c>
      <c r="F77" s="66"/>
      <c r="G77" s="11">
        <v>652720</v>
      </c>
      <c r="H77" s="11">
        <v>1382815</v>
      </c>
      <c r="I77" s="2">
        <f t="shared" si="10"/>
        <v>1382815</v>
      </c>
      <c r="J77" s="2">
        <f t="shared" si="8"/>
        <v>3700</v>
      </c>
      <c r="K77" s="2">
        <f t="shared" si="9"/>
        <v>0</v>
      </c>
      <c r="O77" s="7">
        <v>652720</v>
      </c>
      <c r="P77" s="7">
        <v>1382815</v>
      </c>
      <c r="Q77" s="75">
        <v>3700</v>
      </c>
    </row>
    <row r="78" s="2" customFormat="1" hidden="1" customHeight="1" spans="1:17">
      <c r="A78" s="64"/>
      <c r="B78" s="11" t="s">
        <v>181</v>
      </c>
      <c r="C78" s="12">
        <v>43392</v>
      </c>
      <c r="D78" s="12">
        <v>43394</v>
      </c>
      <c r="E78" s="65">
        <v>7400</v>
      </c>
      <c r="F78" s="66"/>
      <c r="G78" s="11">
        <v>652749</v>
      </c>
      <c r="H78" s="11">
        <v>1383263</v>
      </c>
      <c r="I78" s="2">
        <f t="shared" si="10"/>
        <v>1383263</v>
      </c>
      <c r="J78" s="2">
        <f t="shared" si="8"/>
        <v>7400</v>
      </c>
      <c r="K78" s="2">
        <f t="shared" si="9"/>
        <v>0</v>
      </c>
      <c r="O78" s="7">
        <v>652749</v>
      </c>
      <c r="P78" s="7">
        <v>1383263</v>
      </c>
      <c r="Q78" s="75">
        <v>7400</v>
      </c>
    </row>
    <row r="79" s="2" customFormat="1" hidden="1" customHeight="1" spans="1:17">
      <c r="A79" s="64"/>
      <c r="B79" s="11" t="s">
        <v>182</v>
      </c>
      <c r="C79" s="12">
        <v>43393</v>
      </c>
      <c r="D79" s="12">
        <v>43395</v>
      </c>
      <c r="E79" s="65">
        <v>8400</v>
      </c>
      <c r="F79" s="66"/>
      <c r="G79" s="11">
        <v>652814</v>
      </c>
      <c r="H79" s="11">
        <v>1383398</v>
      </c>
      <c r="I79" s="2">
        <f t="shared" si="10"/>
        <v>1383398</v>
      </c>
      <c r="J79" s="2">
        <f t="shared" si="8"/>
        <v>8400</v>
      </c>
      <c r="K79" s="2">
        <f t="shared" si="9"/>
        <v>0</v>
      </c>
      <c r="O79" s="7">
        <v>652814</v>
      </c>
      <c r="P79" s="7">
        <v>1383398</v>
      </c>
      <c r="Q79" s="75">
        <v>8400</v>
      </c>
    </row>
    <row r="80" s="2" customFormat="1" hidden="1" customHeight="1" spans="1:17">
      <c r="A80" s="64"/>
      <c r="B80" s="11" t="s">
        <v>183</v>
      </c>
      <c r="C80" s="12">
        <v>43393</v>
      </c>
      <c r="D80" s="12">
        <v>43394</v>
      </c>
      <c r="E80" s="65">
        <v>3700</v>
      </c>
      <c r="F80" s="66"/>
      <c r="G80" s="11">
        <v>652844</v>
      </c>
      <c r="H80" s="11">
        <v>1383510</v>
      </c>
      <c r="I80" s="2">
        <f t="shared" si="10"/>
        <v>1383510</v>
      </c>
      <c r="J80" s="2">
        <f t="shared" si="8"/>
        <v>3700</v>
      </c>
      <c r="K80" s="2">
        <f t="shared" si="9"/>
        <v>0</v>
      </c>
      <c r="O80" s="7">
        <v>652844</v>
      </c>
      <c r="P80" s="7">
        <v>1383510</v>
      </c>
      <c r="Q80" s="75">
        <v>3700</v>
      </c>
    </row>
    <row r="81" s="2" customFormat="1" hidden="1" customHeight="1" spans="1:17">
      <c r="A81" s="64"/>
      <c r="B81" s="11" t="s">
        <v>184</v>
      </c>
      <c r="C81" s="12">
        <v>43394</v>
      </c>
      <c r="D81" s="12">
        <v>43396</v>
      </c>
      <c r="E81" s="65">
        <v>7400</v>
      </c>
      <c r="F81" s="66"/>
      <c r="G81" s="11">
        <v>652845</v>
      </c>
      <c r="H81" s="11">
        <v>1383509</v>
      </c>
      <c r="I81" s="2">
        <f t="shared" si="10"/>
        <v>1383509</v>
      </c>
      <c r="J81" s="2">
        <f t="shared" si="8"/>
        <v>7400</v>
      </c>
      <c r="K81" s="2">
        <f t="shared" si="9"/>
        <v>0</v>
      </c>
      <c r="O81" s="7">
        <v>652845</v>
      </c>
      <c r="P81" s="7">
        <v>1383509</v>
      </c>
      <c r="Q81" s="75">
        <v>7400</v>
      </c>
    </row>
    <row r="82" s="2" customFormat="1" hidden="1" customHeight="1" spans="1:17">
      <c r="A82" s="64"/>
      <c r="B82" s="11" t="s">
        <v>172</v>
      </c>
      <c r="C82" s="12">
        <v>43393</v>
      </c>
      <c r="D82" s="12">
        <v>43394</v>
      </c>
      <c r="E82" s="65">
        <v>3700</v>
      </c>
      <c r="F82" s="66"/>
      <c r="G82" s="11">
        <v>652884</v>
      </c>
      <c r="H82" s="11">
        <v>1383561</v>
      </c>
      <c r="I82" s="2">
        <f t="shared" si="10"/>
        <v>1383561</v>
      </c>
      <c r="J82" s="2">
        <f t="shared" si="8"/>
        <v>3700</v>
      </c>
      <c r="K82" s="2">
        <f t="shared" si="9"/>
        <v>0</v>
      </c>
      <c r="O82" s="7">
        <v>652884</v>
      </c>
      <c r="P82" s="7">
        <v>1383561</v>
      </c>
      <c r="Q82" s="75">
        <v>3700</v>
      </c>
    </row>
    <row r="83" s="2" customFormat="1" hidden="1" customHeight="1" spans="1:17">
      <c r="A83" s="64"/>
      <c r="B83" s="11" t="s">
        <v>185</v>
      </c>
      <c r="C83" s="12">
        <v>43393</v>
      </c>
      <c r="D83" s="12">
        <v>43394</v>
      </c>
      <c r="E83" s="65">
        <v>3700</v>
      </c>
      <c r="F83" s="66"/>
      <c r="G83" s="11" t="s">
        <v>186</v>
      </c>
      <c r="H83" s="11">
        <v>1383573</v>
      </c>
      <c r="I83" s="2">
        <f t="shared" si="10"/>
        <v>1383573</v>
      </c>
      <c r="J83" s="2">
        <f t="shared" si="8"/>
        <v>3700</v>
      </c>
      <c r="K83" s="2">
        <f t="shared" si="9"/>
        <v>0</v>
      </c>
      <c r="O83" s="7" t="s">
        <v>186</v>
      </c>
      <c r="P83" s="7">
        <v>1383573</v>
      </c>
      <c r="Q83" s="75">
        <v>3700</v>
      </c>
    </row>
    <row r="84" s="2" customFormat="1" hidden="1" customHeight="1" spans="1:17">
      <c r="A84" s="64"/>
      <c r="B84" s="11" t="s">
        <v>187</v>
      </c>
      <c r="C84" s="12">
        <v>43394</v>
      </c>
      <c r="D84" s="12">
        <v>43395</v>
      </c>
      <c r="E84" s="65">
        <v>3700</v>
      </c>
      <c r="F84" s="66"/>
      <c r="G84" s="11">
        <v>652986</v>
      </c>
      <c r="H84" s="11">
        <v>1383841</v>
      </c>
      <c r="I84" s="2">
        <f t="shared" si="10"/>
        <v>1383841</v>
      </c>
      <c r="J84" s="2">
        <f t="shared" si="8"/>
        <v>3700</v>
      </c>
      <c r="K84" s="2">
        <f t="shared" si="9"/>
        <v>0</v>
      </c>
      <c r="O84" s="7">
        <v>652986</v>
      </c>
      <c r="P84" s="7">
        <v>1383841</v>
      </c>
      <c r="Q84" s="75">
        <v>3700</v>
      </c>
    </row>
    <row r="85" s="2" customFormat="1" hidden="1" customHeight="1" spans="1:17">
      <c r="A85" s="64"/>
      <c r="B85" s="11" t="s">
        <v>188</v>
      </c>
      <c r="C85" s="12">
        <v>43395</v>
      </c>
      <c r="D85" s="12">
        <v>43396</v>
      </c>
      <c r="E85" s="65">
        <v>3700</v>
      </c>
      <c r="F85" s="66"/>
      <c r="G85" s="11">
        <v>652998</v>
      </c>
      <c r="H85" s="11">
        <v>1383871</v>
      </c>
      <c r="I85" s="2">
        <f t="shared" si="10"/>
        <v>1383871</v>
      </c>
      <c r="J85" s="2">
        <f t="shared" si="8"/>
        <v>3700</v>
      </c>
      <c r="K85" s="2">
        <f t="shared" si="9"/>
        <v>0</v>
      </c>
      <c r="O85" s="7">
        <v>652998</v>
      </c>
      <c r="P85" s="7">
        <v>1383871</v>
      </c>
      <c r="Q85" s="75">
        <v>3700</v>
      </c>
    </row>
    <row r="86" s="2" customFormat="1" hidden="1" customHeight="1" spans="1:17">
      <c r="A86" s="64"/>
      <c r="B86" s="11" t="s">
        <v>189</v>
      </c>
      <c r="C86" s="12">
        <v>43395</v>
      </c>
      <c r="D86" s="12">
        <v>43396</v>
      </c>
      <c r="E86" s="65">
        <v>3700</v>
      </c>
      <c r="F86" s="79"/>
      <c r="G86" s="80">
        <v>653075</v>
      </c>
      <c r="H86" s="11">
        <v>1384174</v>
      </c>
      <c r="I86" s="2">
        <f t="shared" si="10"/>
        <v>1384174</v>
      </c>
      <c r="J86" s="2">
        <f t="shared" si="8"/>
        <v>3700</v>
      </c>
      <c r="K86" s="2">
        <f t="shared" si="9"/>
        <v>0</v>
      </c>
      <c r="O86" s="17">
        <v>653075</v>
      </c>
      <c r="P86" s="7">
        <v>1384174</v>
      </c>
      <c r="Q86" s="75">
        <v>3700</v>
      </c>
    </row>
    <row r="87" s="2" customFormat="1" hidden="1" customHeight="1" spans="1:17">
      <c r="A87" s="64"/>
      <c r="B87" s="11" t="s">
        <v>190</v>
      </c>
      <c r="C87" s="12">
        <v>43395</v>
      </c>
      <c r="D87" s="12">
        <v>43396</v>
      </c>
      <c r="E87" s="65">
        <v>3700</v>
      </c>
      <c r="F87" s="66"/>
      <c r="G87" s="11">
        <v>652849</v>
      </c>
      <c r="H87" s="11">
        <v>1382880</v>
      </c>
      <c r="I87" s="2">
        <f t="shared" si="10"/>
        <v>1382880</v>
      </c>
      <c r="J87" s="2">
        <f t="shared" si="8"/>
        <v>3700</v>
      </c>
      <c r="K87" s="2">
        <f t="shared" si="9"/>
        <v>0</v>
      </c>
      <c r="O87" s="7">
        <v>652849</v>
      </c>
      <c r="P87" s="7">
        <v>1382880</v>
      </c>
      <c r="Q87" s="75">
        <v>3700</v>
      </c>
    </row>
    <row r="88" s="2" customFormat="1" hidden="1" customHeight="1" spans="1:17">
      <c r="A88" s="64"/>
      <c r="B88" s="11" t="s">
        <v>191</v>
      </c>
      <c r="C88" s="12">
        <v>43395</v>
      </c>
      <c r="D88" s="12">
        <v>43396</v>
      </c>
      <c r="E88" s="65">
        <v>3700</v>
      </c>
      <c r="F88" s="66"/>
      <c r="G88" s="11">
        <v>652850</v>
      </c>
      <c r="H88" s="11">
        <v>1382880</v>
      </c>
      <c r="I88" s="2">
        <f t="shared" ref="I88:I100" si="11">VLOOKUP(G88,O:P,2,0)</f>
        <v>1382880</v>
      </c>
      <c r="J88" s="2">
        <f t="shared" si="8"/>
        <v>3700</v>
      </c>
      <c r="K88" s="2">
        <f t="shared" si="9"/>
        <v>0</v>
      </c>
      <c r="O88" s="7">
        <v>652850</v>
      </c>
      <c r="P88" s="7">
        <v>1382880</v>
      </c>
      <c r="Q88" s="75">
        <v>3700</v>
      </c>
    </row>
    <row r="89" s="2" customFormat="1" hidden="1" customHeight="1" spans="1:17">
      <c r="A89" s="64"/>
      <c r="B89" s="11" t="s">
        <v>192</v>
      </c>
      <c r="C89" s="12">
        <v>43395</v>
      </c>
      <c r="D89" s="12">
        <v>43396</v>
      </c>
      <c r="E89" s="65">
        <v>3700</v>
      </c>
      <c r="F89" s="66"/>
      <c r="G89" s="11">
        <v>652851</v>
      </c>
      <c r="H89" s="11">
        <v>1382880</v>
      </c>
      <c r="I89" s="2">
        <f t="shared" si="11"/>
        <v>1382880</v>
      </c>
      <c r="J89" s="2">
        <f t="shared" si="8"/>
        <v>3700</v>
      </c>
      <c r="K89" s="2">
        <f t="shared" si="9"/>
        <v>0</v>
      </c>
      <c r="O89" s="7">
        <v>652851</v>
      </c>
      <c r="P89" s="7">
        <v>1382880</v>
      </c>
      <c r="Q89" s="75">
        <v>3700</v>
      </c>
    </row>
    <row r="90" s="2" customFormat="1" hidden="1" customHeight="1" spans="1:17">
      <c r="A90" s="64"/>
      <c r="B90" s="11" t="s">
        <v>193</v>
      </c>
      <c r="C90" s="12">
        <v>43395</v>
      </c>
      <c r="D90" s="12">
        <v>43396</v>
      </c>
      <c r="E90" s="65">
        <v>3700</v>
      </c>
      <c r="F90" s="66"/>
      <c r="G90" s="11">
        <v>652852</v>
      </c>
      <c r="H90" s="11">
        <v>1382880</v>
      </c>
      <c r="I90" s="2">
        <f t="shared" si="11"/>
        <v>1382880</v>
      </c>
      <c r="J90" s="2">
        <f t="shared" si="8"/>
        <v>3700</v>
      </c>
      <c r="K90" s="2">
        <f t="shared" si="9"/>
        <v>0</v>
      </c>
      <c r="O90" s="7">
        <v>652852</v>
      </c>
      <c r="P90" s="7">
        <v>1382880</v>
      </c>
      <c r="Q90" s="75">
        <v>3700</v>
      </c>
    </row>
    <row r="91" s="2" customFormat="1" hidden="1" customHeight="1" spans="1:17">
      <c r="A91" s="64"/>
      <c r="B91" s="11" t="s">
        <v>194</v>
      </c>
      <c r="C91" s="12">
        <v>43395</v>
      </c>
      <c r="D91" s="12">
        <v>43397</v>
      </c>
      <c r="E91" s="65">
        <v>8400</v>
      </c>
      <c r="F91" s="66"/>
      <c r="G91" s="11">
        <v>652856</v>
      </c>
      <c r="H91" s="11">
        <v>1382789</v>
      </c>
      <c r="I91" s="2">
        <f t="shared" si="11"/>
        <v>1382789</v>
      </c>
      <c r="J91" s="2">
        <f t="shared" si="8"/>
        <v>8400</v>
      </c>
      <c r="K91" s="2">
        <f t="shared" si="9"/>
        <v>0</v>
      </c>
      <c r="O91" s="7">
        <v>652856</v>
      </c>
      <c r="P91" s="7">
        <v>1382789</v>
      </c>
      <c r="Q91" s="75">
        <v>8400</v>
      </c>
    </row>
    <row r="92" s="2" customFormat="1" hidden="1" customHeight="1" spans="1:17">
      <c r="A92" s="64"/>
      <c r="B92" s="11" t="s">
        <v>195</v>
      </c>
      <c r="C92" s="12">
        <v>43396</v>
      </c>
      <c r="D92" s="12">
        <v>43398</v>
      </c>
      <c r="E92" s="65">
        <v>7400</v>
      </c>
      <c r="F92" s="66"/>
      <c r="G92" s="11">
        <v>653137</v>
      </c>
      <c r="H92" s="11">
        <v>1384131</v>
      </c>
      <c r="I92" s="2">
        <f t="shared" si="11"/>
        <v>1384131</v>
      </c>
      <c r="J92" s="2">
        <f t="shared" si="8"/>
        <v>7400</v>
      </c>
      <c r="K92" s="2">
        <f t="shared" si="9"/>
        <v>0</v>
      </c>
      <c r="O92" s="7">
        <v>653137</v>
      </c>
      <c r="P92" s="7">
        <v>1384131</v>
      </c>
      <c r="Q92" s="75">
        <v>7400</v>
      </c>
    </row>
    <row r="93" s="2" customFormat="1" hidden="1" customHeight="1" spans="1:17">
      <c r="A93" s="64"/>
      <c r="B93" s="11" t="s">
        <v>196</v>
      </c>
      <c r="C93" s="12">
        <v>43397</v>
      </c>
      <c r="D93" s="12">
        <v>43400</v>
      </c>
      <c r="E93" s="65">
        <v>11100</v>
      </c>
      <c r="F93" s="66"/>
      <c r="G93" s="11">
        <v>653414</v>
      </c>
      <c r="H93" s="11">
        <v>1384621</v>
      </c>
      <c r="I93" s="2">
        <f t="shared" si="11"/>
        <v>1384621</v>
      </c>
      <c r="J93" s="2">
        <f t="shared" si="8"/>
        <v>11100</v>
      </c>
      <c r="K93" s="2">
        <f t="shared" si="9"/>
        <v>0</v>
      </c>
      <c r="O93" s="7">
        <v>653414</v>
      </c>
      <c r="P93" s="7">
        <v>1384621</v>
      </c>
      <c r="Q93" s="75">
        <v>11100</v>
      </c>
    </row>
    <row r="94" s="2" customFormat="1" hidden="1" customHeight="1" spans="1:17">
      <c r="A94" s="64"/>
      <c r="B94" s="11" t="s">
        <v>197</v>
      </c>
      <c r="C94" s="12">
        <v>43396</v>
      </c>
      <c r="D94" s="12">
        <v>43397</v>
      </c>
      <c r="E94" s="65">
        <v>3700</v>
      </c>
      <c r="F94" s="66"/>
      <c r="G94" s="11">
        <v>653452</v>
      </c>
      <c r="H94" s="11">
        <v>1384723</v>
      </c>
      <c r="I94" s="2">
        <f t="shared" si="11"/>
        <v>1384723</v>
      </c>
      <c r="J94" s="2">
        <f t="shared" si="8"/>
        <v>3700</v>
      </c>
      <c r="K94" s="2">
        <f t="shared" si="9"/>
        <v>0</v>
      </c>
      <c r="O94" s="7">
        <v>653452</v>
      </c>
      <c r="P94" s="7">
        <v>1384723</v>
      </c>
      <c r="Q94" s="75">
        <v>3700</v>
      </c>
    </row>
    <row r="95" s="2" customFormat="1" hidden="1" customHeight="1" spans="1:17">
      <c r="A95" s="64"/>
      <c r="B95" s="11" t="s">
        <v>198</v>
      </c>
      <c r="C95" s="12">
        <v>43398</v>
      </c>
      <c r="D95" s="12">
        <v>43399</v>
      </c>
      <c r="E95" s="65">
        <v>3700</v>
      </c>
      <c r="F95" s="66"/>
      <c r="G95" s="11">
        <v>653561</v>
      </c>
      <c r="H95" s="11">
        <v>1385030</v>
      </c>
      <c r="I95" s="2">
        <f t="shared" si="11"/>
        <v>1385030</v>
      </c>
      <c r="J95" s="2">
        <f t="shared" si="8"/>
        <v>3700</v>
      </c>
      <c r="K95" s="2">
        <f t="shared" si="9"/>
        <v>0</v>
      </c>
      <c r="O95" s="7">
        <v>653561</v>
      </c>
      <c r="P95" s="7">
        <v>1385030</v>
      </c>
      <c r="Q95" s="75">
        <v>3700</v>
      </c>
    </row>
    <row r="96" s="2" customFormat="1" hidden="1" customHeight="1" spans="1:17">
      <c r="A96" s="64"/>
      <c r="B96" s="11" t="s">
        <v>199</v>
      </c>
      <c r="C96" s="12">
        <v>43397</v>
      </c>
      <c r="D96" s="12">
        <v>43399</v>
      </c>
      <c r="E96" s="65">
        <v>7400</v>
      </c>
      <c r="F96" s="66"/>
      <c r="G96" s="11">
        <v>653601</v>
      </c>
      <c r="H96" s="11">
        <v>1385039</v>
      </c>
      <c r="I96" s="2">
        <f t="shared" si="11"/>
        <v>1385039</v>
      </c>
      <c r="J96" s="2">
        <f t="shared" si="8"/>
        <v>7400</v>
      </c>
      <c r="K96" s="2">
        <f t="shared" si="9"/>
        <v>0</v>
      </c>
      <c r="O96" s="7">
        <v>653601</v>
      </c>
      <c r="P96" s="7">
        <v>1385039</v>
      </c>
      <c r="Q96" s="75">
        <v>7400</v>
      </c>
    </row>
    <row r="97" s="2" customFormat="1" hidden="1" customHeight="1" spans="1:17">
      <c r="A97" s="64"/>
      <c r="B97" s="11" t="s">
        <v>200</v>
      </c>
      <c r="C97" s="12">
        <v>43397</v>
      </c>
      <c r="D97" s="12">
        <v>43399</v>
      </c>
      <c r="E97" s="65">
        <v>7400</v>
      </c>
      <c r="F97" s="66"/>
      <c r="G97" s="11">
        <v>653608</v>
      </c>
      <c r="H97" s="11">
        <v>1385039</v>
      </c>
      <c r="I97" s="2">
        <f t="shared" si="11"/>
        <v>1385039</v>
      </c>
      <c r="J97" s="2">
        <f t="shared" si="8"/>
        <v>7400</v>
      </c>
      <c r="K97" s="2">
        <f t="shared" si="9"/>
        <v>0</v>
      </c>
      <c r="O97" s="7">
        <v>653608</v>
      </c>
      <c r="P97" s="7">
        <v>1385039</v>
      </c>
      <c r="Q97" s="75">
        <v>7400</v>
      </c>
    </row>
    <row r="98" s="2" customFormat="1" hidden="1" customHeight="1" spans="1:17">
      <c r="A98" s="64"/>
      <c r="B98" s="11" t="s">
        <v>201</v>
      </c>
      <c r="C98" s="12">
        <v>43398</v>
      </c>
      <c r="D98" s="12">
        <v>43399</v>
      </c>
      <c r="E98" s="65">
        <v>4500</v>
      </c>
      <c r="F98" s="66"/>
      <c r="G98" s="11">
        <v>653636</v>
      </c>
      <c r="H98" s="11">
        <v>1385043</v>
      </c>
      <c r="I98" s="2">
        <f t="shared" si="11"/>
        <v>1385043</v>
      </c>
      <c r="J98" s="2">
        <f t="shared" si="8"/>
        <v>4500</v>
      </c>
      <c r="K98" s="2">
        <f t="shared" si="9"/>
        <v>0</v>
      </c>
      <c r="O98" s="7">
        <v>653636</v>
      </c>
      <c r="P98" s="7">
        <v>1385043</v>
      </c>
      <c r="Q98" s="75">
        <v>4500</v>
      </c>
    </row>
    <row r="99" s="2" customFormat="1" hidden="1" customHeight="1" spans="1:17">
      <c r="A99" s="64"/>
      <c r="B99" s="11" t="s">
        <v>197</v>
      </c>
      <c r="C99" s="12">
        <v>43397</v>
      </c>
      <c r="D99" s="12">
        <v>43398</v>
      </c>
      <c r="E99" s="65">
        <v>3700</v>
      </c>
      <c r="F99" s="66"/>
      <c r="G99" s="11">
        <v>653662</v>
      </c>
      <c r="H99" s="11">
        <v>1385170</v>
      </c>
      <c r="I99" s="2">
        <f t="shared" si="11"/>
        <v>1385170</v>
      </c>
      <c r="J99" s="2">
        <f t="shared" si="8"/>
        <v>3700</v>
      </c>
      <c r="K99" s="2">
        <f t="shared" si="9"/>
        <v>0</v>
      </c>
      <c r="O99" s="7">
        <v>653662</v>
      </c>
      <c r="P99" s="7">
        <v>1385170</v>
      </c>
      <c r="Q99" s="75">
        <v>3700</v>
      </c>
    </row>
    <row r="100" s="2" customFormat="1" hidden="1" customHeight="1" spans="1:17">
      <c r="A100" s="64"/>
      <c r="B100" s="11" t="s">
        <v>202</v>
      </c>
      <c r="C100" s="12">
        <v>43397</v>
      </c>
      <c r="D100" s="12">
        <v>43399</v>
      </c>
      <c r="E100" s="65">
        <v>7400</v>
      </c>
      <c r="F100" s="66"/>
      <c r="G100" s="11">
        <v>653667</v>
      </c>
      <c r="H100" s="11">
        <v>1385190</v>
      </c>
      <c r="I100" s="2">
        <f t="shared" si="11"/>
        <v>1385190</v>
      </c>
      <c r="J100" s="2">
        <f t="shared" si="8"/>
        <v>7400</v>
      </c>
      <c r="K100" s="2">
        <f t="shared" si="9"/>
        <v>0</v>
      </c>
      <c r="O100" s="7">
        <v>653667</v>
      </c>
      <c r="P100" s="7">
        <v>1385190</v>
      </c>
      <c r="Q100" s="75">
        <v>7400</v>
      </c>
    </row>
    <row r="101" s="2" customFormat="1" hidden="1" customHeight="1" spans="1:17">
      <c r="A101" s="64"/>
      <c r="B101" s="11" t="s">
        <v>203</v>
      </c>
      <c r="C101" s="12">
        <v>43397</v>
      </c>
      <c r="D101" s="12">
        <v>43398</v>
      </c>
      <c r="E101" s="65">
        <v>3700</v>
      </c>
      <c r="F101" s="66"/>
      <c r="G101" s="11">
        <v>653727</v>
      </c>
      <c r="H101" s="11">
        <v>1385247</v>
      </c>
      <c r="I101" s="2">
        <f t="shared" ref="I101:I109" si="12">VLOOKUP(G101,O:P,2,0)</f>
        <v>1385247</v>
      </c>
      <c r="J101" s="2">
        <f t="shared" si="8"/>
        <v>3700</v>
      </c>
      <c r="K101" s="2">
        <f t="shared" si="9"/>
        <v>0</v>
      </c>
      <c r="O101" s="7">
        <v>653727</v>
      </c>
      <c r="P101" s="7">
        <v>1385247</v>
      </c>
      <c r="Q101" s="75">
        <v>3700</v>
      </c>
    </row>
    <row r="102" s="2" customFormat="1" hidden="1" customHeight="1" spans="1:17">
      <c r="A102" s="64"/>
      <c r="B102" s="11" t="s">
        <v>204</v>
      </c>
      <c r="C102" s="12">
        <v>43398</v>
      </c>
      <c r="D102" s="12">
        <v>43399</v>
      </c>
      <c r="E102" s="65">
        <v>3700</v>
      </c>
      <c r="F102" s="66"/>
      <c r="G102" s="11">
        <v>653841</v>
      </c>
      <c r="H102" s="11">
        <v>1385509</v>
      </c>
      <c r="I102" s="2">
        <f t="shared" si="12"/>
        <v>1385509</v>
      </c>
      <c r="J102" s="2">
        <f t="shared" si="8"/>
        <v>3700</v>
      </c>
      <c r="K102" s="2">
        <f t="shared" si="9"/>
        <v>0</v>
      </c>
      <c r="O102" s="7">
        <v>653841</v>
      </c>
      <c r="P102" s="7">
        <v>1385509</v>
      </c>
      <c r="Q102" s="75">
        <v>3700</v>
      </c>
    </row>
    <row r="103" s="2" customFormat="1" hidden="1" customHeight="1" spans="1:17">
      <c r="A103" s="64"/>
      <c r="B103" s="11" t="s">
        <v>205</v>
      </c>
      <c r="C103" s="12">
        <v>43398</v>
      </c>
      <c r="D103" s="12">
        <v>43399</v>
      </c>
      <c r="E103" s="65">
        <v>3700</v>
      </c>
      <c r="F103" s="66"/>
      <c r="G103" s="11">
        <v>653900</v>
      </c>
      <c r="H103" s="11">
        <v>1385597</v>
      </c>
      <c r="I103" s="2">
        <f t="shared" si="12"/>
        <v>1385597</v>
      </c>
      <c r="J103" s="2">
        <f t="shared" si="8"/>
        <v>3700</v>
      </c>
      <c r="K103" s="2">
        <f t="shared" si="9"/>
        <v>0</v>
      </c>
      <c r="O103" s="7">
        <v>653900</v>
      </c>
      <c r="P103" s="7">
        <v>1385597</v>
      </c>
      <c r="Q103" s="75">
        <v>3700</v>
      </c>
    </row>
    <row r="104" s="2" customFormat="1" hidden="1" customHeight="1" spans="1:17">
      <c r="A104" s="64"/>
      <c r="B104" s="11" t="s">
        <v>206</v>
      </c>
      <c r="C104" s="12">
        <v>43399</v>
      </c>
      <c r="D104" s="12">
        <v>43400</v>
      </c>
      <c r="E104" s="65">
        <v>3700</v>
      </c>
      <c r="F104" s="66"/>
      <c r="G104" s="11">
        <v>654207</v>
      </c>
      <c r="H104" s="11">
        <v>1385972</v>
      </c>
      <c r="I104" s="2">
        <f t="shared" si="12"/>
        <v>1385972</v>
      </c>
      <c r="J104" s="2">
        <f t="shared" si="8"/>
        <v>3700</v>
      </c>
      <c r="K104" s="2">
        <f t="shared" si="9"/>
        <v>0</v>
      </c>
      <c r="O104" s="7">
        <v>654207</v>
      </c>
      <c r="P104" s="7">
        <v>1385972</v>
      </c>
      <c r="Q104" s="75">
        <v>3700</v>
      </c>
    </row>
    <row r="105" s="2" customFormat="1" hidden="1" customHeight="1" spans="1:17">
      <c r="A105" s="64"/>
      <c r="B105" s="11" t="s">
        <v>206</v>
      </c>
      <c r="C105" s="12">
        <v>43400</v>
      </c>
      <c r="D105" s="12">
        <v>43401</v>
      </c>
      <c r="E105" s="65">
        <v>3700</v>
      </c>
      <c r="F105" s="66"/>
      <c r="G105" s="11">
        <v>654421</v>
      </c>
      <c r="H105" s="11">
        <v>1386395</v>
      </c>
      <c r="I105" s="2">
        <f t="shared" si="12"/>
        <v>1386395</v>
      </c>
      <c r="J105" s="2">
        <f t="shared" si="8"/>
        <v>3700</v>
      </c>
      <c r="K105" s="2">
        <f t="shared" si="9"/>
        <v>0</v>
      </c>
      <c r="O105" s="7">
        <v>654421</v>
      </c>
      <c r="P105" s="7">
        <v>1386395</v>
      </c>
      <c r="Q105" s="75">
        <v>3700</v>
      </c>
    </row>
    <row r="106" s="2" customFormat="1" hidden="1" customHeight="1" spans="1:17">
      <c r="A106" s="64"/>
      <c r="B106" s="11" t="s">
        <v>207</v>
      </c>
      <c r="C106" s="12">
        <v>43400</v>
      </c>
      <c r="D106" s="12">
        <v>43401</v>
      </c>
      <c r="E106" s="65">
        <v>3700</v>
      </c>
      <c r="F106" s="66"/>
      <c r="G106" s="11">
        <v>654454</v>
      </c>
      <c r="H106" s="11">
        <v>1386460</v>
      </c>
      <c r="I106" s="2">
        <f t="shared" si="12"/>
        <v>1386460</v>
      </c>
      <c r="J106" s="2">
        <f>VLOOKUP(I106,P:Q,2,0)</f>
        <v>3700</v>
      </c>
      <c r="K106" s="2">
        <f t="shared" si="9"/>
        <v>0</v>
      </c>
      <c r="O106" s="7">
        <v>654454</v>
      </c>
      <c r="P106" s="7">
        <v>1386460</v>
      </c>
      <c r="Q106" s="75">
        <v>3700</v>
      </c>
    </row>
    <row r="107" s="2" customFormat="1" hidden="1" customHeight="1" spans="1:17">
      <c r="A107" s="64"/>
      <c r="B107" s="11" t="s">
        <v>208</v>
      </c>
      <c r="C107" s="12">
        <v>43404</v>
      </c>
      <c r="D107" s="12">
        <v>43406</v>
      </c>
      <c r="E107" s="65">
        <v>8400</v>
      </c>
      <c r="F107" s="66"/>
      <c r="G107" s="11">
        <v>652194</v>
      </c>
      <c r="H107" s="11">
        <v>1382029</v>
      </c>
      <c r="I107" s="2">
        <f t="shared" si="12"/>
        <v>1382029</v>
      </c>
      <c r="J107" s="2">
        <f>VLOOKUP(I107,P:Q,2,0)</f>
        <v>8400</v>
      </c>
      <c r="K107" s="2">
        <f t="shared" si="9"/>
        <v>0</v>
      </c>
      <c r="O107" s="7">
        <v>652194</v>
      </c>
      <c r="P107" s="7">
        <v>1382029</v>
      </c>
      <c r="Q107" s="75">
        <v>8400</v>
      </c>
    </row>
    <row r="108" s="2" customFormat="1" hidden="1" customHeight="1" spans="1:17">
      <c r="A108" s="64"/>
      <c r="B108" s="11" t="s">
        <v>208</v>
      </c>
      <c r="C108" s="12">
        <v>43404</v>
      </c>
      <c r="D108" s="12">
        <v>43406</v>
      </c>
      <c r="E108" s="65">
        <v>800</v>
      </c>
      <c r="F108" s="66"/>
      <c r="G108" s="11">
        <v>652194</v>
      </c>
      <c r="H108" s="11">
        <v>1382029</v>
      </c>
      <c r="I108" s="2">
        <f t="shared" si="12"/>
        <v>1382029</v>
      </c>
      <c r="J108" s="2">
        <f>VLOOKUP(I108,P:Q,2,0)</f>
        <v>8400</v>
      </c>
      <c r="K108" s="2">
        <f t="shared" si="9"/>
        <v>-7600</v>
      </c>
      <c r="O108" s="7">
        <v>652846</v>
      </c>
      <c r="P108" s="7">
        <v>1383521</v>
      </c>
      <c r="Q108" s="75">
        <v>3700</v>
      </c>
    </row>
    <row r="109" s="2" customFormat="1" hidden="1" customHeight="1" spans="1:17">
      <c r="A109" s="64"/>
      <c r="B109" s="11" t="s">
        <v>187</v>
      </c>
      <c r="C109" s="12">
        <v>43393</v>
      </c>
      <c r="D109" s="12">
        <v>43394</v>
      </c>
      <c r="E109" s="65">
        <v>3700</v>
      </c>
      <c r="F109" s="66"/>
      <c r="G109" s="11">
        <v>652846</v>
      </c>
      <c r="H109" s="11">
        <v>1383521</v>
      </c>
      <c r="I109" s="2">
        <f t="shared" si="12"/>
        <v>1383521</v>
      </c>
      <c r="J109" s="2">
        <f>VLOOKUP(I109,P:Q,2,0)</f>
        <v>3700</v>
      </c>
      <c r="K109" s="2">
        <f t="shared" si="9"/>
        <v>0</v>
      </c>
      <c r="O109" s="74"/>
      <c r="P109" s="74"/>
      <c r="Q109" s="76">
        <v>0</v>
      </c>
    </row>
    <row r="110" s="2" customFormat="1" hidden="1" customHeight="1" spans="1:17">
      <c r="A110" s="67"/>
      <c r="B110" s="68" t="s">
        <v>209</v>
      </c>
      <c r="C110" s="69"/>
      <c r="D110" s="69"/>
      <c r="E110" s="70">
        <v>0</v>
      </c>
      <c r="F110" s="66"/>
      <c r="G110" s="71"/>
      <c r="H110" s="71"/>
      <c r="O110" s="7">
        <v>651686</v>
      </c>
      <c r="P110" s="7">
        <v>1381662</v>
      </c>
      <c r="Q110" s="75">
        <v>10000</v>
      </c>
    </row>
    <row r="111" s="2" customFormat="1" hidden="1" customHeight="1" spans="1:17">
      <c r="A111" s="64"/>
      <c r="B111" s="11" t="s">
        <v>210</v>
      </c>
      <c r="C111" s="12">
        <v>43405</v>
      </c>
      <c r="D111" s="12">
        <v>43407</v>
      </c>
      <c r="E111" s="65">
        <v>10000</v>
      </c>
      <c r="F111" s="66"/>
      <c r="G111" s="11">
        <v>651686</v>
      </c>
      <c r="H111" s="11">
        <v>1381662</v>
      </c>
      <c r="I111" s="2">
        <f>VLOOKUP(G111,O:P,2,0)</f>
        <v>1381662</v>
      </c>
      <c r="J111" s="2">
        <f>VLOOKUP(I111,P:Q,2,0)</f>
        <v>10000</v>
      </c>
      <c r="K111" s="2">
        <f>E111-J111</f>
        <v>0</v>
      </c>
      <c r="O111" s="7">
        <v>651687</v>
      </c>
      <c r="P111" s="7">
        <v>1381662</v>
      </c>
      <c r="Q111" s="75">
        <v>10000</v>
      </c>
    </row>
    <row r="112" s="2" customFormat="1" hidden="1" customHeight="1" spans="1:17">
      <c r="A112" s="64"/>
      <c r="B112" s="11" t="s">
        <v>211</v>
      </c>
      <c r="C112" s="12">
        <v>43405</v>
      </c>
      <c r="D112" s="12">
        <v>43407</v>
      </c>
      <c r="E112" s="65">
        <v>10000</v>
      </c>
      <c r="F112" s="66"/>
      <c r="G112" s="11">
        <v>651687</v>
      </c>
      <c r="H112" s="11">
        <v>1381662</v>
      </c>
      <c r="I112" s="2">
        <f>VLOOKUP(G112,O:P,2,0)</f>
        <v>1381662</v>
      </c>
      <c r="J112" s="2">
        <f t="shared" ref="J112:J132" si="13">VLOOKUP(I112,P:Q,2,0)</f>
        <v>10000</v>
      </c>
      <c r="K112" s="2">
        <f t="shared" ref="K112:K132" si="14">E112-J112</f>
        <v>0</v>
      </c>
      <c r="O112" s="7">
        <v>652194</v>
      </c>
      <c r="P112" s="7">
        <v>1382029</v>
      </c>
      <c r="Q112" s="75">
        <v>800</v>
      </c>
    </row>
    <row r="113" s="2" customFormat="1" hidden="1" customHeight="1" spans="1:17">
      <c r="A113" s="64"/>
      <c r="B113" s="11" t="s">
        <v>212</v>
      </c>
      <c r="C113" s="12">
        <v>43407</v>
      </c>
      <c r="D113" s="12">
        <v>43409</v>
      </c>
      <c r="E113" s="65">
        <v>10000</v>
      </c>
      <c r="F113" s="66"/>
      <c r="G113" s="11">
        <v>652857</v>
      </c>
      <c r="H113" s="11">
        <v>1382593</v>
      </c>
      <c r="I113" s="2">
        <f>VLOOKUP(G113,O:P,2,0)</f>
        <v>1382593</v>
      </c>
      <c r="J113" s="2">
        <f t="shared" si="13"/>
        <v>10000</v>
      </c>
      <c r="K113" s="2">
        <f t="shared" si="14"/>
        <v>0</v>
      </c>
      <c r="O113" s="7">
        <v>652857</v>
      </c>
      <c r="P113" s="7">
        <v>1382593</v>
      </c>
      <c r="Q113" s="75">
        <v>10000</v>
      </c>
    </row>
    <row r="114" s="2" customFormat="1" hidden="1" customHeight="1" spans="1:17">
      <c r="A114" s="64"/>
      <c r="B114" s="11" t="s">
        <v>213</v>
      </c>
      <c r="C114" s="12">
        <v>43407</v>
      </c>
      <c r="D114" s="12">
        <v>43409</v>
      </c>
      <c r="E114" s="65">
        <v>10000</v>
      </c>
      <c r="F114" s="66"/>
      <c r="G114" s="11">
        <v>652860</v>
      </c>
      <c r="H114" s="11">
        <v>1382593</v>
      </c>
      <c r="I114" s="2">
        <f>VLOOKUP(G114,O:P,2,0)</f>
        <v>1382593</v>
      </c>
      <c r="J114" s="2">
        <f t="shared" si="13"/>
        <v>10000</v>
      </c>
      <c r="K114" s="2">
        <f t="shared" si="14"/>
        <v>0</v>
      </c>
      <c r="O114" s="22">
        <v>652860</v>
      </c>
      <c r="P114" s="7">
        <v>1382593</v>
      </c>
      <c r="Q114" s="75">
        <v>10000</v>
      </c>
    </row>
    <row r="115" s="2" customFormat="1" hidden="1" customHeight="1" spans="1:17">
      <c r="A115" s="64"/>
      <c r="B115" s="11" t="s">
        <v>214</v>
      </c>
      <c r="C115" s="12">
        <v>43406</v>
      </c>
      <c r="D115" s="12">
        <v>43408</v>
      </c>
      <c r="E115" s="65">
        <v>10000</v>
      </c>
      <c r="F115" s="81"/>
      <c r="G115" s="82">
        <v>652862</v>
      </c>
      <c r="H115" s="11">
        <v>1383021</v>
      </c>
      <c r="I115" s="2">
        <f>VLOOKUP(G115,O:P,2,0)</f>
        <v>1383021</v>
      </c>
      <c r="J115" s="2">
        <f t="shared" si="13"/>
        <v>10000</v>
      </c>
      <c r="K115" s="2">
        <f t="shared" si="14"/>
        <v>0</v>
      </c>
      <c r="O115" s="23">
        <v>652862</v>
      </c>
      <c r="P115" s="7">
        <v>1383021</v>
      </c>
      <c r="Q115" s="75">
        <v>10000</v>
      </c>
    </row>
    <row r="116" s="2" customFormat="1" hidden="1" customHeight="1" spans="1:17">
      <c r="A116" s="64"/>
      <c r="B116" s="11" t="s">
        <v>215</v>
      </c>
      <c r="C116" s="12">
        <v>43405</v>
      </c>
      <c r="D116" s="12">
        <v>43406</v>
      </c>
      <c r="E116" s="65">
        <v>4900</v>
      </c>
      <c r="F116" s="66"/>
      <c r="G116" s="11">
        <v>655397</v>
      </c>
      <c r="H116" s="11">
        <v>1388392</v>
      </c>
      <c r="I116" s="2">
        <f>VLOOKUP(G116,O:P,2,0)</f>
        <v>1388392</v>
      </c>
      <c r="J116" s="2">
        <f t="shared" si="13"/>
        <v>4900</v>
      </c>
      <c r="K116" s="2">
        <f t="shared" si="14"/>
        <v>0</v>
      </c>
      <c r="O116" s="7">
        <v>655397</v>
      </c>
      <c r="P116" s="7">
        <v>1388392</v>
      </c>
      <c r="Q116" s="75">
        <v>4900</v>
      </c>
    </row>
    <row r="117" s="54" customFormat="1" hidden="1" customHeight="1" spans="1:17">
      <c r="A117" s="64"/>
      <c r="B117" s="11" t="s">
        <v>216</v>
      </c>
      <c r="C117" s="12">
        <v>43408</v>
      </c>
      <c r="D117" s="12">
        <v>43411</v>
      </c>
      <c r="E117" s="65">
        <v>13500</v>
      </c>
      <c r="F117" s="66"/>
      <c r="G117" s="11">
        <v>656178</v>
      </c>
      <c r="H117" s="11">
        <v>1389411</v>
      </c>
      <c r="I117" s="2">
        <f>VLOOKUP(G117,O:P,2,0)</f>
        <v>1389411</v>
      </c>
      <c r="J117" s="2">
        <f t="shared" si="13"/>
        <v>13500</v>
      </c>
      <c r="K117" s="2">
        <f t="shared" si="14"/>
        <v>0</v>
      </c>
      <c r="O117" s="24">
        <v>656178</v>
      </c>
      <c r="P117" s="7">
        <v>1389411</v>
      </c>
      <c r="Q117" s="75">
        <v>13500</v>
      </c>
    </row>
    <row r="118" s="54" customFormat="1" hidden="1" customHeight="1" spans="1:17">
      <c r="A118" s="64"/>
      <c r="B118" s="11" t="s">
        <v>217</v>
      </c>
      <c r="C118" s="12">
        <v>43408</v>
      </c>
      <c r="D118" s="12">
        <v>43409</v>
      </c>
      <c r="E118" s="65">
        <v>4900</v>
      </c>
      <c r="F118" s="66"/>
      <c r="G118" s="11">
        <v>656184</v>
      </c>
      <c r="H118" s="11">
        <v>1389498</v>
      </c>
      <c r="I118" s="2">
        <f>VLOOKUP(G118,O:P,2,0)</f>
        <v>1389498</v>
      </c>
      <c r="J118" s="2">
        <f t="shared" si="13"/>
        <v>4900</v>
      </c>
      <c r="K118" s="2">
        <f t="shared" si="14"/>
        <v>0</v>
      </c>
      <c r="O118" s="24">
        <v>656184</v>
      </c>
      <c r="P118" s="7">
        <v>1389498</v>
      </c>
      <c r="Q118" s="75">
        <v>4900</v>
      </c>
    </row>
    <row r="119" s="54" customFormat="1" hidden="1" customHeight="1" spans="1:17">
      <c r="A119" s="64"/>
      <c r="B119" s="11" t="s">
        <v>218</v>
      </c>
      <c r="C119" s="12">
        <v>43410</v>
      </c>
      <c r="D119" s="12">
        <v>43411</v>
      </c>
      <c r="E119" s="65">
        <v>4500</v>
      </c>
      <c r="F119" s="66"/>
      <c r="G119" s="11">
        <v>656790</v>
      </c>
      <c r="H119" s="11">
        <v>1390452</v>
      </c>
      <c r="I119" s="2">
        <f>VLOOKUP(G119,O:P,2,0)</f>
        <v>1390452</v>
      </c>
      <c r="J119" s="2">
        <f t="shared" si="13"/>
        <v>4500</v>
      </c>
      <c r="K119" s="2">
        <f t="shared" si="14"/>
        <v>0</v>
      </c>
      <c r="O119" s="24">
        <v>656790</v>
      </c>
      <c r="P119" s="7">
        <v>1390452</v>
      </c>
      <c r="Q119" s="83">
        <v>4500</v>
      </c>
    </row>
    <row r="120" s="54" customFormat="1" hidden="1" customHeight="1" spans="1:17">
      <c r="A120" s="64"/>
      <c r="B120" s="11" t="s">
        <v>219</v>
      </c>
      <c r="C120" s="12">
        <v>43422</v>
      </c>
      <c r="D120" s="12">
        <v>43424</v>
      </c>
      <c r="E120" s="65">
        <v>10000</v>
      </c>
      <c r="F120" s="66"/>
      <c r="G120" s="11">
        <v>651134</v>
      </c>
      <c r="H120" s="11">
        <v>1380589</v>
      </c>
      <c r="I120" s="2">
        <f>VLOOKUP(G120,O:P,2,0)</f>
        <v>1380589</v>
      </c>
      <c r="J120" s="2">
        <f t="shared" si="13"/>
        <v>10000</v>
      </c>
      <c r="K120" s="2">
        <f t="shared" si="14"/>
        <v>0</v>
      </c>
      <c r="O120" s="24">
        <v>651134</v>
      </c>
      <c r="P120" s="7">
        <v>1380589</v>
      </c>
      <c r="Q120" s="83">
        <v>10000</v>
      </c>
    </row>
    <row r="121" s="54" customFormat="1" hidden="1" customHeight="1" spans="1:17">
      <c r="A121" s="64"/>
      <c r="B121" s="11" t="s">
        <v>220</v>
      </c>
      <c r="C121" s="12">
        <v>43423</v>
      </c>
      <c r="D121" s="12">
        <v>43425</v>
      </c>
      <c r="E121" s="65">
        <v>0</v>
      </c>
      <c r="F121" s="66">
        <v>9000</v>
      </c>
      <c r="G121" s="11">
        <v>659840</v>
      </c>
      <c r="H121" s="11">
        <v>1396950</v>
      </c>
      <c r="I121" s="2">
        <f>VLOOKUP(G121,O:P,2,0)</f>
        <v>1396950</v>
      </c>
      <c r="J121" s="2">
        <f t="shared" si="13"/>
        <v>9000</v>
      </c>
      <c r="K121" s="2"/>
      <c r="O121" s="7">
        <v>659840</v>
      </c>
      <c r="P121" s="7">
        <v>1396950</v>
      </c>
      <c r="Q121" s="75">
        <v>9000</v>
      </c>
    </row>
    <row r="122" s="54" customFormat="1" hidden="1" customHeight="1" spans="1:17">
      <c r="A122" s="64"/>
      <c r="B122" s="11" t="s">
        <v>221</v>
      </c>
      <c r="C122" s="12">
        <v>43451</v>
      </c>
      <c r="D122" s="12">
        <v>43454</v>
      </c>
      <c r="E122" s="65">
        <v>13500</v>
      </c>
      <c r="F122" s="66"/>
      <c r="G122" s="11">
        <v>660040</v>
      </c>
      <c r="H122" s="11">
        <v>1398212</v>
      </c>
      <c r="I122" s="2">
        <f t="shared" ref="I122:I131" si="15">VLOOKUP(G122,O:P,2,0)</f>
        <v>1398212</v>
      </c>
      <c r="J122" s="2">
        <f t="shared" si="13"/>
        <v>13500</v>
      </c>
      <c r="K122" s="2">
        <f t="shared" si="14"/>
        <v>0</v>
      </c>
      <c r="O122" s="24">
        <v>660040</v>
      </c>
      <c r="P122" s="7">
        <v>1398212</v>
      </c>
      <c r="Q122" s="83">
        <v>13500</v>
      </c>
    </row>
    <row r="123" s="54" customFormat="1" hidden="1" customHeight="1" spans="1:17">
      <c r="A123" s="64"/>
      <c r="B123" s="11" t="s">
        <v>222</v>
      </c>
      <c r="C123" s="12">
        <v>43424</v>
      </c>
      <c r="D123" s="12">
        <v>43425</v>
      </c>
      <c r="E123" s="65">
        <v>4500</v>
      </c>
      <c r="F123" s="66"/>
      <c r="G123" s="11">
        <v>660095</v>
      </c>
      <c r="H123" s="11">
        <v>1398220</v>
      </c>
      <c r="I123" s="2">
        <f t="shared" si="15"/>
        <v>1398220</v>
      </c>
      <c r="J123" s="2">
        <f t="shared" si="13"/>
        <v>4500</v>
      </c>
      <c r="K123" s="2">
        <f t="shared" si="14"/>
        <v>0</v>
      </c>
      <c r="O123" s="24">
        <v>660095</v>
      </c>
      <c r="P123" s="7">
        <v>1398220</v>
      </c>
      <c r="Q123" s="83">
        <v>4500</v>
      </c>
    </row>
    <row r="124" s="54" customFormat="1" hidden="1" customHeight="1" spans="1:17">
      <c r="A124" s="64"/>
      <c r="B124" s="11" t="s">
        <v>223</v>
      </c>
      <c r="C124" s="12">
        <v>43422</v>
      </c>
      <c r="D124" s="12">
        <v>43425</v>
      </c>
      <c r="E124" s="65">
        <v>13500</v>
      </c>
      <c r="F124" s="66"/>
      <c r="G124" s="11">
        <v>659925</v>
      </c>
      <c r="H124" s="11">
        <v>1398058</v>
      </c>
      <c r="I124" s="2">
        <f t="shared" si="15"/>
        <v>1398058</v>
      </c>
      <c r="J124" s="2">
        <f t="shared" si="13"/>
        <v>13500</v>
      </c>
      <c r="K124" s="2">
        <f t="shared" si="14"/>
        <v>0</v>
      </c>
      <c r="O124" s="24">
        <v>659925</v>
      </c>
      <c r="P124" s="7">
        <v>1398058</v>
      </c>
      <c r="Q124" s="83">
        <v>13500</v>
      </c>
    </row>
    <row r="125" s="54" customFormat="1" hidden="1" customHeight="1" spans="1:17">
      <c r="A125" s="64"/>
      <c r="B125" s="11" t="s">
        <v>224</v>
      </c>
      <c r="C125" s="12">
        <v>43424</v>
      </c>
      <c r="D125" s="12">
        <v>43425</v>
      </c>
      <c r="E125" s="65">
        <v>4500</v>
      </c>
      <c r="F125" s="66"/>
      <c r="G125" s="11" t="s">
        <v>225</v>
      </c>
      <c r="H125" s="11">
        <v>1398790</v>
      </c>
      <c r="I125" s="2">
        <f t="shared" si="15"/>
        <v>1398790</v>
      </c>
      <c r="J125" s="2">
        <f t="shared" si="13"/>
        <v>4500</v>
      </c>
      <c r="K125" s="2">
        <f t="shared" si="14"/>
        <v>0</v>
      </c>
      <c r="O125" s="28" t="s">
        <v>225</v>
      </c>
      <c r="P125" s="28">
        <v>1398790</v>
      </c>
      <c r="Q125" s="84">
        <v>4500</v>
      </c>
    </row>
    <row r="126" s="2" customFormat="1" hidden="1" customHeight="1" spans="1:17">
      <c r="A126" s="64"/>
      <c r="B126" s="11" t="s">
        <v>226</v>
      </c>
      <c r="C126" s="12">
        <v>43429</v>
      </c>
      <c r="D126" s="12">
        <v>43432</v>
      </c>
      <c r="E126" s="65">
        <v>15000</v>
      </c>
      <c r="F126" s="66"/>
      <c r="G126" s="11">
        <v>653940</v>
      </c>
      <c r="H126" s="11">
        <v>1385284</v>
      </c>
      <c r="I126" s="2">
        <f t="shared" si="15"/>
        <v>1385284</v>
      </c>
      <c r="J126" s="2">
        <f t="shared" si="13"/>
        <v>13500</v>
      </c>
      <c r="K126" s="2">
        <f t="shared" si="14"/>
        <v>1500</v>
      </c>
      <c r="O126" s="28">
        <v>653940</v>
      </c>
      <c r="P126" s="28">
        <v>1385284</v>
      </c>
      <c r="Q126" s="84">
        <v>13500</v>
      </c>
    </row>
    <row r="127" s="54" customFormat="1" ht="15" hidden="1" customHeight="1" spans="1:17">
      <c r="A127" s="64"/>
      <c r="B127" s="11" t="s">
        <v>228</v>
      </c>
      <c r="C127" s="12">
        <v>43430</v>
      </c>
      <c r="D127" s="12">
        <v>43431</v>
      </c>
      <c r="E127" s="65">
        <v>0</v>
      </c>
      <c r="F127" s="66">
        <v>4900</v>
      </c>
      <c r="G127" s="11" t="s">
        <v>229</v>
      </c>
      <c r="H127" s="11">
        <v>1395363</v>
      </c>
      <c r="I127" s="2">
        <f t="shared" si="15"/>
        <v>1395363</v>
      </c>
      <c r="J127" s="2">
        <f t="shared" si="13"/>
        <v>4900</v>
      </c>
      <c r="K127" s="2"/>
      <c r="O127" s="28" t="s">
        <v>229</v>
      </c>
      <c r="P127" s="28">
        <v>1395363</v>
      </c>
      <c r="Q127" s="84">
        <v>4900</v>
      </c>
    </row>
    <row r="128" s="54" customFormat="1" hidden="1" customHeight="1" spans="1:17">
      <c r="A128" s="64"/>
      <c r="B128" s="11" t="s">
        <v>230</v>
      </c>
      <c r="C128" s="12">
        <v>43430</v>
      </c>
      <c r="D128" s="12">
        <v>43431</v>
      </c>
      <c r="E128" s="65">
        <v>4500</v>
      </c>
      <c r="F128" s="66"/>
      <c r="G128" s="11" t="s">
        <v>231</v>
      </c>
      <c r="H128" s="11">
        <v>1401759</v>
      </c>
      <c r="I128" s="2">
        <f t="shared" si="15"/>
        <v>1401759</v>
      </c>
      <c r="J128" s="2">
        <f t="shared" si="13"/>
        <v>4500</v>
      </c>
      <c r="K128" s="2">
        <f t="shared" si="14"/>
        <v>0</v>
      </c>
      <c r="O128" s="28" t="s">
        <v>231</v>
      </c>
      <c r="P128" s="28">
        <v>1401759</v>
      </c>
      <c r="Q128" s="84">
        <v>4500</v>
      </c>
    </row>
    <row r="129" s="54" customFormat="1" hidden="1" customHeight="1" spans="1:17">
      <c r="A129" s="64"/>
      <c r="B129" s="11" t="s">
        <v>232</v>
      </c>
      <c r="C129" s="12">
        <v>43430</v>
      </c>
      <c r="D129" s="12">
        <v>43431</v>
      </c>
      <c r="E129" s="65">
        <v>4900</v>
      </c>
      <c r="F129" s="66"/>
      <c r="G129" s="11" t="s">
        <v>233</v>
      </c>
      <c r="H129" s="11">
        <v>1400285</v>
      </c>
      <c r="I129" s="2">
        <f t="shared" si="15"/>
        <v>1400285</v>
      </c>
      <c r="J129" s="2">
        <f t="shared" si="13"/>
        <v>4900</v>
      </c>
      <c r="K129" s="2">
        <f t="shared" si="14"/>
        <v>0</v>
      </c>
      <c r="O129" s="28" t="s">
        <v>233</v>
      </c>
      <c r="P129" s="28">
        <v>1400285</v>
      </c>
      <c r="Q129" s="84">
        <v>4900</v>
      </c>
    </row>
    <row r="130" s="54" customFormat="1" hidden="1" customHeight="1" spans="1:17">
      <c r="A130" s="64"/>
      <c r="B130" s="11" t="s">
        <v>234</v>
      </c>
      <c r="C130" s="12">
        <v>43430</v>
      </c>
      <c r="D130" s="12">
        <v>43431</v>
      </c>
      <c r="E130" s="65">
        <v>5500</v>
      </c>
      <c r="F130" s="66"/>
      <c r="G130" s="11" t="s">
        <v>235</v>
      </c>
      <c r="H130" s="11">
        <v>1388143</v>
      </c>
      <c r="I130" s="2">
        <f t="shared" si="15"/>
        <v>1388143</v>
      </c>
      <c r="J130" s="2">
        <f t="shared" si="13"/>
        <v>5500</v>
      </c>
      <c r="K130" s="2">
        <f t="shared" si="14"/>
        <v>0</v>
      </c>
      <c r="O130" s="28" t="s">
        <v>235</v>
      </c>
      <c r="P130" s="28">
        <v>1388143</v>
      </c>
      <c r="Q130" s="84">
        <v>5500</v>
      </c>
    </row>
    <row r="131" s="54" customFormat="1" hidden="1" customHeight="1" spans="1:17">
      <c r="A131" s="64"/>
      <c r="B131" s="11" t="s">
        <v>236</v>
      </c>
      <c r="C131" s="12">
        <v>43430</v>
      </c>
      <c r="D131" s="12">
        <v>43431</v>
      </c>
      <c r="E131" s="65">
        <v>4500</v>
      </c>
      <c r="F131" s="66"/>
      <c r="G131" s="11" t="s">
        <v>237</v>
      </c>
      <c r="H131" s="11">
        <v>1401761</v>
      </c>
      <c r="I131" s="2">
        <f t="shared" si="15"/>
        <v>1401761</v>
      </c>
      <c r="J131" s="2">
        <f t="shared" si="13"/>
        <v>4500</v>
      </c>
      <c r="K131" s="2">
        <f t="shared" si="14"/>
        <v>0</v>
      </c>
      <c r="O131" s="28" t="s">
        <v>237</v>
      </c>
      <c r="P131" s="28">
        <v>1401761</v>
      </c>
      <c r="Q131" s="84">
        <v>4500</v>
      </c>
    </row>
    <row r="132" s="54" customFormat="1" hidden="1" customHeight="1" spans="1:17">
      <c r="A132" s="64"/>
      <c r="B132" s="11" t="s">
        <v>238</v>
      </c>
      <c r="C132" s="12">
        <v>43432</v>
      </c>
      <c r="D132" s="12">
        <v>43433</v>
      </c>
      <c r="E132" s="65">
        <v>5500</v>
      </c>
      <c r="F132" s="66"/>
      <c r="G132" s="11">
        <v>662759</v>
      </c>
      <c r="H132" s="11">
        <v>1403058</v>
      </c>
      <c r="I132" s="2">
        <f>VLOOKUP(G132,O:P,2,0)</f>
        <v>1403058</v>
      </c>
      <c r="J132" s="2">
        <f t="shared" si="13"/>
        <v>5500</v>
      </c>
      <c r="K132" s="2">
        <f t="shared" si="14"/>
        <v>0</v>
      </c>
      <c r="O132" s="32">
        <v>662759</v>
      </c>
      <c r="P132" s="33">
        <v>1403058</v>
      </c>
      <c r="Q132" s="95">
        <v>5500</v>
      </c>
    </row>
    <row r="133" s="54" customFormat="1" customHeight="1" spans="1:17">
      <c r="A133" s="64"/>
      <c r="B133" s="11" t="s">
        <v>253</v>
      </c>
      <c r="C133" s="12">
        <v>43431</v>
      </c>
      <c r="D133" s="12">
        <v>43434</v>
      </c>
      <c r="E133" s="65">
        <v>20100</v>
      </c>
      <c r="F133" s="66"/>
      <c r="G133" s="11">
        <v>656454</v>
      </c>
      <c r="H133" s="11">
        <v>1389766</v>
      </c>
      <c r="I133" s="2" t="e">
        <f>VLOOKUP(G133,O:P,2,0)</f>
        <v>#N/A</v>
      </c>
      <c r="O133" s="32">
        <v>662779</v>
      </c>
      <c r="P133" s="33">
        <v>1402526</v>
      </c>
      <c r="Q133" s="95">
        <v>22500</v>
      </c>
    </row>
    <row r="134" s="54" customFormat="1" customHeight="1" spans="1:17">
      <c r="A134" s="64"/>
      <c r="B134" s="11" t="s">
        <v>255</v>
      </c>
      <c r="C134" s="12">
        <v>43432</v>
      </c>
      <c r="D134" s="12">
        <v>43433</v>
      </c>
      <c r="E134" s="65">
        <v>5500</v>
      </c>
      <c r="F134" s="66"/>
      <c r="G134" s="11">
        <v>662737</v>
      </c>
      <c r="H134" s="11">
        <v>1402648</v>
      </c>
      <c r="I134" s="2" t="e">
        <f>VLOOKUP(G134,O:P,2,0)</f>
        <v>#N/A</v>
      </c>
      <c r="O134" s="32"/>
      <c r="P134" s="33"/>
      <c r="Q134" s="95"/>
    </row>
    <row r="135" s="2" customFormat="1" hidden="1" customHeight="1" spans="1:17">
      <c r="A135" s="67"/>
      <c r="B135" s="68" t="s">
        <v>241</v>
      </c>
      <c r="C135" s="69"/>
      <c r="D135" s="69"/>
      <c r="E135" s="70">
        <v>0</v>
      </c>
      <c r="F135" s="66"/>
      <c r="G135" s="71"/>
      <c r="H135" s="71"/>
      <c r="O135" s="32"/>
      <c r="P135" s="33"/>
      <c r="Q135" s="95"/>
    </row>
    <row r="136" s="2" customFormat="1" hidden="1" customHeight="1" spans="1:17">
      <c r="A136" s="64"/>
      <c r="B136" s="11" t="s">
        <v>242</v>
      </c>
      <c r="C136" s="12">
        <v>43453</v>
      </c>
      <c r="D136" s="12">
        <v>43454</v>
      </c>
      <c r="E136" s="65"/>
      <c r="F136" s="66">
        <v>4500</v>
      </c>
      <c r="G136" s="11">
        <v>660034</v>
      </c>
      <c r="H136" s="11">
        <v>1397889</v>
      </c>
      <c r="I136" s="2">
        <f>VLOOKUP(G136,O:P,2,0)</f>
        <v>1397889</v>
      </c>
      <c r="J136" s="2">
        <f>VLOOKUP(I136,P:Q,2,0)</f>
        <v>0</v>
      </c>
      <c r="K136" s="2">
        <f t="shared" ref="K136:K138" si="16">E136-J136</f>
        <v>0</v>
      </c>
      <c r="O136" s="32"/>
      <c r="P136" s="33"/>
      <c r="Q136" s="95"/>
    </row>
    <row r="137" s="2" customFormat="1" hidden="1" customHeight="1" spans="1:17">
      <c r="A137" s="64"/>
      <c r="B137" s="11" t="s">
        <v>242</v>
      </c>
      <c r="C137" s="12">
        <v>43454</v>
      </c>
      <c r="D137" s="12">
        <v>43456</v>
      </c>
      <c r="E137" s="65">
        <v>9000</v>
      </c>
      <c r="F137" s="66"/>
      <c r="G137" s="11">
        <v>660034</v>
      </c>
      <c r="H137" s="11">
        <v>1397889</v>
      </c>
      <c r="I137" s="2">
        <f>VLOOKUP(G137,O:P,2,0)</f>
        <v>1397889</v>
      </c>
      <c r="J137" s="2">
        <f>VLOOKUP(I137,P:Q,2,0)</f>
        <v>0</v>
      </c>
      <c r="K137" s="2">
        <f t="shared" si="16"/>
        <v>9000</v>
      </c>
      <c r="O137" s="93"/>
      <c r="P137" s="94"/>
      <c r="Q137" s="95"/>
    </row>
    <row r="138" s="2" customFormat="1" hidden="1" customHeight="1" spans="1:17">
      <c r="A138" s="64"/>
      <c r="B138" s="11" t="s">
        <v>240</v>
      </c>
      <c r="C138" s="12">
        <v>43446</v>
      </c>
      <c r="D138" s="12">
        <v>43451</v>
      </c>
      <c r="E138" s="65">
        <v>22500</v>
      </c>
      <c r="F138" s="66"/>
      <c r="G138" s="11">
        <v>662779</v>
      </c>
      <c r="H138" s="11">
        <v>1402526</v>
      </c>
      <c r="I138" s="2">
        <f>VLOOKUP(G138,O:P,2,0)</f>
        <v>1402526</v>
      </c>
      <c r="J138" s="2">
        <f>VLOOKUP(I138,P:Q,2,0)</f>
        <v>22500</v>
      </c>
      <c r="K138" s="2">
        <f t="shared" si="16"/>
        <v>0</v>
      </c>
      <c r="O138" s="24"/>
      <c r="P138" s="7"/>
      <c r="Q138" s="96"/>
    </row>
    <row r="139" s="2" customFormat="1" customHeight="1" spans="1:17">
      <c r="A139" s="64"/>
      <c r="B139" s="11" t="s">
        <v>257</v>
      </c>
      <c r="C139" s="12">
        <v>43434</v>
      </c>
      <c r="D139" s="12">
        <v>43436</v>
      </c>
      <c r="E139" s="85">
        <v>0</v>
      </c>
      <c r="F139" s="86">
        <v>10600</v>
      </c>
      <c r="G139" s="11" t="s">
        <v>258</v>
      </c>
      <c r="H139" s="11">
        <v>1403646</v>
      </c>
      <c r="I139" s="2" t="e">
        <f>VLOOKUP(G139,O:P,2,0)</f>
        <v>#N/A</v>
      </c>
      <c r="O139" s="74"/>
      <c r="P139" s="74"/>
      <c r="Q139" s="95"/>
    </row>
    <row r="140" s="2" customFormat="1" customHeight="1" spans="1:17">
      <c r="A140" s="64"/>
      <c r="B140" s="11" t="s">
        <v>259</v>
      </c>
      <c r="C140" s="12">
        <v>43435</v>
      </c>
      <c r="D140" s="12">
        <v>43436</v>
      </c>
      <c r="E140" s="85">
        <v>0</v>
      </c>
      <c r="F140" s="86">
        <v>4500</v>
      </c>
      <c r="G140" s="11" t="s">
        <v>260</v>
      </c>
      <c r="H140" s="11">
        <v>1403671</v>
      </c>
      <c r="I140" s="2" t="e">
        <f>VLOOKUP(G140,O:P,2,0)</f>
        <v>#N/A</v>
      </c>
      <c r="O140" s="7">
        <v>660034</v>
      </c>
      <c r="P140" s="7">
        <v>1397889</v>
      </c>
      <c r="Q140" s="76">
        <v>0</v>
      </c>
    </row>
    <row r="141" s="2" customFormat="1" customHeight="1" spans="1:17">
      <c r="A141" s="64"/>
      <c r="B141" s="11" t="s">
        <v>261</v>
      </c>
      <c r="C141" s="12">
        <v>43435</v>
      </c>
      <c r="D141" s="12">
        <v>43436</v>
      </c>
      <c r="E141" s="85">
        <v>0</v>
      </c>
      <c r="F141" s="86">
        <v>4200</v>
      </c>
      <c r="G141" s="11" t="s">
        <v>262</v>
      </c>
      <c r="H141" s="11">
        <v>1404545</v>
      </c>
      <c r="I141" s="2" t="e">
        <f>VLOOKUP(G141,O:P,2,0)</f>
        <v>#N/A</v>
      </c>
      <c r="O141" s="7">
        <v>660034</v>
      </c>
      <c r="P141" s="7">
        <v>1397889</v>
      </c>
      <c r="Q141" s="75">
        <v>4500</v>
      </c>
    </row>
    <row r="142" s="2" customFormat="1" customHeight="1" spans="1:17">
      <c r="A142" s="64"/>
      <c r="B142" s="11" t="s">
        <v>263</v>
      </c>
      <c r="C142" s="12">
        <v>43435</v>
      </c>
      <c r="D142" s="12">
        <v>43436</v>
      </c>
      <c r="E142" s="85">
        <v>0</v>
      </c>
      <c r="F142" s="86">
        <v>3900</v>
      </c>
      <c r="G142" s="11" t="s">
        <v>264</v>
      </c>
      <c r="H142" s="11">
        <v>1404671</v>
      </c>
      <c r="I142" s="2" t="e">
        <f>VLOOKUP(G142,O:P,2,0)</f>
        <v>#N/A</v>
      </c>
      <c r="O142" s="7"/>
      <c r="P142" s="7"/>
      <c r="Q142" s="75">
        <v>9000</v>
      </c>
    </row>
    <row r="143" s="2" customFormat="1" customHeight="1" spans="1:17">
      <c r="A143" s="64"/>
      <c r="B143" s="11" t="s">
        <v>265</v>
      </c>
      <c r="C143" s="12">
        <v>43435</v>
      </c>
      <c r="D143" s="12">
        <v>43436</v>
      </c>
      <c r="E143" s="85">
        <v>0</v>
      </c>
      <c r="F143" s="86">
        <v>3900</v>
      </c>
      <c r="G143" s="11" t="s">
        <v>266</v>
      </c>
      <c r="H143" s="11">
        <v>1404670</v>
      </c>
      <c r="I143" s="2" t="e">
        <f>VLOOKUP(G143,O:P,2,0)</f>
        <v>#N/A</v>
      </c>
      <c r="O143" s="7"/>
      <c r="P143" s="7"/>
      <c r="Q143" s="75"/>
    </row>
    <row r="144" s="2" customFormat="1" hidden="1" customHeight="1" spans="1:17">
      <c r="A144" s="64"/>
      <c r="B144" s="11" t="s">
        <v>244</v>
      </c>
      <c r="C144" s="12">
        <v>43455</v>
      </c>
      <c r="D144" s="12">
        <v>43460</v>
      </c>
      <c r="E144" s="65">
        <v>0</v>
      </c>
      <c r="F144" s="66">
        <v>22500</v>
      </c>
      <c r="G144" s="11">
        <v>661426</v>
      </c>
      <c r="H144" s="11">
        <v>1396975</v>
      </c>
      <c r="I144" s="2">
        <f>VLOOKUP(G144,O:P,2,0)</f>
        <v>1399732</v>
      </c>
      <c r="J144" s="2">
        <f>VLOOKUP(I144,P:Q,2,0)</f>
        <v>22500</v>
      </c>
      <c r="K144" s="2">
        <f t="shared" ref="K144:K146" si="17">E144-J144</f>
        <v>-22500</v>
      </c>
      <c r="O144" s="7"/>
      <c r="P144" s="7"/>
      <c r="Q144" s="75"/>
    </row>
    <row r="145" s="2" customFormat="1" hidden="1" customHeight="1" spans="1:17">
      <c r="A145" s="64"/>
      <c r="B145" s="11" t="s">
        <v>245</v>
      </c>
      <c r="C145" s="12">
        <v>43445</v>
      </c>
      <c r="D145" s="12">
        <v>43446</v>
      </c>
      <c r="E145" s="65">
        <v>0</v>
      </c>
      <c r="F145" s="86">
        <v>4011</v>
      </c>
      <c r="G145" s="11">
        <v>659834</v>
      </c>
      <c r="H145" s="11">
        <v>1399732</v>
      </c>
      <c r="I145" s="2">
        <f>VLOOKUP(G145,O:P,2,0)</f>
        <v>1396975</v>
      </c>
      <c r="J145" s="2">
        <f>VLOOKUP(I145,P:Q,2,0)</f>
        <v>0</v>
      </c>
      <c r="K145" s="2">
        <f t="shared" si="17"/>
        <v>0</v>
      </c>
      <c r="O145" s="7"/>
      <c r="P145" s="7"/>
      <c r="Q145" s="75"/>
    </row>
    <row r="146" s="2" customFormat="1" hidden="1" customHeight="1" spans="1:17">
      <c r="A146" s="64"/>
      <c r="B146" s="11" t="s">
        <v>245</v>
      </c>
      <c r="C146" s="12">
        <v>43445</v>
      </c>
      <c r="D146" s="12">
        <v>43446</v>
      </c>
      <c r="E146" s="87">
        <v>489.21</v>
      </c>
      <c r="F146" s="66"/>
      <c r="G146" s="11">
        <v>659834</v>
      </c>
      <c r="H146" s="11">
        <v>1399732</v>
      </c>
      <c r="I146" s="2">
        <f>VLOOKUP(G146,O:P,2,0)</f>
        <v>1396975</v>
      </c>
      <c r="J146" s="2">
        <f>VLOOKUP(I146,P:Q,2,0)</f>
        <v>0</v>
      </c>
      <c r="K146" s="2">
        <f t="shared" si="17"/>
        <v>489.21</v>
      </c>
      <c r="O146" s="7"/>
      <c r="P146" s="7"/>
      <c r="Q146" s="75"/>
    </row>
    <row r="147" s="2" customFormat="1" customHeight="1" spans="1:17">
      <c r="A147" s="64"/>
      <c r="B147" s="11" t="s">
        <v>267</v>
      </c>
      <c r="C147" s="12">
        <v>43446</v>
      </c>
      <c r="D147" s="12">
        <v>43452</v>
      </c>
      <c r="E147" s="65">
        <v>26600</v>
      </c>
      <c r="F147" s="66"/>
      <c r="G147" s="11">
        <v>663980</v>
      </c>
      <c r="H147" s="11">
        <v>1405053</v>
      </c>
      <c r="I147" s="2" t="e">
        <f>VLOOKUP(G147,O:P,2,0)</f>
        <v>#N/A</v>
      </c>
      <c r="O147" s="7"/>
      <c r="P147" s="7"/>
      <c r="Q147" s="50"/>
    </row>
    <row r="148" s="2" customFormat="1" customHeight="1" spans="1:17">
      <c r="A148" s="64"/>
      <c r="B148" s="11" t="s">
        <v>268</v>
      </c>
      <c r="C148" s="12">
        <v>43436</v>
      </c>
      <c r="D148" s="12">
        <v>43437</v>
      </c>
      <c r="E148" s="65">
        <v>3900</v>
      </c>
      <c r="F148" s="66"/>
      <c r="G148" s="11">
        <v>663604</v>
      </c>
      <c r="H148" s="11">
        <v>1405219</v>
      </c>
      <c r="I148" s="2" t="e">
        <f>VLOOKUP(G148,O:P,2,0)</f>
        <v>#N/A</v>
      </c>
      <c r="O148" s="74"/>
      <c r="P148" s="74"/>
      <c r="Q148" s="50"/>
    </row>
    <row r="149" s="2" customFormat="1" customHeight="1" spans="1:17">
      <c r="A149" s="64"/>
      <c r="B149" s="11" t="s">
        <v>269</v>
      </c>
      <c r="C149" s="12">
        <v>43436</v>
      </c>
      <c r="D149" s="12">
        <v>43438</v>
      </c>
      <c r="E149" s="65">
        <v>9400</v>
      </c>
      <c r="F149" s="66"/>
      <c r="G149" s="11">
        <v>663593</v>
      </c>
      <c r="H149" s="11">
        <v>1405160</v>
      </c>
      <c r="I149" s="2" t="e">
        <f>VLOOKUP(G149,O:P,2,0)</f>
        <v>#N/A</v>
      </c>
      <c r="O149" s="28">
        <v>659834</v>
      </c>
      <c r="P149" s="28">
        <v>1396975</v>
      </c>
      <c r="Q149" s="76">
        <v>0</v>
      </c>
    </row>
    <row r="150" s="2" customFormat="1" customHeight="1" spans="1:17">
      <c r="A150" s="64"/>
      <c r="B150" s="11" t="s">
        <v>270</v>
      </c>
      <c r="C150" s="12">
        <v>43438</v>
      </c>
      <c r="D150" s="12">
        <v>43441</v>
      </c>
      <c r="E150" s="65">
        <v>13100</v>
      </c>
      <c r="F150" s="66"/>
      <c r="G150" s="11">
        <v>663989</v>
      </c>
      <c r="H150" s="11">
        <v>1405084</v>
      </c>
      <c r="I150" s="2" t="e">
        <f>VLOOKUP(G150,O:P,2,0)</f>
        <v>#N/A</v>
      </c>
      <c r="O150" s="28">
        <v>661426</v>
      </c>
      <c r="P150" s="28">
        <v>1399732</v>
      </c>
      <c r="Q150" s="84">
        <v>22500</v>
      </c>
    </row>
    <row r="151" s="2" customFormat="1" ht="17.25" customHeight="1" spans="1:17">
      <c r="A151" s="64"/>
      <c r="B151" s="11" t="s">
        <v>271</v>
      </c>
      <c r="C151" s="12">
        <v>43446</v>
      </c>
      <c r="D151" s="12">
        <v>43450</v>
      </c>
      <c r="E151" s="65" t="s">
        <v>272</v>
      </c>
      <c r="F151" s="86">
        <v>18200</v>
      </c>
      <c r="G151" s="11">
        <v>663983</v>
      </c>
      <c r="H151" s="11">
        <v>1405052</v>
      </c>
      <c r="I151" s="2" t="e">
        <f>VLOOKUP(G151,O:P,2,0)</f>
        <v>#N/A</v>
      </c>
      <c r="O151" s="7"/>
      <c r="P151" s="7"/>
      <c r="Q151" s="84">
        <v>4500</v>
      </c>
    </row>
    <row r="152" s="2" customFormat="1" customHeight="1" spans="1:16">
      <c r="A152" s="88"/>
      <c r="B152" s="89" t="s">
        <v>273</v>
      </c>
      <c r="C152" s="90">
        <v>43438</v>
      </c>
      <c r="D152" s="90">
        <v>43439</v>
      </c>
      <c r="E152" s="91">
        <v>3900</v>
      </c>
      <c r="F152" s="92"/>
      <c r="G152" s="89">
        <v>664192</v>
      </c>
      <c r="H152" s="89">
        <v>1406440</v>
      </c>
      <c r="I152" s="2" t="e">
        <f>VLOOKUP(G152,O:P,2,0)</f>
        <v>#N/A</v>
      </c>
      <c r="O152" s="7"/>
      <c r="P152" s="7"/>
    </row>
    <row r="153" s="2" customFormat="1" customHeight="1" spans="1:16">
      <c r="A153" s="64"/>
      <c r="B153" s="11" t="s">
        <v>274</v>
      </c>
      <c r="C153" s="12">
        <v>43448</v>
      </c>
      <c r="D153" s="12">
        <v>43451</v>
      </c>
      <c r="E153" s="65">
        <v>14000</v>
      </c>
      <c r="F153" s="66"/>
      <c r="G153" s="11">
        <v>664435</v>
      </c>
      <c r="H153" s="11">
        <v>1406680</v>
      </c>
      <c r="I153" s="2" t="e">
        <f>VLOOKUP(G153,O:P,2,0)</f>
        <v>#N/A</v>
      </c>
      <c r="O153" s="7"/>
      <c r="P153" s="7"/>
    </row>
    <row r="154" s="2" customFormat="1" customHeight="1" spans="1:16">
      <c r="A154" s="64"/>
      <c r="B154" s="11" t="s">
        <v>275</v>
      </c>
      <c r="C154" s="12">
        <v>43439</v>
      </c>
      <c r="D154" s="12">
        <v>43440</v>
      </c>
      <c r="E154" s="65">
        <v>4200</v>
      </c>
      <c r="F154" s="66"/>
      <c r="G154" s="11">
        <v>664428</v>
      </c>
      <c r="H154" s="11">
        <v>1406799</v>
      </c>
      <c r="I154" s="2" t="e">
        <f>VLOOKUP(G154,O:P,2,0)</f>
        <v>#N/A</v>
      </c>
      <c r="O154" s="7"/>
      <c r="P154" s="7"/>
    </row>
    <row r="155" s="2" customFormat="1" customHeight="1" spans="1:16">
      <c r="A155" s="64"/>
      <c r="B155" s="11" t="s">
        <v>276</v>
      </c>
      <c r="C155" s="12">
        <v>43455</v>
      </c>
      <c r="D155" s="12">
        <v>43459</v>
      </c>
      <c r="E155" s="65">
        <v>18800</v>
      </c>
      <c r="F155" s="66"/>
      <c r="G155" s="11">
        <v>664436</v>
      </c>
      <c r="H155" s="11">
        <v>1406436</v>
      </c>
      <c r="I155" s="2" t="e">
        <f>VLOOKUP(G155,O:P,2,0)</f>
        <v>#N/A</v>
      </c>
      <c r="O155" s="7"/>
      <c r="P155" s="7"/>
    </row>
    <row r="156" s="2" customFormat="1" customHeight="1" spans="1:16">
      <c r="A156" s="64"/>
      <c r="B156" s="11" t="s">
        <v>277</v>
      </c>
      <c r="C156" s="12">
        <v>43443</v>
      </c>
      <c r="D156" s="12">
        <v>43447</v>
      </c>
      <c r="E156" s="65">
        <v>16800</v>
      </c>
      <c r="F156" s="66"/>
      <c r="G156" s="11">
        <v>664510</v>
      </c>
      <c r="H156" s="11">
        <v>1407085</v>
      </c>
      <c r="I156" s="2" t="e">
        <f>VLOOKUP(G156,O:P,2,0)</f>
        <v>#N/A</v>
      </c>
      <c r="O156" s="22"/>
      <c r="P156" s="7"/>
    </row>
    <row r="157" s="2" customFormat="1" customHeight="1" spans="1:9">
      <c r="A157" s="64"/>
      <c r="B157" s="11" t="s">
        <v>278</v>
      </c>
      <c r="C157" s="12">
        <v>43443</v>
      </c>
      <c r="D157" s="12">
        <v>43447</v>
      </c>
      <c r="E157" s="65">
        <v>16800</v>
      </c>
      <c r="F157" s="66"/>
      <c r="G157" s="11">
        <v>664511</v>
      </c>
      <c r="H157" s="11">
        <v>1407085</v>
      </c>
      <c r="I157" s="2" t="e">
        <f>VLOOKUP(G157,O:P,2,0)</f>
        <v>#N/A</v>
      </c>
    </row>
    <row r="158" s="2" customFormat="1" customHeight="1" spans="1:9">
      <c r="A158" s="64"/>
      <c r="B158" s="11" t="s">
        <v>279</v>
      </c>
      <c r="C158" s="12">
        <v>43442</v>
      </c>
      <c r="D158" s="12">
        <v>43443</v>
      </c>
      <c r="E158" s="65">
        <v>4500</v>
      </c>
      <c r="F158" s="66"/>
      <c r="G158" s="11">
        <v>665309</v>
      </c>
      <c r="H158" s="11">
        <v>1407490</v>
      </c>
      <c r="I158" s="2" t="e">
        <f>VLOOKUP(G158,O:P,2,0)</f>
        <v>#N/A</v>
      </c>
    </row>
    <row r="159" s="2" customFormat="1" customHeight="1" spans="1:9">
      <c r="A159" s="64"/>
      <c r="B159" s="11" t="s">
        <v>280</v>
      </c>
      <c r="C159" s="12">
        <v>43442</v>
      </c>
      <c r="D159" s="12">
        <v>43443</v>
      </c>
      <c r="E159" s="65">
        <v>4635</v>
      </c>
      <c r="F159" s="66"/>
      <c r="G159" s="11">
        <v>664752</v>
      </c>
      <c r="H159" s="11">
        <v>140956</v>
      </c>
      <c r="I159" s="2" t="e">
        <f>VLOOKUP(G159,O:P,2,0)</f>
        <v>#N/A</v>
      </c>
    </row>
    <row r="160" s="2" customFormat="1" customHeight="1" spans="1:9">
      <c r="A160" s="64"/>
      <c r="B160" s="11" t="s">
        <v>280</v>
      </c>
      <c r="C160" s="12"/>
      <c r="D160" s="12">
        <v>43443</v>
      </c>
      <c r="E160" s="65" t="s">
        <v>272</v>
      </c>
      <c r="F160" s="66">
        <v>265</v>
      </c>
      <c r="G160" s="11">
        <v>664752</v>
      </c>
      <c r="H160" s="11">
        <v>140956</v>
      </c>
      <c r="I160" s="2" t="e">
        <f>VLOOKUP(G160,O:P,2,0)</f>
        <v>#N/A</v>
      </c>
    </row>
    <row r="161" s="2" customFormat="1" customHeight="1" spans="1:9">
      <c r="A161" s="64"/>
      <c r="B161" s="11" t="s">
        <v>281</v>
      </c>
      <c r="C161" s="12">
        <v>43444</v>
      </c>
      <c r="D161" s="12">
        <v>43446</v>
      </c>
      <c r="E161" s="65">
        <v>8400</v>
      </c>
      <c r="F161" s="66"/>
      <c r="G161" s="11">
        <v>665337</v>
      </c>
      <c r="H161" s="11">
        <v>1408045</v>
      </c>
      <c r="I161" s="2" t="e">
        <f>VLOOKUP(G161,O:P,2,0)</f>
        <v>#N/A</v>
      </c>
    </row>
    <row r="162" s="2" customFormat="1" customHeight="1" spans="1:9">
      <c r="A162" s="64"/>
      <c r="B162" s="11" t="s">
        <v>282</v>
      </c>
      <c r="C162" s="12">
        <v>43446</v>
      </c>
      <c r="D162" s="12">
        <v>43447</v>
      </c>
      <c r="E162" s="65">
        <v>3900</v>
      </c>
      <c r="F162" s="66"/>
      <c r="G162" s="11">
        <v>666225</v>
      </c>
      <c r="H162" s="11">
        <v>1409916</v>
      </c>
      <c r="I162" s="2" t="e">
        <f>VLOOKUP(G162,O:P,2,0)</f>
        <v>#N/A</v>
      </c>
    </row>
    <row r="163" s="2" customFormat="1" customHeight="1" spans="1:9">
      <c r="A163" s="64"/>
      <c r="B163" s="11" t="s">
        <v>283</v>
      </c>
      <c r="C163" s="12">
        <v>43446</v>
      </c>
      <c r="D163" s="12">
        <v>43447</v>
      </c>
      <c r="E163" s="65">
        <v>3900</v>
      </c>
      <c r="F163" s="66"/>
      <c r="G163" s="11">
        <v>666226</v>
      </c>
      <c r="H163" s="11">
        <v>1409916</v>
      </c>
      <c r="I163" s="2" t="e">
        <f>VLOOKUP(G163,O:P,2,0)</f>
        <v>#N/A</v>
      </c>
    </row>
    <row r="164" s="2" customFormat="1" customHeight="1" spans="1:9">
      <c r="A164" s="64"/>
      <c r="B164" s="11" t="s">
        <v>492</v>
      </c>
      <c r="C164" s="12">
        <v>43446</v>
      </c>
      <c r="D164" s="12">
        <v>43449</v>
      </c>
      <c r="E164" s="65">
        <v>12900</v>
      </c>
      <c r="F164" s="66"/>
      <c r="G164" s="11">
        <v>664893</v>
      </c>
      <c r="H164" s="11">
        <v>1406200</v>
      </c>
      <c r="I164" s="2" t="e">
        <f>VLOOKUP(G164,O:P,2,0)</f>
        <v>#N/A</v>
      </c>
    </row>
    <row r="165" s="2" customFormat="1" customHeight="1" spans="1:9">
      <c r="A165" s="64"/>
      <c r="B165" s="11" t="s">
        <v>284</v>
      </c>
      <c r="C165" s="12">
        <v>43447</v>
      </c>
      <c r="D165" s="12">
        <v>43450</v>
      </c>
      <c r="E165" s="65">
        <v>16400</v>
      </c>
      <c r="F165" s="66"/>
      <c r="G165" s="11">
        <v>666193</v>
      </c>
      <c r="H165" s="11">
        <v>1409980</v>
      </c>
      <c r="I165" s="2" t="e">
        <f>VLOOKUP(G165,O:P,2,0)</f>
        <v>#N/A</v>
      </c>
    </row>
    <row r="166" s="2" customFormat="1" customHeight="1" spans="1:9">
      <c r="A166" s="64"/>
      <c r="B166" s="11" t="s">
        <v>285</v>
      </c>
      <c r="C166" s="12">
        <v>43458</v>
      </c>
      <c r="D166" s="12">
        <v>43459</v>
      </c>
      <c r="E166" s="65">
        <v>4500</v>
      </c>
      <c r="F166" s="66"/>
      <c r="G166" s="11">
        <v>660784</v>
      </c>
      <c r="H166" s="11">
        <v>1399567</v>
      </c>
      <c r="I166" s="2" t="e">
        <f>VLOOKUP(G166,O:P,2,0)</f>
        <v>#N/A</v>
      </c>
    </row>
    <row r="167" s="2" customFormat="1" ht="15" customHeight="1" spans="1:9">
      <c r="A167" s="64"/>
      <c r="B167" s="11" t="s">
        <v>291</v>
      </c>
      <c r="C167" s="12">
        <v>43475</v>
      </c>
      <c r="D167" s="12">
        <v>43478</v>
      </c>
      <c r="E167" s="65">
        <v>12600</v>
      </c>
      <c r="F167" s="66"/>
      <c r="G167" s="11">
        <v>666763</v>
      </c>
      <c r="H167" s="11">
        <v>1410858</v>
      </c>
      <c r="I167" s="2" t="e">
        <f>VLOOKUP(G167,O:P,2,0)</f>
        <v>#N/A</v>
      </c>
    </row>
    <row r="168" s="2" customFormat="1" ht="15" customHeight="1" spans="1:9">
      <c r="A168" s="64"/>
      <c r="B168" s="11" t="s">
        <v>286</v>
      </c>
      <c r="C168" s="12">
        <v>43443</v>
      </c>
      <c r="D168" s="12">
        <v>43444</v>
      </c>
      <c r="E168" s="65">
        <v>4200</v>
      </c>
      <c r="F168" s="66"/>
      <c r="G168" s="11">
        <v>665943</v>
      </c>
      <c r="H168" s="11">
        <v>1409072</v>
      </c>
      <c r="I168" s="2" t="e">
        <f>VLOOKUP(G168,O:P,2,0)</f>
        <v>#N/A</v>
      </c>
    </row>
    <row r="169" s="2" customFormat="1" ht="15" customHeight="1" spans="1:9">
      <c r="A169" s="64"/>
      <c r="B169" s="11" t="s">
        <v>287</v>
      </c>
      <c r="C169" s="12">
        <v>43446</v>
      </c>
      <c r="D169" s="12">
        <v>43449</v>
      </c>
      <c r="E169" s="65">
        <v>12900</v>
      </c>
      <c r="F169" s="66"/>
      <c r="G169" s="11">
        <v>664893</v>
      </c>
      <c r="H169" s="11">
        <v>1406200</v>
      </c>
      <c r="I169" s="2" t="e">
        <f>VLOOKUP(G169,O:P,2,0)</f>
        <v>#N/A</v>
      </c>
    </row>
    <row r="170" s="2" customFormat="1" ht="15" customHeight="1" spans="1:9">
      <c r="A170" s="64"/>
      <c r="B170" s="11" t="s">
        <v>292</v>
      </c>
      <c r="C170" s="12">
        <v>43478</v>
      </c>
      <c r="D170" s="12">
        <v>43479</v>
      </c>
      <c r="E170" s="65">
        <v>4200</v>
      </c>
      <c r="F170" s="66"/>
      <c r="G170" s="11">
        <v>666988</v>
      </c>
      <c r="H170" s="11">
        <v>1410750</v>
      </c>
      <c r="I170" s="2" t="e">
        <f>VLOOKUP(G170,O:P,2,0)</f>
        <v>#N/A</v>
      </c>
    </row>
    <row r="171" s="2" customFormat="1" ht="15" customHeight="1" spans="1:9">
      <c r="A171" s="64"/>
      <c r="B171" s="11" t="s">
        <v>293</v>
      </c>
      <c r="C171" s="12">
        <v>43105</v>
      </c>
      <c r="D171" s="12">
        <v>43107</v>
      </c>
      <c r="E171" s="65">
        <v>7800</v>
      </c>
      <c r="F171" s="66"/>
      <c r="G171" s="11">
        <v>667348</v>
      </c>
      <c r="H171" s="11">
        <v>1411596</v>
      </c>
      <c r="I171" s="2" t="e">
        <f>VLOOKUP(G171,O:P,2,0)</f>
        <v>#N/A</v>
      </c>
    </row>
    <row r="172" s="2" customFormat="1" ht="15" customHeight="1" spans="1:9">
      <c r="A172" s="64"/>
      <c r="B172" s="11" t="s">
        <v>294</v>
      </c>
      <c r="C172" s="12">
        <v>43105</v>
      </c>
      <c r="D172" s="12">
        <v>43110</v>
      </c>
      <c r="E172" s="65">
        <v>19500</v>
      </c>
      <c r="F172" s="66"/>
      <c r="G172" s="11">
        <v>667480</v>
      </c>
      <c r="H172" s="11">
        <v>1411733</v>
      </c>
      <c r="I172" s="2" t="e">
        <f>VLOOKUP(G172,O:P,2,0)</f>
        <v>#N/A</v>
      </c>
    </row>
    <row r="173" s="2" customFormat="1" ht="15" customHeight="1" spans="1:9">
      <c r="A173" s="64"/>
      <c r="B173" s="11" t="s">
        <v>295</v>
      </c>
      <c r="C173" s="12">
        <v>43453</v>
      </c>
      <c r="D173" s="12">
        <v>20</v>
      </c>
      <c r="E173" s="65">
        <v>4200</v>
      </c>
      <c r="F173" s="66"/>
      <c r="G173" s="11">
        <v>667902</v>
      </c>
      <c r="H173" s="11">
        <v>1413505</v>
      </c>
      <c r="I173" s="2" t="e">
        <f>VLOOKUP(G173,O:P,2,0)</f>
        <v>#N/A</v>
      </c>
    </row>
    <row r="174" s="2" customFormat="1" ht="15" customHeight="1" spans="1:9">
      <c r="A174" s="64"/>
      <c r="B174" s="11" t="s">
        <v>288</v>
      </c>
      <c r="C174" s="12">
        <v>43454</v>
      </c>
      <c r="D174" s="12">
        <v>43456</v>
      </c>
      <c r="E174" s="65">
        <v>7800</v>
      </c>
      <c r="F174" s="66"/>
      <c r="G174" s="11">
        <v>666364</v>
      </c>
      <c r="H174" s="11">
        <v>1410305</v>
      </c>
      <c r="I174" s="2" t="e">
        <f>VLOOKUP(G174,O:P,2,0)</f>
        <v>#N/A</v>
      </c>
    </row>
    <row r="175" s="2" customFormat="1" ht="15" customHeight="1" spans="1:9">
      <c r="A175" s="64"/>
      <c r="B175" s="11" t="s">
        <v>296</v>
      </c>
      <c r="C175" s="12">
        <v>43475</v>
      </c>
      <c r="D175" s="12">
        <v>43478</v>
      </c>
      <c r="E175" s="65">
        <v>11700</v>
      </c>
      <c r="F175" s="66"/>
      <c r="G175" s="82">
        <v>667687</v>
      </c>
      <c r="H175" s="11">
        <v>1412729</v>
      </c>
      <c r="I175" s="2" t="e">
        <f>VLOOKUP(G175,O:P,2,0)</f>
        <v>#N/A</v>
      </c>
    </row>
    <row r="176" s="2" customFormat="1" ht="15" customHeight="1" spans="1:9">
      <c r="A176" s="64"/>
      <c r="B176" s="11" t="s">
        <v>289</v>
      </c>
      <c r="C176" s="12">
        <v>43452</v>
      </c>
      <c r="D176" s="12">
        <v>43453</v>
      </c>
      <c r="E176" s="65">
        <v>4200</v>
      </c>
      <c r="F176" s="66"/>
      <c r="G176" s="11">
        <v>668172</v>
      </c>
      <c r="H176" s="11">
        <v>1414755</v>
      </c>
      <c r="I176" s="2" t="e">
        <f>VLOOKUP(G176,O:P,2,0)</f>
        <v>#N/A</v>
      </c>
    </row>
    <row r="177" s="2" customFormat="1" ht="15" customHeight="1" spans="1:9">
      <c r="A177" s="64"/>
      <c r="B177" s="11" t="s">
        <v>297</v>
      </c>
      <c r="C177" s="12">
        <v>43113</v>
      </c>
      <c r="D177" s="12">
        <v>43115</v>
      </c>
      <c r="E177" s="65">
        <v>7800</v>
      </c>
      <c r="F177" s="66"/>
      <c r="G177" s="11">
        <v>668207</v>
      </c>
      <c r="H177" s="11">
        <v>1412059</v>
      </c>
      <c r="I177" s="2" t="e">
        <f>VLOOKUP(G177,O:P,2,0)</f>
        <v>#N/A</v>
      </c>
    </row>
    <row r="178" s="2" customFormat="1" ht="15" customHeight="1" spans="1:9">
      <c r="A178" s="64"/>
      <c r="B178" s="11" t="s">
        <v>298</v>
      </c>
      <c r="C178" s="12">
        <v>43113</v>
      </c>
      <c r="D178" s="12">
        <v>43115</v>
      </c>
      <c r="E178" s="65">
        <v>7800</v>
      </c>
      <c r="F178" s="66"/>
      <c r="G178" s="11">
        <v>668214</v>
      </c>
      <c r="H178" s="11">
        <v>1412059</v>
      </c>
      <c r="I178" s="2" t="e">
        <f>VLOOKUP(G178,O:P,2,0)</f>
        <v>#N/A</v>
      </c>
    </row>
    <row r="179" s="2" customFormat="1" hidden="1" customHeight="1" spans="1:8">
      <c r="A179" s="67"/>
      <c r="B179" s="68" t="s">
        <v>243</v>
      </c>
      <c r="C179" s="69"/>
      <c r="D179" s="69"/>
      <c r="E179" s="70">
        <v>0</v>
      </c>
      <c r="F179" s="66"/>
      <c r="G179" s="71"/>
      <c r="H179" s="71"/>
    </row>
    <row r="180" s="2" customFormat="1" customHeight="1" spans="1:9">
      <c r="A180" s="64"/>
      <c r="B180" s="11" t="s">
        <v>290</v>
      </c>
      <c r="C180" s="12">
        <v>43477</v>
      </c>
      <c r="D180" s="12">
        <v>43483</v>
      </c>
      <c r="E180" s="65">
        <v>25200</v>
      </c>
      <c r="F180" s="66"/>
      <c r="G180" s="11">
        <v>666495</v>
      </c>
      <c r="H180" s="11">
        <v>1409468</v>
      </c>
      <c r="I180" s="2" t="e">
        <f>VLOOKUP(H180,O:P,2,0)</f>
        <v>#N/A</v>
      </c>
    </row>
    <row r="181" s="2" customFormat="1" customHeight="1" spans="1:8">
      <c r="A181" s="64"/>
      <c r="B181" s="11"/>
      <c r="C181" s="12"/>
      <c r="D181" s="12"/>
      <c r="E181" s="65"/>
      <c r="F181" s="66"/>
      <c r="G181" s="11"/>
      <c r="H181" s="11"/>
    </row>
    <row r="182" s="2" customFormat="1" customHeight="1" spans="1:8">
      <c r="A182" s="64"/>
      <c r="B182" s="11"/>
      <c r="C182" s="12"/>
      <c r="D182" s="12"/>
      <c r="E182" s="65"/>
      <c r="F182" s="66"/>
      <c r="G182" s="11"/>
      <c r="H182" s="11"/>
    </row>
    <row r="183" s="2" customFormat="1" customHeight="1" spans="1:8">
      <c r="A183" s="64"/>
      <c r="B183" s="11"/>
      <c r="C183" s="12"/>
      <c r="D183" s="12"/>
      <c r="E183" s="65"/>
      <c r="F183" s="66"/>
      <c r="G183" s="11"/>
      <c r="H183" s="11"/>
    </row>
    <row r="184" s="2" customFormat="1" customHeight="1" spans="1:8">
      <c r="A184" s="64"/>
      <c r="B184" s="11"/>
      <c r="C184" s="12"/>
      <c r="D184" s="12"/>
      <c r="E184" s="65"/>
      <c r="F184" s="66"/>
      <c r="G184" s="11"/>
      <c r="H184" s="11"/>
    </row>
    <row r="185" s="2" customFormat="1" customHeight="1" spans="1:8">
      <c r="A185" s="64"/>
      <c r="B185" s="11"/>
      <c r="C185" s="12"/>
      <c r="D185" s="12"/>
      <c r="E185" s="65"/>
      <c r="F185" s="66"/>
      <c r="G185" s="11"/>
      <c r="H185" s="11"/>
    </row>
    <row r="186" s="2" customFormat="1" customHeight="1" spans="1:8">
      <c r="A186" s="64"/>
      <c r="B186" s="11"/>
      <c r="C186" s="12"/>
      <c r="D186" s="12"/>
      <c r="E186" s="65"/>
      <c r="F186" s="66"/>
      <c r="G186" s="11"/>
      <c r="H186" s="11"/>
    </row>
    <row r="187" s="2" customFormat="1" customHeight="1" spans="1:8">
      <c r="A187" s="64"/>
      <c r="B187" s="11"/>
      <c r="C187" s="12"/>
      <c r="D187" s="12"/>
      <c r="E187" s="65"/>
      <c r="F187" s="66"/>
      <c r="G187" s="11"/>
      <c r="H187" s="11"/>
    </row>
    <row r="188" s="2" customFormat="1" customHeight="1" spans="1:8">
      <c r="A188" s="64"/>
      <c r="B188" s="11"/>
      <c r="C188" s="12"/>
      <c r="D188" s="12"/>
      <c r="E188" s="65"/>
      <c r="F188" s="66"/>
      <c r="G188" s="11"/>
      <c r="H188" s="11"/>
    </row>
    <row r="189" s="2" customFormat="1" customHeight="1" spans="1:8">
      <c r="A189" s="64"/>
      <c r="B189" s="11"/>
      <c r="C189" s="12"/>
      <c r="D189" s="12"/>
      <c r="E189" s="65"/>
      <c r="F189" s="66"/>
      <c r="G189" s="11"/>
      <c r="H189" s="11"/>
    </row>
    <row r="190" s="2" customFormat="1" customHeight="1" spans="1:8">
      <c r="A190" s="64"/>
      <c r="B190" s="11"/>
      <c r="C190" s="12"/>
      <c r="D190" s="12"/>
      <c r="E190" s="65"/>
      <c r="F190" s="66"/>
      <c r="G190" s="11"/>
      <c r="H190" s="11"/>
    </row>
    <row r="191" s="2" customFormat="1" customHeight="1" spans="1:8">
      <c r="A191" s="64"/>
      <c r="B191" s="11"/>
      <c r="C191" s="12"/>
      <c r="D191" s="12"/>
      <c r="E191" s="65"/>
      <c r="F191" s="66"/>
      <c r="G191" s="11"/>
      <c r="H191" s="11"/>
    </row>
    <row r="192" s="2" customFormat="1" customHeight="1" spans="1:8">
      <c r="A192" s="64"/>
      <c r="B192" s="11"/>
      <c r="C192" s="12"/>
      <c r="D192" s="12"/>
      <c r="E192" s="65"/>
      <c r="F192" s="66"/>
      <c r="G192" s="11"/>
      <c r="H192" s="11"/>
    </row>
    <row r="193" s="2" customFormat="1" customHeight="1" spans="1:8">
      <c r="A193" s="64"/>
      <c r="B193" s="11"/>
      <c r="C193" s="12"/>
      <c r="D193" s="12"/>
      <c r="E193" s="65"/>
      <c r="F193" s="66"/>
      <c r="G193" s="11"/>
      <c r="H193" s="11"/>
    </row>
    <row r="194" s="2" customFormat="1" customHeight="1" spans="1:8">
      <c r="A194" s="64"/>
      <c r="B194" s="77"/>
      <c r="C194" s="12"/>
      <c r="D194" s="12"/>
      <c r="E194" s="65"/>
      <c r="F194" s="66"/>
      <c r="G194" s="11"/>
      <c r="H194" s="11"/>
    </row>
    <row r="195" s="2" customFormat="1" customHeight="1" spans="1:8">
      <c r="A195" s="67"/>
      <c r="B195" s="68" t="s">
        <v>493</v>
      </c>
      <c r="C195" s="69"/>
      <c r="D195" s="69"/>
      <c r="E195" s="70">
        <v>0</v>
      </c>
      <c r="F195" s="66"/>
      <c r="G195" s="71"/>
      <c r="H195" s="71"/>
    </row>
    <row r="196" s="2" customFormat="1" customHeight="1" spans="1:8">
      <c r="A196" s="64"/>
      <c r="B196" s="77"/>
      <c r="C196" s="12"/>
      <c r="D196" s="12"/>
      <c r="E196" s="65"/>
      <c r="F196" s="66"/>
      <c r="G196" s="11"/>
      <c r="H196" s="11"/>
    </row>
    <row r="197" s="2" customFormat="1" customHeight="1" spans="1:8">
      <c r="A197" s="64"/>
      <c r="B197" s="77"/>
      <c r="C197" s="12"/>
      <c r="D197" s="12"/>
      <c r="E197" s="65"/>
      <c r="F197" s="66"/>
      <c r="G197" s="11"/>
      <c r="H197" s="11"/>
    </row>
    <row r="198" s="2" customFormat="1" customHeight="1" spans="1:8">
      <c r="A198" s="64"/>
      <c r="B198" s="77"/>
      <c r="C198" s="12"/>
      <c r="D198" s="12"/>
      <c r="E198" s="65"/>
      <c r="F198" s="66"/>
      <c r="G198" s="11"/>
      <c r="H198" s="11"/>
    </row>
    <row r="199" s="2" customFormat="1" customHeight="1" spans="1:8">
      <c r="A199" s="64"/>
      <c r="B199" s="77"/>
      <c r="C199" s="12"/>
      <c r="D199" s="12"/>
      <c r="E199" s="65"/>
      <c r="F199" s="66"/>
      <c r="G199" s="11"/>
      <c r="H199" s="11"/>
    </row>
    <row r="200" s="2" customFormat="1" customHeight="1" spans="1:8">
      <c r="A200" s="64"/>
      <c r="B200" s="77"/>
      <c r="C200" s="12"/>
      <c r="D200" s="12"/>
      <c r="E200" s="65"/>
      <c r="F200" s="66"/>
      <c r="G200" s="11"/>
      <c r="H200" s="11"/>
    </row>
    <row r="201" s="2" customFormat="1" customHeight="1" spans="1:8">
      <c r="A201" s="64"/>
      <c r="B201" s="77"/>
      <c r="C201" s="12"/>
      <c r="D201" s="12"/>
      <c r="E201" s="65"/>
      <c r="F201" s="66"/>
      <c r="G201" s="11"/>
      <c r="H201" s="11"/>
    </row>
    <row r="202" s="2" customFormat="1" customHeight="1" spans="1:8">
      <c r="A202" s="64"/>
      <c r="B202" s="77"/>
      <c r="C202" s="12"/>
      <c r="D202" s="12"/>
      <c r="E202" s="65"/>
      <c r="F202" s="66"/>
      <c r="G202" s="11"/>
      <c r="H202" s="11"/>
    </row>
    <row r="203" s="2" customFormat="1" customHeight="1" spans="1:8">
      <c r="A203" s="64"/>
      <c r="B203" s="77"/>
      <c r="C203" s="12"/>
      <c r="D203" s="12"/>
      <c r="E203" s="65"/>
      <c r="F203" s="66"/>
      <c r="G203" s="11"/>
      <c r="H203" s="11"/>
    </row>
    <row r="204" s="2" customFormat="1" customHeight="1" spans="1:8">
      <c r="A204" s="64"/>
      <c r="B204" s="77"/>
      <c r="C204" s="12"/>
      <c r="D204" s="12"/>
      <c r="E204" s="65"/>
      <c r="F204" s="66"/>
      <c r="G204" s="11"/>
      <c r="H204" s="11"/>
    </row>
    <row r="205" s="2" customFormat="1" customHeight="1" spans="1:8">
      <c r="A205" s="64"/>
      <c r="B205" s="77"/>
      <c r="C205" s="12"/>
      <c r="D205" s="12"/>
      <c r="E205" s="65"/>
      <c r="F205" s="66"/>
      <c r="G205" s="11"/>
      <c r="H205" s="11"/>
    </row>
    <row r="206" s="2" customFormat="1" customHeight="1" spans="1:8">
      <c r="A206" s="64"/>
      <c r="B206" s="77"/>
      <c r="C206" s="12"/>
      <c r="D206" s="12"/>
      <c r="E206" s="65"/>
      <c r="F206" s="66"/>
      <c r="G206" s="11"/>
      <c r="H206" s="11"/>
    </row>
    <row r="207" s="2" customFormat="1" customHeight="1" spans="1:8">
      <c r="A207" s="67"/>
      <c r="B207" s="68" t="s">
        <v>494</v>
      </c>
      <c r="C207" s="69"/>
      <c r="D207" s="69"/>
      <c r="E207" s="70">
        <v>0</v>
      </c>
      <c r="F207" s="66"/>
      <c r="G207" s="71"/>
      <c r="H207" s="71"/>
    </row>
    <row r="208" s="14" customFormat="1" customHeight="1" spans="1:8">
      <c r="A208" s="97"/>
      <c r="B208" s="48"/>
      <c r="C208" s="31"/>
      <c r="D208" s="31"/>
      <c r="E208" s="50"/>
      <c r="F208" s="37"/>
      <c r="G208" s="33"/>
      <c r="H208" s="33"/>
    </row>
    <row r="209" s="14" customFormat="1" customHeight="1" spans="1:8">
      <c r="A209" s="97"/>
      <c r="B209" s="48"/>
      <c r="C209" s="31"/>
      <c r="D209" s="31"/>
      <c r="E209" s="50"/>
      <c r="F209" s="37"/>
      <c r="G209" s="33"/>
      <c r="H209" s="33"/>
    </row>
    <row r="210" s="14" customFormat="1" customHeight="1" spans="1:8">
      <c r="A210" s="97"/>
      <c r="B210" s="48"/>
      <c r="C210" s="31"/>
      <c r="D210" s="31"/>
      <c r="E210" s="50"/>
      <c r="F210" s="37"/>
      <c r="G210" s="33"/>
      <c r="H210" s="33"/>
    </row>
    <row r="211" s="14" customFormat="1" customHeight="1" spans="1:8">
      <c r="A211" s="97"/>
      <c r="B211" s="48"/>
      <c r="C211" s="31"/>
      <c r="D211" s="31"/>
      <c r="E211" s="50"/>
      <c r="F211" s="37"/>
      <c r="G211" s="33"/>
      <c r="H211" s="33"/>
    </row>
    <row r="212" s="14" customFormat="1" customHeight="1" spans="1:8">
      <c r="A212" s="97"/>
      <c r="B212" s="48"/>
      <c r="C212" s="31"/>
      <c r="D212" s="31"/>
      <c r="E212" s="50"/>
      <c r="F212" s="37"/>
      <c r="G212" s="33"/>
      <c r="H212" s="33"/>
    </row>
    <row r="213" s="14" customFormat="1" customHeight="1" spans="1:8">
      <c r="A213" s="97"/>
      <c r="B213" s="48"/>
      <c r="C213" s="31"/>
      <c r="D213" s="31"/>
      <c r="E213" s="50"/>
      <c r="F213" s="37"/>
      <c r="G213" s="33"/>
      <c r="H213" s="33"/>
    </row>
    <row r="214" s="14" customFormat="1" customHeight="1" spans="1:8">
      <c r="A214" s="97"/>
      <c r="B214" s="48"/>
      <c r="C214" s="31"/>
      <c r="D214" s="31"/>
      <c r="E214" s="50"/>
      <c r="F214" s="37"/>
      <c r="G214" s="33"/>
      <c r="H214" s="33"/>
    </row>
    <row r="215" s="14" customFormat="1" customHeight="1" spans="1:8">
      <c r="A215" s="97"/>
      <c r="B215" s="48"/>
      <c r="C215" s="31"/>
      <c r="D215" s="31"/>
      <c r="E215" s="50"/>
      <c r="F215" s="37"/>
      <c r="G215" s="33"/>
      <c r="H215" s="33"/>
    </row>
    <row r="216" s="14" customFormat="1" customHeight="1" spans="1:8">
      <c r="A216" s="97"/>
      <c r="B216" s="48"/>
      <c r="C216" s="31"/>
      <c r="D216" s="31"/>
      <c r="E216" s="50"/>
      <c r="F216" s="37"/>
      <c r="G216" s="33"/>
      <c r="H216" s="33"/>
    </row>
    <row r="217" s="14" customFormat="1" customHeight="1" spans="1:8">
      <c r="A217" s="97"/>
      <c r="B217" s="7"/>
      <c r="C217" s="8"/>
      <c r="D217" s="8"/>
      <c r="E217" s="98"/>
      <c r="F217" s="44"/>
      <c r="G217" s="7"/>
      <c r="H217" s="7"/>
    </row>
    <row r="218" s="55" customFormat="1" ht="15.75" customHeight="1" spans="1:8">
      <c r="A218" s="99" t="s">
        <v>495</v>
      </c>
      <c r="B218" s="100"/>
      <c r="C218" s="100"/>
      <c r="D218" s="101"/>
      <c r="E218" s="102">
        <f>SUM(E2:E217)</f>
        <v>1437224.21</v>
      </c>
      <c r="F218" s="103">
        <f>SUM(F2:F217)</f>
        <v>90476</v>
      </c>
      <c r="G218" s="104"/>
      <c r="H218" s="105"/>
    </row>
    <row r="219" s="14" customFormat="1" customHeight="1" spans="1:8">
      <c r="A219" s="56"/>
      <c r="B219" s="57"/>
      <c r="C219" s="58"/>
      <c r="D219" s="58"/>
      <c r="E219" s="57"/>
      <c r="F219" s="59"/>
      <c r="G219" s="60"/>
      <c r="H219" s="57"/>
    </row>
    <row r="220" s="14" customFormat="1" customHeight="1" spans="1:8">
      <c r="A220" s="106"/>
      <c r="B220" s="107" t="s">
        <v>496</v>
      </c>
      <c r="C220" s="108"/>
      <c r="D220" s="109">
        <v>1000000</v>
      </c>
      <c r="E220" s="57"/>
      <c r="F220" s="59"/>
      <c r="G220" s="110" t="s">
        <v>302</v>
      </c>
      <c r="H220" s="111"/>
    </row>
    <row r="221" s="14" customFormat="1" customHeight="1" spans="1:8">
      <c r="A221" s="106"/>
      <c r="B221" s="107" t="s">
        <v>250</v>
      </c>
      <c r="C221" s="108"/>
      <c r="D221" s="109">
        <v>1500</v>
      </c>
      <c r="E221" s="57"/>
      <c r="F221" s="59"/>
      <c r="G221" s="112" t="s">
        <v>497</v>
      </c>
      <c r="H221" s="113">
        <v>44911</v>
      </c>
    </row>
    <row r="222" s="14" customFormat="1" customHeight="1" spans="1:8">
      <c r="A222" s="106"/>
      <c r="B222" s="107" t="s">
        <v>498</v>
      </c>
      <c r="C222" s="108"/>
      <c r="D222" s="109">
        <v>500000</v>
      </c>
      <c r="E222" s="57"/>
      <c r="F222" s="59"/>
      <c r="G222" s="114" t="s">
        <v>303</v>
      </c>
      <c r="H222" s="115">
        <v>45565</v>
      </c>
    </row>
    <row r="223" s="14" customFormat="1" customHeight="1" spans="1:8">
      <c r="A223" s="106"/>
      <c r="B223" s="116" t="s">
        <v>497</v>
      </c>
      <c r="C223" s="108"/>
      <c r="D223" s="113">
        <v>44911</v>
      </c>
      <c r="E223" s="57"/>
      <c r="F223" s="59"/>
      <c r="G223" s="60"/>
      <c r="H223" s="117"/>
    </row>
    <row r="224" s="14" customFormat="1" customHeight="1" spans="1:8">
      <c r="A224" s="106"/>
      <c r="B224" s="118" t="s">
        <v>303</v>
      </c>
      <c r="C224" s="108"/>
      <c r="D224" s="115">
        <v>45565</v>
      </c>
      <c r="E224" s="119"/>
      <c r="F224" s="59"/>
      <c r="G224" s="60"/>
      <c r="H224" s="117"/>
    </row>
    <row r="225" s="14" customFormat="1" customHeight="1" spans="1:8">
      <c r="A225" s="106"/>
      <c r="B225" s="118"/>
      <c r="C225" s="108"/>
      <c r="D225" s="115"/>
      <c r="E225" s="119"/>
      <c r="F225" s="59"/>
      <c r="G225" s="60"/>
      <c r="H225" s="117"/>
    </row>
    <row r="226" s="14" customFormat="1" customHeight="1" spans="1:8">
      <c r="A226" s="56"/>
      <c r="B226" s="57"/>
      <c r="C226" s="120" t="s">
        <v>305</v>
      </c>
      <c r="D226" s="121">
        <f>SUM(D220:D224)</f>
        <v>1591976</v>
      </c>
      <c r="E226" s="57"/>
      <c r="F226" s="59"/>
      <c r="G226" s="122" t="s">
        <v>305</v>
      </c>
      <c r="H226" s="123">
        <f>SUM(H221:H224)</f>
        <v>90476</v>
      </c>
    </row>
    <row r="227" s="14" customFormat="1" ht="15.75" customHeight="1" spans="1:8">
      <c r="A227" s="56"/>
      <c r="B227" s="124" t="s">
        <v>35</v>
      </c>
      <c r="C227" s="125"/>
      <c r="D227" s="126">
        <f>D226-E218-F218</f>
        <v>64275.79</v>
      </c>
      <c r="E227" s="57"/>
      <c r="F227" s="59"/>
      <c r="G227" s="127" t="s">
        <v>499</v>
      </c>
      <c r="H227" s="126">
        <f>H226-F218</f>
        <v>0</v>
      </c>
    </row>
    <row r="228" customHeight="1" spans="2:4">
      <c r="B228" s="128"/>
      <c r="C228" s="129"/>
      <c r="D228" s="130"/>
    </row>
  </sheetData>
  <autoFilter ref="A1:P180">
    <filterColumn colId="8">
      <customFilters>
        <customFilter operator="equal" val="#N/A"/>
      </customFilters>
    </filterColumn>
    <extLst/>
  </autoFilter>
  <mergeCells count="1">
    <mergeCell ref="A218:D218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3"/>
  <sheetViews>
    <sheetView topLeftCell="A103" workbookViewId="0">
      <selection activeCell="D103" sqref="D$1:D$1048576"/>
    </sheetView>
  </sheetViews>
  <sheetFormatPr defaultColWidth="9" defaultRowHeight="15"/>
  <cols>
    <col min="1" max="1" width="19.5583333333333" style="3" customWidth="1"/>
    <col min="2" max="2" width="12.3333333333333" style="4" customWidth="1"/>
    <col min="3" max="3" width="13" style="4" customWidth="1"/>
    <col min="4" max="4" width="18.25" style="1" customWidth="1"/>
    <col min="5" max="5" width="31.5" customWidth="1"/>
    <col min="6" max="6" width="20.3333333333333" style="5" customWidth="1"/>
    <col min="7" max="7" width="19.75" style="3" customWidth="1"/>
    <col min="9" max="9" width="19.375"/>
    <col min="10" max="10" width="12.875" style="6"/>
    <col min="11" max="11" width="8.375" style="6"/>
  </cols>
  <sheetData>
    <row r="1" spans="4:11">
      <c r="D1" s="1">
        <v>3</v>
      </c>
      <c r="E1">
        <v>1</v>
      </c>
      <c r="F1" s="5">
        <v>2</v>
      </c>
      <c r="I1" t="s">
        <v>500</v>
      </c>
      <c r="J1" t="s">
        <v>501</v>
      </c>
      <c r="K1"/>
    </row>
    <row r="2" spans="1:12">
      <c r="A2" s="7" t="s">
        <v>108</v>
      </c>
      <c r="B2" s="8">
        <v>43372</v>
      </c>
      <c r="C2" s="8">
        <v>43372</v>
      </c>
      <c r="D2" s="7">
        <v>646586</v>
      </c>
      <c r="E2" s="7">
        <v>1374704</v>
      </c>
      <c r="F2" s="9">
        <v>7400</v>
      </c>
      <c r="G2" s="10"/>
      <c r="I2">
        <v>627209</v>
      </c>
      <c r="J2">
        <v>7400</v>
      </c>
      <c r="K2"/>
      <c r="L2" s="14"/>
    </row>
    <row r="3" spans="1:12">
      <c r="A3" s="7" t="s">
        <v>109</v>
      </c>
      <c r="B3" s="8">
        <v>43371</v>
      </c>
      <c r="C3" s="8">
        <v>43372</v>
      </c>
      <c r="D3" s="7">
        <v>646538</v>
      </c>
      <c r="E3" s="7">
        <v>1374514</v>
      </c>
      <c r="F3" s="9">
        <v>4600</v>
      </c>
      <c r="G3" s="10"/>
      <c r="I3">
        <v>638714</v>
      </c>
      <c r="J3">
        <v>14800</v>
      </c>
      <c r="K3"/>
      <c r="L3" s="14"/>
    </row>
    <row r="4" spans="1:12">
      <c r="A4" s="7" t="s">
        <v>110</v>
      </c>
      <c r="B4" s="8">
        <v>43371</v>
      </c>
      <c r="C4" s="8">
        <v>43373</v>
      </c>
      <c r="D4" s="7">
        <v>646705</v>
      </c>
      <c r="E4" s="7">
        <v>1374836</v>
      </c>
      <c r="F4" s="9">
        <v>7400</v>
      </c>
      <c r="G4" s="10"/>
      <c r="I4">
        <v>638715</v>
      </c>
      <c r="J4">
        <v>14800</v>
      </c>
      <c r="K4"/>
      <c r="L4" s="14"/>
    </row>
    <row r="5" spans="1:12">
      <c r="A5" s="7" t="s">
        <v>111</v>
      </c>
      <c r="B5" s="8">
        <v>43371</v>
      </c>
      <c r="C5" s="8">
        <v>43373</v>
      </c>
      <c r="D5" s="7">
        <v>646702</v>
      </c>
      <c r="E5" s="7">
        <v>1374785</v>
      </c>
      <c r="F5" s="9">
        <v>8400</v>
      </c>
      <c r="G5" s="10"/>
      <c r="I5">
        <v>640405</v>
      </c>
      <c r="J5">
        <v>19200</v>
      </c>
      <c r="K5"/>
      <c r="L5" s="14"/>
    </row>
    <row r="6" spans="1:12">
      <c r="A6" s="7" t="s">
        <v>112</v>
      </c>
      <c r="B6" s="8">
        <v>43370</v>
      </c>
      <c r="C6" s="8">
        <v>43371</v>
      </c>
      <c r="D6" s="7">
        <v>646468</v>
      </c>
      <c r="E6" s="7">
        <v>1374367</v>
      </c>
      <c r="F6" s="9">
        <v>3900</v>
      </c>
      <c r="G6" s="10"/>
      <c r="I6">
        <v>640407</v>
      </c>
      <c r="J6">
        <v>19200</v>
      </c>
      <c r="K6"/>
      <c r="L6" s="14"/>
    </row>
    <row r="7" spans="1:12">
      <c r="A7" s="7" t="s">
        <v>113</v>
      </c>
      <c r="B7" s="8">
        <v>43370</v>
      </c>
      <c r="C7" s="8">
        <v>43373</v>
      </c>
      <c r="D7" s="7">
        <v>645897</v>
      </c>
      <c r="E7" s="7">
        <v>1373777</v>
      </c>
      <c r="F7" s="9">
        <v>12600</v>
      </c>
      <c r="G7" s="10"/>
      <c r="I7">
        <v>640480</v>
      </c>
      <c r="J7">
        <v>8400</v>
      </c>
      <c r="K7"/>
      <c r="L7" s="14"/>
    </row>
    <row r="8" spans="1:12">
      <c r="A8" s="7" t="s">
        <v>115</v>
      </c>
      <c r="B8" s="8">
        <v>43374</v>
      </c>
      <c r="C8" s="8">
        <v>43376</v>
      </c>
      <c r="D8" s="7">
        <v>647489</v>
      </c>
      <c r="E8" s="7">
        <v>1375967</v>
      </c>
      <c r="F8" s="9">
        <v>7400</v>
      </c>
      <c r="G8" s="10"/>
      <c r="I8">
        <v>644459</v>
      </c>
      <c r="J8">
        <v>16800</v>
      </c>
      <c r="K8"/>
      <c r="L8" s="14"/>
    </row>
    <row r="9" spans="1:12">
      <c r="A9" s="7" t="s">
        <v>116</v>
      </c>
      <c r="B9" s="8">
        <v>43380</v>
      </c>
      <c r="C9" s="8">
        <v>43383</v>
      </c>
      <c r="D9" s="7">
        <v>645611</v>
      </c>
      <c r="E9" s="7">
        <v>1373408</v>
      </c>
      <c r="F9" s="9">
        <v>12600</v>
      </c>
      <c r="G9" s="10"/>
      <c r="I9">
        <v>644478</v>
      </c>
      <c r="J9">
        <v>12600</v>
      </c>
      <c r="K9"/>
      <c r="L9" s="14"/>
    </row>
    <row r="10" spans="1:12">
      <c r="A10" s="7" t="s">
        <v>117</v>
      </c>
      <c r="B10" s="8">
        <v>43372</v>
      </c>
      <c r="C10" s="8">
        <v>43376</v>
      </c>
      <c r="D10" s="7">
        <v>646188</v>
      </c>
      <c r="E10" s="7">
        <v>1374034</v>
      </c>
      <c r="F10" s="9">
        <v>14800</v>
      </c>
      <c r="G10" s="10"/>
      <c r="I10">
        <v>644537</v>
      </c>
      <c r="J10">
        <v>16800</v>
      </c>
      <c r="K10"/>
      <c r="L10" s="14"/>
    </row>
    <row r="11" spans="1:12">
      <c r="A11" s="7" t="s">
        <v>118</v>
      </c>
      <c r="B11" s="8">
        <v>43373</v>
      </c>
      <c r="C11" s="8">
        <v>43377</v>
      </c>
      <c r="D11" s="7">
        <v>644459</v>
      </c>
      <c r="E11" s="7">
        <v>1371615</v>
      </c>
      <c r="F11" s="9">
        <v>16800</v>
      </c>
      <c r="G11" s="10"/>
      <c r="I11">
        <v>644889</v>
      </c>
      <c r="J11">
        <v>11100</v>
      </c>
      <c r="K11"/>
      <c r="L11" s="14"/>
    </row>
    <row r="12" spans="1:12">
      <c r="A12" s="7" t="s">
        <v>119</v>
      </c>
      <c r="B12" s="8">
        <v>43376</v>
      </c>
      <c r="C12" s="8">
        <v>43379</v>
      </c>
      <c r="D12" s="7">
        <v>645916</v>
      </c>
      <c r="E12" s="7">
        <v>1373714</v>
      </c>
      <c r="F12" s="9">
        <v>12600</v>
      </c>
      <c r="G12" s="10"/>
      <c r="I12">
        <v>645607</v>
      </c>
      <c r="J12">
        <v>16800</v>
      </c>
      <c r="K12"/>
      <c r="L12" s="14"/>
    </row>
    <row r="13" spans="1:12">
      <c r="A13" s="7" t="s">
        <v>120</v>
      </c>
      <c r="B13" s="8">
        <v>43381</v>
      </c>
      <c r="C13" s="8">
        <v>43383</v>
      </c>
      <c r="D13" s="7">
        <v>646363</v>
      </c>
      <c r="E13" s="7">
        <v>1374332</v>
      </c>
      <c r="F13" s="9">
        <v>8400</v>
      </c>
      <c r="G13" s="10"/>
      <c r="I13">
        <v>645611</v>
      </c>
      <c r="J13">
        <v>12600</v>
      </c>
      <c r="K13"/>
      <c r="L13" s="14"/>
    </row>
    <row r="14" spans="1:12">
      <c r="A14" s="7" t="s">
        <v>121</v>
      </c>
      <c r="B14" s="8">
        <v>43375</v>
      </c>
      <c r="C14" s="8">
        <v>43377</v>
      </c>
      <c r="D14" s="7">
        <v>646464</v>
      </c>
      <c r="E14" s="7">
        <v>1374018</v>
      </c>
      <c r="F14" s="9">
        <v>7400</v>
      </c>
      <c r="G14" s="10"/>
      <c r="I14">
        <v>645712</v>
      </c>
      <c r="J14">
        <v>11100</v>
      </c>
      <c r="K14"/>
      <c r="L14" s="14"/>
    </row>
    <row r="15" spans="1:12">
      <c r="A15" s="7" t="s">
        <v>121</v>
      </c>
      <c r="B15" s="8">
        <v>43375</v>
      </c>
      <c r="C15" s="8">
        <v>43377</v>
      </c>
      <c r="D15" s="7">
        <v>646485</v>
      </c>
      <c r="E15" s="7">
        <v>1374019</v>
      </c>
      <c r="F15" s="9">
        <v>7400</v>
      </c>
      <c r="G15" s="10"/>
      <c r="I15">
        <v>645717</v>
      </c>
      <c r="J15">
        <v>11100</v>
      </c>
      <c r="K15"/>
      <c r="L15" s="14"/>
    </row>
    <row r="16" spans="1:12">
      <c r="A16" s="7" t="s">
        <v>122</v>
      </c>
      <c r="B16" s="8">
        <v>43375</v>
      </c>
      <c r="C16" s="8">
        <v>43378</v>
      </c>
      <c r="D16" s="7">
        <v>644478</v>
      </c>
      <c r="E16" s="7">
        <v>1371727</v>
      </c>
      <c r="F16" s="9">
        <v>12600</v>
      </c>
      <c r="G16" s="10"/>
      <c r="I16">
        <v>645824</v>
      </c>
      <c r="J16">
        <v>14800</v>
      </c>
      <c r="K16"/>
      <c r="L16" s="14"/>
    </row>
    <row r="17" spans="1:12">
      <c r="A17" s="7" t="s">
        <v>123</v>
      </c>
      <c r="B17" s="8">
        <v>43372</v>
      </c>
      <c r="C17" s="8">
        <v>43375</v>
      </c>
      <c r="D17" s="7">
        <v>647156</v>
      </c>
      <c r="E17" s="7">
        <v>1375437</v>
      </c>
      <c r="F17" s="9">
        <v>11100</v>
      </c>
      <c r="G17" s="10"/>
      <c r="I17">
        <v>645897</v>
      </c>
      <c r="J17">
        <v>12600</v>
      </c>
      <c r="K17"/>
      <c r="L17" s="14"/>
    </row>
    <row r="18" spans="1:12">
      <c r="A18" s="7" t="s">
        <v>124</v>
      </c>
      <c r="B18" s="8">
        <v>43372</v>
      </c>
      <c r="C18" s="8">
        <v>43375</v>
      </c>
      <c r="D18" s="7">
        <v>647113</v>
      </c>
      <c r="E18" s="7">
        <v>1375367</v>
      </c>
      <c r="F18" s="9">
        <v>11100</v>
      </c>
      <c r="G18" s="10"/>
      <c r="I18">
        <v>645916</v>
      </c>
      <c r="J18">
        <v>12600</v>
      </c>
      <c r="K18"/>
      <c r="L18" s="14"/>
    </row>
    <row r="19" spans="1:12">
      <c r="A19" s="7" t="s">
        <v>125</v>
      </c>
      <c r="B19" s="8">
        <v>43372</v>
      </c>
      <c r="C19" s="8">
        <v>43377</v>
      </c>
      <c r="D19" s="7">
        <v>647106</v>
      </c>
      <c r="E19" s="7">
        <v>1375295</v>
      </c>
      <c r="F19" s="9">
        <v>22500</v>
      </c>
      <c r="G19" s="10"/>
      <c r="I19">
        <v>646188</v>
      </c>
      <c r="J19">
        <v>14800</v>
      </c>
      <c r="K19" s="14"/>
      <c r="L19" s="14"/>
    </row>
    <row r="20" spans="1:12">
      <c r="A20" s="7" t="s">
        <v>126</v>
      </c>
      <c r="B20" s="8">
        <v>43374</v>
      </c>
      <c r="C20" s="8">
        <v>43375</v>
      </c>
      <c r="D20" s="7">
        <v>647386</v>
      </c>
      <c r="E20" s="7">
        <v>1375637</v>
      </c>
      <c r="F20" s="9">
        <v>3900</v>
      </c>
      <c r="G20" s="10"/>
      <c r="I20">
        <v>646189</v>
      </c>
      <c r="J20">
        <v>11100</v>
      </c>
      <c r="K20" s="14"/>
      <c r="L20" s="14"/>
    </row>
    <row r="21" spans="1:12">
      <c r="A21" s="7" t="s">
        <v>126</v>
      </c>
      <c r="B21" s="8">
        <v>43375</v>
      </c>
      <c r="C21" s="8">
        <v>43376</v>
      </c>
      <c r="D21" s="7">
        <v>647391</v>
      </c>
      <c r="E21" s="7">
        <v>1375639</v>
      </c>
      <c r="F21" s="9">
        <v>3900</v>
      </c>
      <c r="G21" s="10"/>
      <c r="I21">
        <v>646363</v>
      </c>
      <c r="J21">
        <v>8400</v>
      </c>
      <c r="K21" s="14"/>
      <c r="L21" s="14"/>
    </row>
    <row r="22" spans="1:12">
      <c r="A22" s="7" t="s">
        <v>127</v>
      </c>
      <c r="B22" s="8">
        <v>43373</v>
      </c>
      <c r="C22" s="8">
        <v>43375</v>
      </c>
      <c r="D22" s="7">
        <v>647131</v>
      </c>
      <c r="E22" s="7">
        <v>1375296</v>
      </c>
      <c r="F22" s="9">
        <v>8400</v>
      </c>
      <c r="G22" s="10"/>
      <c r="I22">
        <v>646464</v>
      </c>
      <c r="J22">
        <v>7400</v>
      </c>
      <c r="K22" s="14"/>
      <c r="L22" s="14"/>
    </row>
    <row r="23" spans="1:12">
      <c r="A23" s="7" t="s">
        <v>128</v>
      </c>
      <c r="B23" s="8">
        <v>43377</v>
      </c>
      <c r="C23" s="8">
        <v>43381</v>
      </c>
      <c r="D23" s="7">
        <v>640405</v>
      </c>
      <c r="E23" s="7">
        <v>1364238</v>
      </c>
      <c r="F23" s="9">
        <v>19200</v>
      </c>
      <c r="G23" s="10"/>
      <c r="I23">
        <v>646468</v>
      </c>
      <c r="J23">
        <v>3900</v>
      </c>
      <c r="K23" s="14"/>
      <c r="L23" s="14"/>
    </row>
    <row r="24" spans="1:12">
      <c r="A24" s="7" t="s">
        <v>129</v>
      </c>
      <c r="B24" s="8">
        <v>43377</v>
      </c>
      <c r="C24" s="8">
        <v>43381</v>
      </c>
      <c r="D24" s="7">
        <v>640407</v>
      </c>
      <c r="E24" s="7">
        <v>1364238</v>
      </c>
      <c r="F24" s="9">
        <v>19200</v>
      </c>
      <c r="G24" s="10"/>
      <c r="I24">
        <v>646485</v>
      </c>
      <c r="J24">
        <v>7400</v>
      </c>
      <c r="K24" s="14"/>
      <c r="L24" s="14"/>
    </row>
    <row r="25" spans="1:12">
      <c r="A25" s="7" t="s">
        <v>130</v>
      </c>
      <c r="B25" s="8">
        <v>43372</v>
      </c>
      <c r="C25" s="8">
        <v>43375</v>
      </c>
      <c r="D25" s="7">
        <v>647107</v>
      </c>
      <c r="E25" s="7">
        <v>1375199</v>
      </c>
      <c r="F25" s="9">
        <v>12600</v>
      </c>
      <c r="G25" s="10"/>
      <c r="I25">
        <v>646488</v>
      </c>
      <c r="J25">
        <v>11100</v>
      </c>
      <c r="K25" s="14"/>
      <c r="L25" s="14"/>
    </row>
    <row r="26" spans="1:12">
      <c r="A26" s="7" t="s">
        <v>131</v>
      </c>
      <c r="B26" s="8">
        <v>43371</v>
      </c>
      <c r="C26" s="8">
        <v>43377</v>
      </c>
      <c r="D26" s="7">
        <v>645824</v>
      </c>
      <c r="E26" s="7">
        <v>1373738</v>
      </c>
      <c r="F26" s="9">
        <v>14800</v>
      </c>
      <c r="G26" s="10"/>
      <c r="I26">
        <v>646534</v>
      </c>
      <c r="J26">
        <v>11100</v>
      </c>
      <c r="K26" s="14"/>
      <c r="L26" s="14"/>
    </row>
    <row r="27" spans="1:12">
      <c r="A27" s="7" t="s">
        <v>132</v>
      </c>
      <c r="B27" s="8">
        <v>43376</v>
      </c>
      <c r="C27" s="8">
        <v>43377</v>
      </c>
      <c r="D27" s="7">
        <v>647871</v>
      </c>
      <c r="E27" s="7">
        <v>1376637</v>
      </c>
      <c r="F27" s="9">
        <v>4500</v>
      </c>
      <c r="G27" s="10"/>
      <c r="I27">
        <v>646538</v>
      </c>
      <c r="J27">
        <v>4600</v>
      </c>
      <c r="K27" s="14"/>
      <c r="L27" s="14"/>
    </row>
    <row r="28" spans="1:12">
      <c r="A28" s="7" t="s">
        <v>133</v>
      </c>
      <c r="B28" s="8">
        <v>43378</v>
      </c>
      <c r="C28" s="8">
        <v>43382</v>
      </c>
      <c r="D28" s="7">
        <v>638714</v>
      </c>
      <c r="E28" s="7">
        <v>1362503</v>
      </c>
      <c r="F28" s="9">
        <v>14800</v>
      </c>
      <c r="G28" s="10"/>
      <c r="I28">
        <v>646580</v>
      </c>
      <c r="J28">
        <v>22200</v>
      </c>
      <c r="K28" s="14"/>
      <c r="L28" s="14"/>
    </row>
    <row r="29" spans="1:12">
      <c r="A29" s="7" t="s">
        <v>134</v>
      </c>
      <c r="B29" s="8">
        <v>43378</v>
      </c>
      <c r="C29" s="8">
        <v>43382</v>
      </c>
      <c r="D29" s="7">
        <v>638715</v>
      </c>
      <c r="E29" s="7">
        <v>1362503</v>
      </c>
      <c r="F29" s="9">
        <v>14800</v>
      </c>
      <c r="G29" s="10"/>
      <c r="I29">
        <v>646586</v>
      </c>
      <c r="J29">
        <v>7400</v>
      </c>
      <c r="K29" s="14"/>
      <c r="L29" s="14"/>
    </row>
    <row r="30" spans="1:12">
      <c r="A30" s="7" t="s">
        <v>135</v>
      </c>
      <c r="B30" s="8">
        <v>43380</v>
      </c>
      <c r="C30" s="8">
        <v>43383</v>
      </c>
      <c r="D30" s="7">
        <v>644537</v>
      </c>
      <c r="E30" s="7">
        <v>1371657</v>
      </c>
      <c r="F30" s="9">
        <v>16800</v>
      </c>
      <c r="G30" s="10"/>
      <c r="I30">
        <v>646642</v>
      </c>
      <c r="J30">
        <v>4600</v>
      </c>
      <c r="K30" s="14"/>
      <c r="L30" s="14"/>
    </row>
    <row r="31" spans="1:12">
      <c r="A31" s="7" t="s">
        <v>136</v>
      </c>
      <c r="B31" s="8">
        <v>43382</v>
      </c>
      <c r="C31" s="8">
        <v>43386</v>
      </c>
      <c r="D31" s="7">
        <v>648439</v>
      </c>
      <c r="E31" s="7">
        <v>1377085</v>
      </c>
      <c r="F31" s="9">
        <v>16800</v>
      </c>
      <c r="G31" s="10"/>
      <c r="I31">
        <v>646702</v>
      </c>
      <c r="J31">
        <v>8400</v>
      </c>
      <c r="K31" s="14"/>
      <c r="L31" s="14"/>
    </row>
    <row r="32" spans="1:12">
      <c r="A32" s="7" t="s">
        <v>137</v>
      </c>
      <c r="B32" s="8">
        <v>43371</v>
      </c>
      <c r="C32" s="8">
        <v>43374</v>
      </c>
      <c r="D32" s="7">
        <v>646704</v>
      </c>
      <c r="E32" s="7">
        <v>1374800</v>
      </c>
      <c r="F32" s="9">
        <v>12600</v>
      </c>
      <c r="G32" s="10"/>
      <c r="I32">
        <v>646704</v>
      </c>
      <c r="J32">
        <v>12600</v>
      </c>
      <c r="K32" s="14"/>
      <c r="L32" s="14"/>
    </row>
    <row r="33" spans="1:12">
      <c r="A33" s="7" t="s">
        <v>138</v>
      </c>
      <c r="B33" s="8">
        <v>43371</v>
      </c>
      <c r="C33" s="8">
        <v>43374</v>
      </c>
      <c r="D33" s="7">
        <v>644889</v>
      </c>
      <c r="E33" s="7">
        <v>1372118</v>
      </c>
      <c r="F33" s="9">
        <v>11100</v>
      </c>
      <c r="G33" s="10"/>
      <c r="I33">
        <v>646705</v>
      </c>
      <c r="J33">
        <v>7400</v>
      </c>
      <c r="K33" s="14"/>
      <c r="L33" s="14"/>
    </row>
    <row r="34" spans="1:12">
      <c r="A34" s="7" t="s">
        <v>139</v>
      </c>
      <c r="B34" s="8">
        <v>43372</v>
      </c>
      <c r="C34" s="8">
        <v>43375</v>
      </c>
      <c r="D34" s="7">
        <v>646488</v>
      </c>
      <c r="E34" s="7">
        <v>1374494</v>
      </c>
      <c r="F34" s="9">
        <v>11100</v>
      </c>
      <c r="G34" s="10"/>
      <c r="I34">
        <v>647106</v>
      </c>
      <c r="J34">
        <v>22500</v>
      </c>
      <c r="K34" s="14"/>
      <c r="L34" s="14"/>
    </row>
    <row r="35" spans="1:12">
      <c r="A35" s="7" t="s">
        <v>140</v>
      </c>
      <c r="B35" s="8">
        <v>43373</v>
      </c>
      <c r="C35" s="8">
        <v>43375</v>
      </c>
      <c r="D35" s="7">
        <v>627209</v>
      </c>
      <c r="E35" s="7">
        <v>1375463</v>
      </c>
      <c r="F35" s="9">
        <v>7400</v>
      </c>
      <c r="G35" s="10"/>
      <c r="I35">
        <v>647107</v>
      </c>
      <c r="J35">
        <v>12600</v>
      </c>
      <c r="K35" s="14"/>
      <c r="L35" s="14"/>
    </row>
    <row r="36" spans="1:12">
      <c r="A36" s="7" t="s">
        <v>141</v>
      </c>
      <c r="B36" s="8">
        <v>43372</v>
      </c>
      <c r="C36" s="8">
        <v>43374</v>
      </c>
      <c r="D36" s="7">
        <v>640480</v>
      </c>
      <c r="E36" s="7">
        <v>1365256</v>
      </c>
      <c r="F36" s="9">
        <v>8400</v>
      </c>
      <c r="G36" s="10"/>
      <c r="I36">
        <v>647113</v>
      </c>
      <c r="J36">
        <v>11100</v>
      </c>
      <c r="K36" s="14"/>
      <c r="L36" s="14"/>
    </row>
    <row r="37" spans="1:12">
      <c r="A37" s="7" t="s">
        <v>142</v>
      </c>
      <c r="B37" s="8">
        <v>43371</v>
      </c>
      <c r="C37" s="8">
        <v>43374</v>
      </c>
      <c r="D37" s="7">
        <v>646534</v>
      </c>
      <c r="E37" s="7">
        <v>1374470</v>
      </c>
      <c r="F37" s="9">
        <v>11100</v>
      </c>
      <c r="G37" s="10"/>
      <c r="I37">
        <v>647131</v>
      </c>
      <c r="J37">
        <v>8400</v>
      </c>
      <c r="K37" s="14"/>
      <c r="L37" s="14"/>
    </row>
    <row r="38" spans="1:12">
      <c r="A38" s="7" t="s">
        <v>143</v>
      </c>
      <c r="B38" s="8">
        <v>43375</v>
      </c>
      <c r="C38" s="8">
        <v>43377</v>
      </c>
      <c r="D38" s="7">
        <v>647492</v>
      </c>
      <c r="E38" s="7">
        <v>1376058</v>
      </c>
      <c r="F38" s="9">
        <v>9000</v>
      </c>
      <c r="G38" s="10"/>
      <c r="I38">
        <v>647156</v>
      </c>
      <c r="J38">
        <v>11100</v>
      </c>
      <c r="K38" s="14"/>
      <c r="L38" s="14"/>
    </row>
    <row r="39" spans="1:12">
      <c r="A39" s="7" t="s">
        <v>144</v>
      </c>
      <c r="B39" s="8">
        <v>43371</v>
      </c>
      <c r="C39" s="8">
        <v>43374</v>
      </c>
      <c r="D39" s="7">
        <v>646189</v>
      </c>
      <c r="E39" s="7">
        <v>1374913</v>
      </c>
      <c r="F39" s="9">
        <v>11100</v>
      </c>
      <c r="G39" s="10"/>
      <c r="I39">
        <v>647386</v>
      </c>
      <c r="J39">
        <v>3900</v>
      </c>
      <c r="K39" s="14"/>
      <c r="L39" s="14"/>
    </row>
    <row r="40" spans="1:12">
      <c r="A40" s="7" t="s">
        <v>145</v>
      </c>
      <c r="B40" s="8">
        <v>43373</v>
      </c>
      <c r="C40" s="8">
        <v>43374</v>
      </c>
      <c r="D40" s="7">
        <v>646642</v>
      </c>
      <c r="E40" s="7">
        <v>1375454</v>
      </c>
      <c r="F40" s="9">
        <v>4600</v>
      </c>
      <c r="G40" s="10"/>
      <c r="I40">
        <v>647390</v>
      </c>
      <c r="J40">
        <v>11100</v>
      </c>
      <c r="K40" s="14"/>
      <c r="L40" s="14"/>
    </row>
    <row r="41" spans="1:12">
      <c r="A41" s="7" t="s">
        <v>146</v>
      </c>
      <c r="B41" s="8">
        <v>43371</v>
      </c>
      <c r="C41" s="8">
        <v>43374</v>
      </c>
      <c r="D41" s="7">
        <v>646580</v>
      </c>
      <c r="E41" s="7">
        <v>1374706</v>
      </c>
      <c r="F41" s="9">
        <v>11100</v>
      </c>
      <c r="G41" s="10"/>
      <c r="I41">
        <v>647391</v>
      </c>
      <c r="J41">
        <v>3900</v>
      </c>
      <c r="K41" s="14"/>
      <c r="L41" s="14"/>
    </row>
    <row r="42" spans="1:12">
      <c r="A42" s="7" t="s">
        <v>147</v>
      </c>
      <c r="B42" s="8">
        <v>43372</v>
      </c>
      <c r="C42" s="8">
        <v>43375</v>
      </c>
      <c r="D42" s="7">
        <v>646580</v>
      </c>
      <c r="E42" s="7">
        <v>1374494</v>
      </c>
      <c r="F42" s="9">
        <v>11100</v>
      </c>
      <c r="G42" s="10"/>
      <c r="I42">
        <v>647489</v>
      </c>
      <c r="J42">
        <v>7400</v>
      </c>
      <c r="K42" s="14"/>
      <c r="L42" s="14"/>
    </row>
    <row r="43" spans="1:12">
      <c r="A43" s="7" t="s">
        <v>148</v>
      </c>
      <c r="B43" s="8">
        <v>43389</v>
      </c>
      <c r="C43" s="8">
        <v>43392</v>
      </c>
      <c r="D43" s="7">
        <v>648881</v>
      </c>
      <c r="E43" s="7">
        <v>1377583</v>
      </c>
      <c r="F43" s="9">
        <v>16800</v>
      </c>
      <c r="G43" s="10"/>
      <c r="I43">
        <v>647492</v>
      </c>
      <c r="J43">
        <v>9000</v>
      </c>
      <c r="K43" s="14"/>
      <c r="L43" s="14"/>
    </row>
    <row r="44" spans="1:12">
      <c r="A44" s="7" t="s">
        <v>149</v>
      </c>
      <c r="B44" s="8">
        <v>43398</v>
      </c>
      <c r="C44" s="8">
        <v>43400</v>
      </c>
      <c r="D44" s="7">
        <v>648906</v>
      </c>
      <c r="E44" s="7">
        <v>1377823</v>
      </c>
      <c r="F44" s="9">
        <v>7400</v>
      </c>
      <c r="G44" s="10"/>
      <c r="I44">
        <v>647871</v>
      </c>
      <c r="J44">
        <v>4500</v>
      </c>
      <c r="K44" s="14"/>
      <c r="L44" s="14"/>
    </row>
    <row r="45" spans="1:12">
      <c r="A45" s="7" t="s">
        <v>150</v>
      </c>
      <c r="B45" s="8">
        <v>43380</v>
      </c>
      <c r="C45" s="8">
        <v>43381</v>
      </c>
      <c r="D45" s="7">
        <v>648984</v>
      </c>
      <c r="E45" s="7">
        <v>1377976</v>
      </c>
      <c r="F45" s="9">
        <v>4600</v>
      </c>
      <c r="G45" s="10"/>
      <c r="I45">
        <v>648140</v>
      </c>
      <c r="J45">
        <v>12600</v>
      </c>
      <c r="K45" s="14"/>
      <c r="L45" s="14"/>
    </row>
    <row r="46" spans="1:12">
      <c r="A46" s="7" t="s">
        <v>151</v>
      </c>
      <c r="B46" s="8">
        <v>43381</v>
      </c>
      <c r="C46" s="8">
        <v>43382</v>
      </c>
      <c r="D46" s="7">
        <v>649500</v>
      </c>
      <c r="E46" s="7">
        <v>1378424</v>
      </c>
      <c r="F46" s="9">
        <v>3900</v>
      </c>
      <c r="G46" s="10"/>
      <c r="I46">
        <v>648439</v>
      </c>
      <c r="J46">
        <v>16800</v>
      </c>
      <c r="K46" s="14"/>
      <c r="L46" s="14"/>
    </row>
    <row r="47" spans="1:12">
      <c r="A47" s="7" t="s">
        <v>152</v>
      </c>
      <c r="B47" s="8">
        <v>43382</v>
      </c>
      <c r="C47" s="8">
        <v>43384</v>
      </c>
      <c r="D47" s="7">
        <v>649544</v>
      </c>
      <c r="E47" s="7">
        <v>1378447</v>
      </c>
      <c r="F47" s="9">
        <v>7400</v>
      </c>
      <c r="G47" s="10"/>
      <c r="I47">
        <v>648881</v>
      </c>
      <c r="J47">
        <v>16800</v>
      </c>
      <c r="K47" s="14"/>
      <c r="L47" s="14"/>
    </row>
    <row r="48" spans="1:12">
      <c r="A48" s="7" t="s">
        <v>153</v>
      </c>
      <c r="B48" s="8">
        <v>43382</v>
      </c>
      <c r="C48" s="8">
        <v>43384</v>
      </c>
      <c r="D48" s="7">
        <v>649678</v>
      </c>
      <c r="E48" s="7">
        <v>1378672</v>
      </c>
      <c r="F48" s="9">
        <v>8400</v>
      </c>
      <c r="G48" s="10"/>
      <c r="I48">
        <v>648906</v>
      </c>
      <c r="J48">
        <v>7400</v>
      </c>
      <c r="K48" s="14"/>
      <c r="L48" s="14"/>
    </row>
    <row r="49" spans="1:12">
      <c r="A49" s="7" t="s">
        <v>154</v>
      </c>
      <c r="B49" s="8">
        <v>43384</v>
      </c>
      <c r="C49" s="8">
        <v>43385</v>
      </c>
      <c r="D49" s="7">
        <v>649683</v>
      </c>
      <c r="E49" s="7">
        <v>1378641</v>
      </c>
      <c r="F49" s="9">
        <v>3900</v>
      </c>
      <c r="G49" s="10"/>
      <c r="I49">
        <v>648984</v>
      </c>
      <c r="J49">
        <v>4600</v>
      </c>
      <c r="K49" s="14"/>
      <c r="L49" s="14"/>
    </row>
    <row r="50" spans="1:12">
      <c r="A50" s="7" t="s">
        <v>155</v>
      </c>
      <c r="B50" s="8">
        <v>43384</v>
      </c>
      <c r="C50" s="8">
        <v>43385</v>
      </c>
      <c r="D50" s="7">
        <v>650037</v>
      </c>
      <c r="E50" s="7">
        <v>1378610</v>
      </c>
      <c r="F50" s="9">
        <v>4600</v>
      </c>
      <c r="G50" s="10"/>
      <c r="I50">
        <v>649500</v>
      </c>
      <c r="J50">
        <v>3900</v>
      </c>
      <c r="K50" s="14"/>
      <c r="L50" s="14"/>
    </row>
    <row r="51" spans="1:12">
      <c r="A51" s="7" t="s">
        <v>156</v>
      </c>
      <c r="B51" s="8">
        <v>43384</v>
      </c>
      <c r="C51" s="8">
        <v>43387</v>
      </c>
      <c r="D51" s="7">
        <v>647390</v>
      </c>
      <c r="E51" s="7">
        <v>1375764</v>
      </c>
      <c r="F51" s="9">
        <v>11100</v>
      </c>
      <c r="G51" s="10"/>
      <c r="I51">
        <v>649544</v>
      </c>
      <c r="J51">
        <v>7400</v>
      </c>
      <c r="K51" s="14"/>
      <c r="L51" s="14"/>
    </row>
    <row r="52" spans="1:12">
      <c r="A52" s="7" t="s">
        <v>157</v>
      </c>
      <c r="B52" s="8">
        <v>43384</v>
      </c>
      <c r="C52" s="8">
        <v>43390</v>
      </c>
      <c r="D52" s="7">
        <v>649977</v>
      </c>
      <c r="E52" s="7">
        <v>1379083</v>
      </c>
      <c r="F52" s="9">
        <v>25200</v>
      </c>
      <c r="G52" s="10"/>
      <c r="I52">
        <v>649678</v>
      </c>
      <c r="J52">
        <v>8400</v>
      </c>
      <c r="K52" s="14"/>
      <c r="L52" s="14"/>
    </row>
    <row r="53" spans="1:12">
      <c r="A53" s="7" t="s">
        <v>158</v>
      </c>
      <c r="B53" s="8">
        <v>43386</v>
      </c>
      <c r="C53" s="8">
        <v>43389</v>
      </c>
      <c r="D53" s="7">
        <v>649999</v>
      </c>
      <c r="E53" s="7">
        <v>1379040</v>
      </c>
      <c r="F53" s="9">
        <v>12600</v>
      </c>
      <c r="G53" s="10"/>
      <c r="I53">
        <v>649683</v>
      </c>
      <c r="J53">
        <v>3900</v>
      </c>
      <c r="K53" s="14"/>
      <c r="L53" s="14"/>
    </row>
    <row r="54" spans="1:12">
      <c r="A54" s="7" t="s">
        <v>159</v>
      </c>
      <c r="B54" s="8">
        <v>43385</v>
      </c>
      <c r="C54" s="8">
        <v>43387</v>
      </c>
      <c r="D54" s="7">
        <v>650086</v>
      </c>
      <c r="E54" s="7">
        <v>1379001</v>
      </c>
      <c r="F54" s="9">
        <v>7400</v>
      </c>
      <c r="G54" s="10"/>
      <c r="I54">
        <v>649977</v>
      </c>
      <c r="J54">
        <v>25200</v>
      </c>
      <c r="K54" s="14"/>
      <c r="L54" s="14"/>
    </row>
    <row r="55" spans="1:12">
      <c r="A55" s="7" t="s">
        <v>160</v>
      </c>
      <c r="B55" s="8">
        <v>43388</v>
      </c>
      <c r="C55" s="8">
        <v>43391</v>
      </c>
      <c r="D55" s="7">
        <v>645712</v>
      </c>
      <c r="E55" s="7">
        <v>1373244</v>
      </c>
      <c r="F55" s="9">
        <v>11100</v>
      </c>
      <c r="G55" s="10"/>
      <c r="I55">
        <v>649999</v>
      </c>
      <c r="J55">
        <v>12600</v>
      </c>
      <c r="K55" s="14"/>
      <c r="L55" s="14"/>
    </row>
    <row r="56" spans="1:12">
      <c r="A56" s="11" t="s">
        <v>161</v>
      </c>
      <c r="B56" s="8">
        <v>43388</v>
      </c>
      <c r="C56" s="8">
        <v>43391</v>
      </c>
      <c r="D56" s="7">
        <v>645717</v>
      </c>
      <c r="E56" s="7">
        <v>1373244</v>
      </c>
      <c r="F56" s="9">
        <v>11100</v>
      </c>
      <c r="G56" s="10"/>
      <c r="I56">
        <v>650037</v>
      </c>
      <c r="J56">
        <v>4600</v>
      </c>
      <c r="K56" s="14"/>
      <c r="L56" s="14"/>
    </row>
    <row r="57" spans="1:12">
      <c r="A57" s="11" t="s">
        <v>162</v>
      </c>
      <c r="B57" s="12">
        <v>43387</v>
      </c>
      <c r="C57" s="12">
        <v>43390</v>
      </c>
      <c r="D57" s="11">
        <v>648140</v>
      </c>
      <c r="E57" s="11">
        <v>1376906</v>
      </c>
      <c r="F57" s="13">
        <v>12600</v>
      </c>
      <c r="G57" s="10"/>
      <c r="I57">
        <v>650086</v>
      </c>
      <c r="J57">
        <v>7400</v>
      </c>
      <c r="K57" s="14"/>
      <c r="L57" s="14"/>
    </row>
    <row r="58" spans="1:12">
      <c r="A58" s="11" t="s">
        <v>163</v>
      </c>
      <c r="B58" s="12">
        <v>43387</v>
      </c>
      <c r="C58" s="12">
        <v>43388</v>
      </c>
      <c r="D58" s="11">
        <v>651264</v>
      </c>
      <c r="E58" s="11">
        <v>1380773</v>
      </c>
      <c r="F58" s="13">
        <v>3700</v>
      </c>
      <c r="G58" s="10"/>
      <c r="I58">
        <v>650764</v>
      </c>
      <c r="J58">
        <v>3900</v>
      </c>
      <c r="K58" s="14"/>
      <c r="L58" s="14"/>
    </row>
    <row r="59" spans="1:12">
      <c r="A59" s="11" t="s">
        <v>164</v>
      </c>
      <c r="B59" s="12">
        <v>43394</v>
      </c>
      <c r="C59" s="12">
        <v>43396</v>
      </c>
      <c r="D59" s="11">
        <v>651272</v>
      </c>
      <c r="E59" s="11">
        <v>1380711</v>
      </c>
      <c r="F59" s="13">
        <v>7400</v>
      </c>
      <c r="G59" s="10"/>
      <c r="I59">
        <v>651134</v>
      </c>
      <c r="J59">
        <v>10000</v>
      </c>
      <c r="K59" s="14"/>
      <c r="L59" s="14"/>
    </row>
    <row r="60" spans="1:12">
      <c r="A60" s="11" t="s">
        <v>165</v>
      </c>
      <c r="B60" s="12">
        <v>43387</v>
      </c>
      <c r="C60" s="12">
        <v>43388</v>
      </c>
      <c r="D60" s="11">
        <v>651292</v>
      </c>
      <c r="E60" s="11">
        <v>1380912</v>
      </c>
      <c r="F60" s="13">
        <v>3700</v>
      </c>
      <c r="G60" s="10"/>
      <c r="I60">
        <v>651264</v>
      </c>
      <c r="J60">
        <v>3700</v>
      </c>
      <c r="K60" s="14"/>
      <c r="L60" s="14"/>
    </row>
    <row r="61" spans="1:12">
      <c r="A61" s="11" t="s">
        <v>166</v>
      </c>
      <c r="B61" s="8">
        <v>43388</v>
      </c>
      <c r="C61" s="8">
        <v>43389</v>
      </c>
      <c r="D61" s="11">
        <v>651463</v>
      </c>
      <c r="E61" s="11">
        <v>1381170</v>
      </c>
      <c r="F61" s="13">
        <v>4200</v>
      </c>
      <c r="G61" s="10"/>
      <c r="I61">
        <v>651272</v>
      </c>
      <c r="J61">
        <v>7400</v>
      </c>
      <c r="K61" s="14"/>
      <c r="L61" s="14"/>
    </row>
    <row r="62" spans="1:12">
      <c r="A62" s="11" t="s">
        <v>167</v>
      </c>
      <c r="B62" s="12">
        <v>1381276</v>
      </c>
      <c r="C62" s="12">
        <v>1381277</v>
      </c>
      <c r="D62" s="11">
        <v>651515</v>
      </c>
      <c r="E62" s="11">
        <v>1381276</v>
      </c>
      <c r="F62" s="13">
        <v>4200</v>
      </c>
      <c r="G62" s="10"/>
      <c r="I62">
        <v>651292</v>
      </c>
      <c r="J62">
        <v>3700</v>
      </c>
      <c r="K62" s="14"/>
      <c r="L62" s="14"/>
    </row>
    <row r="63" spans="1:12">
      <c r="A63" s="11" t="s">
        <v>168</v>
      </c>
      <c r="B63" s="12">
        <v>43396</v>
      </c>
      <c r="C63" s="12">
        <v>43399</v>
      </c>
      <c r="D63" s="11">
        <v>651507</v>
      </c>
      <c r="E63" s="11">
        <v>1381179</v>
      </c>
      <c r="F63" s="13">
        <v>11100</v>
      </c>
      <c r="G63" s="10"/>
      <c r="I63">
        <v>651463</v>
      </c>
      <c r="J63">
        <v>4200</v>
      </c>
      <c r="K63" s="14"/>
      <c r="L63" s="14"/>
    </row>
    <row r="64" spans="1:12">
      <c r="A64" s="11" t="s">
        <v>169</v>
      </c>
      <c r="B64" s="8">
        <v>43389</v>
      </c>
      <c r="C64" s="8">
        <v>43391</v>
      </c>
      <c r="D64" s="11">
        <v>651622</v>
      </c>
      <c r="E64" s="11">
        <v>1381679</v>
      </c>
      <c r="F64" s="13">
        <v>7400</v>
      </c>
      <c r="G64" s="10"/>
      <c r="I64">
        <v>651507</v>
      </c>
      <c r="J64">
        <v>11100</v>
      </c>
      <c r="K64" s="14"/>
      <c r="L64" s="14"/>
    </row>
    <row r="65" spans="1:12">
      <c r="A65" s="11" t="s">
        <v>170</v>
      </c>
      <c r="B65" s="12">
        <v>1381276</v>
      </c>
      <c r="C65" s="12">
        <v>43396</v>
      </c>
      <c r="D65" s="11">
        <v>645607</v>
      </c>
      <c r="E65" s="11">
        <v>1373422</v>
      </c>
      <c r="F65" s="13">
        <v>16800</v>
      </c>
      <c r="G65" s="10"/>
      <c r="I65">
        <v>651515</v>
      </c>
      <c r="J65">
        <v>4200</v>
      </c>
      <c r="K65" s="14"/>
      <c r="L65" s="14"/>
    </row>
    <row r="66" spans="1:12">
      <c r="A66" s="7" t="s">
        <v>171</v>
      </c>
      <c r="B66" s="8">
        <v>43390</v>
      </c>
      <c r="C66" s="12">
        <v>43393</v>
      </c>
      <c r="D66" s="11">
        <v>651826</v>
      </c>
      <c r="E66" s="11">
        <v>1382035</v>
      </c>
      <c r="F66" s="13">
        <v>11100</v>
      </c>
      <c r="G66" s="10"/>
      <c r="I66">
        <v>651622</v>
      </c>
      <c r="J66">
        <v>7400</v>
      </c>
      <c r="K66" s="14"/>
      <c r="L66" s="14"/>
    </row>
    <row r="67" spans="1:12">
      <c r="A67" s="7" t="s">
        <v>172</v>
      </c>
      <c r="B67" s="8">
        <v>43390</v>
      </c>
      <c r="C67" s="8">
        <v>43391</v>
      </c>
      <c r="D67" s="11">
        <v>651902</v>
      </c>
      <c r="E67" s="11">
        <v>1382106</v>
      </c>
      <c r="F67" s="13">
        <v>3700</v>
      </c>
      <c r="G67" s="10"/>
      <c r="I67">
        <v>651675</v>
      </c>
      <c r="J67">
        <v>15000</v>
      </c>
      <c r="K67" s="14"/>
      <c r="L67" s="14"/>
    </row>
    <row r="68" spans="1:12">
      <c r="A68" s="7" t="s">
        <v>173</v>
      </c>
      <c r="B68" s="8">
        <v>43408</v>
      </c>
      <c r="C68" s="8">
        <v>43411</v>
      </c>
      <c r="D68" s="7">
        <v>651675</v>
      </c>
      <c r="E68" s="7">
        <v>1381223</v>
      </c>
      <c r="F68" s="9">
        <v>15000</v>
      </c>
      <c r="G68" s="10"/>
      <c r="I68">
        <v>651686</v>
      </c>
      <c r="J68">
        <v>10000</v>
      </c>
      <c r="K68" s="14"/>
      <c r="L68" s="14"/>
    </row>
    <row r="69" spans="1:12">
      <c r="A69" s="15" t="s">
        <v>174</v>
      </c>
      <c r="B69" s="16">
        <v>43391</v>
      </c>
      <c r="C69" s="8">
        <v>43393</v>
      </c>
      <c r="D69" s="7">
        <v>651921</v>
      </c>
      <c r="E69" s="7">
        <v>1382172</v>
      </c>
      <c r="F69" s="9">
        <v>7400</v>
      </c>
      <c r="G69" s="10"/>
      <c r="I69">
        <v>651687</v>
      </c>
      <c r="J69">
        <v>10000</v>
      </c>
      <c r="K69" s="14"/>
      <c r="L69" s="14"/>
    </row>
    <row r="70" spans="1:12">
      <c r="A70" s="7" t="s">
        <v>175</v>
      </c>
      <c r="B70" s="8">
        <v>43391</v>
      </c>
      <c r="C70" s="8">
        <v>43394</v>
      </c>
      <c r="D70" s="7">
        <v>651967</v>
      </c>
      <c r="E70" s="7">
        <v>1382202</v>
      </c>
      <c r="F70" s="9">
        <v>11100</v>
      </c>
      <c r="G70" s="10"/>
      <c r="I70">
        <v>651826</v>
      </c>
      <c r="J70">
        <v>11100</v>
      </c>
      <c r="K70" s="14"/>
      <c r="L70" s="14"/>
    </row>
    <row r="71" spans="1:12">
      <c r="A71" s="7" t="s">
        <v>176</v>
      </c>
      <c r="B71" s="8">
        <v>43391</v>
      </c>
      <c r="C71" s="8">
        <v>43396</v>
      </c>
      <c r="D71" s="7">
        <v>652105</v>
      </c>
      <c r="E71" s="7">
        <v>1382332</v>
      </c>
      <c r="F71" s="9">
        <v>18500</v>
      </c>
      <c r="G71" s="10"/>
      <c r="I71">
        <v>651902</v>
      </c>
      <c r="J71">
        <v>3700</v>
      </c>
      <c r="K71" s="14"/>
      <c r="L71" s="14"/>
    </row>
    <row r="72" spans="1:12">
      <c r="A72" s="7" t="s">
        <v>177</v>
      </c>
      <c r="B72" s="8">
        <v>43395</v>
      </c>
      <c r="C72" s="8">
        <v>43396</v>
      </c>
      <c r="D72" s="7">
        <v>652222</v>
      </c>
      <c r="E72" s="7">
        <v>1382443</v>
      </c>
      <c r="F72" s="9">
        <v>3700</v>
      </c>
      <c r="G72" s="10"/>
      <c r="I72">
        <v>651921</v>
      </c>
      <c r="J72">
        <v>7400</v>
      </c>
      <c r="K72" s="14"/>
      <c r="L72" s="14"/>
    </row>
    <row r="73" spans="1:12">
      <c r="A73" s="7" t="s">
        <v>178</v>
      </c>
      <c r="B73" s="8">
        <v>43395</v>
      </c>
      <c r="C73" s="8">
        <v>43396</v>
      </c>
      <c r="D73" s="7">
        <v>652224</v>
      </c>
      <c r="E73" s="7">
        <v>1382443</v>
      </c>
      <c r="F73" s="9">
        <v>3700</v>
      </c>
      <c r="G73" s="10"/>
      <c r="I73">
        <v>651967</v>
      </c>
      <c r="J73">
        <v>11100</v>
      </c>
      <c r="K73" s="14"/>
      <c r="L73" s="14"/>
    </row>
    <row r="74" spans="1:12">
      <c r="A74" s="7" t="s">
        <v>172</v>
      </c>
      <c r="B74" s="8">
        <v>43391</v>
      </c>
      <c r="C74" s="8">
        <v>43392</v>
      </c>
      <c r="D74" s="7">
        <v>652231</v>
      </c>
      <c r="E74" s="7">
        <v>1382569</v>
      </c>
      <c r="F74" s="9">
        <v>3700</v>
      </c>
      <c r="G74" s="10"/>
      <c r="I74">
        <v>652105</v>
      </c>
      <c r="J74">
        <v>18500</v>
      </c>
      <c r="K74" s="14"/>
      <c r="L74" s="14"/>
    </row>
    <row r="75" spans="1:12">
      <c r="A75" s="7" t="s">
        <v>179</v>
      </c>
      <c r="B75" s="8">
        <v>43385</v>
      </c>
      <c r="C75" s="8">
        <v>43386</v>
      </c>
      <c r="D75" s="7">
        <v>650764</v>
      </c>
      <c r="E75" s="7">
        <v>1379887</v>
      </c>
      <c r="F75" s="9">
        <v>3900</v>
      </c>
      <c r="G75" s="10"/>
      <c r="I75">
        <v>652194</v>
      </c>
      <c r="J75">
        <v>9200</v>
      </c>
      <c r="K75" s="14"/>
      <c r="L75" s="14"/>
    </row>
    <row r="76" spans="1:12">
      <c r="A76" s="7" t="s">
        <v>180</v>
      </c>
      <c r="B76" s="8">
        <v>43393</v>
      </c>
      <c r="C76" s="8">
        <v>43394</v>
      </c>
      <c r="D76" s="7">
        <v>652720</v>
      </c>
      <c r="E76" s="7">
        <v>1382815</v>
      </c>
      <c r="F76" s="9">
        <v>3700</v>
      </c>
      <c r="G76" s="10"/>
      <c r="I76">
        <v>652222</v>
      </c>
      <c r="J76">
        <v>3700</v>
      </c>
      <c r="K76" s="14"/>
      <c r="L76" s="14"/>
    </row>
    <row r="77" spans="1:12">
      <c r="A77" s="7" t="s">
        <v>181</v>
      </c>
      <c r="B77" s="8">
        <v>43392</v>
      </c>
      <c r="C77" s="8">
        <v>43394</v>
      </c>
      <c r="D77" s="7">
        <v>652749</v>
      </c>
      <c r="E77" s="7">
        <v>1383263</v>
      </c>
      <c r="F77" s="9">
        <v>7400</v>
      </c>
      <c r="G77" s="10"/>
      <c r="I77">
        <v>652224</v>
      </c>
      <c r="J77">
        <v>3700</v>
      </c>
      <c r="K77" s="14"/>
      <c r="L77" s="14"/>
    </row>
    <row r="78" spans="1:12">
      <c r="A78" s="7" t="s">
        <v>182</v>
      </c>
      <c r="B78" s="8">
        <v>43393</v>
      </c>
      <c r="C78" s="8">
        <v>43395</v>
      </c>
      <c r="D78" s="7">
        <v>652814</v>
      </c>
      <c r="E78" s="7">
        <v>1383398</v>
      </c>
      <c r="F78" s="9">
        <v>8400</v>
      </c>
      <c r="G78" s="10"/>
      <c r="I78">
        <v>652231</v>
      </c>
      <c r="J78">
        <v>3700</v>
      </c>
      <c r="K78" s="14"/>
      <c r="L78" s="14"/>
    </row>
    <row r="79" spans="1:12">
      <c r="A79" s="7" t="s">
        <v>183</v>
      </c>
      <c r="B79" s="8">
        <v>43393</v>
      </c>
      <c r="C79" s="8">
        <v>43394</v>
      </c>
      <c r="D79" s="7">
        <v>652844</v>
      </c>
      <c r="E79" s="7">
        <v>1383510</v>
      </c>
      <c r="F79" s="9">
        <v>3700</v>
      </c>
      <c r="G79" s="10"/>
      <c r="I79">
        <v>652720</v>
      </c>
      <c r="J79">
        <v>3700</v>
      </c>
      <c r="K79" s="14"/>
      <c r="L79" s="14"/>
    </row>
    <row r="80" spans="1:12">
      <c r="A80" s="7" t="s">
        <v>184</v>
      </c>
      <c r="B80" s="8">
        <v>43394</v>
      </c>
      <c r="C80" s="8">
        <v>43396</v>
      </c>
      <c r="D80" s="7">
        <v>652845</v>
      </c>
      <c r="E80" s="7">
        <v>1383509</v>
      </c>
      <c r="F80" s="9">
        <v>7400</v>
      </c>
      <c r="G80" s="10"/>
      <c r="I80">
        <v>652749</v>
      </c>
      <c r="J80">
        <v>7400</v>
      </c>
      <c r="K80" s="14"/>
      <c r="L80" s="14"/>
    </row>
    <row r="81" spans="1:12">
      <c r="A81" s="7" t="s">
        <v>172</v>
      </c>
      <c r="B81" s="8">
        <v>43393</v>
      </c>
      <c r="C81" s="8">
        <v>43394</v>
      </c>
      <c r="D81" s="7">
        <v>652884</v>
      </c>
      <c r="E81" s="7">
        <v>1383561</v>
      </c>
      <c r="F81" s="9">
        <v>3700</v>
      </c>
      <c r="G81" s="10"/>
      <c r="I81">
        <v>652814</v>
      </c>
      <c r="J81">
        <v>8400</v>
      </c>
      <c r="K81" s="14"/>
      <c r="L81" s="14"/>
    </row>
    <row r="82" s="1" customFormat="1" spans="1:12">
      <c r="A82" s="7" t="s">
        <v>185</v>
      </c>
      <c r="B82" s="8">
        <v>43393</v>
      </c>
      <c r="C82" s="8">
        <v>43394</v>
      </c>
      <c r="D82" s="7" t="s">
        <v>186</v>
      </c>
      <c r="E82" s="7">
        <v>1383573</v>
      </c>
      <c r="F82" s="9">
        <v>3700</v>
      </c>
      <c r="G82" s="10"/>
      <c r="I82">
        <v>652844</v>
      </c>
      <c r="J82">
        <v>3700</v>
      </c>
      <c r="K82" s="14"/>
      <c r="L82" s="14"/>
    </row>
    <row r="83" spans="1:12">
      <c r="A83" s="7" t="s">
        <v>187</v>
      </c>
      <c r="B83" s="8">
        <v>43394</v>
      </c>
      <c r="C83" s="8">
        <v>43395</v>
      </c>
      <c r="D83" s="7">
        <v>652986</v>
      </c>
      <c r="E83" s="7">
        <v>1383841</v>
      </c>
      <c r="F83" s="9">
        <v>3700</v>
      </c>
      <c r="G83" s="10"/>
      <c r="I83">
        <v>652845</v>
      </c>
      <c r="J83">
        <v>7400</v>
      </c>
      <c r="K83" s="14"/>
      <c r="L83" s="14"/>
    </row>
    <row r="84" spans="1:12">
      <c r="A84" s="7" t="s">
        <v>188</v>
      </c>
      <c r="B84" s="8">
        <v>43395</v>
      </c>
      <c r="C84" s="8">
        <v>43396</v>
      </c>
      <c r="D84" s="7">
        <v>652998</v>
      </c>
      <c r="E84" s="7">
        <v>1383871</v>
      </c>
      <c r="F84" s="9">
        <v>3700</v>
      </c>
      <c r="G84" s="10"/>
      <c r="I84">
        <v>652846</v>
      </c>
      <c r="J84">
        <v>3700</v>
      </c>
      <c r="K84" s="14"/>
      <c r="L84" s="14"/>
    </row>
    <row r="85" spans="1:12">
      <c r="A85" s="7" t="s">
        <v>189</v>
      </c>
      <c r="B85" s="8">
        <v>43395</v>
      </c>
      <c r="C85" s="8">
        <v>43396</v>
      </c>
      <c r="D85" s="17">
        <v>653075</v>
      </c>
      <c r="E85" s="7">
        <v>1384174</v>
      </c>
      <c r="F85" s="9">
        <v>3700</v>
      </c>
      <c r="G85" s="10"/>
      <c r="I85">
        <v>652849</v>
      </c>
      <c r="J85">
        <v>3700</v>
      </c>
      <c r="K85" s="14"/>
      <c r="L85" s="14"/>
    </row>
    <row r="86" spans="1:12">
      <c r="A86" s="7" t="s">
        <v>190</v>
      </c>
      <c r="B86" s="8">
        <v>43395</v>
      </c>
      <c r="C86" s="8">
        <v>43396</v>
      </c>
      <c r="D86" s="7">
        <v>652849</v>
      </c>
      <c r="E86" s="7">
        <v>1382880</v>
      </c>
      <c r="F86" s="9">
        <v>3700</v>
      </c>
      <c r="G86" s="10"/>
      <c r="I86">
        <v>652850</v>
      </c>
      <c r="J86">
        <v>3700</v>
      </c>
      <c r="K86" s="14"/>
      <c r="L86" s="14"/>
    </row>
    <row r="87" spans="1:12">
      <c r="A87" s="7" t="s">
        <v>191</v>
      </c>
      <c r="B87" s="8">
        <v>43395</v>
      </c>
      <c r="C87" s="8">
        <v>43396</v>
      </c>
      <c r="D87" s="7">
        <v>652850</v>
      </c>
      <c r="E87" s="7">
        <v>1382880</v>
      </c>
      <c r="F87" s="9">
        <v>3700</v>
      </c>
      <c r="G87" s="10"/>
      <c r="I87">
        <v>652851</v>
      </c>
      <c r="J87">
        <v>3700</v>
      </c>
      <c r="K87" s="14"/>
      <c r="L87" s="14"/>
    </row>
    <row r="88" spans="1:12">
      <c r="A88" s="7" t="s">
        <v>192</v>
      </c>
      <c r="B88" s="8">
        <v>43395</v>
      </c>
      <c r="C88" s="8">
        <v>43396</v>
      </c>
      <c r="D88" s="7">
        <v>652851</v>
      </c>
      <c r="E88" s="7">
        <v>1382880</v>
      </c>
      <c r="F88" s="9">
        <v>3700</v>
      </c>
      <c r="G88" s="10"/>
      <c r="I88">
        <v>652852</v>
      </c>
      <c r="J88">
        <v>3700</v>
      </c>
      <c r="K88" s="14"/>
      <c r="L88" s="14"/>
    </row>
    <row r="89" spans="1:12">
      <c r="A89" s="7" t="s">
        <v>193</v>
      </c>
      <c r="B89" s="8">
        <v>43395</v>
      </c>
      <c r="C89" s="8">
        <v>43396</v>
      </c>
      <c r="D89" s="7">
        <v>652852</v>
      </c>
      <c r="E89" s="7">
        <v>1382880</v>
      </c>
      <c r="F89" s="9">
        <v>3700</v>
      </c>
      <c r="G89" s="10"/>
      <c r="I89">
        <v>652856</v>
      </c>
      <c r="J89">
        <v>8400</v>
      </c>
      <c r="K89" s="14"/>
      <c r="L89" s="14"/>
    </row>
    <row r="90" spans="1:12">
      <c r="A90" s="7" t="s">
        <v>194</v>
      </c>
      <c r="B90" s="8">
        <v>43395</v>
      </c>
      <c r="C90" s="8">
        <v>43397</v>
      </c>
      <c r="D90" s="7">
        <v>652856</v>
      </c>
      <c r="E90" s="7">
        <v>1382789</v>
      </c>
      <c r="F90" s="9">
        <v>8400</v>
      </c>
      <c r="G90" s="10"/>
      <c r="I90">
        <v>652857</v>
      </c>
      <c r="J90">
        <v>10000</v>
      </c>
      <c r="K90" s="14"/>
      <c r="L90" s="14"/>
    </row>
    <row r="91" spans="1:12">
      <c r="A91" s="7" t="s">
        <v>195</v>
      </c>
      <c r="B91" s="8">
        <v>43396</v>
      </c>
      <c r="C91" s="8">
        <v>43398</v>
      </c>
      <c r="D91" s="7">
        <v>653137</v>
      </c>
      <c r="E91" s="7">
        <v>1384131</v>
      </c>
      <c r="F91" s="9">
        <v>7400</v>
      </c>
      <c r="G91" s="10"/>
      <c r="I91">
        <v>652860</v>
      </c>
      <c r="J91">
        <v>10000</v>
      </c>
      <c r="K91" s="14"/>
      <c r="L91" s="14"/>
    </row>
    <row r="92" spans="1:12">
      <c r="A92" s="7" t="s">
        <v>196</v>
      </c>
      <c r="B92" s="8">
        <v>43397</v>
      </c>
      <c r="C92" s="8">
        <v>43400</v>
      </c>
      <c r="D92" s="7">
        <v>653414</v>
      </c>
      <c r="E92" s="7">
        <v>1384621</v>
      </c>
      <c r="F92" s="9">
        <v>11100</v>
      </c>
      <c r="G92" s="10"/>
      <c r="I92">
        <v>652862</v>
      </c>
      <c r="J92">
        <v>10000</v>
      </c>
      <c r="K92" s="14"/>
      <c r="L92" s="14"/>
    </row>
    <row r="93" spans="1:12">
      <c r="A93" s="7" t="s">
        <v>197</v>
      </c>
      <c r="B93" s="8">
        <v>43396</v>
      </c>
      <c r="C93" s="8">
        <v>43397</v>
      </c>
      <c r="D93" s="7">
        <v>653452</v>
      </c>
      <c r="E93" s="7">
        <v>1384723</v>
      </c>
      <c r="F93" s="9">
        <v>3700</v>
      </c>
      <c r="G93" s="10"/>
      <c r="I93">
        <v>652884</v>
      </c>
      <c r="J93">
        <v>3700</v>
      </c>
      <c r="K93" s="14"/>
      <c r="L93" s="14"/>
    </row>
    <row r="94" spans="1:12">
      <c r="A94" s="7" t="s">
        <v>198</v>
      </c>
      <c r="B94" s="8">
        <v>43398</v>
      </c>
      <c r="C94" s="8">
        <v>43399</v>
      </c>
      <c r="D94" s="7">
        <v>653561</v>
      </c>
      <c r="E94" s="7">
        <v>1385030</v>
      </c>
      <c r="F94" s="9">
        <v>3700</v>
      </c>
      <c r="G94" s="10"/>
      <c r="I94">
        <v>652986</v>
      </c>
      <c r="J94">
        <v>3700</v>
      </c>
      <c r="K94" s="14"/>
      <c r="L94" s="14"/>
    </row>
    <row r="95" spans="1:12">
      <c r="A95" s="7" t="s">
        <v>199</v>
      </c>
      <c r="B95" s="8">
        <v>43397</v>
      </c>
      <c r="C95" s="8">
        <v>43399</v>
      </c>
      <c r="D95" s="7">
        <v>653601</v>
      </c>
      <c r="E95" s="7">
        <v>1385039</v>
      </c>
      <c r="F95" s="9">
        <v>7400</v>
      </c>
      <c r="G95" s="10"/>
      <c r="I95">
        <v>652998</v>
      </c>
      <c r="J95">
        <v>3700</v>
      </c>
      <c r="K95" s="14"/>
      <c r="L95" s="14"/>
    </row>
    <row r="96" spans="1:12">
      <c r="A96" s="7" t="s">
        <v>200</v>
      </c>
      <c r="B96" s="8">
        <v>43397</v>
      </c>
      <c r="C96" s="8">
        <v>43399</v>
      </c>
      <c r="D96" s="7">
        <v>653608</v>
      </c>
      <c r="E96" s="7">
        <v>1385039</v>
      </c>
      <c r="F96" s="9">
        <v>7400</v>
      </c>
      <c r="G96" s="10"/>
      <c r="I96">
        <v>653075</v>
      </c>
      <c r="J96">
        <v>3700</v>
      </c>
      <c r="K96" s="14"/>
      <c r="L96" s="14"/>
    </row>
    <row r="97" spans="1:12">
      <c r="A97" s="7" t="s">
        <v>201</v>
      </c>
      <c r="B97" s="8">
        <v>43398</v>
      </c>
      <c r="C97" s="8">
        <v>43399</v>
      </c>
      <c r="D97" s="7">
        <v>653636</v>
      </c>
      <c r="E97" s="7">
        <v>1385043</v>
      </c>
      <c r="F97" s="9">
        <v>4500</v>
      </c>
      <c r="G97" s="10"/>
      <c r="I97">
        <v>653137</v>
      </c>
      <c r="J97">
        <v>7400</v>
      </c>
      <c r="K97" s="14"/>
      <c r="L97" s="14"/>
    </row>
    <row r="98" spans="1:12">
      <c r="A98" s="7" t="s">
        <v>197</v>
      </c>
      <c r="B98" s="8">
        <v>43397</v>
      </c>
      <c r="C98" s="8">
        <v>43398</v>
      </c>
      <c r="D98" s="7">
        <v>653662</v>
      </c>
      <c r="E98" s="7">
        <v>1385170</v>
      </c>
      <c r="F98" s="9">
        <v>3700</v>
      </c>
      <c r="G98" s="10"/>
      <c r="I98">
        <v>653414</v>
      </c>
      <c r="J98">
        <v>11100</v>
      </c>
      <c r="K98" s="14"/>
      <c r="L98" s="14"/>
    </row>
    <row r="99" spans="1:12">
      <c r="A99" s="7" t="s">
        <v>202</v>
      </c>
      <c r="B99" s="8">
        <v>43397</v>
      </c>
      <c r="C99" s="8">
        <v>43399</v>
      </c>
      <c r="D99" s="7">
        <v>653667</v>
      </c>
      <c r="E99" s="7">
        <v>1385190</v>
      </c>
      <c r="F99" s="9">
        <v>7400</v>
      </c>
      <c r="G99" s="10"/>
      <c r="I99">
        <v>653452</v>
      </c>
      <c r="J99">
        <v>3700</v>
      </c>
      <c r="K99" s="14"/>
      <c r="L99" s="14"/>
    </row>
    <row r="100" spans="1:12">
      <c r="A100" s="7" t="s">
        <v>203</v>
      </c>
      <c r="B100" s="8">
        <v>43397</v>
      </c>
      <c r="C100" s="8">
        <v>43398</v>
      </c>
      <c r="D100" s="7">
        <v>653727</v>
      </c>
      <c r="E100" s="7">
        <v>1385247</v>
      </c>
      <c r="F100" s="9">
        <v>3700</v>
      </c>
      <c r="G100" s="10"/>
      <c r="I100">
        <v>653561</v>
      </c>
      <c r="J100">
        <v>3700</v>
      </c>
      <c r="K100" s="14"/>
      <c r="L100" s="14"/>
    </row>
    <row r="101" spans="1:12">
      <c r="A101" s="7" t="s">
        <v>204</v>
      </c>
      <c r="B101" s="8">
        <v>43398</v>
      </c>
      <c r="C101" s="8">
        <v>43399</v>
      </c>
      <c r="D101" s="7">
        <v>653841</v>
      </c>
      <c r="E101" s="7">
        <v>1385509</v>
      </c>
      <c r="F101" s="9">
        <v>3700</v>
      </c>
      <c r="G101" s="10"/>
      <c r="I101">
        <v>653601</v>
      </c>
      <c r="J101">
        <v>7400</v>
      </c>
      <c r="K101" s="14"/>
      <c r="L101" s="14"/>
    </row>
    <row r="102" spans="1:12">
      <c r="A102" s="7" t="s">
        <v>205</v>
      </c>
      <c r="B102" s="8">
        <v>43398</v>
      </c>
      <c r="C102" s="8">
        <v>43399</v>
      </c>
      <c r="D102" s="7">
        <v>653900</v>
      </c>
      <c r="E102" s="7">
        <v>1385597</v>
      </c>
      <c r="F102" s="9">
        <v>3700</v>
      </c>
      <c r="G102" s="10"/>
      <c r="I102">
        <v>653608</v>
      </c>
      <c r="J102">
        <v>7400</v>
      </c>
      <c r="K102" s="14"/>
      <c r="L102" s="14"/>
    </row>
    <row r="103" spans="1:12">
      <c r="A103" s="7" t="s">
        <v>206</v>
      </c>
      <c r="B103" s="8">
        <v>43399</v>
      </c>
      <c r="C103" s="8">
        <v>43400</v>
      </c>
      <c r="D103" s="7">
        <v>654207</v>
      </c>
      <c r="E103" s="7">
        <v>1385972</v>
      </c>
      <c r="F103" s="9">
        <v>3700</v>
      </c>
      <c r="G103" s="10"/>
      <c r="I103">
        <v>653636</v>
      </c>
      <c r="J103">
        <v>4500</v>
      </c>
      <c r="K103" s="14"/>
      <c r="L103" s="14"/>
    </row>
    <row r="104" spans="1:12">
      <c r="A104" s="7" t="s">
        <v>206</v>
      </c>
      <c r="B104" s="8">
        <v>43400</v>
      </c>
      <c r="C104" s="8">
        <v>43401</v>
      </c>
      <c r="D104" s="7">
        <v>654421</v>
      </c>
      <c r="E104" s="7">
        <v>1386395</v>
      </c>
      <c r="F104" s="9">
        <v>3700</v>
      </c>
      <c r="G104" s="10"/>
      <c r="I104">
        <v>653662</v>
      </c>
      <c r="J104">
        <v>3700</v>
      </c>
      <c r="K104" s="14"/>
      <c r="L104" s="14"/>
    </row>
    <row r="105" spans="1:12">
      <c r="A105" s="7" t="s">
        <v>207</v>
      </c>
      <c r="B105" s="8">
        <v>43400</v>
      </c>
      <c r="C105" s="8">
        <v>43401</v>
      </c>
      <c r="D105" s="7">
        <v>654454</v>
      </c>
      <c r="E105" s="7">
        <v>1386460</v>
      </c>
      <c r="F105" s="9">
        <v>3700</v>
      </c>
      <c r="G105" s="10"/>
      <c r="I105">
        <v>653667</v>
      </c>
      <c r="J105">
        <v>7400</v>
      </c>
      <c r="K105" s="14"/>
      <c r="L105" s="14"/>
    </row>
    <row r="106" spans="1:12">
      <c r="A106" s="18" t="s">
        <v>208</v>
      </c>
      <c r="B106" s="19">
        <v>43404</v>
      </c>
      <c r="C106" s="19">
        <v>43406</v>
      </c>
      <c r="D106" s="18">
        <v>652194</v>
      </c>
      <c r="E106" s="18">
        <v>1382029</v>
      </c>
      <c r="F106" s="20">
        <v>8400</v>
      </c>
      <c r="G106" s="21"/>
      <c r="I106">
        <v>653727</v>
      </c>
      <c r="J106">
        <v>3700</v>
      </c>
      <c r="K106" s="14"/>
      <c r="L106" s="14"/>
    </row>
    <row r="107" spans="1:12">
      <c r="A107" s="7" t="s">
        <v>187</v>
      </c>
      <c r="B107" s="8">
        <v>43393</v>
      </c>
      <c r="C107" s="8">
        <v>43394</v>
      </c>
      <c r="D107" s="7">
        <v>652846</v>
      </c>
      <c r="E107" s="7">
        <v>1383521</v>
      </c>
      <c r="F107" s="9">
        <v>3700</v>
      </c>
      <c r="G107" s="10"/>
      <c r="I107">
        <v>653841</v>
      </c>
      <c r="J107">
        <v>3700</v>
      </c>
      <c r="K107" s="14"/>
      <c r="L107" s="14"/>
    </row>
    <row r="108" spans="1:12">
      <c r="A108" s="7" t="s">
        <v>210</v>
      </c>
      <c r="B108" s="8">
        <v>43405</v>
      </c>
      <c r="C108" s="8">
        <v>43407</v>
      </c>
      <c r="D108" s="7">
        <v>651686</v>
      </c>
      <c r="E108" s="7">
        <v>1381662</v>
      </c>
      <c r="F108" s="9">
        <v>10000</v>
      </c>
      <c r="G108" s="10"/>
      <c r="I108">
        <v>653900</v>
      </c>
      <c r="J108">
        <v>3700</v>
      </c>
      <c r="K108" s="14"/>
      <c r="L108" s="14"/>
    </row>
    <row r="109" spans="1:12">
      <c r="A109" s="7" t="s">
        <v>211</v>
      </c>
      <c r="B109" s="8">
        <v>43405</v>
      </c>
      <c r="C109" s="8">
        <v>43407</v>
      </c>
      <c r="D109" s="7">
        <v>651687</v>
      </c>
      <c r="E109" s="7">
        <v>1381662</v>
      </c>
      <c r="F109" s="9">
        <v>10000</v>
      </c>
      <c r="G109" s="10"/>
      <c r="I109">
        <v>654207</v>
      </c>
      <c r="J109">
        <v>3700</v>
      </c>
      <c r="K109" s="14"/>
      <c r="L109" s="14"/>
    </row>
    <row r="110" spans="1:12">
      <c r="A110" s="18" t="s">
        <v>208</v>
      </c>
      <c r="B110" s="19">
        <v>43404</v>
      </c>
      <c r="C110" s="19">
        <v>43406</v>
      </c>
      <c r="D110" s="18">
        <v>652194</v>
      </c>
      <c r="E110" s="18">
        <v>1382029</v>
      </c>
      <c r="F110" s="20">
        <v>800</v>
      </c>
      <c r="G110" s="21"/>
      <c r="I110">
        <v>654421</v>
      </c>
      <c r="J110">
        <v>3700</v>
      </c>
      <c r="K110" s="14"/>
      <c r="L110" s="14"/>
    </row>
    <row r="111" spans="1:12">
      <c r="A111" s="7" t="s">
        <v>212</v>
      </c>
      <c r="B111" s="8">
        <v>43407</v>
      </c>
      <c r="C111" s="8">
        <v>43409</v>
      </c>
      <c r="D111" s="7">
        <v>652857</v>
      </c>
      <c r="E111" s="7">
        <v>1382593</v>
      </c>
      <c r="F111" s="9">
        <v>10000</v>
      </c>
      <c r="G111" s="10"/>
      <c r="I111">
        <v>654454</v>
      </c>
      <c r="J111">
        <v>3700</v>
      </c>
      <c r="K111" s="14"/>
      <c r="L111" s="14"/>
    </row>
    <row r="112" spans="1:12">
      <c r="A112" s="7" t="s">
        <v>213</v>
      </c>
      <c r="B112" s="8">
        <v>43407</v>
      </c>
      <c r="C112" s="8">
        <v>43409</v>
      </c>
      <c r="D112" s="22">
        <v>652860</v>
      </c>
      <c r="E112" s="7">
        <v>1382593</v>
      </c>
      <c r="F112" s="9">
        <v>10000</v>
      </c>
      <c r="G112" s="10"/>
      <c r="I112">
        <v>655397</v>
      </c>
      <c r="J112">
        <v>4900</v>
      </c>
      <c r="K112" s="14"/>
      <c r="L112" s="14"/>
    </row>
    <row r="113" spans="1:12">
      <c r="A113" s="7" t="s">
        <v>214</v>
      </c>
      <c r="B113" s="8">
        <v>43406</v>
      </c>
      <c r="C113" s="8">
        <v>43408</v>
      </c>
      <c r="D113" s="23">
        <v>652862</v>
      </c>
      <c r="E113" s="7">
        <v>1383021</v>
      </c>
      <c r="F113" s="9">
        <v>10000</v>
      </c>
      <c r="G113" s="10"/>
      <c r="I113">
        <v>656178</v>
      </c>
      <c r="J113">
        <v>13500</v>
      </c>
      <c r="K113" s="14"/>
      <c r="L113" s="14"/>
    </row>
    <row r="114" spans="1:12">
      <c r="A114" s="7" t="s">
        <v>215</v>
      </c>
      <c r="B114" s="8">
        <v>43405</v>
      </c>
      <c r="C114" s="8">
        <v>43406</v>
      </c>
      <c r="D114" s="7">
        <v>655397</v>
      </c>
      <c r="E114" s="7">
        <v>1388392</v>
      </c>
      <c r="F114" s="9">
        <v>4900</v>
      </c>
      <c r="G114" s="10"/>
      <c r="I114">
        <v>656184</v>
      </c>
      <c r="J114">
        <v>4900</v>
      </c>
      <c r="K114" s="14"/>
      <c r="L114" s="14"/>
    </row>
    <row r="115" spans="1:12">
      <c r="A115" s="7" t="s">
        <v>216</v>
      </c>
      <c r="B115" s="8">
        <v>43408</v>
      </c>
      <c r="C115" s="8">
        <v>43411</v>
      </c>
      <c r="D115" s="24">
        <v>656178</v>
      </c>
      <c r="E115" s="7">
        <v>1389411</v>
      </c>
      <c r="F115" s="9">
        <v>13500</v>
      </c>
      <c r="G115" s="10"/>
      <c r="I115">
        <v>656790</v>
      </c>
      <c r="J115">
        <v>4500</v>
      </c>
      <c r="K115" s="14"/>
      <c r="L115" s="14"/>
    </row>
    <row r="116" spans="1:12">
      <c r="A116" s="7" t="s">
        <v>217</v>
      </c>
      <c r="B116" s="8">
        <v>43408</v>
      </c>
      <c r="C116" s="8">
        <v>43409</v>
      </c>
      <c r="D116" s="24">
        <v>656184</v>
      </c>
      <c r="E116" s="7">
        <v>1389498</v>
      </c>
      <c r="F116" s="9">
        <v>4900</v>
      </c>
      <c r="G116" s="10"/>
      <c r="I116">
        <v>659834</v>
      </c>
      <c r="J116"/>
      <c r="K116" s="14"/>
      <c r="L116" s="14"/>
    </row>
    <row r="117" spans="1:12">
      <c r="A117" s="7" t="s">
        <v>218</v>
      </c>
      <c r="B117" s="8">
        <v>43410</v>
      </c>
      <c r="C117" s="8">
        <v>43411</v>
      </c>
      <c r="D117" s="24">
        <v>656790</v>
      </c>
      <c r="E117" s="7">
        <v>1390452</v>
      </c>
      <c r="F117" s="25">
        <v>4500</v>
      </c>
      <c r="G117" s="10"/>
      <c r="I117">
        <v>659840</v>
      </c>
      <c r="J117"/>
      <c r="K117" s="14"/>
      <c r="L117" s="14"/>
    </row>
    <row r="118" spans="1:12">
      <c r="A118" s="7" t="s">
        <v>219</v>
      </c>
      <c r="B118" s="8">
        <v>43422</v>
      </c>
      <c r="C118" s="8">
        <v>43424</v>
      </c>
      <c r="D118" s="24">
        <v>651134</v>
      </c>
      <c r="E118" s="7">
        <v>1380589</v>
      </c>
      <c r="F118" s="25">
        <v>10000</v>
      </c>
      <c r="G118" s="10"/>
      <c r="I118">
        <v>659925</v>
      </c>
      <c r="J118">
        <v>13500</v>
      </c>
      <c r="K118" s="14"/>
      <c r="L118" s="14"/>
    </row>
    <row r="119" s="1" customFormat="1" spans="1:12">
      <c r="A119" s="7" t="s">
        <v>220</v>
      </c>
      <c r="B119" s="8">
        <v>43423</v>
      </c>
      <c r="C119" s="8">
        <v>43425</v>
      </c>
      <c r="D119" s="7">
        <v>659840</v>
      </c>
      <c r="E119" s="7">
        <v>1396950</v>
      </c>
      <c r="F119" s="9"/>
      <c r="G119" s="10">
        <v>9000</v>
      </c>
      <c r="I119">
        <v>660034</v>
      </c>
      <c r="J119">
        <v>9000</v>
      </c>
      <c r="K119" s="14"/>
      <c r="L119" s="14"/>
    </row>
    <row r="120" spans="1:12">
      <c r="A120" s="7" t="s">
        <v>221</v>
      </c>
      <c r="B120" s="8">
        <v>43451</v>
      </c>
      <c r="C120" s="8">
        <v>43454</v>
      </c>
      <c r="D120" s="24">
        <v>660040</v>
      </c>
      <c r="E120" s="7">
        <v>1398212</v>
      </c>
      <c r="F120" s="25">
        <v>13500</v>
      </c>
      <c r="G120" s="10"/>
      <c r="I120">
        <v>660040</v>
      </c>
      <c r="J120">
        <v>13500</v>
      </c>
      <c r="K120" s="14"/>
      <c r="L120" s="14"/>
    </row>
    <row r="121" spans="1:12">
      <c r="A121" s="7" t="s">
        <v>222</v>
      </c>
      <c r="B121" s="8">
        <v>43424</v>
      </c>
      <c r="C121" s="8">
        <v>43425</v>
      </c>
      <c r="D121" s="24">
        <v>660095</v>
      </c>
      <c r="E121" s="7">
        <v>1398220</v>
      </c>
      <c r="F121" s="25">
        <v>4500</v>
      </c>
      <c r="G121" s="10"/>
      <c r="I121">
        <v>660095</v>
      </c>
      <c r="J121">
        <v>4500</v>
      </c>
      <c r="K121" s="14"/>
      <c r="L121" s="14"/>
    </row>
    <row r="122" spans="1:12">
      <c r="A122" s="7" t="s">
        <v>223</v>
      </c>
      <c r="B122" s="8">
        <v>43422</v>
      </c>
      <c r="C122" s="8">
        <v>43425</v>
      </c>
      <c r="D122" s="24">
        <v>659925</v>
      </c>
      <c r="E122" s="7">
        <v>1398058</v>
      </c>
      <c r="F122" s="25">
        <v>13500</v>
      </c>
      <c r="G122" s="10"/>
      <c r="I122">
        <v>660784</v>
      </c>
      <c r="J122">
        <v>4500</v>
      </c>
      <c r="K122" s="14"/>
      <c r="L122" s="14"/>
    </row>
    <row r="123" spans="1:12">
      <c r="A123" s="26" t="s">
        <v>224</v>
      </c>
      <c r="B123" s="27">
        <v>43424</v>
      </c>
      <c r="C123" s="27">
        <v>43425</v>
      </c>
      <c r="D123" s="28" t="s">
        <v>225</v>
      </c>
      <c r="E123" s="28">
        <v>1398790</v>
      </c>
      <c r="F123" s="29">
        <v>4500</v>
      </c>
      <c r="G123" s="10"/>
      <c r="I123">
        <v>661426</v>
      </c>
      <c r="J123">
        <v>489.21</v>
      </c>
      <c r="K123" s="14"/>
      <c r="L123" s="14"/>
    </row>
    <row r="124" spans="1:12">
      <c r="A124" s="26" t="s">
        <v>226</v>
      </c>
      <c r="B124" s="27">
        <v>43429</v>
      </c>
      <c r="C124" s="27">
        <v>43432</v>
      </c>
      <c r="D124" s="28" t="s">
        <v>227</v>
      </c>
      <c r="E124" s="28">
        <v>1385284</v>
      </c>
      <c r="F124" s="29">
        <v>15000</v>
      </c>
      <c r="G124" s="10"/>
      <c r="I124">
        <v>662779</v>
      </c>
      <c r="J124">
        <v>22500</v>
      </c>
      <c r="K124" s="14"/>
      <c r="L124" s="14"/>
    </row>
    <row r="125" spans="1:12">
      <c r="A125" s="26" t="s">
        <v>228</v>
      </c>
      <c r="B125" s="27">
        <v>43430</v>
      </c>
      <c r="C125" s="27">
        <v>43431</v>
      </c>
      <c r="D125" s="28" t="s">
        <v>229</v>
      </c>
      <c r="E125" s="28">
        <v>1395363</v>
      </c>
      <c r="F125" s="29"/>
      <c r="G125" s="10">
        <v>4900</v>
      </c>
      <c r="I125">
        <v>663593</v>
      </c>
      <c r="J125">
        <v>9400</v>
      </c>
      <c r="K125" s="14"/>
      <c r="L125" s="14"/>
    </row>
    <row r="126" spans="1:12">
      <c r="A126" s="26" t="s">
        <v>230</v>
      </c>
      <c r="B126" s="27">
        <v>43430</v>
      </c>
      <c r="C126" s="27">
        <v>43431</v>
      </c>
      <c r="D126" s="28" t="s">
        <v>231</v>
      </c>
      <c r="E126" s="28">
        <v>1401759</v>
      </c>
      <c r="F126" s="29">
        <v>4500</v>
      </c>
      <c r="G126" s="10"/>
      <c r="I126">
        <v>663604</v>
      </c>
      <c r="J126">
        <v>3900</v>
      </c>
      <c r="K126" s="14"/>
      <c r="L126" s="14"/>
    </row>
    <row r="127" spans="1:12">
      <c r="A127" s="26" t="s">
        <v>232</v>
      </c>
      <c r="B127" s="27">
        <v>43430</v>
      </c>
      <c r="C127" s="27">
        <v>43431</v>
      </c>
      <c r="D127" s="28" t="s">
        <v>233</v>
      </c>
      <c r="E127" s="28">
        <v>1400285</v>
      </c>
      <c r="F127" s="29">
        <v>4900</v>
      </c>
      <c r="G127" s="10"/>
      <c r="I127">
        <v>663980</v>
      </c>
      <c r="J127">
        <v>26600</v>
      </c>
      <c r="K127" s="14"/>
      <c r="L127" s="14"/>
    </row>
    <row r="128" spans="1:12">
      <c r="A128" s="26" t="s">
        <v>234</v>
      </c>
      <c r="B128" s="27">
        <v>43430</v>
      </c>
      <c r="C128" s="27">
        <v>43431</v>
      </c>
      <c r="D128" s="28" t="s">
        <v>235</v>
      </c>
      <c r="E128" s="28">
        <v>1388143</v>
      </c>
      <c r="F128" s="29">
        <v>5500</v>
      </c>
      <c r="G128" s="10"/>
      <c r="I128">
        <v>663983</v>
      </c>
      <c r="J128">
        <v>0</v>
      </c>
      <c r="K128" s="14"/>
      <c r="L128" s="14"/>
    </row>
    <row r="129" spans="1:12">
      <c r="A129" s="26" t="s">
        <v>236</v>
      </c>
      <c r="B129" s="27">
        <v>43430</v>
      </c>
      <c r="C129" s="27">
        <v>43431</v>
      </c>
      <c r="D129" s="28" t="s">
        <v>237</v>
      </c>
      <c r="E129" s="28">
        <v>1401761</v>
      </c>
      <c r="F129" s="29">
        <v>4500</v>
      </c>
      <c r="G129" s="10"/>
      <c r="I129">
        <v>663989</v>
      </c>
      <c r="J129">
        <v>13100</v>
      </c>
      <c r="K129" s="14"/>
      <c r="L129" s="14"/>
    </row>
    <row r="130" spans="1:12">
      <c r="A130" s="30" t="s">
        <v>238</v>
      </c>
      <c r="B130" s="31">
        <v>43432</v>
      </c>
      <c r="C130" s="31">
        <v>43433</v>
      </c>
      <c r="D130" s="32" t="s">
        <v>239</v>
      </c>
      <c r="E130" s="33">
        <v>1403058</v>
      </c>
      <c r="F130" s="34">
        <v>5500</v>
      </c>
      <c r="G130" s="10"/>
      <c r="I130">
        <v>664192</v>
      </c>
      <c r="J130">
        <v>3900</v>
      </c>
      <c r="K130" s="14"/>
      <c r="L130" s="14"/>
    </row>
    <row r="131" spans="1:12">
      <c r="A131" s="30" t="s">
        <v>240</v>
      </c>
      <c r="B131" s="31">
        <v>43446</v>
      </c>
      <c r="C131" s="31">
        <v>43451</v>
      </c>
      <c r="D131" s="32">
        <v>662779</v>
      </c>
      <c r="E131" s="33">
        <v>1402526</v>
      </c>
      <c r="F131" s="34">
        <v>22500</v>
      </c>
      <c r="G131" s="10"/>
      <c r="I131">
        <v>664428</v>
      </c>
      <c r="J131">
        <v>4200</v>
      </c>
      <c r="K131" s="14"/>
      <c r="L131" s="14"/>
    </row>
    <row r="132" spans="1:12">
      <c r="A132" s="7" t="s">
        <v>242</v>
      </c>
      <c r="B132" s="8">
        <v>43453</v>
      </c>
      <c r="C132" s="8">
        <v>43454</v>
      </c>
      <c r="D132" s="7">
        <v>660034</v>
      </c>
      <c r="E132" s="7">
        <v>1397889</v>
      </c>
      <c r="F132" s="9"/>
      <c r="G132" s="10">
        <v>4500</v>
      </c>
      <c r="I132">
        <v>664435</v>
      </c>
      <c r="J132">
        <v>14000</v>
      </c>
      <c r="K132" s="14"/>
      <c r="L132" s="14"/>
    </row>
    <row r="133" spans="1:12">
      <c r="A133" s="7" t="s">
        <v>242</v>
      </c>
      <c r="B133" s="8">
        <v>43454</v>
      </c>
      <c r="C133" s="8">
        <v>43456</v>
      </c>
      <c r="D133" s="7">
        <v>660034</v>
      </c>
      <c r="E133" s="7">
        <v>1397889</v>
      </c>
      <c r="F133" s="9">
        <v>9000</v>
      </c>
      <c r="G133" s="10"/>
      <c r="I133">
        <v>664436</v>
      </c>
      <c r="J133">
        <v>18800</v>
      </c>
      <c r="K133" s="14"/>
      <c r="L133" s="14"/>
    </row>
    <row r="134" spans="1:12">
      <c r="A134" s="35" t="s">
        <v>244</v>
      </c>
      <c r="B134" s="27">
        <v>43455</v>
      </c>
      <c r="C134" s="27">
        <v>43460</v>
      </c>
      <c r="D134" s="28">
        <v>659834</v>
      </c>
      <c r="E134" s="28">
        <v>1396975</v>
      </c>
      <c r="F134" s="29"/>
      <c r="G134" s="10">
        <v>22500</v>
      </c>
      <c r="I134">
        <v>664510</v>
      </c>
      <c r="J134">
        <v>16800</v>
      </c>
      <c r="K134" s="14"/>
      <c r="L134" s="14"/>
    </row>
    <row r="135" spans="1:12">
      <c r="A135" s="35" t="s">
        <v>245</v>
      </c>
      <c r="B135" s="27">
        <v>43445</v>
      </c>
      <c r="C135" s="27">
        <v>43446</v>
      </c>
      <c r="D135" s="28">
        <v>661426</v>
      </c>
      <c r="E135" s="28">
        <v>1399732</v>
      </c>
      <c r="F135" s="29">
        <v>489.21</v>
      </c>
      <c r="G135" s="10">
        <v>4010.79</v>
      </c>
      <c r="I135">
        <v>664511</v>
      </c>
      <c r="J135">
        <v>16800</v>
      </c>
      <c r="K135" s="14"/>
      <c r="L135" s="14"/>
    </row>
    <row r="136" spans="1:12">
      <c r="A136" s="33" t="s">
        <v>253</v>
      </c>
      <c r="B136" s="31">
        <v>43431</v>
      </c>
      <c r="C136" s="31">
        <v>43434</v>
      </c>
      <c r="D136" s="33" t="s">
        <v>254</v>
      </c>
      <c r="E136" s="33">
        <v>1389766</v>
      </c>
      <c r="F136" s="36">
        <v>20100</v>
      </c>
      <c r="G136" s="37"/>
      <c r="I136">
        <v>664752</v>
      </c>
      <c r="J136">
        <v>4635</v>
      </c>
      <c r="K136" s="14"/>
      <c r="L136" s="14"/>
    </row>
    <row r="137" spans="1:12">
      <c r="A137" s="33" t="s">
        <v>255</v>
      </c>
      <c r="B137" s="31">
        <v>43432</v>
      </c>
      <c r="C137" s="31">
        <v>43433</v>
      </c>
      <c r="D137" s="33" t="s">
        <v>256</v>
      </c>
      <c r="E137" s="33">
        <v>1402648</v>
      </c>
      <c r="F137" s="36">
        <v>5500</v>
      </c>
      <c r="G137" s="37"/>
      <c r="I137">
        <v>664893</v>
      </c>
      <c r="J137">
        <v>12900</v>
      </c>
      <c r="K137" s="14"/>
      <c r="L137" s="14"/>
    </row>
    <row r="138" spans="1:12">
      <c r="A138" s="33" t="s">
        <v>257</v>
      </c>
      <c r="B138" s="31">
        <v>43434</v>
      </c>
      <c r="C138" s="31">
        <v>43436</v>
      </c>
      <c r="D138" s="33" t="s">
        <v>258</v>
      </c>
      <c r="E138" s="33">
        <v>1403646</v>
      </c>
      <c r="F138" s="36">
        <v>0</v>
      </c>
      <c r="G138" s="38">
        <v>10600</v>
      </c>
      <c r="I138">
        <v>665309</v>
      </c>
      <c r="J138">
        <v>4500</v>
      </c>
      <c r="K138" s="14"/>
      <c r="L138" s="14"/>
    </row>
    <row r="139" spans="1:12">
      <c r="A139" s="33" t="s">
        <v>259</v>
      </c>
      <c r="B139" s="31">
        <v>43435</v>
      </c>
      <c r="C139" s="31">
        <v>43436</v>
      </c>
      <c r="D139" s="33" t="s">
        <v>260</v>
      </c>
      <c r="E139" s="33">
        <v>1403671</v>
      </c>
      <c r="F139" s="36">
        <v>0</v>
      </c>
      <c r="G139" s="38">
        <v>4500</v>
      </c>
      <c r="I139">
        <v>665337</v>
      </c>
      <c r="J139">
        <v>8400</v>
      </c>
      <c r="K139" s="14"/>
      <c r="L139" s="14"/>
    </row>
    <row r="140" spans="1:12">
      <c r="A140" s="33" t="s">
        <v>261</v>
      </c>
      <c r="B140" s="31">
        <v>43435</v>
      </c>
      <c r="C140" s="31">
        <v>43436</v>
      </c>
      <c r="D140" s="33" t="s">
        <v>262</v>
      </c>
      <c r="E140" s="33">
        <v>1404545</v>
      </c>
      <c r="F140" s="36">
        <v>0</v>
      </c>
      <c r="G140" s="38">
        <v>4200</v>
      </c>
      <c r="I140">
        <v>665943</v>
      </c>
      <c r="J140">
        <v>4200</v>
      </c>
      <c r="K140" s="14"/>
      <c r="L140" s="14"/>
    </row>
    <row r="141" spans="1:12">
      <c r="A141" s="33" t="s">
        <v>263</v>
      </c>
      <c r="B141" s="31">
        <v>43435</v>
      </c>
      <c r="C141" s="31">
        <v>43436</v>
      </c>
      <c r="D141" s="33" t="s">
        <v>264</v>
      </c>
      <c r="E141" s="33">
        <v>1404671</v>
      </c>
      <c r="F141" s="36">
        <v>0</v>
      </c>
      <c r="G141" s="38">
        <v>3900</v>
      </c>
      <c r="I141">
        <v>666193</v>
      </c>
      <c r="J141">
        <v>16400</v>
      </c>
      <c r="K141" s="14"/>
      <c r="L141" s="14"/>
    </row>
    <row r="142" spans="1:12">
      <c r="A142" s="33" t="s">
        <v>265</v>
      </c>
      <c r="B142" s="31">
        <v>43435</v>
      </c>
      <c r="C142" s="31">
        <v>43436</v>
      </c>
      <c r="D142" s="33" t="s">
        <v>266</v>
      </c>
      <c r="E142" s="33">
        <v>1404670</v>
      </c>
      <c r="F142" s="36">
        <v>0</v>
      </c>
      <c r="G142" s="38">
        <v>3900</v>
      </c>
      <c r="I142">
        <v>666225</v>
      </c>
      <c r="J142">
        <v>3900</v>
      </c>
      <c r="K142" s="14"/>
      <c r="L142" s="14"/>
    </row>
    <row r="143" spans="1:12">
      <c r="A143" s="33" t="s">
        <v>267</v>
      </c>
      <c r="B143" s="31">
        <v>43446</v>
      </c>
      <c r="C143" s="31">
        <v>43452</v>
      </c>
      <c r="D143" s="33">
        <v>663980</v>
      </c>
      <c r="E143" s="33">
        <v>1405053</v>
      </c>
      <c r="F143" s="36">
        <v>26600</v>
      </c>
      <c r="G143" s="37"/>
      <c r="I143">
        <v>666226</v>
      </c>
      <c r="J143">
        <v>3900</v>
      </c>
      <c r="K143" s="14"/>
      <c r="L143" s="14"/>
    </row>
    <row r="144" spans="1:12">
      <c r="A144" s="33" t="s">
        <v>268</v>
      </c>
      <c r="B144" s="31">
        <v>43436</v>
      </c>
      <c r="C144" s="31">
        <v>43437</v>
      </c>
      <c r="D144" s="33">
        <v>663604</v>
      </c>
      <c r="E144" s="33">
        <v>1405219</v>
      </c>
      <c r="F144" s="36">
        <v>3900</v>
      </c>
      <c r="G144" s="37"/>
      <c r="I144">
        <v>666364</v>
      </c>
      <c r="J144">
        <v>7800</v>
      </c>
      <c r="K144" s="14"/>
      <c r="L144" s="14"/>
    </row>
    <row r="145" spans="1:12">
      <c r="A145" s="33" t="s">
        <v>269</v>
      </c>
      <c r="B145" s="31">
        <v>43436</v>
      </c>
      <c r="C145" s="31">
        <v>43438</v>
      </c>
      <c r="D145" s="33">
        <v>663593</v>
      </c>
      <c r="E145" s="33">
        <v>1405160</v>
      </c>
      <c r="F145" s="36">
        <v>9400</v>
      </c>
      <c r="G145" s="37"/>
      <c r="I145">
        <v>666495</v>
      </c>
      <c r="J145">
        <v>25200</v>
      </c>
      <c r="K145" s="14"/>
      <c r="L145" s="14"/>
    </row>
    <row r="146" spans="1:12">
      <c r="A146" s="33" t="s">
        <v>270</v>
      </c>
      <c r="B146" s="31">
        <v>43438</v>
      </c>
      <c r="C146" s="31">
        <v>43441</v>
      </c>
      <c r="D146" s="33">
        <v>663989</v>
      </c>
      <c r="E146" s="33">
        <v>1405084</v>
      </c>
      <c r="F146" s="36">
        <v>13100</v>
      </c>
      <c r="G146" s="37"/>
      <c r="I146">
        <v>666763</v>
      </c>
      <c r="J146">
        <v>12600</v>
      </c>
      <c r="K146" s="14"/>
      <c r="L146" s="14"/>
    </row>
    <row r="147" spans="1:12">
      <c r="A147" s="33" t="s">
        <v>271</v>
      </c>
      <c r="B147" s="31">
        <v>43446</v>
      </c>
      <c r="C147" s="31">
        <v>43450</v>
      </c>
      <c r="D147" s="33">
        <v>663983</v>
      </c>
      <c r="E147" s="33">
        <v>1405052</v>
      </c>
      <c r="F147" s="36" t="s">
        <v>272</v>
      </c>
      <c r="G147" s="38">
        <v>18200</v>
      </c>
      <c r="I147">
        <v>666988</v>
      </c>
      <c r="J147">
        <v>4200</v>
      </c>
      <c r="K147" s="14"/>
      <c r="L147" s="14"/>
    </row>
    <row r="148" spans="1:12">
      <c r="A148" s="39" t="s">
        <v>273</v>
      </c>
      <c r="B148" s="40">
        <v>43438</v>
      </c>
      <c r="C148" s="40">
        <v>43439</v>
      </c>
      <c r="D148" s="39">
        <v>664192</v>
      </c>
      <c r="E148" s="39">
        <v>1406440</v>
      </c>
      <c r="F148" s="41">
        <v>3900</v>
      </c>
      <c r="G148" s="42"/>
      <c r="I148">
        <v>667230</v>
      </c>
      <c r="J148">
        <v>7800</v>
      </c>
      <c r="K148" s="14"/>
      <c r="L148" s="14"/>
    </row>
    <row r="149" spans="1:12">
      <c r="A149" s="33" t="s">
        <v>274</v>
      </c>
      <c r="B149" s="31">
        <v>43448</v>
      </c>
      <c r="C149" s="31">
        <v>43451</v>
      </c>
      <c r="D149" s="33">
        <v>664435</v>
      </c>
      <c r="E149" s="33">
        <v>1406680</v>
      </c>
      <c r="F149" s="36">
        <v>14000</v>
      </c>
      <c r="G149" s="37"/>
      <c r="I149">
        <v>667236</v>
      </c>
      <c r="J149">
        <v>7800</v>
      </c>
      <c r="K149" s="14"/>
      <c r="L149" s="14"/>
    </row>
    <row r="150" spans="1:12">
      <c r="A150" s="33" t="s">
        <v>275</v>
      </c>
      <c r="B150" s="31">
        <v>43439</v>
      </c>
      <c r="C150" s="31">
        <v>43440</v>
      </c>
      <c r="D150" s="33">
        <v>664428</v>
      </c>
      <c r="E150" s="33">
        <v>1406799</v>
      </c>
      <c r="F150" s="36">
        <v>4200</v>
      </c>
      <c r="G150" s="37"/>
      <c r="I150">
        <v>667348</v>
      </c>
      <c r="J150">
        <v>7800</v>
      </c>
      <c r="K150" s="14"/>
      <c r="L150" s="14"/>
    </row>
    <row r="151" spans="1:12">
      <c r="A151" s="33" t="s">
        <v>276</v>
      </c>
      <c r="B151" s="31">
        <v>43455</v>
      </c>
      <c r="C151" s="31">
        <v>43459</v>
      </c>
      <c r="D151" s="33">
        <v>664436</v>
      </c>
      <c r="E151" s="33">
        <v>1406436</v>
      </c>
      <c r="F151" s="36">
        <v>18800</v>
      </c>
      <c r="G151" s="37"/>
      <c r="I151">
        <v>667480</v>
      </c>
      <c r="J151">
        <v>19500</v>
      </c>
      <c r="K151" s="14"/>
      <c r="L151" s="14"/>
    </row>
    <row r="152" spans="1:12">
      <c r="A152" s="33" t="s">
        <v>277</v>
      </c>
      <c r="B152" s="31">
        <v>43443</v>
      </c>
      <c r="C152" s="31">
        <v>43447</v>
      </c>
      <c r="D152" s="33">
        <v>664510</v>
      </c>
      <c r="E152" s="33">
        <v>1407085</v>
      </c>
      <c r="F152" s="36">
        <v>16800</v>
      </c>
      <c r="G152" s="37"/>
      <c r="I152">
        <v>667687</v>
      </c>
      <c r="J152">
        <v>11700</v>
      </c>
      <c r="K152" s="14"/>
      <c r="L152" s="14"/>
    </row>
    <row r="153" spans="1:12">
      <c r="A153" s="33" t="s">
        <v>278</v>
      </c>
      <c r="B153" s="31">
        <v>43443</v>
      </c>
      <c r="C153" s="31">
        <v>43447</v>
      </c>
      <c r="D153" s="33">
        <v>664511</v>
      </c>
      <c r="E153" s="33">
        <v>1407085</v>
      </c>
      <c r="F153" s="36">
        <v>16800</v>
      </c>
      <c r="G153" s="37"/>
      <c r="I153">
        <v>667902</v>
      </c>
      <c r="J153">
        <v>4200</v>
      </c>
      <c r="K153" s="14"/>
      <c r="L153" s="14"/>
    </row>
    <row r="154" spans="1:12">
      <c r="A154" s="33" t="s">
        <v>279</v>
      </c>
      <c r="B154" s="31">
        <v>43442</v>
      </c>
      <c r="C154" s="31">
        <v>43443</v>
      </c>
      <c r="D154" s="33">
        <v>665309</v>
      </c>
      <c r="E154" s="33">
        <v>1407490</v>
      </c>
      <c r="F154" s="36">
        <v>4500</v>
      </c>
      <c r="G154" s="37"/>
      <c r="I154">
        <v>667977</v>
      </c>
      <c r="J154">
        <v>19500</v>
      </c>
      <c r="K154" s="14"/>
      <c r="L154" s="14"/>
    </row>
    <row r="155" spans="1:12">
      <c r="A155" s="33" t="s">
        <v>280</v>
      </c>
      <c r="B155" s="31">
        <v>43442</v>
      </c>
      <c r="C155" s="31">
        <v>43443</v>
      </c>
      <c r="D155" s="33">
        <v>664752</v>
      </c>
      <c r="E155" s="33">
        <v>1405956</v>
      </c>
      <c r="F155" s="36">
        <v>4635</v>
      </c>
      <c r="G155" s="37"/>
      <c r="I155">
        <v>667981</v>
      </c>
      <c r="J155">
        <v>19500</v>
      </c>
      <c r="K155" s="14"/>
      <c r="L155" s="14"/>
    </row>
    <row r="156" spans="1:12">
      <c r="A156" s="33" t="s">
        <v>280</v>
      </c>
      <c r="B156" s="31"/>
      <c r="C156" s="31">
        <v>43443</v>
      </c>
      <c r="D156" s="33">
        <v>664752</v>
      </c>
      <c r="E156" s="33">
        <v>1405956</v>
      </c>
      <c r="F156" s="36" t="s">
        <v>272</v>
      </c>
      <c r="G156" s="37">
        <v>265</v>
      </c>
      <c r="I156">
        <v>668172</v>
      </c>
      <c r="J156">
        <v>4200</v>
      </c>
      <c r="K156" s="14"/>
      <c r="L156" s="14"/>
    </row>
    <row r="157" spans="1:12">
      <c r="A157" s="33" t="s">
        <v>281</v>
      </c>
      <c r="B157" s="31">
        <v>43444</v>
      </c>
      <c r="C157" s="31">
        <v>43446</v>
      </c>
      <c r="D157" s="33">
        <v>665337</v>
      </c>
      <c r="E157" s="33">
        <v>1408045</v>
      </c>
      <c r="F157" s="36">
        <v>8400</v>
      </c>
      <c r="G157" s="37"/>
      <c r="I157">
        <v>668207</v>
      </c>
      <c r="J157">
        <v>7800</v>
      </c>
      <c r="K157" s="14"/>
      <c r="L157" s="14"/>
    </row>
    <row r="158" spans="1:12">
      <c r="A158" s="33" t="s">
        <v>282</v>
      </c>
      <c r="B158" s="31">
        <v>43446</v>
      </c>
      <c r="C158" s="31">
        <v>43447</v>
      </c>
      <c r="D158" s="33">
        <v>666225</v>
      </c>
      <c r="E158" s="33">
        <v>1409916</v>
      </c>
      <c r="F158" s="36">
        <v>3900</v>
      </c>
      <c r="G158" s="37"/>
      <c r="I158">
        <v>668211</v>
      </c>
      <c r="J158">
        <v>18400</v>
      </c>
      <c r="K158" s="14"/>
      <c r="L158" s="14"/>
    </row>
    <row r="159" spans="1:12">
      <c r="A159" s="33" t="s">
        <v>283</v>
      </c>
      <c r="B159" s="31">
        <v>43446</v>
      </c>
      <c r="C159" s="31">
        <v>43447</v>
      </c>
      <c r="D159" s="33">
        <v>666226</v>
      </c>
      <c r="E159" s="33">
        <v>1409916</v>
      </c>
      <c r="F159" s="36">
        <v>3900</v>
      </c>
      <c r="G159" s="37"/>
      <c r="I159">
        <v>668212</v>
      </c>
      <c r="J159">
        <v>18400</v>
      </c>
      <c r="K159" s="14"/>
      <c r="L159" s="14"/>
    </row>
    <row r="160" spans="1:12">
      <c r="A160" s="33" t="s">
        <v>284</v>
      </c>
      <c r="B160" s="31">
        <v>43447</v>
      </c>
      <c r="C160" s="31">
        <v>43450</v>
      </c>
      <c r="D160" s="33">
        <v>666193</v>
      </c>
      <c r="E160" s="33">
        <v>1409980</v>
      </c>
      <c r="F160" s="36">
        <v>16400</v>
      </c>
      <c r="G160" s="37"/>
      <c r="I160">
        <v>668214</v>
      </c>
      <c r="J160">
        <v>7800</v>
      </c>
      <c r="K160" s="14"/>
      <c r="L160" s="14"/>
    </row>
    <row r="161" spans="1:12">
      <c r="A161" s="33" t="s">
        <v>285</v>
      </c>
      <c r="B161" s="31">
        <v>43458</v>
      </c>
      <c r="C161" s="31">
        <v>43459</v>
      </c>
      <c r="D161" s="33">
        <v>660784</v>
      </c>
      <c r="E161" s="33">
        <v>1399567</v>
      </c>
      <c r="F161" s="36">
        <v>4500</v>
      </c>
      <c r="G161" s="37"/>
      <c r="I161">
        <v>668255</v>
      </c>
      <c r="J161">
        <v>3900</v>
      </c>
      <c r="K161" s="14"/>
      <c r="L161" s="14"/>
    </row>
    <row r="162" spans="1:12">
      <c r="A162" s="33" t="s">
        <v>286</v>
      </c>
      <c r="B162" s="31">
        <v>43443</v>
      </c>
      <c r="C162" s="31">
        <v>43444</v>
      </c>
      <c r="D162" s="33">
        <v>665943</v>
      </c>
      <c r="E162" s="33">
        <v>1409072</v>
      </c>
      <c r="F162" s="36">
        <v>4200</v>
      </c>
      <c r="G162" s="37"/>
      <c r="I162">
        <v>668646</v>
      </c>
      <c r="J162">
        <v>19500</v>
      </c>
      <c r="K162" s="14"/>
      <c r="L162" s="14"/>
    </row>
    <row r="163" spans="1:12">
      <c r="A163" s="33" t="s">
        <v>287</v>
      </c>
      <c r="B163" s="31">
        <v>43446</v>
      </c>
      <c r="C163" s="31">
        <v>43449</v>
      </c>
      <c r="D163" s="33">
        <v>664893</v>
      </c>
      <c r="E163" s="33">
        <v>1406200</v>
      </c>
      <c r="F163" s="36">
        <v>12900</v>
      </c>
      <c r="G163" s="37"/>
      <c r="I163">
        <v>668657</v>
      </c>
      <c r="J163">
        <v>19500</v>
      </c>
      <c r="K163" s="14"/>
      <c r="L163" s="14"/>
    </row>
    <row r="164" spans="1:12">
      <c r="A164" s="33" t="s">
        <v>288</v>
      </c>
      <c r="B164" s="31">
        <v>43454</v>
      </c>
      <c r="C164" s="31">
        <v>43456</v>
      </c>
      <c r="D164" s="33">
        <v>666364</v>
      </c>
      <c r="E164" s="33">
        <v>1410305</v>
      </c>
      <c r="F164" s="36">
        <v>7800</v>
      </c>
      <c r="G164" s="37"/>
      <c r="I164">
        <v>669511</v>
      </c>
      <c r="J164">
        <v>15600</v>
      </c>
      <c r="K164" s="14"/>
      <c r="L164" s="14"/>
    </row>
    <row r="165" spans="1:12">
      <c r="A165" s="33" t="s">
        <v>289</v>
      </c>
      <c r="B165" s="31">
        <v>43452</v>
      </c>
      <c r="C165" s="31">
        <v>43453</v>
      </c>
      <c r="D165" s="33">
        <v>668172</v>
      </c>
      <c r="E165" s="33">
        <v>1414755</v>
      </c>
      <c r="F165" s="36">
        <v>4200</v>
      </c>
      <c r="G165" s="37"/>
      <c r="I165">
        <v>669941</v>
      </c>
      <c r="J165">
        <v>9800</v>
      </c>
      <c r="K165" s="14"/>
      <c r="L165" s="14"/>
    </row>
    <row r="166" spans="1:12">
      <c r="A166" s="33" t="s">
        <v>290</v>
      </c>
      <c r="B166" s="31">
        <v>43477</v>
      </c>
      <c r="C166" s="31">
        <v>43483</v>
      </c>
      <c r="D166" s="33">
        <v>666495</v>
      </c>
      <c r="E166" s="33">
        <v>1409468</v>
      </c>
      <c r="F166" s="36">
        <v>25200</v>
      </c>
      <c r="G166" s="37"/>
      <c r="I166">
        <v>670262</v>
      </c>
      <c r="J166">
        <v>11700</v>
      </c>
      <c r="K166" s="14"/>
      <c r="L166" s="14"/>
    </row>
    <row r="167" spans="1:12">
      <c r="A167" s="33" t="s">
        <v>291</v>
      </c>
      <c r="B167" s="31">
        <v>43475</v>
      </c>
      <c r="C167" s="31">
        <v>43478</v>
      </c>
      <c r="D167" s="33">
        <v>666763</v>
      </c>
      <c r="E167" s="33">
        <v>1410858</v>
      </c>
      <c r="F167" s="36">
        <v>12600</v>
      </c>
      <c r="G167" s="37"/>
      <c r="I167">
        <v>670320</v>
      </c>
      <c r="J167">
        <v>11700</v>
      </c>
      <c r="K167" s="14"/>
      <c r="L167" s="14"/>
    </row>
    <row r="168" spans="1:12">
      <c r="A168" s="33" t="s">
        <v>292</v>
      </c>
      <c r="B168" s="31">
        <v>43478</v>
      </c>
      <c r="C168" s="31">
        <v>43479</v>
      </c>
      <c r="D168" s="33">
        <v>666988</v>
      </c>
      <c r="E168" s="33">
        <v>1410750</v>
      </c>
      <c r="F168" s="36">
        <v>4200</v>
      </c>
      <c r="G168" s="37"/>
      <c r="I168">
        <v>670322</v>
      </c>
      <c r="J168">
        <v>11700</v>
      </c>
      <c r="K168" s="14"/>
      <c r="L168" s="14"/>
    </row>
    <row r="169" spans="1:12">
      <c r="A169" s="33" t="s">
        <v>293</v>
      </c>
      <c r="B169" s="31">
        <v>43105</v>
      </c>
      <c r="C169" s="31">
        <v>43107</v>
      </c>
      <c r="D169" s="33">
        <v>667348</v>
      </c>
      <c r="E169" s="33">
        <v>1411596</v>
      </c>
      <c r="F169" s="36">
        <v>7800</v>
      </c>
      <c r="G169" s="37"/>
      <c r="I169">
        <v>670325</v>
      </c>
      <c r="J169">
        <v>3900</v>
      </c>
      <c r="K169" s="14"/>
      <c r="L169" s="14"/>
    </row>
    <row r="170" spans="1:12">
      <c r="A170" s="33" t="s">
        <v>294</v>
      </c>
      <c r="B170" s="31">
        <v>43105</v>
      </c>
      <c r="C170" s="31">
        <v>43110</v>
      </c>
      <c r="D170" s="33">
        <v>667480</v>
      </c>
      <c r="E170" s="33">
        <v>1411733</v>
      </c>
      <c r="F170" s="36">
        <v>19500</v>
      </c>
      <c r="G170" s="37"/>
      <c r="I170">
        <v>670386</v>
      </c>
      <c r="J170">
        <v>19500</v>
      </c>
      <c r="K170" s="14"/>
      <c r="L170" s="14"/>
    </row>
    <row r="171" spans="1:12">
      <c r="A171" s="33" t="s">
        <v>295</v>
      </c>
      <c r="B171" s="31">
        <v>43453</v>
      </c>
      <c r="C171" s="31">
        <v>20</v>
      </c>
      <c r="D171" s="33">
        <v>667902</v>
      </c>
      <c r="E171" s="33">
        <v>1413505</v>
      </c>
      <c r="F171" s="36">
        <v>4200</v>
      </c>
      <c r="G171" s="37"/>
      <c r="I171">
        <v>670398</v>
      </c>
      <c r="J171">
        <v>11700</v>
      </c>
      <c r="K171" s="14"/>
      <c r="L171" s="14"/>
    </row>
    <row r="172" spans="1:12">
      <c r="A172" s="33" t="s">
        <v>296</v>
      </c>
      <c r="B172" s="31">
        <v>43475</v>
      </c>
      <c r="C172" s="31">
        <v>43478</v>
      </c>
      <c r="D172" s="43">
        <v>667687</v>
      </c>
      <c r="E172" s="33">
        <v>1412729</v>
      </c>
      <c r="F172" s="36">
        <v>11700</v>
      </c>
      <c r="G172" s="37"/>
      <c r="I172">
        <v>670410</v>
      </c>
      <c r="J172">
        <v>3900</v>
      </c>
      <c r="K172" s="14"/>
      <c r="L172" s="14"/>
    </row>
    <row r="173" spans="1:12">
      <c r="A173" s="33" t="s">
        <v>297</v>
      </c>
      <c r="B173" s="31">
        <v>43113</v>
      </c>
      <c r="C173" s="31">
        <v>43115</v>
      </c>
      <c r="D173" s="33">
        <v>668207</v>
      </c>
      <c r="E173" s="33">
        <v>1412059</v>
      </c>
      <c r="F173" s="36">
        <v>7800</v>
      </c>
      <c r="G173" s="37"/>
      <c r="I173">
        <v>670474</v>
      </c>
      <c r="J173">
        <v>4200</v>
      </c>
      <c r="K173" s="14"/>
      <c r="L173" s="14"/>
    </row>
    <row r="174" spans="1:12">
      <c r="A174" s="33" t="s">
        <v>298</v>
      </c>
      <c r="B174" s="31">
        <v>43113</v>
      </c>
      <c r="C174" s="31">
        <v>43115</v>
      </c>
      <c r="D174" s="33">
        <v>668214</v>
      </c>
      <c r="E174" s="33">
        <v>1412059</v>
      </c>
      <c r="F174" s="36">
        <v>7800</v>
      </c>
      <c r="G174" s="37"/>
      <c r="I174">
        <v>670477</v>
      </c>
      <c r="J174">
        <v>4200</v>
      </c>
      <c r="K174" s="14"/>
      <c r="L174" s="14"/>
    </row>
    <row r="175" s="2" customFormat="1" spans="1:12">
      <c r="A175" s="7" t="s">
        <v>306</v>
      </c>
      <c r="B175" s="8">
        <v>43460</v>
      </c>
      <c r="C175" s="8">
        <v>43461</v>
      </c>
      <c r="D175" s="7">
        <v>670325</v>
      </c>
      <c r="E175" s="7">
        <v>1419027</v>
      </c>
      <c r="F175" s="9">
        <v>3900</v>
      </c>
      <c r="G175" s="44"/>
      <c r="I175">
        <v>670499</v>
      </c>
      <c r="J175">
        <v>7800</v>
      </c>
      <c r="K175" s="14"/>
      <c r="L175" s="14"/>
    </row>
    <row r="176" s="2" customFormat="1" spans="1:12">
      <c r="A176" s="33" t="s">
        <v>66</v>
      </c>
      <c r="B176" s="31">
        <v>43460</v>
      </c>
      <c r="C176" s="31">
        <v>43462</v>
      </c>
      <c r="D176" s="33">
        <v>670499</v>
      </c>
      <c r="E176" s="33">
        <v>1419409</v>
      </c>
      <c r="F176" s="36">
        <v>7800</v>
      </c>
      <c r="G176" s="37"/>
      <c r="I176">
        <v>670509</v>
      </c>
      <c r="J176">
        <v>7800</v>
      </c>
      <c r="K176" s="14"/>
      <c r="L176" s="14"/>
    </row>
    <row r="177" s="2" customFormat="1" spans="1:12">
      <c r="A177" s="33" t="s">
        <v>307</v>
      </c>
      <c r="B177" s="31">
        <v>43460</v>
      </c>
      <c r="C177" s="31">
        <v>43462</v>
      </c>
      <c r="D177" s="33">
        <v>670579</v>
      </c>
      <c r="E177" s="33">
        <v>1419633</v>
      </c>
      <c r="F177" s="36">
        <v>7800</v>
      </c>
      <c r="G177" s="37"/>
      <c r="I177">
        <v>670579</v>
      </c>
      <c r="J177">
        <v>7800</v>
      </c>
      <c r="K177" s="14"/>
      <c r="L177" s="14"/>
    </row>
    <row r="178" s="2" customFormat="1" spans="1:12">
      <c r="A178" s="33" t="s">
        <v>308</v>
      </c>
      <c r="B178" s="31">
        <v>43461</v>
      </c>
      <c r="C178" s="31">
        <v>43462</v>
      </c>
      <c r="D178" s="33">
        <v>670817</v>
      </c>
      <c r="E178" s="33">
        <v>1419927</v>
      </c>
      <c r="F178" s="36">
        <v>4200</v>
      </c>
      <c r="G178" s="37"/>
      <c r="I178">
        <v>670584</v>
      </c>
      <c r="J178">
        <v>7800</v>
      </c>
      <c r="K178" s="14"/>
      <c r="L178" s="14"/>
    </row>
    <row r="179" s="2" customFormat="1" spans="1:12">
      <c r="A179" s="33" t="s">
        <v>309</v>
      </c>
      <c r="B179" s="31">
        <v>43461</v>
      </c>
      <c r="C179" s="31">
        <v>43462</v>
      </c>
      <c r="D179" s="33">
        <v>670818</v>
      </c>
      <c r="E179" s="33">
        <v>1419927</v>
      </c>
      <c r="F179" s="36">
        <v>4200</v>
      </c>
      <c r="G179" s="37"/>
      <c r="I179">
        <v>670602</v>
      </c>
      <c r="J179">
        <v>3900</v>
      </c>
      <c r="K179" s="14"/>
      <c r="L179" s="14"/>
    </row>
    <row r="180" s="2" customFormat="1" spans="1:12">
      <c r="A180" s="7" t="s">
        <v>310</v>
      </c>
      <c r="B180" s="8">
        <v>43110</v>
      </c>
      <c r="C180" s="8">
        <v>43478</v>
      </c>
      <c r="D180" s="7">
        <v>670262</v>
      </c>
      <c r="E180" s="7">
        <v>1414750</v>
      </c>
      <c r="F180" s="9">
        <v>11700</v>
      </c>
      <c r="G180" s="44"/>
      <c r="I180">
        <v>670604</v>
      </c>
      <c r="J180">
        <v>4200</v>
      </c>
      <c r="K180" s="14"/>
      <c r="L180" s="14"/>
    </row>
    <row r="181" s="2" customFormat="1" spans="1:12">
      <c r="A181" s="7" t="s">
        <v>311</v>
      </c>
      <c r="B181" s="8">
        <v>43478</v>
      </c>
      <c r="C181" s="8">
        <v>43481</v>
      </c>
      <c r="D181" s="7">
        <v>670398</v>
      </c>
      <c r="E181" s="7">
        <v>1418097</v>
      </c>
      <c r="F181" s="9">
        <v>11700</v>
      </c>
      <c r="G181" s="44"/>
      <c r="I181">
        <v>670679</v>
      </c>
      <c r="J181">
        <v>7800</v>
      </c>
      <c r="K181" s="14"/>
      <c r="L181" s="14"/>
    </row>
    <row r="182" s="2" customFormat="1" spans="1:12">
      <c r="A182" s="33" t="s">
        <v>312</v>
      </c>
      <c r="B182" s="31">
        <v>43488</v>
      </c>
      <c r="C182" s="31">
        <v>43489</v>
      </c>
      <c r="D182" s="45">
        <v>670474</v>
      </c>
      <c r="E182" s="33">
        <v>1419219</v>
      </c>
      <c r="F182" s="36">
        <v>4200</v>
      </c>
      <c r="G182" s="37"/>
      <c r="I182">
        <v>670777</v>
      </c>
      <c r="J182">
        <v>7800</v>
      </c>
      <c r="K182" s="14"/>
      <c r="L182" s="14"/>
    </row>
    <row r="183" s="2" customFormat="1" spans="1:12">
      <c r="A183" s="33" t="s">
        <v>313</v>
      </c>
      <c r="B183" s="31">
        <v>43488</v>
      </c>
      <c r="C183" s="31">
        <v>43489</v>
      </c>
      <c r="D183" s="46">
        <v>670477</v>
      </c>
      <c r="E183" s="33">
        <v>1419219</v>
      </c>
      <c r="F183" s="36">
        <v>4200</v>
      </c>
      <c r="G183" s="37"/>
      <c r="I183">
        <v>670817</v>
      </c>
      <c r="J183">
        <v>4200</v>
      </c>
      <c r="K183" s="14"/>
      <c r="L183" s="14"/>
    </row>
    <row r="184" s="2" customFormat="1" spans="1:12">
      <c r="A184" s="45" t="s">
        <v>314</v>
      </c>
      <c r="B184" s="31">
        <v>43468</v>
      </c>
      <c r="C184" s="31">
        <v>43471</v>
      </c>
      <c r="D184" s="33">
        <v>672314</v>
      </c>
      <c r="E184" s="33">
        <v>1423270</v>
      </c>
      <c r="F184" s="36">
        <v>11700</v>
      </c>
      <c r="G184" s="37"/>
      <c r="I184">
        <v>670818</v>
      </c>
      <c r="J184">
        <v>4200</v>
      </c>
      <c r="K184" s="14"/>
      <c r="L184" s="14"/>
    </row>
    <row r="185" s="2" customFormat="1" spans="1:12">
      <c r="A185" s="45" t="s">
        <v>315</v>
      </c>
      <c r="B185" s="31">
        <v>43468</v>
      </c>
      <c r="C185" s="31">
        <v>43471</v>
      </c>
      <c r="D185" s="33">
        <v>672312</v>
      </c>
      <c r="E185" s="33">
        <v>1423270</v>
      </c>
      <c r="F185" s="36">
        <v>11700</v>
      </c>
      <c r="G185" s="37"/>
      <c r="I185">
        <v>670819</v>
      </c>
      <c r="J185">
        <v>7800</v>
      </c>
      <c r="K185" s="14"/>
      <c r="L185" s="14"/>
    </row>
    <row r="186" s="2" customFormat="1" spans="1:12">
      <c r="A186" s="33" t="s">
        <v>316</v>
      </c>
      <c r="B186" s="31">
        <v>43468</v>
      </c>
      <c r="C186" s="31">
        <v>43470</v>
      </c>
      <c r="D186" s="33">
        <v>672151</v>
      </c>
      <c r="E186" s="33">
        <v>1421702</v>
      </c>
      <c r="F186" s="36">
        <v>7800</v>
      </c>
      <c r="G186" s="37"/>
      <c r="I186">
        <v>671080</v>
      </c>
      <c r="J186">
        <v>11700</v>
      </c>
      <c r="K186" s="14"/>
      <c r="L186" s="14"/>
    </row>
    <row r="187" s="2" customFormat="1" spans="1:12">
      <c r="A187" s="33" t="s">
        <v>317</v>
      </c>
      <c r="B187" s="31">
        <v>43468</v>
      </c>
      <c r="C187" s="31">
        <v>43473</v>
      </c>
      <c r="D187" s="33">
        <v>667981</v>
      </c>
      <c r="E187" s="33">
        <v>1413247</v>
      </c>
      <c r="F187" s="36">
        <v>19500</v>
      </c>
      <c r="G187" s="37"/>
      <c r="I187">
        <v>671089</v>
      </c>
      <c r="J187">
        <v>4200</v>
      </c>
      <c r="K187" s="14"/>
      <c r="L187" s="14"/>
    </row>
    <row r="188" s="2" customFormat="1" spans="1:12">
      <c r="A188" s="33" t="s">
        <v>318</v>
      </c>
      <c r="B188" s="31">
        <v>43468</v>
      </c>
      <c r="C188" s="31">
        <v>43473</v>
      </c>
      <c r="D188" s="33">
        <v>667977</v>
      </c>
      <c r="E188" s="33">
        <v>1413247</v>
      </c>
      <c r="F188" s="36">
        <v>19500</v>
      </c>
      <c r="G188" s="37"/>
      <c r="I188">
        <v>671090</v>
      </c>
      <c r="J188">
        <v>4200</v>
      </c>
      <c r="K188" s="14"/>
      <c r="L188" s="14"/>
    </row>
    <row r="189" s="2" customFormat="1" spans="1:12">
      <c r="A189" s="33" t="s">
        <v>319</v>
      </c>
      <c r="B189" s="31">
        <v>43468</v>
      </c>
      <c r="C189" s="31">
        <v>43470</v>
      </c>
      <c r="D189" s="33">
        <v>672729</v>
      </c>
      <c r="E189" s="33">
        <v>1424295</v>
      </c>
      <c r="F189" s="36">
        <v>7800</v>
      </c>
      <c r="G189" s="37"/>
      <c r="I189">
        <v>671242</v>
      </c>
      <c r="J189">
        <v>3900</v>
      </c>
      <c r="K189" s="14"/>
      <c r="L189" s="14"/>
    </row>
    <row r="190" s="2" customFormat="1" spans="1:12">
      <c r="A190" s="33" t="s">
        <v>320</v>
      </c>
      <c r="B190" s="31">
        <v>43468</v>
      </c>
      <c r="C190" s="31">
        <v>43469</v>
      </c>
      <c r="D190" s="33">
        <v>672787</v>
      </c>
      <c r="E190" s="33">
        <v>1424583</v>
      </c>
      <c r="F190" s="36">
        <v>3900</v>
      </c>
      <c r="G190" s="37"/>
      <c r="I190">
        <v>671563</v>
      </c>
      <c r="J190">
        <v>7800</v>
      </c>
      <c r="K190" s="14"/>
      <c r="L190" s="14"/>
    </row>
    <row r="191" s="2" customFormat="1" spans="1:12">
      <c r="A191" s="33" t="s">
        <v>321</v>
      </c>
      <c r="B191" s="31">
        <v>43469</v>
      </c>
      <c r="C191" s="31">
        <v>43472</v>
      </c>
      <c r="D191" s="33">
        <v>672851</v>
      </c>
      <c r="E191" s="33">
        <v>1423780</v>
      </c>
      <c r="F191" s="36">
        <v>11700</v>
      </c>
      <c r="G191" s="37"/>
      <c r="I191">
        <v>671746</v>
      </c>
      <c r="J191">
        <v>7800</v>
      </c>
      <c r="K191" s="14"/>
      <c r="L191" s="14"/>
    </row>
    <row r="192" s="2" customFormat="1" spans="1:12">
      <c r="A192" s="33" t="s">
        <v>322</v>
      </c>
      <c r="B192" s="31">
        <v>43469</v>
      </c>
      <c r="C192" s="31">
        <v>43472</v>
      </c>
      <c r="D192" s="33">
        <v>672799</v>
      </c>
      <c r="E192" s="33">
        <v>1424603</v>
      </c>
      <c r="F192" s="36">
        <v>11700</v>
      </c>
      <c r="G192" s="37"/>
      <c r="I192">
        <v>672127</v>
      </c>
      <c r="J192">
        <v>7800</v>
      </c>
      <c r="K192" s="14"/>
      <c r="L192" s="14"/>
    </row>
    <row r="193" s="2" customFormat="1" spans="1:12">
      <c r="A193" s="33" t="s">
        <v>323</v>
      </c>
      <c r="B193" s="31">
        <v>43469</v>
      </c>
      <c r="C193" s="31">
        <v>43472</v>
      </c>
      <c r="D193" s="33">
        <v>670322</v>
      </c>
      <c r="E193" s="33">
        <v>1416965</v>
      </c>
      <c r="F193" s="36">
        <v>11700</v>
      </c>
      <c r="G193" s="37"/>
      <c r="I193">
        <v>672151</v>
      </c>
      <c r="J193">
        <v>7800</v>
      </c>
      <c r="K193" s="14"/>
      <c r="L193" s="14"/>
    </row>
    <row r="194" s="2" customFormat="1" spans="1:12">
      <c r="A194" s="33" t="s">
        <v>324</v>
      </c>
      <c r="B194" s="31">
        <v>43469</v>
      </c>
      <c r="C194" s="31">
        <v>43471</v>
      </c>
      <c r="D194" s="33">
        <v>672906</v>
      </c>
      <c r="E194" s="33">
        <v>1423749</v>
      </c>
      <c r="F194" s="36">
        <v>7800</v>
      </c>
      <c r="G194" s="37"/>
      <c r="I194">
        <v>672312</v>
      </c>
      <c r="J194">
        <v>11700</v>
      </c>
      <c r="K194" s="14"/>
      <c r="L194" s="14"/>
    </row>
    <row r="195" s="2" customFormat="1" spans="1:12">
      <c r="A195" s="33" t="s">
        <v>325</v>
      </c>
      <c r="B195" s="31">
        <v>43469</v>
      </c>
      <c r="C195" s="31">
        <v>43472</v>
      </c>
      <c r="D195" s="33">
        <v>670320</v>
      </c>
      <c r="E195" s="33">
        <v>1416965</v>
      </c>
      <c r="F195" s="36">
        <v>11700</v>
      </c>
      <c r="G195" s="37"/>
      <c r="I195">
        <v>672314</v>
      </c>
      <c r="J195">
        <v>11700</v>
      </c>
      <c r="K195" s="14"/>
      <c r="L195" s="14"/>
    </row>
    <row r="196" s="2" customFormat="1" spans="1:12">
      <c r="A196" s="33" t="s">
        <v>326</v>
      </c>
      <c r="B196" s="31">
        <v>43469</v>
      </c>
      <c r="C196" s="31">
        <v>43471</v>
      </c>
      <c r="D196" s="33">
        <v>673051</v>
      </c>
      <c r="E196" s="33">
        <v>1424997</v>
      </c>
      <c r="F196" s="36">
        <v>7800</v>
      </c>
      <c r="G196" s="37"/>
      <c r="I196">
        <v>672524</v>
      </c>
      <c r="J196">
        <v>7800</v>
      </c>
      <c r="K196" s="14"/>
      <c r="L196" s="14"/>
    </row>
    <row r="197" s="2" customFormat="1" spans="1:12">
      <c r="A197" s="33" t="s">
        <v>327</v>
      </c>
      <c r="B197" s="31">
        <v>43470</v>
      </c>
      <c r="C197" s="31">
        <v>43471</v>
      </c>
      <c r="D197" s="33">
        <v>670602</v>
      </c>
      <c r="E197" s="33">
        <v>1418505</v>
      </c>
      <c r="F197" s="36">
        <v>3900</v>
      </c>
      <c r="G197" s="37"/>
      <c r="I197">
        <v>672572</v>
      </c>
      <c r="J197">
        <v>7800</v>
      </c>
      <c r="K197" s="14"/>
      <c r="L197" s="14"/>
    </row>
    <row r="198" s="2" customFormat="1" spans="1:12">
      <c r="A198" s="33" t="s">
        <v>328</v>
      </c>
      <c r="B198" s="31">
        <v>43470</v>
      </c>
      <c r="C198" s="31">
        <v>43472</v>
      </c>
      <c r="D198" s="33">
        <v>672676</v>
      </c>
      <c r="E198" s="33">
        <v>1423747</v>
      </c>
      <c r="F198" s="36">
        <v>7800</v>
      </c>
      <c r="G198" s="37"/>
      <c r="I198">
        <v>672628</v>
      </c>
      <c r="J198">
        <v>3900</v>
      </c>
      <c r="K198" s="14"/>
      <c r="L198" s="14"/>
    </row>
    <row r="199" s="2" customFormat="1" spans="1:12">
      <c r="A199" s="33" t="s">
        <v>329</v>
      </c>
      <c r="B199" s="31">
        <v>43470</v>
      </c>
      <c r="C199" s="31">
        <v>43475</v>
      </c>
      <c r="D199" s="33">
        <v>668657</v>
      </c>
      <c r="E199" s="33">
        <v>1414077</v>
      </c>
      <c r="F199" s="36">
        <v>19500</v>
      </c>
      <c r="G199" s="37"/>
      <c r="I199">
        <v>672676</v>
      </c>
      <c r="J199">
        <v>7800</v>
      </c>
      <c r="K199" s="14"/>
      <c r="L199" s="14"/>
    </row>
    <row r="200" s="2" customFormat="1" spans="1:12">
      <c r="A200" s="33" t="s">
        <v>330</v>
      </c>
      <c r="B200" s="31">
        <v>43471</v>
      </c>
      <c r="C200" s="31">
        <v>43472</v>
      </c>
      <c r="D200" s="33">
        <v>670410</v>
      </c>
      <c r="E200" s="33">
        <v>1418458</v>
      </c>
      <c r="F200" s="36">
        <v>3900</v>
      </c>
      <c r="G200" s="37"/>
      <c r="I200">
        <v>672729</v>
      </c>
      <c r="J200">
        <v>7800</v>
      </c>
      <c r="K200" s="14"/>
      <c r="L200" s="14"/>
    </row>
    <row r="201" s="2" customFormat="1" spans="1:12">
      <c r="A201" s="33" t="s">
        <v>331</v>
      </c>
      <c r="B201" s="31">
        <v>43472</v>
      </c>
      <c r="C201" s="31">
        <v>43474</v>
      </c>
      <c r="D201" s="33">
        <v>673641</v>
      </c>
      <c r="E201" s="33">
        <v>1426417</v>
      </c>
      <c r="F201" s="36">
        <v>7800</v>
      </c>
      <c r="G201" s="37"/>
      <c r="I201">
        <v>672787</v>
      </c>
      <c r="J201">
        <v>3900</v>
      </c>
      <c r="K201" s="14"/>
      <c r="L201" s="14"/>
    </row>
    <row r="202" s="2" customFormat="1" spans="1:12">
      <c r="A202" s="33" t="s">
        <v>332</v>
      </c>
      <c r="B202" s="31">
        <v>43472</v>
      </c>
      <c r="C202" s="31">
        <v>43474</v>
      </c>
      <c r="D202" s="33">
        <v>673642</v>
      </c>
      <c r="E202" s="33">
        <v>1426417</v>
      </c>
      <c r="F202" s="36">
        <v>7800</v>
      </c>
      <c r="G202" s="37"/>
      <c r="I202">
        <v>672799</v>
      </c>
      <c r="J202">
        <v>11700</v>
      </c>
      <c r="K202" s="14"/>
      <c r="L202" s="14"/>
    </row>
    <row r="203" s="2" customFormat="1" spans="1:12">
      <c r="A203" s="33" t="s">
        <v>333</v>
      </c>
      <c r="B203" s="31">
        <v>43472</v>
      </c>
      <c r="C203" s="31">
        <v>43474</v>
      </c>
      <c r="D203" s="33">
        <v>673643</v>
      </c>
      <c r="E203" s="33">
        <v>1426417</v>
      </c>
      <c r="F203" s="36">
        <v>7800</v>
      </c>
      <c r="G203" s="37"/>
      <c r="I203">
        <v>672851</v>
      </c>
      <c r="J203">
        <v>11700</v>
      </c>
      <c r="K203" s="14"/>
      <c r="L203" s="14"/>
    </row>
    <row r="204" s="2" customFormat="1" spans="1:12">
      <c r="A204" s="33" t="s">
        <v>334</v>
      </c>
      <c r="B204" s="31">
        <v>43472</v>
      </c>
      <c r="C204" s="31">
        <v>43473</v>
      </c>
      <c r="D204" s="33">
        <v>674051</v>
      </c>
      <c r="E204" s="33">
        <v>1427142</v>
      </c>
      <c r="F204" s="36">
        <v>3900</v>
      </c>
      <c r="G204" s="37"/>
      <c r="I204">
        <v>672906</v>
      </c>
      <c r="J204">
        <v>7800</v>
      </c>
      <c r="K204" s="14"/>
      <c r="L204" s="14"/>
    </row>
    <row r="205" s="2" customFormat="1" spans="1:12">
      <c r="A205" s="33" t="s">
        <v>335</v>
      </c>
      <c r="B205" s="31">
        <v>43472</v>
      </c>
      <c r="C205" s="31">
        <v>43473</v>
      </c>
      <c r="D205" s="33">
        <v>674046</v>
      </c>
      <c r="E205" s="33">
        <v>1427144</v>
      </c>
      <c r="F205" s="36">
        <v>3900</v>
      </c>
      <c r="G205" s="37"/>
      <c r="I205">
        <v>673051</v>
      </c>
      <c r="J205">
        <v>7800</v>
      </c>
      <c r="K205" s="14"/>
      <c r="L205" s="14"/>
    </row>
    <row r="206" s="2" customFormat="1" spans="1:12">
      <c r="A206" s="33" t="s">
        <v>336</v>
      </c>
      <c r="B206" s="31">
        <v>43474</v>
      </c>
      <c r="C206" s="31">
        <v>43476</v>
      </c>
      <c r="D206" s="33">
        <v>672127</v>
      </c>
      <c r="E206" s="33">
        <v>1421767</v>
      </c>
      <c r="F206" s="36">
        <v>7800</v>
      </c>
      <c r="G206" s="37"/>
      <c r="I206">
        <v>673354</v>
      </c>
      <c r="J206">
        <v>2100</v>
      </c>
      <c r="K206" s="14"/>
      <c r="L206" s="14"/>
    </row>
    <row r="207" s="2" customFormat="1" spans="1:12">
      <c r="A207" s="33" t="s">
        <v>337</v>
      </c>
      <c r="B207" s="31">
        <v>43474</v>
      </c>
      <c r="C207" s="31">
        <v>43476</v>
      </c>
      <c r="D207" s="33">
        <v>671746</v>
      </c>
      <c r="E207" s="33">
        <v>1421751</v>
      </c>
      <c r="F207" s="36">
        <v>7800</v>
      </c>
      <c r="G207" s="37"/>
      <c r="I207">
        <v>673397</v>
      </c>
      <c r="J207">
        <v>7800</v>
      </c>
      <c r="K207" s="14"/>
      <c r="L207" s="14"/>
    </row>
    <row r="208" s="2" customFormat="1" spans="1:12">
      <c r="A208" s="33" t="s">
        <v>331</v>
      </c>
      <c r="B208" s="31">
        <v>43474</v>
      </c>
      <c r="C208" s="31">
        <v>43476</v>
      </c>
      <c r="D208" s="33">
        <v>674354</v>
      </c>
      <c r="E208" s="33">
        <v>1427012</v>
      </c>
      <c r="F208" s="36">
        <v>7800</v>
      </c>
      <c r="G208" s="37"/>
      <c r="I208">
        <v>673641</v>
      </c>
      <c r="J208">
        <v>7800</v>
      </c>
      <c r="K208" s="14"/>
      <c r="L208" s="14"/>
    </row>
    <row r="209" s="2" customFormat="1" spans="1:12">
      <c r="A209" s="33" t="s">
        <v>338</v>
      </c>
      <c r="B209" s="31">
        <v>43490</v>
      </c>
      <c r="C209" s="31">
        <v>43491</v>
      </c>
      <c r="D209" s="33">
        <v>674583</v>
      </c>
      <c r="E209" s="33">
        <v>1427780</v>
      </c>
      <c r="F209" s="36">
        <v>4700</v>
      </c>
      <c r="G209" s="37"/>
      <c r="I209">
        <v>673642</v>
      </c>
      <c r="J209">
        <v>7800</v>
      </c>
      <c r="K209" s="14"/>
      <c r="L209" s="14"/>
    </row>
    <row r="210" s="2" customFormat="1" ht="15.75" customHeight="1" spans="1:12">
      <c r="A210" s="33" t="s">
        <v>339</v>
      </c>
      <c r="B210" s="31">
        <v>43491</v>
      </c>
      <c r="C210" s="31">
        <v>43495</v>
      </c>
      <c r="D210" s="33">
        <v>674581</v>
      </c>
      <c r="E210" s="33">
        <v>1426129</v>
      </c>
      <c r="F210" s="36">
        <v>15600</v>
      </c>
      <c r="G210" s="37"/>
      <c r="I210">
        <v>673643</v>
      </c>
      <c r="J210">
        <v>7800</v>
      </c>
      <c r="K210" s="14"/>
      <c r="L210" s="14"/>
    </row>
    <row r="211" s="2" customFormat="1" spans="1:12">
      <c r="A211" s="33" t="s">
        <v>340</v>
      </c>
      <c r="B211" s="31">
        <v>43490</v>
      </c>
      <c r="C211" s="31">
        <v>43492</v>
      </c>
      <c r="D211" s="33">
        <v>674589</v>
      </c>
      <c r="E211" s="33">
        <v>1426389</v>
      </c>
      <c r="F211" s="36">
        <v>7800</v>
      </c>
      <c r="G211" s="37"/>
      <c r="I211">
        <v>673771</v>
      </c>
      <c r="J211">
        <v>7800</v>
      </c>
      <c r="K211" s="14"/>
      <c r="L211" s="14"/>
    </row>
    <row r="212" s="2" customFormat="1" spans="1:12">
      <c r="A212" s="33" t="s">
        <v>341</v>
      </c>
      <c r="B212" s="31">
        <v>43475</v>
      </c>
      <c r="C212" s="31">
        <v>43476</v>
      </c>
      <c r="D212" s="33">
        <v>674592</v>
      </c>
      <c r="E212" s="33">
        <v>1425899</v>
      </c>
      <c r="F212" s="36">
        <v>3900</v>
      </c>
      <c r="G212" s="37"/>
      <c r="I212">
        <v>673801</v>
      </c>
      <c r="J212">
        <v>23100</v>
      </c>
      <c r="K212" s="14"/>
      <c r="L212" s="14"/>
    </row>
    <row r="213" s="2" customFormat="1" spans="1:12">
      <c r="A213" s="33" t="s">
        <v>342</v>
      </c>
      <c r="B213" s="31">
        <v>43476</v>
      </c>
      <c r="C213" s="31">
        <v>43478</v>
      </c>
      <c r="D213" s="33">
        <v>674595</v>
      </c>
      <c r="E213" s="33">
        <v>1425898</v>
      </c>
      <c r="F213" s="36">
        <v>7800</v>
      </c>
      <c r="G213" s="37"/>
      <c r="I213">
        <v>673812</v>
      </c>
      <c r="J213">
        <v>7800</v>
      </c>
      <c r="K213" s="14"/>
      <c r="L213" s="14"/>
    </row>
    <row r="214" s="2" customFormat="1" spans="1:12">
      <c r="A214" s="33" t="s">
        <v>343</v>
      </c>
      <c r="B214" s="31">
        <v>43474</v>
      </c>
      <c r="C214" s="31">
        <v>43476</v>
      </c>
      <c r="D214" s="33">
        <v>674466</v>
      </c>
      <c r="E214" s="33">
        <v>1427020</v>
      </c>
      <c r="F214" s="36">
        <v>7800</v>
      </c>
      <c r="G214" s="37"/>
      <c r="I214">
        <v>673816</v>
      </c>
      <c r="J214">
        <v>7800</v>
      </c>
      <c r="K214" s="14"/>
      <c r="L214" s="14"/>
    </row>
    <row r="215" s="2" customFormat="1" spans="1:12">
      <c r="A215" s="33" t="s">
        <v>344</v>
      </c>
      <c r="B215" s="31">
        <v>43474</v>
      </c>
      <c r="C215" s="31">
        <v>43476</v>
      </c>
      <c r="D215" s="33">
        <v>674477</v>
      </c>
      <c r="E215" s="33">
        <v>1427020</v>
      </c>
      <c r="F215" s="36">
        <v>7800</v>
      </c>
      <c r="G215" s="37"/>
      <c r="I215">
        <v>674046</v>
      </c>
      <c r="J215">
        <v>3900</v>
      </c>
      <c r="K215" s="14"/>
      <c r="L215" s="14"/>
    </row>
    <row r="216" s="2" customFormat="1" spans="1:12">
      <c r="A216" s="33" t="s">
        <v>345</v>
      </c>
      <c r="B216" s="31">
        <v>43493</v>
      </c>
      <c r="C216" s="31">
        <v>43496</v>
      </c>
      <c r="D216" s="33">
        <v>674615</v>
      </c>
      <c r="E216" s="33">
        <v>1427779</v>
      </c>
      <c r="F216" s="36">
        <v>11700</v>
      </c>
      <c r="G216" s="37"/>
      <c r="I216">
        <v>674051</v>
      </c>
      <c r="J216">
        <v>3900</v>
      </c>
      <c r="K216" s="14"/>
      <c r="L216" s="14"/>
    </row>
    <row r="217" s="2" customFormat="1" spans="1:12">
      <c r="A217" s="33" t="s">
        <v>346</v>
      </c>
      <c r="B217" s="31">
        <v>43493</v>
      </c>
      <c r="C217" s="31">
        <v>43496</v>
      </c>
      <c r="D217" s="33">
        <v>674618</v>
      </c>
      <c r="E217" s="33">
        <v>1427779</v>
      </c>
      <c r="F217" s="36">
        <v>11700</v>
      </c>
      <c r="G217" s="37"/>
      <c r="I217">
        <v>674354</v>
      </c>
      <c r="J217">
        <v>7800</v>
      </c>
      <c r="K217" s="14"/>
      <c r="L217" s="14"/>
    </row>
    <row r="218" s="2" customFormat="1" spans="1:12">
      <c r="A218" s="33" t="s">
        <v>347</v>
      </c>
      <c r="B218" s="31">
        <v>43493</v>
      </c>
      <c r="C218" s="31">
        <v>43496</v>
      </c>
      <c r="D218" s="33">
        <v>674621</v>
      </c>
      <c r="E218" s="33">
        <v>1427779</v>
      </c>
      <c r="F218" s="36">
        <v>11700</v>
      </c>
      <c r="G218" s="37"/>
      <c r="I218">
        <v>674394</v>
      </c>
      <c r="J218">
        <v>4700</v>
      </c>
      <c r="K218" s="14"/>
      <c r="L218" s="14"/>
    </row>
    <row r="219" s="2" customFormat="1" customHeight="1" spans="1:12">
      <c r="A219" s="33" t="s">
        <v>348</v>
      </c>
      <c r="B219" s="31">
        <v>43490</v>
      </c>
      <c r="C219" s="31">
        <v>43493</v>
      </c>
      <c r="D219" s="33">
        <v>674991</v>
      </c>
      <c r="E219" s="33">
        <v>1426104</v>
      </c>
      <c r="F219" s="36">
        <v>11700</v>
      </c>
      <c r="G219" s="37"/>
      <c r="I219">
        <v>674466</v>
      </c>
      <c r="J219">
        <v>7800</v>
      </c>
      <c r="K219" s="14"/>
      <c r="L219" s="14"/>
    </row>
    <row r="220" s="2" customFormat="1" spans="1:12">
      <c r="A220" s="33" t="s">
        <v>349</v>
      </c>
      <c r="B220" s="31">
        <v>43490</v>
      </c>
      <c r="C220" s="31">
        <v>43493</v>
      </c>
      <c r="D220" s="33">
        <v>674990</v>
      </c>
      <c r="E220" s="33">
        <v>1426104</v>
      </c>
      <c r="F220" s="36">
        <v>11700</v>
      </c>
      <c r="G220" s="37"/>
      <c r="I220">
        <v>674477</v>
      </c>
      <c r="J220">
        <v>7800</v>
      </c>
      <c r="K220" s="14"/>
      <c r="L220" s="14"/>
    </row>
    <row r="221" s="2" customFormat="1" spans="1:12">
      <c r="A221" s="33" t="s">
        <v>350</v>
      </c>
      <c r="B221" s="31">
        <v>43484</v>
      </c>
      <c r="C221" s="31">
        <v>43487</v>
      </c>
      <c r="D221" s="33">
        <v>675006</v>
      </c>
      <c r="E221" s="33">
        <v>1428490</v>
      </c>
      <c r="F221" s="36">
        <v>11700</v>
      </c>
      <c r="G221" s="37"/>
      <c r="I221">
        <v>674581</v>
      </c>
      <c r="J221">
        <v>15600</v>
      </c>
      <c r="K221" s="14"/>
      <c r="L221" s="14"/>
    </row>
    <row r="222" s="2" customFormat="1" spans="1:12">
      <c r="A222" s="33" t="s">
        <v>351</v>
      </c>
      <c r="B222" s="31">
        <v>43474</v>
      </c>
      <c r="C222" s="31">
        <v>43475</v>
      </c>
      <c r="D222" s="33">
        <v>675018</v>
      </c>
      <c r="E222" s="33">
        <v>1428984</v>
      </c>
      <c r="F222" s="36">
        <v>3900</v>
      </c>
      <c r="G222" s="37"/>
      <c r="I222">
        <v>674583</v>
      </c>
      <c r="J222">
        <v>4700</v>
      </c>
      <c r="K222" s="14"/>
      <c r="L222" s="14"/>
    </row>
    <row r="223" s="2" customFormat="1" ht="15.75" customHeight="1" spans="1:12">
      <c r="A223" s="33" t="s">
        <v>352</v>
      </c>
      <c r="B223" s="31">
        <v>43475</v>
      </c>
      <c r="C223" s="31">
        <v>43477</v>
      </c>
      <c r="D223" s="33">
        <v>675014</v>
      </c>
      <c r="E223" s="33">
        <v>1428454</v>
      </c>
      <c r="F223" s="36">
        <v>7800</v>
      </c>
      <c r="G223" s="37"/>
      <c r="I223">
        <v>674589</v>
      </c>
      <c r="J223">
        <v>7800</v>
      </c>
      <c r="K223" s="14"/>
      <c r="L223" s="14"/>
    </row>
    <row r="224" s="2" customFormat="1" ht="15.75" customHeight="1" spans="1:12">
      <c r="A224" s="33" t="s">
        <v>353</v>
      </c>
      <c r="B224" s="31">
        <v>43475</v>
      </c>
      <c r="C224" s="31">
        <v>43477</v>
      </c>
      <c r="D224" s="33">
        <v>674793</v>
      </c>
      <c r="E224" s="33">
        <v>1427815</v>
      </c>
      <c r="F224" s="36">
        <v>7800</v>
      </c>
      <c r="G224" s="37"/>
      <c r="I224">
        <v>674592</v>
      </c>
      <c r="J224">
        <v>3900</v>
      </c>
      <c r="K224" s="14"/>
      <c r="L224" s="14"/>
    </row>
    <row r="225" s="2" customFormat="1" spans="1:12">
      <c r="A225" s="33" t="s">
        <v>354</v>
      </c>
      <c r="B225" s="31">
        <v>43503</v>
      </c>
      <c r="C225" s="31">
        <v>43505</v>
      </c>
      <c r="D225" s="33">
        <v>669941</v>
      </c>
      <c r="E225" s="33">
        <v>1417549</v>
      </c>
      <c r="F225" s="36">
        <v>9800</v>
      </c>
      <c r="G225" s="47" t="s">
        <v>355</v>
      </c>
      <c r="I225">
        <v>674595</v>
      </c>
      <c r="J225">
        <v>7800</v>
      </c>
      <c r="K225" s="14"/>
      <c r="L225" s="14"/>
    </row>
    <row r="226" s="2" customFormat="1" spans="1:12">
      <c r="A226" s="33" t="s">
        <v>357</v>
      </c>
      <c r="B226" s="31">
        <v>43498</v>
      </c>
      <c r="C226" s="31">
        <v>43503</v>
      </c>
      <c r="D226" s="33">
        <v>673801</v>
      </c>
      <c r="E226" s="33">
        <v>1424238</v>
      </c>
      <c r="F226" s="36">
        <v>23100</v>
      </c>
      <c r="G226" s="37"/>
      <c r="I226">
        <v>674615</v>
      </c>
      <c r="J226">
        <v>11700</v>
      </c>
      <c r="K226" s="14"/>
      <c r="L226" s="14"/>
    </row>
    <row r="227" s="2" customFormat="1" spans="1:12">
      <c r="A227" s="33" t="s">
        <v>358</v>
      </c>
      <c r="B227" s="31">
        <v>43518</v>
      </c>
      <c r="C227" s="31">
        <v>43519</v>
      </c>
      <c r="D227" s="43">
        <v>674394</v>
      </c>
      <c r="E227" s="33">
        <v>1427627</v>
      </c>
      <c r="F227" s="36">
        <v>4700</v>
      </c>
      <c r="G227" s="37"/>
      <c r="I227">
        <v>674618</v>
      </c>
      <c r="J227">
        <v>11700</v>
      </c>
      <c r="K227" s="14"/>
      <c r="L227" s="14"/>
    </row>
    <row r="228" s="2" customFormat="1" spans="1:12">
      <c r="A228" s="33" t="s">
        <v>362</v>
      </c>
      <c r="B228" s="31">
        <v>43460</v>
      </c>
      <c r="C228" s="31">
        <v>43461</v>
      </c>
      <c r="D228" s="33">
        <v>670604</v>
      </c>
      <c r="E228" s="33">
        <v>1419750</v>
      </c>
      <c r="F228" s="48">
        <v>4200</v>
      </c>
      <c r="G228" s="49"/>
      <c r="I228">
        <v>674621</v>
      </c>
      <c r="J228">
        <v>11700</v>
      </c>
      <c r="K228" s="52"/>
      <c r="L228" s="52"/>
    </row>
    <row r="229" s="2" customFormat="1" spans="1:12">
      <c r="A229" s="33" t="s">
        <v>363</v>
      </c>
      <c r="B229" s="31">
        <v>43452</v>
      </c>
      <c r="C229" s="31">
        <v>43453</v>
      </c>
      <c r="D229" s="33">
        <v>668255</v>
      </c>
      <c r="E229" s="33">
        <v>1414976</v>
      </c>
      <c r="F229" s="48">
        <v>3900</v>
      </c>
      <c r="G229" s="49"/>
      <c r="I229">
        <v>674623</v>
      </c>
      <c r="J229">
        <v>7800</v>
      </c>
      <c r="K229" s="52"/>
      <c r="L229" s="52"/>
    </row>
    <row r="230" s="2" customFormat="1" spans="1:12">
      <c r="A230" s="33" t="s">
        <v>364</v>
      </c>
      <c r="B230" s="31">
        <v>43461</v>
      </c>
      <c r="C230" s="31">
        <v>43462</v>
      </c>
      <c r="D230" s="33">
        <v>671090</v>
      </c>
      <c r="E230" s="33">
        <v>1420503</v>
      </c>
      <c r="F230" s="48">
        <v>4200</v>
      </c>
      <c r="G230" s="49"/>
      <c r="I230">
        <v>674793</v>
      </c>
      <c r="J230">
        <v>7800</v>
      </c>
      <c r="K230" s="52"/>
      <c r="L230" s="52"/>
    </row>
    <row r="231" s="2" customFormat="1" spans="1:12">
      <c r="A231" s="33" t="s">
        <v>365</v>
      </c>
      <c r="B231" s="31">
        <v>43460</v>
      </c>
      <c r="C231" s="31">
        <v>43462</v>
      </c>
      <c r="D231" s="33">
        <v>670584</v>
      </c>
      <c r="E231" s="33">
        <v>1419461</v>
      </c>
      <c r="F231" s="48">
        <v>7800</v>
      </c>
      <c r="G231" s="49"/>
      <c r="I231">
        <v>674796</v>
      </c>
      <c r="J231">
        <v>7800</v>
      </c>
      <c r="K231" s="52"/>
      <c r="L231" s="52"/>
    </row>
    <row r="232" s="2" customFormat="1" spans="1:12">
      <c r="A232" s="33" t="s">
        <v>366</v>
      </c>
      <c r="B232" s="31">
        <v>43461</v>
      </c>
      <c r="C232" s="31">
        <v>43462</v>
      </c>
      <c r="D232" s="33">
        <v>671089</v>
      </c>
      <c r="E232" s="33">
        <v>1420503</v>
      </c>
      <c r="F232" s="48">
        <v>4200</v>
      </c>
      <c r="G232" s="49"/>
      <c r="I232">
        <v>674990</v>
      </c>
      <c r="J232">
        <v>11700</v>
      </c>
      <c r="K232" s="52"/>
      <c r="L232" s="52"/>
    </row>
    <row r="233" s="2" customFormat="1" spans="1:12">
      <c r="A233" s="33" t="s">
        <v>367</v>
      </c>
      <c r="B233" s="31">
        <v>43475</v>
      </c>
      <c r="C233" s="31">
        <v>43477</v>
      </c>
      <c r="D233" s="33">
        <v>672572</v>
      </c>
      <c r="E233" s="33">
        <v>1422996</v>
      </c>
      <c r="F233" s="50">
        <v>7800</v>
      </c>
      <c r="G233" s="49"/>
      <c r="I233">
        <v>674991</v>
      </c>
      <c r="J233">
        <v>11700</v>
      </c>
      <c r="K233" s="52"/>
      <c r="L233" s="52"/>
    </row>
    <row r="234" s="2" customFormat="1" ht="15.75" customHeight="1" spans="1:12">
      <c r="A234" s="33" t="s">
        <v>368</v>
      </c>
      <c r="B234" s="31">
        <v>43475</v>
      </c>
      <c r="C234" s="31">
        <v>43477</v>
      </c>
      <c r="D234" s="33">
        <v>670819</v>
      </c>
      <c r="E234" s="33">
        <v>1419858</v>
      </c>
      <c r="F234" s="50">
        <v>7800</v>
      </c>
      <c r="G234" s="49"/>
      <c r="I234">
        <v>675006</v>
      </c>
      <c r="J234">
        <v>11700</v>
      </c>
      <c r="K234" s="52"/>
      <c r="L234" s="52"/>
    </row>
    <row r="235" s="2" customFormat="1" ht="15.75" customHeight="1" spans="1:12">
      <c r="A235" s="33" t="s">
        <v>369</v>
      </c>
      <c r="B235" s="31">
        <v>43475</v>
      </c>
      <c r="C235" s="31">
        <v>43477</v>
      </c>
      <c r="D235" s="33">
        <v>670679</v>
      </c>
      <c r="E235" s="33">
        <v>1419517</v>
      </c>
      <c r="F235" s="50">
        <v>7800</v>
      </c>
      <c r="G235" s="49"/>
      <c r="I235">
        <v>675014</v>
      </c>
      <c r="J235">
        <v>7800</v>
      </c>
      <c r="K235" s="52"/>
      <c r="L235" s="52"/>
    </row>
    <row r="236" s="2" customFormat="1" ht="15.75" customHeight="1" spans="1:12">
      <c r="A236" s="33" t="s">
        <v>370</v>
      </c>
      <c r="B236" s="31">
        <v>43475</v>
      </c>
      <c r="C236" s="31">
        <v>43477</v>
      </c>
      <c r="D236" s="33">
        <v>674796</v>
      </c>
      <c r="E236" s="33">
        <v>1428071</v>
      </c>
      <c r="F236" s="50">
        <v>7800</v>
      </c>
      <c r="G236" s="49"/>
      <c r="I236">
        <v>675018</v>
      </c>
      <c r="J236">
        <v>3900</v>
      </c>
      <c r="K236" s="52"/>
      <c r="L236" s="52"/>
    </row>
    <row r="237" s="2" customFormat="1" ht="15.75" customHeight="1" spans="1:12">
      <c r="A237" s="33" t="s">
        <v>371</v>
      </c>
      <c r="B237" s="31">
        <v>43475</v>
      </c>
      <c r="C237" s="31">
        <v>43477</v>
      </c>
      <c r="D237" s="33">
        <v>670509</v>
      </c>
      <c r="E237" s="33">
        <v>1415820</v>
      </c>
      <c r="F237" s="50">
        <v>7800</v>
      </c>
      <c r="G237" s="49"/>
      <c r="I237">
        <v>675421</v>
      </c>
      <c r="J237">
        <v>7800</v>
      </c>
      <c r="K237" s="52"/>
      <c r="L237" s="52"/>
    </row>
    <row r="238" s="2" customFormat="1" ht="15.75" customHeight="1" spans="1:12">
      <c r="A238" s="33" t="s">
        <v>372</v>
      </c>
      <c r="B238" s="31">
        <v>43475</v>
      </c>
      <c r="C238" s="31">
        <v>43477</v>
      </c>
      <c r="D238" s="33">
        <v>670777</v>
      </c>
      <c r="E238" s="33">
        <v>1419891</v>
      </c>
      <c r="F238" s="50">
        <v>7800</v>
      </c>
      <c r="G238" s="49"/>
      <c r="I238">
        <v>675442</v>
      </c>
      <c r="J238">
        <v>7800</v>
      </c>
      <c r="K238" s="52"/>
      <c r="L238" s="52"/>
    </row>
    <row r="239" s="2" customFormat="1" ht="15.75" customHeight="1" spans="1:12">
      <c r="A239" s="33" t="s">
        <v>373</v>
      </c>
      <c r="B239" s="31">
        <v>43475</v>
      </c>
      <c r="C239" s="31">
        <v>43477</v>
      </c>
      <c r="D239" s="33">
        <v>675421</v>
      </c>
      <c r="E239" s="33">
        <v>1429446</v>
      </c>
      <c r="F239" s="50">
        <v>7800</v>
      </c>
      <c r="G239" s="49"/>
      <c r="I239">
        <v>675527</v>
      </c>
      <c r="J239">
        <v>19600</v>
      </c>
      <c r="K239" s="52"/>
      <c r="L239" s="52"/>
    </row>
    <row r="240" s="2" customFormat="1" ht="15.75" customHeight="1" spans="1:12">
      <c r="A240" s="33" t="s">
        <v>374</v>
      </c>
      <c r="B240" s="31">
        <v>43475</v>
      </c>
      <c r="C240" s="31">
        <v>43477</v>
      </c>
      <c r="D240" s="33">
        <v>675442</v>
      </c>
      <c r="E240" s="33">
        <v>1429550</v>
      </c>
      <c r="F240" s="50">
        <v>7800</v>
      </c>
      <c r="G240" s="49"/>
      <c r="I240">
        <v>675530</v>
      </c>
      <c r="J240">
        <v>19600</v>
      </c>
      <c r="K240" s="52"/>
      <c r="L240" s="52"/>
    </row>
    <row r="241" s="2" customFormat="1" ht="15.75" customHeight="1" spans="1:12">
      <c r="A241" s="33" t="s">
        <v>375</v>
      </c>
      <c r="B241" s="31">
        <v>43476</v>
      </c>
      <c r="C241" s="31">
        <v>43480</v>
      </c>
      <c r="D241" s="33">
        <v>669511</v>
      </c>
      <c r="E241" s="33">
        <v>1417480</v>
      </c>
      <c r="F241" s="48">
        <v>15600</v>
      </c>
      <c r="G241" s="49"/>
      <c r="I241">
        <v>675986</v>
      </c>
      <c r="J241">
        <v>3900</v>
      </c>
      <c r="K241" s="52"/>
      <c r="L241" s="52"/>
    </row>
    <row r="242" s="2" customFormat="1" ht="15.75" customHeight="1" spans="1:12">
      <c r="A242" s="33" t="s">
        <v>376</v>
      </c>
      <c r="B242" s="31">
        <v>43476</v>
      </c>
      <c r="C242" s="31">
        <v>43478</v>
      </c>
      <c r="D242" s="33">
        <v>674623</v>
      </c>
      <c r="E242" s="33">
        <v>1427095</v>
      </c>
      <c r="F242" s="50">
        <v>7800</v>
      </c>
      <c r="G242" s="49"/>
      <c r="I242">
        <v>676051</v>
      </c>
      <c r="J242">
        <v>13300</v>
      </c>
      <c r="K242" s="52"/>
      <c r="L242" s="52"/>
    </row>
    <row r="243" s="2" customFormat="1" ht="15.75" customHeight="1" spans="1:12">
      <c r="A243" s="33" t="s">
        <v>377</v>
      </c>
      <c r="B243" s="31">
        <v>43476</v>
      </c>
      <c r="C243" s="31">
        <v>43481</v>
      </c>
      <c r="D243" s="33">
        <v>668646</v>
      </c>
      <c r="E243" s="33">
        <v>1413258</v>
      </c>
      <c r="F243" s="48">
        <v>19500</v>
      </c>
      <c r="G243" s="49"/>
      <c r="I243">
        <v>676052</v>
      </c>
      <c r="J243">
        <v>13300</v>
      </c>
      <c r="K243" s="52"/>
      <c r="L243" s="52"/>
    </row>
    <row r="244" s="2" customFormat="1" ht="15.75" customHeight="1" spans="1:12">
      <c r="A244" s="33" t="s">
        <v>378</v>
      </c>
      <c r="B244" s="31">
        <v>43476</v>
      </c>
      <c r="C244" s="31">
        <v>43477</v>
      </c>
      <c r="D244" s="33">
        <v>675986</v>
      </c>
      <c r="E244" s="33">
        <v>1430191</v>
      </c>
      <c r="F244" s="50">
        <v>3900</v>
      </c>
      <c r="G244" s="49"/>
      <c r="I244">
        <v>676057</v>
      </c>
      <c r="J244">
        <v>11700</v>
      </c>
      <c r="K244" s="52"/>
      <c r="L244" s="52"/>
    </row>
    <row r="245" s="2" customFormat="1" ht="15.75" customHeight="1" spans="1:12">
      <c r="A245" s="33" t="s">
        <v>379</v>
      </c>
      <c r="B245" s="31">
        <v>43477</v>
      </c>
      <c r="C245" s="31">
        <v>43478</v>
      </c>
      <c r="D245" s="33">
        <v>671242</v>
      </c>
      <c r="E245" s="33">
        <v>1420498</v>
      </c>
      <c r="F245" s="50">
        <v>3900</v>
      </c>
      <c r="G245" s="49"/>
      <c r="I245">
        <v>676059</v>
      </c>
      <c r="J245">
        <v>11700</v>
      </c>
      <c r="K245" s="52"/>
      <c r="L245" s="52"/>
    </row>
    <row r="246" s="2" customFormat="1" ht="15.75" customHeight="1" spans="1:12">
      <c r="A246" s="33" t="s">
        <v>380</v>
      </c>
      <c r="B246" s="31">
        <v>43477</v>
      </c>
      <c r="C246" s="31">
        <v>43478</v>
      </c>
      <c r="D246" s="33">
        <v>673816</v>
      </c>
      <c r="E246" s="33">
        <v>1423187</v>
      </c>
      <c r="F246" s="50">
        <v>3900</v>
      </c>
      <c r="G246" s="49"/>
      <c r="I246">
        <v>676060</v>
      </c>
      <c r="J246">
        <v>11700</v>
      </c>
      <c r="K246" s="52"/>
      <c r="L246" s="52"/>
    </row>
    <row r="247" s="2" customFormat="1" ht="15.75" customHeight="1" spans="1:12">
      <c r="A247" s="33" t="s">
        <v>380</v>
      </c>
      <c r="B247" s="31">
        <v>43478</v>
      </c>
      <c r="C247" s="31">
        <v>43479</v>
      </c>
      <c r="D247" s="33">
        <v>673816</v>
      </c>
      <c r="E247" s="33">
        <v>1423187</v>
      </c>
      <c r="F247" s="48">
        <v>3900</v>
      </c>
      <c r="G247" s="49"/>
      <c r="I247">
        <v>676081</v>
      </c>
      <c r="J247">
        <v>3900</v>
      </c>
      <c r="K247" s="52"/>
      <c r="L247" s="52"/>
    </row>
    <row r="248" s="2" customFormat="1" ht="15.75" customHeight="1" spans="1:12">
      <c r="A248" s="33" t="s">
        <v>381</v>
      </c>
      <c r="B248" s="31">
        <v>43476</v>
      </c>
      <c r="C248" s="31">
        <v>43477</v>
      </c>
      <c r="D248" s="33">
        <v>676081</v>
      </c>
      <c r="E248" s="33">
        <v>1430372</v>
      </c>
      <c r="F248" s="51">
        <v>3900</v>
      </c>
      <c r="G248" s="49"/>
      <c r="I248">
        <v>676153</v>
      </c>
      <c r="J248">
        <v>11700</v>
      </c>
      <c r="K248" s="52"/>
      <c r="L248" s="52"/>
    </row>
    <row r="249" s="2" customFormat="1" ht="15.75" customHeight="1" spans="1:12">
      <c r="A249" s="33" t="s">
        <v>382</v>
      </c>
      <c r="B249" s="31">
        <v>43483</v>
      </c>
      <c r="C249" s="31">
        <v>43486</v>
      </c>
      <c r="D249" s="33">
        <v>676153</v>
      </c>
      <c r="E249" s="33">
        <v>1430001</v>
      </c>
      <c r="F249" s="48">
        <v>11700</v>
      </c>
      <c r="G249" s="49"/>
      <c r="I249">
        <v>676167</v>
      </c>
      <c r="J249">
        <v>7800</v>
      </c>
      <c r="K249" s="52"/>
      <c r="L249" s="52"/>
    </row>
    <row r="250" s="2" customFormat="1" ht="15.75" customHeight="1" spans="1:12">
      <c r="A250" s="33" t="s">
        <v>370</v>
      </c>
      <c r="B250" s="31">
        <v>43490</v>
      </c>
      <c r="C250" s="31">
        <v>43492</v>
      </c>
      <c r="D250" s="33">
        <v>676167</v>
      </c>
      <c r="E250" s="33">
        <v>1428552</v>
      </c>
      <c r="F250" s="48">
        <v>7800</v>
      </c>
      <c r="G250" s="49"/>
      <c r="I250">
        <v>676403</v>
      </c>
      <c r="J250">
        <v>7800</v>
      </c>
      <c r="K250" s="52"/>
      <c r="L250" s="52"/>
    </row>
    <row r="251" s="2" customFormat="1" ht="15.75" customHeight="1" spans="1:12">
      <c r="A251" s="33" t="s">
        <v>370</v>
      </c>
      <c r="B251" s="31">
        <v>43478</v>
      </c>
      <c r="C251" s="31">
        <v>43480</v>
      </c>
      <c r="D251" s="33">
        <v>667230</v>
      </c>
      <c r="E251" s="33">
        <v>1412052</v>
      </c>
      <c r="F251" s="48">
        <v>7800</v>
      </c>
      <c r="G251" s="49"/>
      <c r="I251">
        <v>676433</v>
      </c>
      <c r="J251">
        <v>9500</v>
      </c>
      <c r="K251" s="52"/>
      <c r="L251" s="52"/>
    </row>
    <row r="252" s="2" customFormat="1" ht="15.75" customHeight="1" spans="1:12">
      <c r="A252" s="33" t="s">
        <v>370</v>
      </c>
      <c r="B252" s="31">
        <v>43478</v>
      </c>
      <c r="C252" s="31">
        <v>43480</v>
      </c>
      <c r="D252" s="33">
        <v>667236</v>
      </c>
      <c r="E252" s="33">
        <v>1412052</v>
      </c>
      <c r="F252" s="48">
        <v>7800</v>
      </c>
      <c r="G252" s="49"/>
      <c r="I252" t="s">
        <v>186</v>
      </c>
      <c r="J252">
        <v>3700</v>
      </c>
      <c r="K252" s="52"/>
      <c r="L252" s="52"/>
    </row>
    <row r="253" s="2" customFormat="1" ht="15.75" customHeight="1" spans="1:12">
      <c r="A253" s="33" t="s">
        <v>387</v>
      </c>
      <c r="B253" s="31">
        <v>43479</v>
      </c>
      <c r="C253" s="31">
        <v>43483</v>
      </c>
      <c r="D253" s="33">
        <v>668212</v>
      </c>
      <c r="E253" s="33">
        <v>1414054</v>
      </c>
      <c r="F253" s="48">
        <v>18400</v>
      </c>
      <c r="G253" s="49"/>
      <c r="I253" t="s">
        <v>227</v>
      </c>
      <c r="J253">
        <v>15000</v>
      </c>
      <c r="K253" s="52"/>
      <c r="L253" s="52"/>
    </row>
    <row r="254" s="2" customFormat="1" ht="15.75" customHeight="1" spans="1:12">
      <c r="A254" s="33" t="s">
        <v>388</v>
      </c>
      <c r="B254" s="31">
        <v>43479</v>
      </c>
      <c r="C254" s="31">
        <v>43483</v>
      </c>
      <c r="D254" s="33">
        <v>668211</v>
      </c>
      <c r="E254" s="33">
        <v>1414054</v>
      </c>
      <c r="F254" s="48">
        <v>18400</v>
      </c>
      <c r="G254" s="49"/>
      <c r="I254" t="s">
        <v>254</v>
      </c>
      <c r="J254">
        <v>20100</v>
      </c>
      <c r="K254" s="52"/>
      <c r="L254" s="52"/>
    </row>
    <row r="255" s="2" customFormat="1" ht="15.75" customHeight="1" spans="1:12">
      <c r="A255" s="33" t="s">
        <v>389</v>
      </c>
      <c r="B255" s="31">
        <v>43484</v>
      </c>
      <c r="C255" s="31">
        <v>43486</v>
      </c>
      <c r="D255" s="33">
        <v>676403</v>
      </c>
      <c r="E255" s="33">
        <v>1430013</v>
      </c>
      <c r="F255" s="48">
        <v>7800</v>
      </c>
      <c r="G255" s="49"/>
      <c r="I255" t="s">
        <v>229</v>
      </c>
      <c r="J255"/>
      <c r="K255" s="52"/>
      <c r="L255" s="52"/>
    </row>
    <row r="256" s="2" customFormat="1" ht="15.75" customHeight="1" spans="1:12">
      <c r="A256" s="33" t="s">
        <v>390</v>
      </c>
      <c r="B256" s="31">
        <v>43490</v>
      </c>
      <c r="C256" s="31">
        <v>43492</v>
      </c>
      <c r="D256" s="33">
        <v>676433</v>
      </c>
      <c r="E256" s="33">
        <v>1430454</v>
      </c>
      <c r="F256" s="48">
        <v>9500</v>
      </c>
      <c r="G256" s="49"/>
      <c r="I256" t="s">
        <v>225</v>
      </c>
      <c r="J256">
        <v>4500</v>
      </c>
      <c r="K256" s="52"/>
      <c r="L256" s="52"/>
    </row>
    <row r="257" s="2" customFormat="1" ht="15.75" customHeight="1" spans="1:12">
      <c r="A257" s="33" t="s">
        <v>391</v>
      </c>
      <c r="B257" s="31">
        <v>43472</v>
      </c>
      <c r="C257" s="31">
        <v>43473</v>
      </c>
      <c r="D257" s="33">
        <v>673354</v>
      </c>
      <c r="E257" s="33">
        <v>1425228</v>
      </c>
      <c r="F257" s="48">
        <v>2100</v>
      </c>
      <c r="G257" s="49"/>
      <c r="I257" t="s">
        <v>256</v>
      </c>
      <c r="J257">
        <v>5500</v>
      </c>
      <c r="K257" s="52"/>
      <c r="L257" s="52"/>
    </row>
    <row r="258" s="2" customFormat="1" spans="1:12">
      <c r="A258" s="33" t="s">
        <v>392</v>
      </c>
      <c r="B258" s="31">
        <v>43467</v>
      </c>
      <c r="C258" s="31">
        <v>43469</v>
      </c>
      <c r="D258" s="33">
        <v>671563</v>
      </c>
      <c r="E258" s="33">
        <v>1421248</v>
      </c>
      <c r="F258" s="48">
        <v>7800</v>
      </c>
      <c r="G258" s="49"/>
      <c r="I258" t="s">
        <v>239</v>
      </c>
      <c r="J258">
        <v>5500</v>
      </c>
      <c r="K258" s="52"/>
      <c r="L258" s="52"/>
    </row>
    <row r="259" s="2" customFormat="1" spans="1:12">
      <c r="A259" s="33" t="s">
        <v>393</v>
      </c>
      <c r="B259" s="31">
        <v>43472</v>
      </c>
      <c r="C259" s="31">
        <v>43474</v>
      </c>
      <c r="D259" s="33">
        <v>673771</v>
      </c>
      <c r="E259" s="33">
        <v>1426926</v>
      </c>
      <c r="F259" s="48">
        <v>7800</v>
      </c>
      <c r="G259" s="49"/>
      <c r="I259" t="s">
        <v>258</v>
      </c>
      <c r="J259">
        <v>0</v>
      </c>
      <c r="K259" s="52"/>
      <c r="L259" s="52"/>
    </row>
    <row r="260" s="2" customFormat="1" ht="15.75" customHeight="1" spans="1:12">
      <c r="A260" s="33" t="s">
        <v>394</v>
      </c>
      <c r="B260" s="31">
        <v>43467</v>
      </c>
      <c r="C260" s="31">
        <v>43468</v>
      </c>
      <c r="D260" s="33">
        <v>672628</v>
      </c>
      <c r="E260" s="33">
        <v>1424078</v>
      </c>
      <c r="F260" s="48">
        <v>3900</v>
      </c>
      <c r="G260" s="49"/>
      <c r="I260" t="s">
        <v>260</v>
      </c>
      <c r="J260">
        <v>0</v>
      </c>
      <c r="K260" s="52"/>
      <c r="L260" s="52"/>
    </row>
    <row r="261" s="2" customFormat="1" spans="1:12">
      <c r="A261" s="33" t="s">
        <v>395</v>
      </c>
      <c r="B261" s="31">
        <v>43467</v>
      </c>
      <c r="C261" s="31">
        <v>43469</v>
      </c>
      <c r="D261" s="33">
        <v>672524</v>
      </c>
      <c r="E261" s="33">
        <v>1423744</v>
      </c>
      <c r="F261" s="48">
        <v>7800</v>
      </c>
      <c r="G261" s="49"/>
      <c r="I261" t="s">
        <v>266</v>
      </c>
      <c r="J261">
        <v>0</v>
      </c>
      <c r="K261" s="52"/>
      <c r="L261" s="52"/>
    </row>
    <row r="262" s="2" customFormat="1" spans="1:12">
      <c r="A262" s="33" t="s">
        <v>396</v>
      </c>
      <c r="B262" s="31">
        <v>43467</v>
      </c>
      <c r="C262" s="31">
        <v>43470</v>
      </c>
      <c r="D262" s="33">
        <v>671080</v>
      </c>
      <c r="E262" s="33">
        <v>1420087</v>
      </c>
      <c r="F262" s="48">
        <v>11700</v>
      </c>
      <c r="G262" s="49"/>
      <c r="I262" t="s">
        <v>264</v>
      </c>
      <c r="J262">
        <v>0</v>
      </c>
      <c r="K262" s="52"/>
      <c r="L262" s="52"/>
    </row>
    <row r="263" s="2" customFormat="1" spans="1:12">
      <c r="A263" s="33" t="s">
        <v>393</v>
      </c>
      <c r="B263" s="31">
        <v>43470</v>
      </c>
      <c r="C263" s="31">
        <v>43472</v>
      </c>
      <c r="D263" s="33">
        <v>673397</v>
      </c>
      <c r="E263" s="33">
        <v>1425535</v>
      </c>
      <c r="F263" s="48">
        <v>7800</v>
      </c>
      <c r="G263" s="49"/>
      <c r="I263" t="s">
        <v>262</v>
      </c>
      <c r="J263">
        <v>0</v>
      </c>
      <c r="K263" s="52"/>
      <c r="L263" s="52"/>
    </row>
    <row r="264" s="2" customFormat="1" spans="1:12">
      <c r="A264" s="33" t="s">
        <v>397</v>
      </c>
      <c r="B264" s="31">
        <v>43467</v>
      </c>
      <c r="C264" s="31">
        <v>43472</v>
      </c>
      <c r="D264" s="33">
        <v>670386</v>
      </c>
      <c r="E264" s="33">
        <v>1416361</v>
      </c>
      <c r="F264" s="48">
        <v>19500</v>
      </c>
      <c r="G264" s="49"/>
      <c r="I264" t="s">
        <v>235</v>
      </c>
      <c r="J264">
        <v>5500</v>
      </c>
      <c r="K264" s="52"/>
      <c r="L264" s="52"/>
    </row>
    <row r="265" spans="1:12">
      <c r="A265" s="33" t="s">
        <v>351</v>
      </c>
      <c r="B265" s="31">
        <v>43472</v>
      </c>
      <c r="C265" s="31">
        <v>43474</v>
      </c>
      <c r="D265" s="33">
        <v>673812</v>
      </c>
      <c r="E265" s="33">
        <v>1426985</v>
      </c>
      <c r="F265" s="48">
        <v>7800</v>
      </c>
      <c r="G265" s="49"/>
      <c r="I265" t="s">
        <v>231</v>
      </c>
      <c r="J265">
        <v>4500</v>
      </c>
      <c r="K265" s="52"/>
      <c r="L265" s="52"/>
    </row>
    <row r="266" spans="1:12">
      <c r="A266" s="33" t="s">
        <v>398</v>
      </c>
      <c r="B266" s="31">
        <v>43500</v>
      </c>
      <c r="C266" s="31">
        <v>43504</v>
      </c>
      <c r="D266" s="33">
        <v>675530</v>
      </c>
      <c r="E266" s="33">
        <v>1427018</v>
      </c>
      <c r="F266" s="48">
        <v>19600</v>
      </c>
      <c r="G266" s="49"/>
      <c r="I266" t="s">
        <v>237</v>
      </c>
      <c r="J266">
        <v>4500</v>
      </c>
      <c r="K266" s="52"/>
      <c r="L266" s="52"/>
    </row>
    <row r="267" spans="1:12">
      <c r="A267" s="33" t="s">
        <v>399</v>
      </c>
      <c r="B267" s="31">
        <v>43500</v>
      </c>
      <c r="C267" s="31">
        <v>43504</v>
      </c>
      <c r="D267" s="33">
        <v>675527</v>
      </c>
      <c r="E267" s="33">
        <v>1427018</v>
      </c>
      <c r="F267" s="48">
        <v>19600</v>
      </c>
      <c r="G267" s="49"/>
      <c r="I267" t="s">
        <v>233</v>
      </c>
      <c r="J267">
        <v>4900</v>
      </c>
      <c r="K267" s="52"/>
      <c r="L267" s="52"/>
    </row>
    <row r="268" spans="1:12">
      <c r="A268" s="33" t="s">
        <v>400</v>
      </c>
      <c r="B268" s="31">
        <v>43498</v>
      </c>
      <c r="C268" s="31">
        <v>43501</v>
      </c>
      <c r="D268" s="33">
        <v>676051</v>
      </c>
      <c r="E268" s="33">
        <v>1426246</v>
      </c>
      <c r="F268" s="48">
        <v>13300</v>
      </c>
      <c r="G268" s="49"/>
      <c r="I268" t="s">
        <v>502</v>
      </c>
      <c r="J268">
        <v>2316124.21</v>
      </c>
      <c r="K268" s="52"/>
      <c r="L268" s="52"/>
    </row>
    <row r="269" spans="1:12">
      <c r="A269" s="33" t="s">
        <v>401</v>
      </c>
      <c r="B269" s="31">
        <v>43498</v>
      </c>
      <c r="C269" s="31">
        <v>43501</v>
      </c>
      <c r="D269" s="33">
        <v>676052</v>
      </c>
      <c r="E269" s="33">
        <v>1426246</v>
      </c>
      <c r="F269" s="48">
        <v>13300</v>
      </c>
      <c r="G269" s="49"/>
      <c r="I269" t="s">
        <v>503</v>
      </c>
      <c r="J269">
        <v>4632248.42</v>
      </c>
      <c r="K269" s="52"/>
      <c r="L269" s="52"/>
    </row>
    <row r="270" spans="1:12">
      <c r="A270" s="33" t="s">
        <v>402</v>
      </c>
      <c r="B270" s="31">
        <v>43512</v>
      </c>
      <c r="C270" s="31">
        <v>43515</v>
      </c>
      <c r="D270" s="33">
        <v>676057</v>
      </c>
      <c r="E270" s="33">
        <v>1426248</v>
      </c>
      <c r="F270" s="48">
        <v>11700</v>
      </c>
      <c r="G270" s="49"/>
      <c r="I270" s="2"/>
      <c r="J270" s="2"/>
      <c r="K270" s="52"/>
      <c r="L270" s="52"/>
    </row>
    <row r="271" spans="1:12">
      <c r="A271" s="33" t="s">
        <v>403</v>
      </c>
      <c r="B271" s="31">
        <v>43512</v>
      </c>
      <c r="C271" s="31">
        <v>43515</v>
      </c>
      <c r="D271" s="33">
        <v>676059</v>
      </c>
      <c r="E271" s="33">
        <v>1426248</v>
      </c>
      <c r="F271" s="48">
        <v>11700</v>
      </c>
      <c r="G271" s="49"/>
      <c r="I271" s="2"/>
      <c r="J271" s="2"/>
      <c r="K271" s="52"/>
      <c r="L271" s="52"/>
    </row>
    <row r="272" spans="1:12">
      <c r="A272" s="33" t="s">
        <v>404</v>
      </c>
      <c r="B272" s="31">
        <v>43512</v>
      </c>
      <c r="C272" s="31">
        <v>43515</v>
      </c>
      <c r="D272" s="33">
        <v>676060</v>
      </c>
      <c r="E272" s="33">
        <v>1426248</v>
      </c>
      <c r="F272" s="48">
        <v>11700</v>
      </c>
      <c r="G272" s="49"/>
      <c r="I272" s="2"/>
      <c r="J272" s="2"/>
      <c r="K272" s="52"/>
      <c r="L272" s="52"/>
    </row>
    <row r="273" spans="1:12">
      <c r="A273" s="33"/>
      <c r="B273" s="31"/>
      <c r="C273" s="31"/>
      <c r="D273" s="33"/>
      <c r="E273" s="33"/>
      <c r="F273" s="48">
        <f>SUM(F2:F272)</f>
        <v>2316124.21</v>
      </c>
      <c r="G273" s="49"/>
      <c r="I273" s="2"/>
      <c r="J273" s="2"/>
      <c r="K273" s="52"/>
      <c r="L273" s="52"/>
    </row>
  </sheetData>
  <conditionalFormatting sqref="E228:E273">
    <cfRule type="duplicateValues" dxfId="0" priority="3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ACCOR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SOFITEL Bangkok Sukhumvit IT2</dc:creator>
  <cp:lastModifiedBy>财务崔</cp:lastModifiedBy>
  <dcterms:created xsi:type="dcterms:W3CDTF">2018-09-11T01:34:00Z</dcterms:created>
  <dcterms:modified xsi:type="dcterms:W3CDTF">2019-02-21T03:55:39Z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2052-11.1.0.8236</vt:lpwstr>
  </property>
</Properties>
</file>