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246-GL2\AppData\Local\Microsoft\Windows\INetCache\Content.Outlook\YVWBCOB8\"/>
    </mc:Choice>
  </mc:AlternateContent>
  <bookViews>
    <workbookView xWindow="0" yWindow="0" windowWidth="24000" windowHeight="9000"/>
  </bookViews>
  <sheets>
    <sheet name="CIT" sheetId="4" r:id="rId1"/>
    <sheet name="Sheet2" sheetId="3" r:id="rId2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1" i="4" l="1"/>
  <c r="N140" i="4"/>
  <c r="F134" i="4" l="1"/>
  <c r="N134" i="4" s="1"/>
  <c r="F133" i="4"/>
  <c r="N133" i="4" s="1"/>
  <c r="F132" i="4"/>
  <c r="N132" i="4" s="1"/>
  <c r="F131" i="4"/>
  <c r="N131" i="4" s="1"/>
  <c r="F130" i="4"/>
  <c r="N130" i="4" s="1"/>
  <c r="F129" i="4"/>
  <c r="N129" i="4" s="1"/>
  <c r="F128" i="4"/>
  <c r="N128" i="4" s="1"/>
  <c r="F127" i="4"/>
  <c r="N127" i="4" s="1"/>
  <c r="F126" i="4"/>
  <c r="N126" i="4" s="1"/>
  <c r="F125" i="4"/>
  <c r="N125" i="4" s="1"/>
  <c r="F124" i="4"/>
  <c r="N124" i="4" s="1"/>
  <c r="F123" i="4"/>
  <c r="N123" i="4" s="1"/>
  <c r="F122" i="4"/>
  <c r="N122" i="4" s="1"/>
  <c r="F137" i="4"/>
  <c r="N137" i="4" s="1"/>
  <c r="F136" i="4"/>
  <c r="N136" i="4" s="1"/>
  <c r="F135" i="4"/>
  <c r="N135" i="4" s="1"/>
  <c r="F72" i="4" l="1"/>
  <c r="F73" i="4"/>
  <c r="N73" i="4" s="1"/>
  <c r="F74" i="4"/>
  <c r="N74" i="4" s="1"/>
  <c r="F75" i="4"/>
  <c r="N75" i="4" s="1"/>
  <c r="F76" i="4"/>
  <c r="N76" i="4" s="1"/>
  <c r="F77" i="4"/>
  <c r="N77" i="4" s="1"/>
  <c r="F78" i="4"/>
  <c r="N78" i="4" s="1"/>
  <c r="F79" i="4"/>
  <c r="F80" i="4"/>
  <c r="N80" i="4" s="1"/>
  <c r="F81" i="4"/>
  <c r="N81" i="4" s="1"/>
  <c r="F82" i="4"/>
  <c r="N82" i="4" s="1"/>
  <c r="F83" i="4"/>
  <c r="N83" i="4" s="1"/>
  <c r="F10" i="4" l="1"/>
  <c r="N10" i="4" s="1"/>
  <c r="F121" i="4"/>
  <c r="N121" i="4" s="1"/>
  <c r="F120" i="4"/>
  <c r="N120" i="4" s="1"/>
  <c r="F119" i="4"/>
  <c r="N119" i="4" s="1"/>
  <c r="F118" i="4"/>
  <c r="N118" i="4" s="1"/>
  <c r="F117" i="4"/>
  <c r="N117" i="4" s="1"/>
  <c r="F116" i="4"/>
  <c r="N116" i="4" s="1"/>
  <c r="F115" i="4"/>
  <c r="N115" i="4" s="1"/>
  <c r="F114" i="4"/>
  <c r="N114" i="4" s="1"/>
  <c r="F113" i="4"/>
  <c r="N113" i="4" s="1"/>
  <c r="F112" i="4"/>
  <c r="N112" i="4" s="1"/>
  <c r="F111" i="4"/>
  <c r="N111" i="4" s="1"/>
  <c r="F110" i="4"/>
  <c r="N110" i="4" s="1"/>
  <c r="F109" i="4"/>
  <c r="N109" i="4" s="1"/>
  <c r="F108" i="4"/>
  <c r="N108" i="4" s="1"/>
  <c r="F107" i="4"/>
  <c r="N107" i="4" s="1"/>
  <c r="F106" i="4"/>
  <c r="N106" i="4" s="1"/>
  <c r="F105" i="4"/>
  <c r="N105" i="4" s="1"/>
  <c r="F104" i="4"/>
  <c r="N104" i="4" s="1"/>
  <c r="F103" i="4"/>
  <c r="N103" i="4" s="1"/>
  <c r="F102" i="4"/>
  <c r="N102" i="4" s="1"/>
  <c r="F101" i="4"/>
  <c r="N101" i="4" s="1"/>
  <c r="F100" i="4"/>
  <c r="N100" i="4" s="1"/>
  <c r="F99" i="4"/>
  <c r="N99" i="4" s="1"/>
  <c r="F98" i="4"/>
  <c r="N98" i="4" s="1"/>
  <c r="F97" i="4"/>
  <c r="N97" i="4" s="1"/>
  <c r="F96" i="4"/>
  <c r="N96" i="4" s="1"/>
  <c r="F95" i="4"/>
  <c r="N95" i="4" s="1"/>
  <c r="F94" i="4"/>
  <c r="N94" i="4" s="1"/>
  <c r="F93" i="4"/>
  <c r="N93" i="4" s="1"/>
  <c r="F92" i="4"/>
  <c r="N92" i="4" s="1"/>
  <c r="F91" i="4"/>
  <c r="N91" i="4" s="1"/>
  <c r="F90" i="4"/>
  <c r="N90" i="4" s="1"/>
  <c r="F89" i="4"/>
  <c r="N89" i="4" s="1"/>
  <c r="F88" i="4"/>
  <c r="N88" i="4" s="1"/>
  <c r="F87" i="4"/>
  <c r="N87" i="4" s="1"/>
  <c r="F86" i="4"/>
  <c r="N86" i="4" s="1"/>
  <c r="F85" i="4"/>
  <c r="N85" i="4" s="1"/>
  <c r="F84" i="4"/>
  <c r="N84" i="4" s="1"/>
  <c r="F71" i="4"/>
  <c r="N71" i="4" s="1"/>
  <c r="F70" i="4"/>
  <c r="N70" i="4" s="1"/>
  <c r="F69" i="4"/>
  <c r="N69" i="4" s="1"/>
  <c r="F68" i="4"/>
  <c r="N68" i="4" s="1"/>
  <c r="F67" i="4"/>
  <c r="N67" i="4" s="1"/>
  <c r="F66" i="4"/>
  <c r="N66" i="4" s="1"/>
  <c r="F65" i="4"/>
  <c r="N65" i="4" s="1"/>
  <c r="F64" i="4"/>
  <c r="N64" i="4" s="1"/>
  <c r="F63" i="4"/>
  <c r="N63" i="4" s="1"/>
  <c r="F62" i="4"/>
  <c r="F61" i="4"/>
  <c r="N61" i="4" s="1"/>
  <c r="F60" i="4"/>
  <c r="N60" i="4" s="1"/>
  <c r="F59" i="4"/>
  <c r="N59" i="4" s="1"/>
  <c r="F58" i="4"/>
  <c r="N58" i="4" s="1"/>
  <c r="F57" i="4"/>
  <c r="N57" i="4" s="1"/>
  <c r="F56" i="4"/>
  <c r="N56" i="4" s="1"/>
  <c r="F55" i="4"/>
  <c r="N55" i="4" s="1"/>
  <c r="F54" i="4"/>
  <c r="N54" i="4" s="1"/>
  <c r="F53" i="4"/>
  <c r="N53" i="4" s="1"/>
  <c r="F52" i="4"/>
  <c r="N52" i="4" s="1"/>
  <c r="F51" i="4"/>
  <c r="N51" i="4" s="1"/>
  <c r="F50" i="4"/>
  <c r="N50" i="4" s="1"/>
  <c r="F49" i="4"/>
  <c r="N49" i="4" s="1"/>
  <c r="F48" i="4"/>
  <c r="N48" i="4" s="1"/>
  <c r="F47" i="4"/>
  <c r="N47" i="4" s="1"/>
  <c r="F46" i="4"/>
  <c r="N46" i="4" s="1"/>
  <c r="F45" i="4"/>
  <c r="N45" i="4" s="1"/>
  <c r="F44" i="4"/>
  <c r="N44" i="4" s="1"/>
  <c r="F43" i="4"/>
  <c r="N43" i="4" s="1"/>
  <c r="F42" i="4"/>
  <c r="N42" i="4" s="1"/>
  <c r="F41" i="4"/>
  <c r="N41" i="4" s="1"/>
  <c r="F40" i="4"/>
  <c r="N40" i="4" s="1"/>
  <c r="F39" i="4"/>
  <c r="N39" i="4" s="1"/>
  <c r="F38" i="4"/>
  <c r="N38" i="4" s="1"/>
  <c r="F37" i="4"/>
  <c r="N37" i="4" s="1"/>
  <c r="F36" i="4"/>
  <c r="N36" i="4" s="1"/>
  <c r="F35" i="4"/>
  <c r="N35" i="4" s="1"/>
  <c r="F34" i="4"/>
  <c r="N34" i="4" s="1"/>
  <c r="F33" i="4"/>
  <c r="N33" i="4" s="1"/>
  <c r="F32" i="4"/>
  <c r="N32" i="4" s="1"/>
  <c r="F31" i="4"/>
  <c r="N31" i="4" s="1"/>
  <c r="F30" i="4"/>
  <c r="N30" i="4" s="1"/>
  <c r="F29" i="4"/>
  <c r="N29" i="4" s="1"/>
  <c r="F28" i="4"/>
  <c r="N28" i="4" s="1"/>
  <c r="F27" i="4"/>
  <c r="N27" i="4" s="1"/>
  <c r="F26" i="4"/>
  <c r="N26" i="4" s="1"/>
  <c r="F25" i="4"/>
  <c r="N25" i="4" s="1"/>
  <c r="F24" i="4"/>
  <c r="N24" i="4" s="1"/>
  <c r="F23" i="4"/>
  <c r="N23" i="4" s="1"/>
  <c r="F22" i="4"/>
  <c r="N22" i="4" s="1"/>
  <c r="F21" i="4"/>
  <c r="N21" i="4" s="1"/>
  <c r="F20" i="4"/>
  <c r="N20" i="4" s="1"/>
  <c r="F19" i="4"/>
  <c r="N19" i="4" s="1"/>
  <c r="F18" i="4"/>
  <c r="N18" i="4" s="1"/>
  <c r="F17" i="4"/>
  <c r="N17" i="4" s="1"/>
  <c r="F16" i="4"/>
  <c r="N16" i="4" s="1"/>
  <c r="F15" i="4"/>
  <c r="N15" i="4" s="1"/>
  <c r="F14" i="4"/>
  <c r="N14" i="4" s="1"/>
  <c r="F13" i="4"/>
  <c r="N13" i="4" s="1"/>
  <c r="F12" i="4"/>
  <c r="N12" i="4" s="1"/>
  <c r="F11" i="4"/>
  <c r="N11" i="4" s="1"/>
  <c r="F9" i="4"/>
  <c r="N9" i="4" s="1"/>
  <c r="F8" i="4"/>
  <c r="N8" i="4" s="1"/>
  <c r="F7" i="4"/>
  <c r="N7" i="4" s="1"/>
  <c r="I11" i="3" l="1"/>
  <c r="I9" i="3"/>
  <c r="I8" i="3"/>
  <c r="I6" i="3"/>
  <c r="I5" i="3"/>
  <c r="I4" i="3"/>
</calcChain>
</file>

<file path=xl/sharedStrings.xml><?xml version="1.0" encoding="utf-8"?>
<sst xmlns="http://schemas.openxmlformats.org/spreadsheetml/2006/main" count="304" uniqueCount="158">
  <si>
    <t>CIT (Thailand) Co.,Ltd.</t>
  </si>
  <si>
    <t>Guest Name</t>
  </si>
  <si>
    <t>No.</t>
  </si>
  <si>
    <t>Folio No.</t>
  </si>
  <si>
    <t>Conf.</t>
  </si>
  <si>
    <t>Booking No.</t>
  </si>
  <si>
    <t>Amount</t>
  </si>
  <si>
    <t>Total</t>
  </si>
  <si>
    <t>Deposit Balance</t>
  </si>
  <si>
    <t>Novotel Bangkok Sukhumvit 4</t>
  </si>
  <si>
    <t>Kong Kuok Man</t>
  </si>
  <si>
    <t>24-27 Nov'18</t>
  </si>
  <si>
    <t>DLX</t>
  </si>
  <si>
    <t>Wong Ka Yee</t>
  </si>
  <si>
    <t>24-26 Nov'18</t>
  </si>
  <si>
    <t>Yi Zhu</t>
  </si>
  <si>
    <t>24-25 Nov'18</t>
  </si>
  <si>
    <t>Jin Xiaoling</t>
  </si>
  <si>
    <t>Ma Man Ling</t>
  </si>
  <si>
    <t>27-30 Nov'18</t>
  </si>
  <si>
    <t>Feng Yin</t>
  </si>
  <si>
    <t>28-30 Nov 18</t>
  </si>
  <si>
    <t>Xiaoyun Zhou</t>
  </si>
  <si>
    <t>Gang Wang</t>
  </si>
  <si>
    <t>01-02 Dec 18</t>
  </si>
  <si>
    <t>Ping Wai Chiu</t>
  </si>
  <si>
    <t>Arrival</t>
  </si>
  <si>
    <t>Departure</t>
  </si>
  <si>
    <t>Rate per night</t>
  </si>
  <si>
    <t>Number of night</t>
  </si>
  <si>
    <t>2800</t>
  </si>
  <si>
    <t>Money Transfer CIT on 24/01/19</t>
  </si>
  <si>
    <t>Wang Li Hang</t>
  </si>
  <si>
    <t>Yang Shanglin</t>
  </si>
  <si>
    <t>Song Yiwen</t>
  </si>
  <si>
    <t>Zhang Tingting</t>
  </si>
  <si>
    <t>Du Xin</t>
  </si>
  <si>
    <t>Yang Xu Qing</t>
  </si>
  <si>
    <t>Wong Kuaihong</t>
  </si>
  <si>
    <t>Dai Jun</t>
  </si>
  <si>
    <t>Wang Zhe</t>
  </si>
  <si>
    <t>Wang Yu</t>
  </si>
  <si>
    <t>He Rui</t>
  </si>
  <si>
    <t>Zhang Tao</t>
  </si>
  <si>
    <t>Chen Yaoyao</t>
  </si>
  <si>
    <t>Lu Jin Hao</t>
  </si>
  <si>
    <t>Yin Ran</t>
  </si>
  <si>
    <t>Xu Li Kai</t>
  </si>
  <si>
    <t>Zhang Bing</t>
  </si>
  <si>
    <t>Wang Yuelan</t>
  </si>
  <si>
    <t>Zhang Rong</t>
  </si>
  <si>
    <t>Liao Bang Jie</t>
  </si>
  <si>
    <t>Zhang Xue</t>
  </si>
  <si>
    <t>Wu Zongqi</t>
  </si>
  <si>
    <t>Li Debin</t>
  </si>
  <si>
    <t>Wu Shibo</t>
  </si>
  <si>
    <t>Xu Bing Yan</t>
  </si>
  <si>
    <t>Or Chun Hung</t>
  </si>
  <si>
    <t>Zhao Xin</t>
  </si>
  <si>
    <t>Bai Yun Feng</t>
  </si>
  <si>
    <t>Qu Yue</t>
  </si>
  <si>
    <t>Ding Xiaojian</t>
  </si>
  <si>
    <t>Shen Yi Ming</t>
  </si>
  <si>
    <t>Huang Wei Wei</t>
  </si>
  <si>
    <t>Yu Jun</t>
  </si>
  <si>
    <t>Li Qiang</t>
  </si>
  <si>
    <t>Zheng Ting</t>
  </si>
  <si>
    <t>Qian Yan</t>
  </si>
  <si>
    <t>Li Peng Fei</t>
  </si>
  <si>
    <t>Gao Bo</t>
  </si>
  <si>
    <t>Wang Ping</t>
  </si>
  <si>
    <t>Zhang Jian</t>
  </si>
  <si>
    <t>Zhang Hai Qi</t>
  </si>
  <si>
    <t>Cao Li Sha</t>
  </si>
  <si>
    <t>Li Ding Kun</t>
  </si>
  <si>
    <t>Jin Lu Lu</t>
  </si>
  <si>
    <t>Shi Yu</t>
  </si>
  <si>
    <t>Song Wen</t>
  </si>
  <si>
    <t>Zhang Jianmei</t>
  </si>
  <si>
    <t>Che Zhen</t>
  </si>
  <si>
    <t>Wan Junmin</t>
  </si>
  <si>
    <t>Ren Shenzhou</t>
  </si>
  <si>
    <t>Zhao Tian Hang</t>
  </si>
  <si>
    <t>Hong Guang Yan</t>
  </si>
  <si>
    <t>Hong Shengchao</t>
  </si>
  <si>
    <t>Chen Zhi Bin</t>
  </si>
  <si>
    <t>Hu Zhi Wei</t>
  </si>
  <si>
    <t>Kong Ji Zhong</t>
  </si>
  <si>
    <t>Yu Ying Jia</t>
  </si>
  <si>
    <t>Sun Bin</t>
  </si>
  <si>
    <t>Li Shu Qi</t>
  </si>
  <si>
    <t>Mao Xudong</t>
  </si>
  <si>
    <t>Gao Jingzhuo</t>
  </si>
  <si>
    <t>Li Yuanyuan</t>
  </si>
  <si>
    <t>Jiang Zaijun</t>
  </si>
  <si>
    <t>Xue Jie</t>
  </si>
  <si>
    <t>Liu Xi</t>
  </si>
  <si>
    <t>Fang Lirong</t>
  </si>
  <si>
    <t>Tao Tuge</t>
  </si>
  <si>
    <t>Ta Na</t>
  </si>
  <si>
    <t>Guan Ruian</t>
  </si>
  <si>
    <t>Jiang Weilei</t>
  </si>
  <si>
    <t>Zheng Qiang</t>
  </si>
  <si>
    <t>Feng Chunhua</t>
  </si>
  <si>
    <t>Yu Zhu Ping</t>
  </si>
  <si>
    <t>Xu Yulong</t>
  </si>
  <si>
    <t>Xu Dongmei</t>
  </si>
  <si>
    <t>Zeng Yanling</t>
  </si>
  <si>
    <t>Wang Xiaoyi</t>
  </si>
  <si>
    <t>Yang Jianwan</t>
  </si>
  <si>
    <t>Liang Ying</t>
  </si>
  <si>
    <t>Jiang Long</t>
  </si>
  <si>
    <t>Lin Qian Chen</t>
  </si>
  <si>
    <t>Xu Bin</t>
  </si>
  <si>
    <t>He Xiu Wen</t>
  </si>
  <si>
    <t>Lin Heng</t>
  </si>
  <si>
    <t>Qi Jieyang</t>
  </si>
  <si>
    <t>Lu Bowen</t>
  </si>
  <si>
    <t>Ren Chao</t>
  </si>
  <si>
    <t>Wang Dong Ye</t>
  </si>
  <si>
    <t>Han Yinqing</t>
  </si>
  <si>
    <t>Li Tieliang</t>
  </si>
  <si>
    <t>Sheng Li</t>
  </si>
  <si>
    <t>Huang Minghua</t>
  </si>
  <si>
    <t>Chung Shuk Han</t>
  </si>
  <si>
    <t>Wang Yue</t>
  </si>
  <si>
    <t>Wan Silu</t>
  </si>
  <si>
    <t>Liang Ke</t>
  </si>
  <si>
    <t>Jiang Hongmei</t>
  </si>
  <si>
    <t>He Xiaoyan</t>
  </si>
  <si>
    <t>Deng Zhengjie</t>
  </si>
  <si>
    <t>Wu Guangyu</t>
  </si>
  <si>
    <t>Lok Kin Tung</t>
  </si>
  <si>
    <t>Gong Xue</t>
  </si>
  <si>
    <t>Hou Linjun</t>
  </si>
  <si>
    <t>Liu Shuang</t>
  </si>
  <si>
    <t>Wu Yuhu</t>
  </si>
  <si>
    <t>Chen Gang</t>
  </si>
  <si>
    <t>Tao Xuqing</t>
  </si>
  <si>
    <t xml:space="preserve">Li Qiang </t>
  </si>
  <si>
    <t>Ni Chenyan</t>
  </si>
  <si>
    <t>Jin Lu</t>
  </si>
  <si>
    <t>Yau Chin Chung</t>
  </si>
  <si>
    <t>Ye Rui</t>
  </si>
  <si>
    <t>Liao Ran</t>
  </si>
  <si>
    <t>Ye Xi</t>
  </si>
  <si>
    <t>Zhang Li</t>
  </si>
  <si>
    <t>Ding Xiaojiao</t>
  </si>
  <si>
    <t>Wang Hongwu</t>
  </si>
  <si>
    <t>Wang Dong</t>
  </si>
  <si>
    <t>Chan Chi Fung</t>
  </si>
  <si>
    <t>Zhuang Haoran</t>
  </si>
  <si>
    <t>Li Qian</t>
  </si>
  <si>
    <t xml:space="preserve">Zhou Cheng </t>
  </si>
  <si>
    <t>Wu Riqing</t>
  </si>
  <si>
    <t>Wu Ruixia</t>
  </si>
  <si>
    <t>Lin Yuzhao</t>
  </si>
  <si>
    <t>Zhang Wei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</si>
</sst>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[$฿-41E]#,##0.00"/>
    <numFmt numFmtId="165" formatCode="[$-409]d\-mmm\-yy;@"/>
    <numFmt numFmtId="166" formatCode="[$-409]dd\-mmm\-yy;@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/>
    <xf numFmtId="43" fontId="0" fillId="0" borderId="0" xfId="1" applyFont="1"/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3" fontId="7" fillId="2" borderId="1" xfId="1" applyFont="1" applyFill="1" applyBorder="1" applyAlignment="1">
      <alignment horizontal="center"/>
    </xf>
    <xf numFmtId="0" fontId="0" fillId="3" borderId="0" xfId="0" applyFill="1"/>
    <xf numFmtId="0" fontId="0" fillId="2" borderId="1" xfId="0" applyFont="1" applyFill="1" applyBorder="1" applyAlignment="1">
      <alignment horizontal="center"/>
    </xf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5" fontId="7" fillId="2" borderId="1" xfId="0" applyNumberFormat="1" applyFont="1" applyFill="1" applyBorder="1" applyAlignment="1">
      <alignment horizontal="center"/>
    </xf>
    <xf numFmtId="166" fontId="7" fillId="2" borderId="2" xfId="0" applyNumberFormat="1" applyFont="1" applyFill="1" applyBorder="1" applyAlignment="1">
      <alignment horizontal="center"/>
    </xf>
    <xf numFmtId="167" fontId="7" fillId="2" borderId="2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66" fontId="7" fillId="2" borderId="1" xfId="0" applyNumberFormat="1" applyFont="1" applyFill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6" fontId="7" fillId="0" borderId="1" xfId="0" applyNumberFormat="1" applyFont="1" applyFill="1" applyBorder="1" applyAlignment="1">
      <alignment horizontal="center"/>
    </xf>
    <xf numFmtId="166" fontId="7" fillId="0" borderId="2" xfId="0" applyNumberFormat="1" applyFont="1" applyFill="1" applyBorder="1" applyAlignment="1">
      <alignment horizontal="center"/>
    </xf>
    <xf numFmtId="167" fontId="7" fillId="0" borderId="2" xfId="0" applyNumberFormat="1" applyFont="1" applyFill="1" applyBorder="1" applyAlignment="1">
      <alignment horizontal="center"/>
    </xf>
    <xf numFmtId="14" fontId="7" fillId="0" borderId="2" xfId="0" quotePrefix="1" applyNumberFormat="1" applyFont="1" applyFill="1" applyBorder="1" applyAlignment="1">
      <alignment horizontal="center"/>
    </xf>
    <xf numFmtId="0" fontId="0" fillId="0" borderId="0" xfId="0" applyFill="1"/>
    <xf numFmtId="166" fontId="9" fillId="0" borderId="1" xfId="0" applyNumberFormat="1" applyFont="1" applyFill="1" applyBorder="1" applyAlignment="1">
      <alignment horizontal="center"/>
    </xf>
    <xf numFmtId="166" fontId="9" fillId="0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43" fontId="0" fillId="2" borderId="2" xfId="1" applyFont="1" applyFill="1" applyBorder="1" applyAlignment="1">
      <alignment horizontal="center"/>
    </xf>
    <xf numFmtId="43" fontId="0" fillId="2" borderId="3" xfId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43" fontId="0" fillId="0" borderId="2" xfId="1" applyFont="1" applyFill="1" applyBorder="1" applyAlignment="1">
      <alignment horizontal="center"/>
    </xf>
    <xf numFmtId="43" fontId="0" fillId="0" borderId="3" xfId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0" fillId="0" borderId="2" xfId="0" applyNumberForma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1</xdr:col>
      <xdr:colOff>703384</xdr:colOff>
      <xdr:row>1</xdr:row>
      <xdr:rowOff>495300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3825"/>
          <a:ext cx="1513009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41"/>
  <sheetViews>
    <sheetView tabSelected="1" topLeftCell="A127" workbookViewId="0">
      <selection activeCell="N142" sqref="N142"/>
    </sheetView>
  </sheetViews>
  <sheetFormatPr defaultRowHeight="15" x14ac:dyDescent="0.25"/>
  <cols>
    <col min="1" max="1" width="14.42578125" customWidth="1"/>
    <col min="2" max="2" width="11.85546875" customWidth="1"/>
    <col min="3" max="3" width="10" customWidth="1"/>
    <col min="4" max="5" width="12.7109375" customWidth="1"/>
    <col min="6" max="6" width="19" style="23" customWidth="1"/>
    <col min="7" max="7" width="18.5703125" customWidth="1"/>
    <col min="9" max="9" width="3" customWidth="1"/>
    <col min="11" max="11" width="5.5703125" customWidth="1"/>
    <col min="13" max="13" width="6.42578125" customWidth="1"/>
    <col min="14" max="14" width="9.140625" style="2"/>
    <col min="15" max="15" width="6.28515625" style="2" customWidth="1"/>
  </cols>
  <sheetData>
    <row r="1" spans="1:51" x14ac:dyDescent="0.25">
      <c r="A1" s="37" t="s">
        <v>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51" ht="47.2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51" x14ac:dyDescent="0.2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5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51" ht="15.75" x14ac:dyDescent="0.25">
      <c r="A5" s="39" t="s">
        <v>31</v>
      </c>
      <c r="B5" s="40"/>
      <c r="C5" s="41"/>
      <c r="D5" s="39"/>
      <c r="E5" s="40"/>
      <c r="F5" s="40"/>
      <c r="G5" s="40"/>
      <c r="H5" s="40"/>
      <c r="I5" s="40"/>
      <c r="J5" s="40"/>
      <c r="K5" s="40"/>
      <c r="L5" s="40"/>
      <c r="M5" s="41"/>
      <c r="N5" s="42">
        <v>-500000</v>
      </c>
      <c r="O5" s="43"/>
    </row>
    <row r="6" spans="1:51" ht="15.75" x14ac:dyDescent="0.25">
      <c r="A6" s="3" t="s">
        <v>2</v>
      </c>
      <c r="B6" s="39" t="s">
        <v>1</v>
      </c>
      <c r="C6" s="41"/>
      <c r="D6" s="15" t="s">
        <v>26</v>
      </c>
      <c r="E6" s="3" t="s">
        <v>27</v>
      </c>
      <c r="F6" s="14" t="s">
        <v>29</v>
      </c>
      <c r="G6" s="14" t="s">
        <v>28</v>
      </c>
      <c r="H6" s="39" t="s">
        <v>3</v>
      </c>
      <c r="I6" s="41"/>
      <c r="J6" s="39" t="s">
        <v>4</v>
      </c>
      <c r="K6" s="41"/>
      <c r="L6" s="39" t="s">
        <v>5</v>
      </c>
      <c r="M6" s="41"/>
      <c r="N6" s="44" t="s">
        <v>6</v>
      </c>
      <c r="O6" s="45"/>
    </row>
    <row r="7" spans="1:51" s="13" customFormat="1" x14ac:dyDescent="0.25">
      <c r="A7" s="12">
        <v>1</v>
      </c>
      <c r="B7" s="46" t="s">
        <v>32</v>
      </c>
      <c r="C7" s="47"/>
      <c r="D7" s="16">
        <v>43481</v>
      </c>
      <c r="E7" s="17">
        <v>43483</v>
      </c>
      <c r="F7" s="18">
        <f>E7-D7</f>
        <v>2</v>
      </c>
      <c r="G7" s="19" t="s">
        <v>30</v>
      </c>
      <c r="H7" s="35">
        <v>7237</v>
      </c>
      <c r="I7" s="36"/>
      <c r="J7" s="35">
        <v>6220042</v>
      </c>
      <c r="K7" s="36"/>
      <c r="L7" s="35">
        <v>1421794</v>
      </c>
      <c r="M7" s="36"/>
      <c r="N7" s="48">
        <f>F7*G7</f>
        <v>5600</v>
      </c>
      <c r="O7" s="49"/>
    </row>
    <row r="8" spans="1:51" s="13" customFormat="1" x14ac:dyDescent="0.25">
      <c r="A8" s="12">
        <v>2</v>
      </c>
      <c r="B8" s="46" t="s">
        <v>33</v>
      </c>
      <c r="C8" s="47"/>
      <c r="D8" s="20">
        <v>43479</v>
      </c>
      <c r="E8" s="17">
        <v>43483</v>
      </c>
      <c r="F8" s="18">
        <f t="shared" ref="F8:F69" si="0">E8-D8</f>
        <v>4</v>
      </c>
      <c r="G8" s="19" t="s">
        <v>30</v>
      </c>
      <c r="H8" s="35">
        <v>7269</v>
      </c>
      <c r="I8" s="36"/>
      <c r="J8" s="50">
        <v>6234354</v>
      </c>
      <c r="K8" s="51"/>
      <c r="L8" s="33">
        <v>1427542</v>
      </c>
      <c r="M8" s="34"/>
      <c r="N8" s="48">
        <f t="shared" ref="N8:N69" si="1">F8*G8</f>
        <v>11200</v>
      </c>
      <c r="O8" s="49"/>
    </row>
    <row r="9" spans="1:51" s="13" customFormat="1" x14ac:dyDescent="0.25">
      <c r="A9" s="12">
        <v>3</v>
      </c>
      <c r="B9" s="46" t="s">
        <v>34</v>
      </c>
      <c r="C9" s="47"/>
      <c r="D9" s="20">
        <v>43483</v>
      </c>
      <c r="E9" s="17">
        <v>43484</v>
      </c>
      <c r="F9" s="18">
        <f t="shared" si="0"/>
        <v>1</v>
      </c>
      <c r="G9" s="19" t="s">
        <v>30</v>
      </c>
      <c r="H9" s="35">
        <v>7296</v>
      </c>
      <c r="I9" s="36"/>
      <c r="J9" s="50">
        <v>6208300</v>
      </c>
      <c r="K9" s="51"/>
      <c r="L9" s="50">
        <v>1418840</v>
      </c>
      <c r="M9" s="51"/>
      <c r="N9" s="48">
        <f t="shared" si="1"/>
        <v>2800</v>
      </c>
      <c r="O9" s="49"/>
    </row>
    <row r="10" spans="1:51" s="13" customFormat="1" x14ac:dyDescent="0.25">
      <c r="A10" s="12">
        <v>4</v>
      </c>
      <c r="B10" s="46" t="s">
        <v>35</v>
      </c>
      <c r="C10" s="47"/>
      <c r="D10" s="20">
        <v>43483</v>
      </c>
      <c r="E10" s="17">
        <v>43484</v>
      </c>
      <c r="F10" s="18">
        <f t="shared" si="0"/>
        <v>1</v>
      </c>
      <c r="G10" s="19" t="s">
        <v>30</v>
      </c>
      <c r="H10" s="35">
        <v>7298</v>
      </c>
      <c r="I10" s="36"/>
      <c r="J10" s="50">
        <v>6221843</v>
      </c>
      <c r="K10" s="51"/>
      <c r="L10" s="33">
        <v>1423332</v>
      </c>
      <c r="M10" s="34"/>
      <c r="N10" s="48">
        <f t="shared" si="1"/>
        <v>2800</v>
      </c>
      <c r="O10" s="49"/>
    </row>
    <row r="11" spans="1:51" s="13" customFormat="1" x14ac:dyDescent="0.25">
      <c r="A11" s="12">
        <v>5</v>
      </c>
      <c r="B11" s="46" t="s">
        <v>36</v>
      </c>
      <c r="C11" s="47"/>
      <c r="D11" s="20">
        <v>43483</v>
      </c>
      <c r="E11" s="17">
        <v>43484</v>
      </c>
      <c r="F11" s="18">
        <f t="shared" si="0"/>
        <v>1</v>
      </c>
      <c r="G11" s="19" t="s">
        <v>30</v>
      </c>
      <c r="H11" s="35">
        <v>7301</v>
      </c>
      <c r="I11" s="36"/>
      <c r="J11" s="50">
        <v>6239389</v>
      </c>
      <c r="K11" s="51"/>
      <c r="L11" s="50">
        <v>1429053</v>
      </c>
      <c r="M11" s="51"/>
      <c r="N11" s="48">
        <f t="shared" si="1"/>
        <v>2800</v>
      </c>
      <c r="O11" s="49"/>
    </row>
    <row r="12" spans="1:51" s="13" customFormat="1" x14ac:dyDescent="0.25">
      <c r="A12" s="12">
        <v>6</v>
      </c>
      <c r="B12" s="46" t="s">
        <v>37</v>
      </c>
      <c r="C12" s="47"/>
      <c r="D12" s="20">
        <v>43482</v>
      </c>
      <c r="E12" s="17">
        <v>43484</v>
      </c>
      <c r="F12" s="18">
        <f t="shared" si="0"/>
        <v>2</v>
      </c>
      <c r="G12" s="19" t="s">
        <v>30</v>
      </c>
      <c r="H12" s="35">
        <v>7302</v>
      </c>
      <c r="I12" s="36"/>
      <c r="J12" s="50">
        <v>6241202</v>
      </c>
      <c r="K12" s="51"/>
      <c r="L12" s="50">
        <v>1429168</v>
      </c>
      <c r="M12" s="51"/>
      <c r="N12" s="48">
        <f t="shared" si="1"/>
        <v>5600</v>
      </c>
      <c r="O12" s="49"/>
    </row>
    <row r="13" spans="1:51" s="13" customFormat="1" x14ac:dyDescent="0.25">
      <c r="A13" s="12">
        <v>7</v>
      </c>
      <c r="B13" s="46" t="s">
        <v>38</v>
      </c>
      <c r="C13" s="47"/>
      <c r="D13" s="20">
        <v>43482</v>
      </c>
      <c r="E13" s="17">
        <v>43484</v>
      </c>
      <c r="F13" s="18">
        <f t="shared" si="0"/>
        <v>2</v>
      </c>
      <c r="G13" s="19" t="s">
        <v>30</v>
      </c>
      <c r="H13" s="35">
        <v>7306</v>
      </c>
      <c r="I13" s="36"/>
      <c r="J13" s="50">
        <v>6253674</v>
      </c>
      <c r="K13" s="51"/>
      <c r="L13" s="50">
        <v>1432729</v>
      </c>
      <c r="M13" s="51"/>
      <c r="N13" s="48">
        <f t="shared" si="1"/>
        <v>5600</v>
      </c>
      <c r="O13" s="49"/>
    </row>
    <row r="14" spans="1:51" x14ac:dyDescent="0.25">
      <c r="A14" s="12">
        <v>8</v>
      </c>
      <c r="B14" s="46" t="s">
        <v>39</v>
      </c>
      <c r="C14" s="47"/>
      <c r="D14" s="20">
        <v>43483</v>
      </c>
      <c r="E14" s="17">
        <v>43485</v>
      </c>
      <c r="F14" s="18">
        <f t="shared" si="0"/>
        <v>2</v>
      </c>
      <c r="G14" s="19" t="s">
        <v>30</v>
      </c>
      <c r="H14" s="35">
        <v>7384</v>
      </c>
      <c r="I14" s="36"/>
      <c r="J14" s="50">
        <v>6206754</v>
      </c>
      <c r="K14" s="51"/>
      <c r="L14" s="33">
        <v>1418502</v>
      </c>
      <c r="M14" s="34"/>
      <c r="N14" s="48">
        <f t="shared" si="1"/>
        <v>5600</v>
      </c>
      <c r="O14" s="49"/>
      <c r="P14" s="13"/>
      <c r="Q14" s="13"/>
      <c r="R14" s="13"/>
      <c r="S14" s="13"/>
    </row>
    <row r="15" spans="1:51" s="11" customFormat="1" x14ac:dyDescent="0.25">
      <c r="A15" s="12">
        <v>9</v>
      </c>
      <c r="B15" s="46" t="s">
        <v>40</v>
      </c>
      <c r="C15" s="47"/>
      <c r="D15" s="20">
        <v>43483</v>
      </c>
      <c r="E15" s="17">
        <v>43485</v>
      </c>
      <c r="F15" s="18">
        <f t="shared" si="0"/>
        <v>2</v>
      </c>
      <c r="G15" s="19" t="s">
        <v>30</v>
      </c>
      <c r="H15" s="35">
        <v>7387</v>
      </c>
      <c r="I15" s="36"/>
      <c r="J15" s="50">
        <v>6250465</v>
      </c>
      <c r="K15" s="51"/>
      <c r="L15" s="50">
        <v>1430685</v>
      </c>
      <c r="M15" s="51"/>
      <c r="N15" s="48">
        <f t="shared" si="1"/>
        <v>5600</v>
      </c>
      <c r="O15" s="49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</row>
    <row r="16" spans="1:51" s="13" customFormat="1" x14ac:dyDescent="0.25">
      <c r="A16" s="12">
        <v>10</v>
      </c>
      <c r="B16" s="46" t="s">
        <v>35</v>
      </c>
      <c r="C16" s="47"/>
      <c r="D16" s="20">
        <v>43484</v>
      </c>
      <c r="E16" s="17">
        <v>43485</v>
      </c>
      <c r="F16" s="18">
        <f t="shared" si="0"/>
        <v>1</v>
      </c>
      <c r="G16" s="19" t="s">
        <v>30</v>
      </c>
      <c r="H16" s="35">
        <v>7397</v>
      </c>
      <c r="I16" s="36"/>
      <c r="J16" s="50">
        <v>6224013</v>
      </c>
      <c r="K16" s="51"/>
      <c r="L16" s="50">
        <v>1424191</v>
      </c>
      <c r="M16" s="51"/>
      <c r="N16" s="48">
        <f t="shared" si="1"/>
        <v>2800</v>
      </c>
      <c r="O16" s="49"/>
    </row>
    <row r="17" spans="1:15" s="13" customFormat="1" x14ac:dyDescent="0.25">
      <c r="A17" s="12">
        <v>11</v>
      </c>
      <c r="B17" s="46" t="s">
        <v>42</v>
      </c>
      <c r="C17" s="47"/>
      <c r="D17" s="20">
        <v>43483</v>
      </c>
      <c r="E17" s="17">
        <v>43485</v>
      </c>
      <c r="F17" s="18">
        <f t="shared" si="0"/>
        <v>2</v>
      </c>
      <c r="G17" s="19" t="s">
        <v>30</v>
      </c>
      <c r="H17" s="35">
        <v>7399</v>
      </c>
      <c r="I17" s="36"/>
      <c r="J17" s="50">
        <v>6220979</v>
      </c>
      <c r="K17" s="51"/>
      <c r="L17" s="33">
        <v>1423269</v>
      </c>
      <c r="M17" s="34"/>
      <c r="N17" s="48">
        <f t="shared" si="1"/>
        <v>5600</v>
      </c>
      <c r="O17" s="49"/>
    </row>
    <row r="18" spans="1:15" s="13" customFormat="1" x14ac:dyDescent="0.25">
      <c r="A18" s="12">
        <v>12</v>
      </c>
      <c r="B18" s="46" t="s">
        <v>43</v>
      </c>
      <c r="C18" s="47"/>
      <c r="D18" s="20">
        <v>43484</v>
      </c>
      <c r="E18" s="17">
        <v>43485</v>
      </c>
      <c r="F18" s="18">
        <f t="shared" si="0"/>
        <v>1</v>
      </c>
      <c r="G18" s="19" t="s">
        <v>30</v>
      </c>
      <c r="H18" s="35">
        <v>7401</v>
      </c>
      <c r="I18" s="36"/>
      <c r="J18" s="50">
        <v>6239851</v>
      </c>
      <c r="K18" s="51"/>
      <c r="L18" s="50">
        <v>1429136</v>
      </c>
      <c r="M18" s="51"/>
      <c r="N18" s="48">
        <f t="shared" si="1"/>
        <v>2800</v>
      </c>
      <c r="O18" s="49"/>
    </row>
    <row r="19" spans="1:15" s="13" customFormat="1" x14ac:dyDescent="0.25">
      <c r="A19" s="12">
        <v>13</v>
      </c>
      <c r="B19" s="46" t="s">
        <v>44</v>
      </c>
      <c r="C19" s="47"/>
      <c r="D19" s="20">
        <v>43484</v>
      </c>
      <c r="E19" s="17">
        <v>43485</v>
      </c>
      <c r="F19" s="18">
        <f t="shared" si="0"/>
        <v>1</v>
      </c>
      <c r="G19" s="19" t="s">
        <v>30</v>
      </c>
      <c r="H19" s="35">
        <v>7407</v>
      </c>
      <c r="I19" s="36"/>
      <c r="J19" s="50">
        <v>6224245</v>
      </c>
      <c r="K19" s="51"/>
      <c r="L19" s="33">
        <v>1424259</v>
      </c>
      <c r="M19" s="34"/>
      <c r="N19" s="48">
        <f t="shared" si="1"/>
        <v>2800</v>
      </c>
      <c r="O19" s="49"/>
    </row>
    <row r="20" spans="1:15" s="13" customFormat="1" x14ac:dyDescent="0.25">
      <c r="A20" s="12">
        <v>14</v>
      </c>
      <c r="B20" s="46" t="s">
        <v>45</v>
      </c>
      <c r="C20" s="47"/>
      <c r="D20" s="20">
        <v>43483</v>
      </c>
      <c r="E20" s="17">
        <v>43485</v>
      </c>
      <c r="F20" s="18">
        <f t="shared" si="0"/>
        <v>2</v>
      </c>
      <c r="G20" s="19" t="s">
        <v>30</v>
      </c>
      <c r="H20" s="35">
        <v>7408</v>
      </c>
      <c r="I20" s="36"/>
      <c r="J20" s="50">
        <v>6213095</v>
      </c>
      <c r="K20" s="51"/>
      <c r="L20" s="33">
        <v>1420566</v>
      </c>
      <c r="M20" s="34"/>
      <c r="N20" s="48">
        <f t="shared" si="1"/>
        <v>5600</v>
      </c>
      <c r="O20" s="49"/>
    </row>
    <row r="21" spans="1:15" s="13" customFormat="1" x14ac:dyDescent="0.25">
      <c r="A21" s="12">
        <v>15</v>
      </c>
      <c r="B21" s="46" t="s">
        <v>44</v>
      </c>
      <c r="C21" s="47"/>
      <c r="D21" s="20">
        <v>43485</v>
      </c>
      <c r="E21" s="17">
        <v>43486</v>
      </c>
      <c r="F21" s="18">
        <f t="shared" si="0"/>
        <v>1</v>
      </c>
      <c r="G21" s="19" t="s">
        <v>30</v>
      </c>
      <c r="H21" s="35">
        <v>7524</v>
      </c>
      <c r="I21" s="36"/>
      <c r="J21" s="50">
        <v>6220828</v>
      </c>
      <c r="K21" s="51"/>
      <c r="L21" s="33">
        <v>1423154</v>
      </c>
      <c r="M21" s="34"/>
      <c r="N21" s="48">
        <f t="shared" si="1"/>
        <v>2800</v>
      </c>
      <c r="O21" s="49"/>
    </row>
    <row r="22" spans="1:15" x14ac:dyDescent="0.25">
      <c r="A22" s="12">
        <v>16</v>
      </c>
      <c r="B22" s="46" t="s">
        <v>34</v>
      </c>
      <c r="C22" s="47"/>
      <c r="D22" s="20">
        <v>43484</v>
      </c>
      <c r="E22" s="17">
        <v>43486</v>
      </c>
      <c r="F22" s="18">
        <f t="shared" si="0"/>
        <v>2</v>
      </c>
      <c r="G22" s="19" t="s">
        <v>30</v>
      </c>
      <c r="H22" s="35">
        <v>7530</v>
      </c>
      <c r="I22" s="36"/>
      <c r="J22" s="33">
        <v>6206988</v>
      </c>
      <c r="K22" s="34"/>
      <c r="L22" s="33">
        <v>1418525</v>
      </c>
      <c r="M22" s="34"/>
      <c r="N22" s="48">
        <f t="shared" si="1"/>
        <v>5600</v>
      </c>
      <c r="O22" s="49"/>
    </row>
    <row r="23" spans="1:15" s="13" customFormat="1" x14ac:dyDescent="0.25">
      <c r="A23" s="12">
        <v>17</v>
      </c>
      <c r="B23" s="46" t="s">
        <v>46</v>
      </c>
      <c r="C23" s="47"/>
      <c r="D23" s="20">
        <v>43485</v>
      </c>
      <c r="E23" s="17">
        <v>43486</v>
      </c>
      <c r="F23" s="18">
        <f t="shared" si="0"/>
        <v>1</v>
      </c>
      <c r="G23" s="19" t="s">
        <v>30</v>
      </c>
      <c r="H23" s="35">
        <v>7531</v>
      </c>
      <c r="I23" s="36"/>
      <c r="J23" s="50">
        <v>6224144</v>
      </c>
      <c r="K23" s="51"/>
      <c r="L23" s="33">
        <v>1424203</v>
      </c>
      <c r="M23" s="34"/>
      <c r="N23" s="48">
        <f t="shared" si="1"/>
        <v>2800</v>
      </c>
      <c r="O23" s="49"/>
    </row>
    <row r="24" spans="1:15" s="13" customFormat="1" x14ac:dyDescent="0.25">
      <c r="A24" s="12">
        <v>18</v>
      </c>
      <c r="B24" s="46" t="s">
        <v>47</v>
      </c>
      <c r="C24" s="47"/>
      <c r="D24" s="20">
        <v>43484</v>
      </c>
      <c r="E24" s="17">
        <v>43486</v>
      </c>
      <c r="F24" s="18">
        <f t="shared" si="0"/>
        <v>2</v>
      </c>
      <c r="G24" s="19" t="s">
        <v>30</v>
      </c>
      <c r="H24" s="35">
        <v>7532</v>
      </c>
      <c r="I24" s="36"/>
      <c r="J24" s="50">
        <v>6220026</v>
      </c>
      <c r="K24" s="51"/>
      <c r="L24" s="33">
        <v>1422008</v>
      </c>
      <c r="M24" s="34"/>
      <c r="N24" s="48">
        <f t="shared" si="1"/>
        <v>5600</v>
      </c>
      <c r="O24" s="49"/>
    </row>
    <row r="25" spans="1:15" s="13" customFormat="1" x14ac:dyDescent="0.25">
      <c r="A25" s="12">
        <v>19</v>
      </c>
      <c r="B25" s="46" t="s">
        <v>48</v>
      </c>
      <c r="C25" s="47"/>
      <c r="D25" s="20">
        <v>43487</v>
      </c>
      <c r="E25" s="17">
        <v>43488</v>
      </c>
      <c r="F25" s="18">
        <f t="shared" si="0"/>
        <v>1</v>
      </c>
      <c r="G25" s="19" t="s">
        <v>30</v>
      </c>
      <c r="H25" s="35">
        <v>7788</v>
      </c>
      <c r="I25" s="36"/>
      <c r="J25" s="50">
        <v>6255467</v>
      </c>
      <c r="K25" s="51"/>
      <c r="L25" s="52">
        <v>1433135</v>
      </c>
      <c r="M25" s="53"/>
      <c r="N25" s="48">
        <f t="shared" si="1"/>
        <v>2800</v>
      </c>
      <c r="O25" s="49"/>
    </row>
    <row r="26" spans="1:15" s="13" customFormat="1" x14ac:dyDescent="0.25">
      <c r="A26" s="12">
        <v>20</v>
      </c>
      <c r="B26" s="46" t="s">
        <v>49</v>
      </c>
      <c r="C26" s="47"/>
      <c r="D26" s="20">
        <v>43488</v>
      </c>
      <c r="E26" s="17">
        <v>43489</v>
      </c>
      <c r="F26" s="18">
        <f t="shared" si="0"/>
        <v>1</v>
      </c>
      <c r="G26" s="19" t="s">
        <v>30</v>
      </c>
      <c r="H26" s="35">
        <v>7888</v>
      </c>
      <c r="I26" s="36"/>
      <c r="J26" s="50">
        <v>6200827</v>
      </c>
      <c r="K26" s="51"/>
      <c r="L26" s="33">
        <v>1416941</v>
      </c>
      <c r="M26" s="34"/>
      <c r="N26" s="48">
        <f t="shared" si="1"/>
        <v>2800</v>
      </c>
      <c r="O26" s="49"/>
    </row>
    <row r="27" spans="1:15" s="13" customFormat="1" x14ac:dyDescent="0.25">
      <c r="A27" s="12">
        <v>21</v>
      </c>
      <c r="B27" s="46" t="s">
        <v>41</v>
      </c>
      <c r="C27" s="47"/>
      <c r="D27" s="20">
        <v>43487</v>
      </c>
      <c r="E27" s="17">
        <v>43489</v>
      </c>
      <c r="F27" s="18">
        <f t="shared" si="0"/>
        <v>2</v>
      </c>
      <c r="G27" s="19" t="s">
        <v>30</v>
      </c>
      <c r="H27" s="35">
        <v>7896</v>
      </c>
      <c r="I27" s="36"/>
      <c r="J27" s="50">
        <v>6212349</v>
      </c>
      <c r="K27" s="51"/>
      <c r="L27" s="33">
        <v>1420424</v>
      </c>
      <c r="M27" s="34"/>
      <c r="N27" s="48">
        <f t="shared" si="1"/>
        <v>5600</v>
      </c>
      <c r="O27" s="49"/>
    </row>
    <row r="28" spans="1:15" s="13" customFormat="1" x14ac:dyDescent="0.25">
      <c r="A28" s="12">
        <v>22</v>
      </c>
      <c r="B28" s="46" t="s">
        <v>50</v>
      </c>
      <c r="C28" s="47"/>
      <c r="D28" s="20">
        <v>43488</v>
      </c>
      <c r="E28" s="17">
        <v>43489</v>
      </c>
      <c r="F28" s="18">
        <f t="shared" si="0"/>
        <v>1</v>
      </c>
      <c r="G28" s="19" t="s">
        <v>30</v>
      </c>
      <c r="H28" s="35">
        <v>7924</v>
      </c>
      <c r="I28" s="36"/>
      <c r="J28" s="50">
        <v>6164708</v>
      </c>
      <c r="K28" s="51"/>
      <c r="L28" s="33">
        <v>1406015</v>
      </c>
      <c r="M28" s="34"/>
      <c r="N28" s="48">
        <f t="shared" si="1"/>
        <v>2800</v>
      </c>
      <c r="O28" s="49"/>
    </row>
    <row r="29" spans="1:15" s="13" customFormat="1" x14ac:dyDescent="0.25">
      <c r="A29" s="12">
        <v>23</v>
      </c>
      <c r="B29" s="46" t="s">
        <v>51</v>
      </c>
      <c r="C29" s="47"/>
      <c r="D29" s="20">
        <v>43487</v>
      </c>
      <c r="E29" s="17">
        <v>43489</v>
      </c>
      <c r="F29" s="18">
        <f t="shared" si="0"/>
        <v>2</v>
      </c>
      <c r="G29" s="19" t="s">
        <v>30</v>
      </c>
      <c r="H29" s="35">
        <v>7925</v>
      </c>
      <c r="I29" s="36"/>
      <c r="J29" s="50">
        <v>6242316</v>
      </c>
      <c r="K29" s="51"/>
      <c r="L29" s="33">
        <v>1429702</v>
      </c>
      <c r="M29" s="34"/>
      <c r="N29" s="48">
        <f t="shared" si="1"/>
        <v>5600</v>
      </c>
      <c r="O29" s="49"/>
    </row>
    <row r="30" spans="1:15" s="13" customFormat="1" x14ac:dyDescent="0.25">
      <c r="A30" s="12">
        <v>24</v>
      </c>
      <c r="B30" s="46" t="s">
        <v>52</v>
      </c>
      <c r="C30" s="47"/>
      <c r="D30" s="20">
        <v>43486</v>
      </c>
      <c r="E30" s="17">
        <v>43490</v>
      </c>
      <c r="F30" s="18">
        <f t="shared" si="0"/>
        <v>4</v>
      </c>
      <c r="G30" s="19" t="s">
        <v>30</v>
      </c>
      <c r="H30" s="35">
        <v>7982</v>
      </c>
      <c r="I30" s="36"/>
      <c r="J30" s="50">
        <v>6243779</v>
      </c>
      <c r="K30" s="51"/>
      <c r="L30" s="33">
        <v>1430190</v>
      </c>
      <c r="M30" s="34"/>
      <c r="N30" s="48">
        <f t="shared" si="1"/>
        <v>11200</v>
      </c>
      <c r="O30" s="49"/>
    </row>
    <row r="31" spans="1:15" s="13" customFormat="1" x14ac:dyDescent="0.25">
      <c r="A31" s="12">
        <v>25</v>
      </c>
      <c r="B31" s="54" t="s">
        <v>53</v>
      </c>
      <c r="C31" s="55"/>
      <c r="D31" s="20">
        <v>43488</v>
      </c>
      <c r="E31" s="17">
        <v>43490</v>
      </c>
      <c r="F31" s="18">
        <f t="shared" si="0"/>
        <v>2</v>
      </c>
      <c r="G31" s="19" t="s">
        <v>30</v>
      </c>
      <c r="H31" s="35">
        <v>7983</v>
      </c>
      <c r="I31" s="36"/>
      <c r="J31" s="50">
        <v>6257372</v>
      </c>
      <c r="K31" s="51"/>
      <c r="L31" s="50">
        <v>1433806</v>
      </c>
      <c r="M31" s="51"/>
      <c r="N31" s="48">
        <f t="shared" si="1"/>
        <v>5600</v>
      </c>
      <c r="O31" s="49"/>
    </row>
    <row r="32" spans="1:15" s="13" customFormat="1" x14ac:dyDescent="0.25">
      <c r="A32" s="12">
        <v>26</v>
      </c>
      <c r="B32" s="54" t="s">
        <v>54</v>
      </c>
      <c r="C32" s="55"/>
      <c r="D32" s="20">
        <v>43488</v>
      </c>
      <c r="E32" s="17">
        <v>43490</v>
      </c>
      <c r="F32" s="18">
        <f t="shared" si="0"/>
        <v>2</v>
      </c>
      <c r="G32" s="19" t="s">
        <v>30</v>
      </c>
      <c r="H32" s="35">
        <v>7987</v>
      </c>
      <c r="I32" s="36"/>
      <c r="J32" s="50">
        <v>6257371</v>
      </c>
      <c r="K32" s="51"/>
      <c r="L32" s="50">
        <v>1433806</v>
      </c>
      <c r="M32" s="51"/>
      <c r="N32" s="48">
        <f t="shared" si="1"/>
        <v>5600</v>
      </c>
      <c r="O32" s="49"/>
    </row>
    <row r="33" spans="1:15" s="13" customFormat="1" x14ac:dyDescent="0.25">
      <c r="A33" s="12">
        <v>27</v>
      </c>
      <c r="B33" s="54" t="s">
        <v>55</v>
      </c>
      <c r="C33" s="55"/>
      <c r="D33" s="20">
        <v>43488</v>
      </c>
      <c r="E33" s="17">
        <v>43490</v>
      </c>
      <c r="F33" s="18">
        <f t="shared" si="0"/>
        <v>2</v>
      </c>
      <c r="G33" s="19" t="s">
        <v>30</v>
      </c>
      <c r="H33" s="35">
        <v>7992</v>
      </c>
      <c r="I33" s="36"/>
      <c r="J33" s="50">
        <v>6257368</v>
      </c>
      <c r="K33" s="51"/>
      <c r="L33" s="50">
        <v>1433806</v>
      </c>
      <c r="M33" s="51"/>
      <c r="N33" s="48">
        <f t="shared" si="1"/>
        <v>5600</v>
      </c>
      <c r="O33" s="49"/>
    </row>
    <row r="34" spans="1:15" s="13" customFormat="1" x14ac:dyDescent="0.25">
      <c r="A34" s="12">
        <v>28</v>
      </c>
      <c r="B34" s="54" t="s">
        <v>56</v>
      </c>
      <c r="C34" s="55"/>
      <c r="D34" s="20">
        <v>43489</v>
      </c>
      <c r="E34" s="17">
        <v>43490</v>
      </c>
      <c r="F34" s="18">
        <f t="shared" si="0"/>
        <v>1</v>
      </c>
      <c r="G34" s="19" t="s">
        <v>30</v>
      </c>
      <c r="H34" s="35">
        <v>7998</v>
      </c>
      <c r="I34" s="36"/>
      <c r="J34" s="50">
        <v>6238973</v>
      </c>
      <c r="K34" s="51"/>
      <c r="L34" s="50">
        <v>1428882</v>
      </c>
      <c r="M34" s="51"/>
      <c r="N34" s="48">
        <f t="shared" si="1"/>
        <v>2800</v>
      </c>
      <c r="O34" s="49"/>
    </row>
    <row r="35" spans="1:15" s="13" customFormat="1" x14ac:dyDescent="0.25">
      <c r="A35" s="12">
        <v>29</v>
      </c>
      <c r="B35" s="54" t="s">
        <v>57</v>
      </c>
      <c r="C35" s="55"/>
      <c r="D35" s="20">
        <v>43488</v>
      </c>
      <c r="E35" s="17">
        <v>43491</v>
      </c>
      <c r="F35" s="18">
        <f t="shared" si="0"/>
        <v>3</v>
      </c>
      <c r="G35" s="19" t="s">
        <v>30</v>
      </c>
      <c r="H35" s="35">
        <v>8093</v>
      </c>
      <c r="I35" s="36"/>
      <c r="J35" s="50">
        <v>6237099</v>
      </c>
      <c r="K35" s="51"/>
      <c r="L35" s="50">
        <v>1428402</v>
      </c>
      <c r="M35" s="51"/>
      <c r="N35" s="48">
        <f t="shared" si="1"/>
        <v>8400</v>
      </c>
      <c r="O35" s="49"/>
    </row>
    <row r="36" spans="1:15" s="13" customFormat="1" x14ac:dyDescent="0.25">
      <c r="A36" s="12">
        <v>30</v>
      </c>
      <c r="B36" s="54" t="s">
        <v>58</v>
      </c>
      <c r="C36" s="55"/>
      <c r="D36" s="20">
        <v>43489</v>
      </c>
      <c r="E36" s="17">
        <v>43491</v>
      </c>
      <c r="F36" s="18">
        <f t="shared" si="0"/>
        <v>2</v>
      </c>
      <c r="G36" s="19" t="s">
        <v>30</v>
      </c>
      <c r="H36" s="35">
        <v>8095</v>
      </c>
      <c r="I36" s="36"/>
      <c r="J36" s="50">
        <v>6152120</v>
      </c>
      <c r="K36" s="51"/>
      <c r="L36" s="52">
        <v>1402845</v>
      </c>
      <c r="M36" s="53"/>
      <c r="N36" s="48">
        <f t="shared" si="1"/>
        <v>5600</v>
      </c>
      <c r="O36" s="49"/>
    </row>
    <row r="37" spans="1:15" s="13" customFormat="1" x14ac:dyDescent="0.25">
      <c r="A37" s="12">
        <v>31</v>
      </c>
      <c r="B37" s="54" t="s">
        <v>59</v>
      </c>
      <c r="C37" s="55"/>
      <c r="D37" s="20">
        <v>43490</v>
      </c>
      <c r="E37" s="17">
        <v>43491</v>
      </c>
      <c r="F37" s="18">
        <f t="shared" si="0"/>
        <v>1</v>
      </c>
      <c r="G37" s="19" t="s">
        <v>30</v>
      </c>
      <c r="H37" s="35">
        <v>8096</v>
      </c>
      <c r="I37" s="36"/>
      <c r="J37" s="50">
        <v>6224117</v>
      </c>
      <c r="K37" s="51"/>
      <c r="L37" s="52">
        <v>1424193</v>
      </c>
      <c r="M37" s="53"/>
      <c r="N37" s="48">
        <f t="shared" si="1"/>
        <v>2800</v>
      </c>
      <c r="O37" s="49"/>
    </row>
    <row r="38" spans="1:15" s="13" customFormat="1" x14ac:dyDescent="0.25">
      <c r="A38" s="12">
        <v>32</v>
      </c>
      <c r="B38" s="54" t="s">
        <v>59</v>
      </c>
      <c r="C38" s="55"/>
      <c r="D38" s="20">
        <v>43491</v>
      </c>
      <c r="E38" s="17">
        <v>43492</v>
      </c>
      <c r="F38" s="18">
        <f t="shared" si="0"/>
        <v>1</v>
      </c>
      <c r="G38" s="19" t="s">
        <v>30</v>
      </c>
      <c r="H38" s="35">
        <v>8181</v>
      </c>
      <c r="I38" s="36"/>
      <c r="J38" s="50">
        <v>6222324</v>
      </c>
      <c r="K38" s="51"/>
      <c r="L38" s="52">
        <v>1423689</v>
      </c>
      <c r="M38" s="53"/>
      <c r="N38" s="48">
        <f t="shared" si="1"/>
        <v>2800</v>
      </c>
      <c r="O38" s="49"/>
    </row>
    <row r="39" spans="1:15" s="13" customFormat="1" x14ac:dyDescent="0.25">
      <c r="A39" s="12">
        <v>33</v>
      </c>
      <c r="B39" s="54" t="s">
        <v>60</v>
      </c>
      <c r="C39" s="55"/>
      <c r="D39" s="20">
        <v>43490</v>
      </c>
      <c r="E39" s="17">
        <v>43492</v>
      </c>
      <c r="F39" s="18">
        <f t="shared" si="0"/>
        <v>2</v>
      </c>
      <c r="G39" s="19" t="s">
        <v>30</v>
      </c>
      <c r="H39" s="35">
        <v>8182</v>
      </c>
      <c r="I39" s="36"/>
      <c r="J39" s="50">
        <v>6207061</v>
      </c>
      <c r="K39" s="51"/>
      <c r="L39" s="52">
        <v>1418596</v>
      </c>
      <c r="M39" s="53"/>
      <c r="N39" s="48">
        <f t="shared" si="1"/>
        <v>5600</v>
      </c>
      <c r="O39" s="49"/>
    </row>
    <row r="40" spans="1:15" s="13" customFormat="1" x14ac:dyDescent="0.25">
      <c r="A40" s="12">
        <v>34</v>
      </c>
      <c r="B40" s="54" t="s">
        <v>61</v>
      </c>
      <c r="C40" s="55"/>
      <c r="D40" s="20">
        <v>43490</v>
      </c>
      <c r="E40" s="17">
        <v>43492</v>
      </c>
      <c r="F40" s="18">
        <f t="shared" si="0"/>
        <v>2</v>
      </c>
      <c r="G40" s="19" t="s">
        <v>30</v>
      </c>
      <c r="H40" s="35">
        <v>8194</v>
      </c>
      <c r="I40" s="36"/>
      <c r="J40" s="50">
        <v>6180148</v>
      </c>
      <c r="K40" s="51"/>
      <c r="L40" s="52">
        <v>1409912</v>
      </c>
      <c r="M40" s="53"/>
      <c r="N40" s="48">
        <f t="shared" si="1"/>
        <v>5600</v>
      </c>
      <c r="O40" s="49"/>
    </row>
    <row r="41" spans="1:15" s="13" customFormat="1" x14ac:dyDescent="0.25">
      <c r="A41" s="12">
        <v>35</v>
      </c>
      <c r="B41" s="54" t="s">
        <v>62</v>
      </c>
      <c r="C41" s="55"/>
      <c r="D41" s="20">
        <v>43491</v>
      </c>
      <c r="E41" s="17">
        <v>43492</v>
      </c>
      <c r="F41" s="18">
        <f t="shared" si="0"/>
        <v>1</v>
      </c>
      <c r="G41" s="19" t="s">
        <v>30</v>
      </c>
      <c r="H41" s="35">
        <v>8202</v>
      </c>
      <c r="I41" s="36"/>
      <c r="J41" s="50">
        <v>6167129</v>
      </c>
      <c r="K41" s="51"/>
      <c r="L41" s="52">
        <v>1406912</v>
      </c>
      <c r="M41" s="53"/>
      <c r="N41" s="48">
        <f t="shared" si="1"/>
        <v>2800</v>
      </c>
      <c r="O41" s="49"/>
    </row>
    <row r="42" spans="1:15" s="13" customFormat="1" x14ac:dyDescent="0.25">
      <c r="A42" s="12">
        <v>36</v>
      </c>
      <c r="B42" s="54" t="s">
        <v>63</v>
      </c>
      <c r="C42" s="55"/>
      <c r="D42" s="20">
        <v>43491</v>
      </c>
      <c r="E42" s="17">
        <v>43492</v>
      </c>
      <c r="F42" s="18">
        <f t="shared" si="0"/>
        <v>1</v>
      </c>
      <c r="G42" s="19" t="s">
        <v>30</v>
      </c>
      <c r="H42" s="35">
        <v>8203</v>
      </c>
      <c r="I42" s="36"/>
      <c r="J42" s="50">
        <v>6167127</v>
      </c>
      <c r="K42" s="51"/>
      <c r="L42" s="52">
        <v>1406909</v>
      </c>
      <c r="M42" s="53"/>
      <c r="N42" s="48">
        <f t="shared" si="1"/>
        <v>2800</v>
      </c>
      <c r="O42" s="49"/>
    </row>
    <row r="43" spans="1:15" s="13" customFormat="1" x14ac:dyDescent="0.25">
      <c r="A43" s="12">
        <v>37</v>
      </c>
      <c r="B43" s="54" t="s">
        <v>64</v>
      </c>
      <c r="C43" s="55"/>
      <c r="D43" s="20">
        <v>43491</v>
      </c>
      <c r="E43" s="17">
        <v>43492</v>
      </c>
      <c r="F43" s="18">
        <f t="shared" si="0"/>
        <v>1</v>
      </c>
      <c r="G43" s="19" t="s">
        <v>30</v>
      </c>
      <c r="H43" s="35">
        <v>8209</v>
      </c>
      <c r="I43" s="36"/>
      <c r="J43" s="50">
        <v>6207020</v>
      </c>
      <c r="K43" s="51"/>
      <c r="L43" s="52">
        <v>1418603</v>
      </c>
      <c r="M43" s="53"/>
      <c r="N43" s="48">
        <f t="shared" si="1"/>
        <v>2800</v>
      </c>
      <c r="O43" s="49"/>
    </row>
    <row r="44" spans="1:15" s="13" customFormat="1" x14ac:dyDescent="0.25">
      <c r="A44" s="12">
        <v>38</v>
      </c>
      <c r="B44" s="54" t="s">
        <v>65</v>
      </c>
      <c r="C44" s="55"/>
      <c r="D44" s="20">
        <v>43490</v>
      </c>
      <c r="E44" s="17">
        <v>43492</v>
      </c>
      <c r="F44" s="18">
        <f t="shared" si="0"/>
        <v>2</v>
      </c>
      <c r="G44" s="19" t="s">
        <v>30</v>
      </c>
      <c r="H44" s="35">
        <v>8213</v>
      </c>
      <c r="I44" s="36"/>
      <c r="J44" s="50">
        <v>6177717</v>
      </c>
      <c r="K44" s="51"/>
      <c r="L44" s="52">
        <v>1409136</v>
      </c>
      <c r="M44" s="53"/>
      <c r="N44" s="48">
        <f t="shared" si="1"/>
        <v>5600</v>
      </c>
      <c r="O44" s="49"/>
    </row>
    <row r="45" spans="1:15" s="13" customFormat="1" x14ac:dyDescent="0.25">
      <c r="A45" s="12">
        <v>39</v>
      </c>
      <c r="B45" s="54" t="s">
        <v>66</v>
      </c>
      <c r="C45" s="55"/>
      <c r="D45" s="20">
        <v>43491</v>
      </c>
      <c r="E45" s="17">
        <v>43492</v>
      </c>
      <c r="F45" s="18">
        <f t="shared" si="0"/>
        <v>1</v>
      </c>
      <c r="G45" s="19" t="s">
        <v>30</v>
      </c>
      <c r="H45" s="35">
        <v>8233</v>
      </c>
      <c r="I45" s="36"/>
      <c r="J45" s="50">
        <v>6220129</v>
      </c>
      <c r="K45" s="51"/>
      <c r="L45" s="52">
        <v>1422823</v>
      </c>
      <c r="M45" s="53"/>
      <c r="N45" s="48">
        <f t="shared" si="1"/>
        <v>2800</v>
      </c>
      <c r="O45" s="49"/>
    </row>
    <row r="46" spans="1:15" s="13" customFormat="1" x14ac:dyDescent="0.25">
      <c r="A46" s="12">
        <v>40</v>
      </c>
      <c r="B46" s="54" t="s">
        <v>67</v>
      </c>
      <c r="C46" s="55"/>
      <c r="D46" s="20">
        <v>43491</v>
      </c>
      <c r="E46" s="17">
        <v>43492</v>
      </c>
      <c r="F46" s="18">
        <f t="shared" si="0"/>
        <v>1</v>
      </c>
      <c r="G46" s="19" t="s">
        <v>30</v>
      </c>
      <c r="H46" s="35">
        <v>8234</v>
      </c>
      <c r="I46" s="36"/>
      <c r="J46" s="50">
        <v>6260383</v>
      </c>
      <c r="K46" s="51"/>
      <c r="L46" s="52">
        <v>1434657</v>
      </c>
      <c r="M46" s="53"/>
      <c r="N46" s="48">
        <f t="shared" si="1"/>
        <v>2800</v>
      </c>
      <c r="O46" s="49"/>
    </row>
    <row r="47" spans="1:15" s="13" customFormat="1" x14ac:dyDescent="0.25">
      <c r="A47" s="12">
        <v>41</v>
      </c>
      <c r="B47" s="54" t="s">
        <v>68</v>
      </c>
      <c r="C47" s="55"/>
      <c r="D47" s="20">
        <v>43491</v>
      </c>
      <c r="E47" s="17">
        <v>43492</v>
      </c>
      <c r="F47" s="18">
        <f t="shared" si="0"/>
        <v>1</v>
      </c>
      <c r="G47" s="19" t="s">
        <v>30</v>
      </c>
      <c r="H47" s="35">
        <v>8235</v>
      </c>
      <c r="I47" s="36"/>
      <c r="J47" s="50">
        <v>6242332</v>
      </c>
      <c r="K47" s="51"/>
      <c r="L47" s="52">
        <v>1429708</v>
      </c>
      <c r="M47" s="53"/>
      <c r="N47" s="48">
        <f t="shared" si="1"/>
        <v>2800</v>
      </c>
      <c r="O47" s="49"/>
    </row>
    <row r="48" spans="1:15" s="13" customFormat="1" x14ac:dyDescent="0.25">
      <c r="A48" s="12">
        <v>42</v>
      </c>
      <c r="B48" s="54" t="s">
        <v>69</v>
      </c>
      <c r="C48" s="55"/>
      <c r="D48" s="20">
        <v>43490</v>
      </c>
      <c r="E48" s="17">
        <v>43492</v>
      </c>
      <c r="F48" s="18">
        <f t="shared" si="0"/>
        <v>2</v>
      </c>
      <c r="G48" s="19" t="s">
        <v>30</v>
      </c>
      <c r="H48" s="35">
        <v>8236</v>
      </c>
      <c r="I48" s="36"/>
      <c r="J48" s="33">
        <v>6171977</v>
      </c>
      <c r="K48" s="34"/>
      <c r="L48" s="33">
        <v>1408358</v>
      </c>
      <c r="M48" s="34"/>
      <c r="N48" s="48">
        <f t="shared" si="1"/>
        <v>5600</v>
      </c>
      <c r="O48" s="49"/>
    </row>
    <row r="49" spans="1:15" s="13" customFormat="1" x14ac:dyDescent="0.25">
      <c r="A49" s="12">
        <v>43</v>
      </c>
      <c r="B49" s="54" t="s">
        <v>70</v>
      </c>
      <c r="C49" s="55"/>
      <c r="D49" s="20">
        <v>43491</v>
      </c>
      <c r="E49" s="17">
        <v>43493</v>
      </c>
      <c r="F49" s="18">
        <f t="shared" si="0"/>
        <v>2</v>
      </c>
      <c r="G49" s="19" t="s">
        <v>30</v>
      </c>
      <c r="H49" s="35">
        <v>8334</v>
      </c>
      <c r="I49" s="36"/>
      <c r="J49" s="33">
        <v>6255277</v>
      </c>
      <c r="K49" s="34"/>
      <c r="L49" s="33">
        <v>1433123</v>
      </c>
      <c r="M49" s="34"/>
      <c r="N49" s="48">
        <f t="shared" si="1"/>
        <v>5600</v>
      </c>
      <c r="O49" s="49"/>
    </row>
    <row r="50" spans="1:15" s="13" customFormat="1" x14ac:dyDescent="0.25">
      <c r="A50" s="12">
        <v>44</v>
      </c>
      <c r="B50" s="54" t="s">
        <v>71</v>
      </c>
      <c r="C50" s="55"/>
      <c r="D50" s="20">
        <v>43491</v>
      </c>
      <c r="E50" s="17">
        <v>43493</v>
      </c>
      <c r="F50" s="18">
        <f t="shared" si="0"/>
        <v>2</v>
      </c>
      <c r="G50" s="19" t="s">
        <v>30</v>
      </c>
      <c r="H50" s="35">
        <v>8338</v>
      </c>
      <c r="I50" s="36"/>
      <c r="J50" s="33">
        <v>6266702</v>
      </c>
      <c r="K50" s="34"/>
      <c r="L50" s="33">
        <v>1435676</v>
      </c>
      <c r="M50" s="34"/>
      <c r="N50" s="48">
        <f t="shared" si="1"/>
        <v>5600</v>
      </c>
      <c r="O50" s="49"/>
    </row>
    <row r="51" spans="1:15" s="13" customFormat="1" x14ac:dyDescent="0.25">
      <c r="A51" s="12">
        <v>45</v>
      </c>
      <c r="B51" s="54" t="s">
        <v>72</v>
      </c>
      <c r="C51" s="55"/>
      <c r="D51" s="20">
        <v>43492</v>
      </c>
      <c r="E51" s="17">
        <v>43493</v>
      </c>
      <c r="F51" s="18">
        <f t="shared" si="0"/>
        <v>1</v>
      </c>
      <c r="G51" s="19" t="s">
        <v>30</v>
      </c>
      <c r="H51" s="35">
        <v>8339</v>
      </c>
      <c r="I51" s="36"/>
      <c r="J51" s="33">
        <v>6180197</v>
      </c>
      <c r="K51" s="34"/>
      <c r="L51" s="33">
        <v>1409940</v>
      </c>
      <c r="M51" s="34"/>
      <c r="N51" s="48">
        <f t="shared" si="1"/>
        <v>2800</v>
      </c>
      <c r="O51" s="49"/>
    </row>
    <row r="52" spans="1:15" s="13" customFormat="1" x14ac:dyDescent="0.25">
      <c r="A52" s="12">
        <v>46</v>
      </c>
      <c r="B52" s="54" t="s">
        <v>56</v>
      </c>
      <c r="C52" s="55"/>
      <c r="D52" s="20">
        <v>43492</v>
      </c>
      <c r="E52" s="17">
        <v>43493</v>
      </c>
      <c r="F52" s="18">
        <f t="shared" si="0"/>
        <v>1</v>
      </c>
      <c r="G52" s="19" t="s">
        <v>30</v>
      </c>
      <c r="H52" s="35">
        <v>8342</v>
      </c>
      <c r="I52" s="36"/>
      <c r="J52" s="33">
        <v>6238978</v>
      </c>
      <c r="K52" s="34"/>
      <c r="L52" s="33">
        <v>1428886</v>
      </c>
      <c r="M52" s="34"/>
      <c r="N52" s="48">
        <f t="shared" si="1"/>
        <v>2800</v>
      </c>
      <c r="O52" s="49"/>
    </row>
    <row r="53" spans="1:15" s="13" customFormat="1" x14ac:dyDescent="0.25">
      <c r="A53" s="12">
        <v>47</v>
      </c>
      <c r="B53" s="54" t="s">
        <v>73</v>
      </c>
      <c r="C53" s="55"/>
      <c r="D53" s="20">
        <v>43491</v>
      </c>
      <c r="E53" s="17">
        <v>43492</v>
      </c>
      <c r="F53" s="18">
        <f t="shared" si="0"/>
        <v>1</v>
      </c>
      <c r="G53" s="19" t="s">
        <v>30</v>
      </c>
      <c r="H53" s="35">
        <v>8405</v>
      </c>
      <c r="I53" s="36"/>
      <c r="J53" s="33">
        <v>6282382</v>
      </c>
      <c r="K53" s="34"/>
      <c r="L53" s="33">
        <v>1404736</v>
      </c>
      <c r="M53" s="34"/>
      <c r="N53" s="48">
        <f t="shared" si="1"/>
        <v>2800</v>
      </c>
      <c r="O53" s="49"/>
    </row>
    <row r="54" spans="1:15" s="13" customFormat="1" x14ac:dyDescent="0.25">
      <c r="A54" s="12">
        <v>48</v>
      </c>
      <c r="B54" s="54" t="s">
        <v>74</v>
      </c>
      <c r="C54" s="55"/>
      <c r="D54" s="20">
        <v>43492</v>
      </c>
      <c r="E54" s="17">
        <v>43494</v>
      </c>
      <c r="F54" s="18">
        <f t="shared" si="0"/>
        <v>2</v>
      </c>
      <c r="G54" s="19" t="s">
        <v>30</v>
      </c>
      <c r="H54" s="35">
        <v>8438</v>
      </c>
      <c r="I54" s="36"/>
      <c r="J54" s="33">
        <v>6266978</v>
      </c>
      <c r="K54" s="34"/>
      <c r="L54" s="33">
        <v>1435691</v>
      </c>
      <c r="M54" s="34"/>
      <c r="N54" s="48">
        <f t="shared" si="1"/>
        <v>5600</v>
      </c>
      <c r="O54" s="49"/>
    </row>
    <row r="55" spans="1:15" s="13" customFormat="1" x14ac:dyDescent="0.25">
      <c r="A55" s="12">
        <v>49</v>
      </c>
      <c r="B55" s="54" t="s">
        <v>75</v>
      </c>
      <c r="C55" s="55"/>
      <c r="D55" s="20">
        <v>43493</v>
      </c>
      <c r="E55" s="17">
        <v>43494</v>
      </c>
      <c r="F55" s="18">
        <f t="shared" si="0"/>
        <v>1</v>
      </c>
      <c r="G55" s="19" t="s">
        <v>30</v>
      </c>
      <c r="H55" s="35">
        <v>8441</v>
      </c>
      <c r="I55" s="36"/>
      <c r="J55" s="33">
        <v>6255268</v>
      </c>
      <c r="K55" s="34"/>
      <c r="L55" s="33">
        <v>1433118</v>
      </c>
      <c r="M55" s="34"/>
      <c r="N55" s="48">
        <f t="shared" si="1"/>
        <v>2800</v>
      </c>
      <c r="O55" s="49"/>
    </row>
    <row r="56" spans="1:15" s="13" customFormat="1" x14ac:dyDescent="0.25">
      <c r="A56" s="12">
        <v>50</v>
      </c>
      <c r="B56" s="54" t="s">
        <v>76</v>
      </c>
      <c r="C56" s="55"/>
      <c r="D56" s="20">
        <v>43492</v>
      </c>
      <c r="E56" s="17">
        <v>43494</v>
      </c>
      <c r="F56" s="18">
        <f t="shared" si="0"/>
        <v>2</v>
      </c>
      <c r="G56" s="19" t="s">
        <v>30</v>
      </c>
      <c r="H56" s="35">
        <v>8444</v>
      </c>
      <c r="I56" s="36"/>
      <c r="J56" s="33">
        <v>6228901</v>
      </c>
      <c r="K56" s="34"/>
      <c r="L56" s="33">
        <v>1425733</v>
      </c>
      <c r="M56" s="34"/>
      <c r="N56" s="48">
        <f t="shared" si="1"/>
        <v>5600</v>
      </c>
      <c r="O56" s="49"/>
    </row>
    <row r="57" spans="1:15" s="13" customFormat="1" x14ac:dyDescent="0.25">
      <c r="A57" s="12">
        <v>51</v>
      </c>
      <c r="B57" s="54" t="s">
        <v>77</v>
      </c>
      <c r="C57" s="55"/>
      <c r="D57" s="20">
        <v>43492</v>
      </c>
      <c r="E57" s="17">
        <v>43494</v>
      </c>
      <c r="F57" s="18">
        <f t="shared" si="0"/>
        <v>2</v>
      </c>
      <c r="G57" s="19" t="s">
        <v>30</v>
      </c>
      <c r="H57" s="35">
        <v>8450</v>
      </c>
      <c r="I57" s="36"/>
      <c r="J57" s="33">
        <v>6162600</v>
      </c>
      <c r="K57" s="34"/>
      <c r="L57" s="33">
        <v>1404772</v>
      </c>
      <c r="M57" s="34"/>
      <c r="N57" s="48">
        <f t="shared" si="1"/>
        <v>5600</v>
      </c>
      <c r="O57" s="49"/>
    </row>
    <row r="58" spans="1:15" s="13" customFormat="1" x14ac:dyDescent="0.25">
      <c r="A58" s="12">
        <v>52</v>
      </c>
      <c r="B58" s="54" t="s">
        <v>78</v>
      </c>
      <c r="C58" s="55"/>
      <c r="D58" s="20">
        <v>43492</v>
      </c>
      <c r="E58" s="17">
        <v>43494</v>
      </c>
      <c r="F58" s="18">
        <f t="shared" si="0"/>
        <v>2</v>
      </c>
      <c r="G58" s="19" t="s">
        <v>30</v>
      </c>
      <c r="H58" s="35">
        <v>8455</v>
      </c>
      <c r="I58" s="36"/>
      <c r="J58" s="33">
        <v>6220136</v>
      </c>
      <c r="K58" s="34"/>
      <c r="L58" s="33">
        <v>1422959</v>
      </c>
      <c r="M58" s="34"/>
      <c r="N58" s="48">
        <f t="shared" si="1"/>
        <v>5600</v>
      </c>
      <c r="O58" s="49"/>
    </row>
    <row r="59" spans="1:15" s="13" customFormat="1" x14ac:dyDescent="0.25">
      <c r="A59" s="12">
        <v>53</v>
      </c>
      <c r="B59" s="54" t="s">
        <v>79</v>
      </c>
      <c r="C59" s="55"/>
      <c r="D59" s="20">
        <v>43492</v>
      </c>
      <c r="E59" s="17">
        <v>43494</v>
      </c>
      <c r="F59" s="18">
        <f t="shared" si="0"/>
        <v>2</v>
      </c>
      <c r="G59" s="19" t="s">
        <v>30</v>
      </c>
      <c r="H59" s="35">
        <v>8456</v>
      </c>
      <c r="I59" s="36"/>
      <c r="J59" s="33">
        <v>6250791</v>
      </c>
      <c r="K59" s="34"/>
      <c r="L59" s="33">
        <v>1431296</v>
      </c>
      <c r="M59" s="34"/>
      <c r="N59" s="48">
        <f t="shared" si="1"/>
        <v>5600</v>
      </c>
      <c r="O59" s="49"/>
    </row>
    <row r="60" spans="1:15" s="13" customFormat="1" x14ac:dyDescent="0.25">
      <c r="A60" s="12">
        <v>54</v>
      </c>
      <c r="B60" s="54" t="s">
        <v>80</v>
      </c>
      <c r="C60" s="55"/>
      <c r="D60" s="20">
        <v>43492</v>
      </c>
      <c r="E60" s="17">
        <v>43494</v>
      </c>
      <c r="F60" s="18">
        <f t="shared" si="0"/>
        <v>2</v>
      </c>
      <c r="G60" s="19" t="s">
        <v>30</v>
      </c>
      <c r="H60" s="35">
        <v>8457</v>
      </c>
      <c r="I60" s="36"/>
      <c r="J60" s="33">
        <v>6242295</v>
      </c>
      <c r="K60" s="34"/>
      <c r="L60" s="33">
        <v>1429699</v>
      </c>
      <c r="M60" s="34"/>
      <c r="N60" s="48">
        <f t="shared" si="1"/>
        <v>5600</v>
      </c>
      <c r="O60" s="49"/>
    </row>
    <row r="61" spans="1:15" s="13" customFormat="1" x14ac:dyDescent="0.25">
      <c r="A61" s="12">
        <v>55</v>
      </c>
      <c r="B61" s="54" t="s">
        <v>81</v>
      </c>
      <c r="C61" s="55"/>
      <c r="D61" s="20">
        <v>43494</v>
      </c>
      <c r="E61" s="17">
        <v>43495</v>
      </c>
      <c r="F61" s="18">
        <f t="shared" si="0"/>
        <v>1</v>
      </c>
      <c r="G61" s="19" t="s">
        <v>30</v>
      </c>
      <c r="H61" s="35">
        <v>8525</v>
      </c>
      <c r="I61" s="36"/>
      <c r="J61" s="33">
        <v>6266419</v>
      </c>
      <c r="K61" s="34"/>
      <c r="L61" s="33">
        <v>1435099</v>
      </c>
      <c r="M61" s="34"/>
      <c r="N61" s="48">
        <f t="shared" si="1"/>
        <v>2800</v>
      </c>
      <c r="O61" s="49"/>
    </row>
    <row r="62" spans="1:15" s="13" customFormat="1" x14ac:dyDescent="0.25">
      <c r="A62" s="12">
        <v>56</v>
      </c>
      <c r="B62" s="54" t="s">
        <v>82</v>
      </c>
      <c r="C62" s="55"/>
      <c r="D62" s="20">
        <v>43493</v>
      </c>
      <c r="E62" s="17">
        <v>43495</v>
      </c>
      <c r="F62" s="18">
        <f t="shared" si="0"/>
        <v>2</v>
      </c>
      <c r="G62" s="19" t="s">
        <v>30</v>
      </c>
      <c r="H62" s="35">
        <v>8529</v>
      </c>
      <c r="I62" s="36"/>
      <c r="J62" s="33">
        <v>6255474</v>
      </c>
      <c r="K62" s="34"/>
      <c r="L62" s="33">
        <v>1433215</v>
      </c>
      <c r="M62" s="34"/>
      <c r="N62" s="48">
        <v>5600</v>
      </c>
      <c r="O62" s="49"/>
    </row>
    <row r="63" spans="1:15" s="13" customFormat="1" x14ac:dyDescent="0.25">
      <c r="A63" s="12">
        <v>57</v>
      </c>
      <c r="B63" s="54" t="s">
        <v>83</v>
      </c>
      <c r="C63" s="55"/>
      <c r="D63" s="20">
        <v>43494</v>
      </c>
      <c r="E63" s="17">
        <v>43496</v>
      </c>
      <c r="F63" s="18">
        <f t="shared" si="0"/>
        <v>2</v>
      </c>
      <c r="G63" s="19" t="s">
        <v>30</v>
      </c>
      <c r="H63" s="35">
        <v>8609</v>
      </c>
      <c r="I63" s="36"/>
      <c r="J63" s="33">
        <v>6244454</v>
      </c>
      <c r="K63" s="34"/>
      <c r="L63" s="33">
        <v>1430253</v>
      </c>
      <c r="M63" s="34"/>
      <c r="N63" s="48">
        <f t="shared" si="1"/>
        <v>5600</v>
      </c>
      <c r="O63" s="49"/>
    </row>
    <row r="64" spans="1:15" s="13" customFormat="1" x14ac:dyDescent="0.25">
      <c r="A64" s="12">
        <v>58</v>
      </c>
      <c r="B64" s="54" t="s">
        <v>84</v>
      </c>
      <c r="C64" s="55"/>
      <c r="D64" s="20">
        <v>43494</v>
      </c>
      <c r="E64" s="17">
        <v>43496</v>
      </c>
      <c r="F64" s="18">
        <f t="shared" si="0"/>
        <v>2</v>
      </c>
      <c r="G64" s="19" t="s">
        <v>30</v>
      </c>
      <c r="H64" s="35">
        <v>8610</v>
      </c>
      <c r="I64" s="36"/>
      <c r="J64" s="33">
        <v>6267074</v>
      </c>
      <c r="K64" s="34"/>
      <c r="L64" s="33">
        <v>1435707</v>
      </c>
      <c r="M64" s="34"/>
      <c r="N64" s="48">
        <f t="shared" si="1"/>
        <v>5600</v>
      </c>
      <c r="O64" s="49"/>
    </row>
    <row r="65" spans="1:15" s="13" customFormat="1" x14ac:dyDescent="0.25">
      <c r="A65" s="12">
        <v>59</v>
      </c>
      <c r="B65" s="54" t="s">
        <v>85</v>
      </c>
      <c r="C65" s="55"/>
      <c r="D65" s="20">
        <v>43495</v>
      </c>
      <c r="E65" s="17">
        <v>43496</v>
      </c>
      <c r="F65" s="18">
        <f t="shared" si="0"/>
        <v>1</v>
      </c>
      <c r="G65" s="19" t="s">
        <v>30</v>
      </c>
      <c r="H65" s="35">
        <v>8611</v>
      </c>
      <c r="I65" s="36"/>
      <c r="J65" s="33">
        <v>6255292</v>
      </c>
      <c r="K65" s="34"/>
      <c r="L65" s="33">
        <v>1433120</v>
      </c>
      <c r="M65" s="34"/>
      <c r="N65" s="48">
        <f t="shared" si="1"/>
        <v>2800</v>
      </c>
      <c r="O65" s="49"/>
    </row>
    <row r="66" spans="1:15" s="13" customFormat="1" x14ac:dyDescent="0.25">
      <c r="A66" s="12">
        <v>60</v>
      </c>
      <c r="B66" s="54" t="s">
        <v>86</v>
      </c>
      <c r="C66" s="55"/>
      <c r="D66" s="20">
        <v>43494</v>
      </c>
      <c r="E66" s="17">
        <v>43496</v>
      </c>
      <c r="F66" s="18">
        <f t="shared" si="0"/>
        <v>2</v>
      </c>
      <c r="G66" s="19" t="s">
        <v>30</v>
      </c>
      <c r="H66" s="35">
        <v>8612</v>
      </c>
      <c r="I66" s="36"/>
      <c r="J66" s="33">
        <v>6197234</v>
      </c>
      <c r="K66" s="34"/>
      <c r="L66" s="33">
        <v>1415798</v>
      </c>
      <c r="M66" s="34"/>
      <c r="N66" s="48">
        <f t="shared" si="1"/>
        <v>5600</v>
      </c>
      <c r="O66" s="49"/>
    </row>
    <row r="67" spans="1:15" s="13" customFormat="1" x14ac:dyDescent="0.25">
      <c r="A67" s="12">
        <v>61</v>
      </c>
      <c r="B67" s="54" t="s">
        <v>87</v>
      </c>
      <c r="C67" s="55"/>
      <c r="D67" s="20">
        <v>43494</v>
      </c>
      <c r="E67" s="17">
        <v>43496</v>
      </c>
      <c r="F67" s="18">
        <f t="shared" si="0"/>
        <v>2</v>
      </c>
      <c r="G67" s="19" t="s">
        <v>30</v>
      </c>
      <c r="H67" s="35">
        <v>8614</v>
      </c>
      <c r="I67" s="36"/>
      <c r="J67" s="33">
        <v>6167986</v>
      </c>
      <c r="K67" s="34"/>
      <c r="L67" s="33">
        <v>1407044</v>
      </c>
      <c r="M67" s="34"/>
      <c r="N67" s="48">
        <f t="shared" si="1"/>
        <v>5600</v>
      </c>
      <c r="O67" s="49"/>
    </row>
    <row r="68" spans="1:15" s="13" customFormat="1" x14ac:dyDescent="0.25">
      <c r="A68" s="12">
        <v>62</v>
      </c>
      <c r="B68" s="54" t="s">
        <v>88</v>
      </c>
      <c r="C68" s="55"/>
      <c r="D68" s="20">
        <v>43496</v>
      </c>
      <c r="E68" s="17">
        <v>43497</v>
      </c>
      <c r="F68" s="18">
        <f t="shared" si="0"/>
        <v>1</v>
      </c>
      <c r="G68" s="19" t="s">
        <v>30</v>
      </c>
      <c r="H68" s="35">
        <v>8687</v>
      </c>
      <c r="I68" s="36"/>
      <c r="J68" s="33">
        <v>6162615</v>
      </c>
      <c r="K68" s="34"/>
      <c r="L68" s="33">
        <v>1404771</v>
      </c>
      <c r="M68" s="34"/>
      <c r="N68" s="48">
        <f t="shared" si="1"/>
        <v>2800</v>
      </c>
      <c r="O68" s="49"/>
    </row>
    <row r="69" spans="1:15" s="13" customFormat="1" x14ac:dyDescent="0.25">
      <c r="A69" s="12">
        <v>63</v>
      </c>
      <c r="B69" s="54" t="s">
        <v>89</v>
      </c>
      <c r="C69" s="55"/>
      <c r="D69" s="20">
        <v>43495</v>
      </c>
      <c r="E69" s="17">
        <v>43497</v>
      </c>
      <c r="F69" s="18">
        <f t="shared" si="0"/>
        <v>2</v>
      </c>
      <c r="G69" s="19" t="s">
        <v>30</v>
      </c>
      <c r="H69" s="35">
        <v>8693</v>
      </c>
      <c r="I69" s="36"/>
      <c r="J69" s="33">
        <v>6162703</v>
      </c>
      <c r="K69" s="34"/>
      <c r="L69" s="33">
        <v>1405278</v>
      </c>
      <c r="M69" s="34"/>
      <c r="N69" s="48">
        <f t="shared" si="1"/>
        <v>5600</v>
      </c>
      <c r="O69" s="49"/>
    </row>
    <row r="70" spans="1:15" s="13" customFormat="1" x14ac:dyDescent="0.25">
      <c r="A70" s="12">
        <v>64</v>
      </c>
      <c r="B70" s="54" t="s">
        <v>90</v>
      </c>
      <c r="C70" s="55"/>
      <c r="D70" s="20">
        <v>43496</v>
      </c>
      <c r="E70" s="17">
        <v>43497</v>
      </c>
      <c r="F70" s="18">
        <f t="shared" ref="F70:F137" si="2">E70-D70</f>
        <v>1</v>
      </c>
      <c r="G70" s="19" t="s">
        <v>30</v>
      </c>
      <c r="H70" s="35">
        <v>8694</v>
      </c>
      <c r="I70" s="36"/>
      <c r="J70" s="33">
        <v>6162610</v>
      </c>
      <c r="K70" s="34"/>
      <c r="L70" s="33">
        <v>1404834</v>
      </c>
      <c r="M70" s="34"/>
      <c r="N70" s="48">
        <f t="shared" ref="N70:N137" si="3">F70*G70</f>
        <v>2800</v>
      </c>
      <c r="O70" s="49"/>
    </row>
    <row r="71" spans="1:15" s="13" customFormat="1" x14ac:dyDescent="0.25">
      <c r="A71" s="12">
        <v>65</v>
      </c>
      <c r="B71" s="54" t="s">
        <v>91</v>
      </c>
      <c r="C71" s="55"/>
      <c r="D71" s="20">
        <v>43496</v>
      </c>
      <c r="E71" s="17">
        <v>43497</v>
      </c>
      <c r="F71" s="18">
        <f t="shared" si="2"/>
        <v>1</v>
      </c>
      <c r="G71" s="19" t="s">
        <v>30</v>
      </c>
      <c r="H71" s="35">
        <v>8699</v>
      </c>
      <c r="I71" s="36"/>
      <c r="J71" s="33">
        <v>6162604</v>
      </c>
      <c r="K71" s="34"/>
      <c r="L71" s="33">
        <v>1404833</v>
      </c>
      <c r="M71" s="34"/>
      <c r="N71" s="48">
        <f t="shared" si="3"/>
        <v>2800</v>
      </c>
      <c r="O71" s="49"/>
    </row>
    <row r="72" spans="1:15" s="13" customFormat="1" x14ac:dyDescent="0.25">
      <c r="A72" s="12">
        <v>66</v>
      </c>
      <c r="B72" s="31" t="s">
        <v>109</v>
      </c>
      <c r="C72" s="32"/>
      <c r="D72" s="20">
        <v>43496</v>
      </c>
      <c r="E72" s="17">
        <v>43498</v>
      </c>
      <c r="F72" s="18">
        <f t="shared" si="2"/>
        <v>2</v>
      </c>
      <c r="G72" s="19" t="s">
        <v>30</v>
      </c>
      <c r="H72" s="35">
        <v>8755</v>
      </c>
      <c r="I72" s="36"/>
      <c r="J72" s="33">
        <v>6284540</v>
      </c>
      <c r="K72" s="34"/>
      <c r="L72" s="33">
        <v>1439168</v>
      </c>
      <c r="M72" s="34"/>
      <c r="N72" s="48">
        <v>6800</v>
      </c>
      <c r="O72" s="49"/>
    </row>
    <row r="73" spans="1:15" s="13" customFormat="1" x14ac:dyDescent="0.25">
      <c r="A73" s="12">
        <v>67</v>
      </c>
      <c r="B73" s="31" t="s">
        <v>110</v>
      </c>
      <c r="C73" s="32"/>
      <c r="D73" s="20">
        <v>43496</v>
      </c>
      <c r="E73" s="17">
        <v>43498</v>
      </c>
      <c r="F73" s="18">
        <f t="shared" si="2"/>
        <v>2</v>
      </c>
      <c r="G73" s="19" t="s">
        <v>30</v>
      </c>
      <c r="H73" s="35">
        <v>8761</v>
      </c>
      <c r="I73" s="36"/>
      <c r="J73" s="33">
        <v>6162602</v>
      </c>
      <c r="K73" s="34"/>
      <c r="L73" s="33">
        <v>1404794</v>
      </c>
      <c r="M73" s="34"/>
      <c r="N73" s="48">
        <f t="shared" ref="N73:N83" si="4">F73*G73</f>
        <v>5600</v>
      </c>
      <c r="O73" s="49"/>
    </row>
    <row r="74" spans="1:15" s="13" customFormat="1" x14ac:dyDescent="0.25">
      <c r="A74" s="12">
        <v>68</v>
      </c>
      <c r="B74" s="31" t="s">
        <v>111</v>
      </c>
      <c r="C74" s="32"/>
      <c r="D74" s="20">
        <v>43497</v>
      </c>
      <c r="E74" s="17">
        <v>43498</v>
      </c>
      <c r="F74" s="18">
        <f t="shared" si="2"/>
        <v>1</v>
      </c>
      <c r="G74" s="19" t="s">
        <v>30</v>
      </c>
      <c r="H74" s="35">
        <v>8762</v>
      </c>
      <c r="I74" s="36"/>
      <c r="J74" s="33">
        <v>6162686</v>
      </c>
      <c r="K74" s="34"/>
      <c r="L74" s="33">
        <v>1405215</v>
      </c>
      <c r="M74" s="34"/>
      <c r="N74" s="48">
        <f t="shared" si="4"/>
        <v>2800</v>
      </c>
      <c r="O74" s="49"/>
    </row>
    <row r="75" spans="1:15" s="13" customFormat="1" x14ac:dyDescent="0.25">
      <c r="A75" s="12">
        <v>69</v>
      </c>
      <c r="B75" s="31" t="s">
        <v>112</v>
      </c>
      <c r="C75" s="32"/>
      <c r="D75" s="20">
        <v>43496</v>
      </c>
      <c r="E75" s="17">
        <v>43498</v>
      </c>
      <c r="F75" s="18">
        <f t="shared" si="2"/>
        <v>2</v>
      </c>
      <c r="G75" s="19" t="s">
        <v>30</v>
      </c>
      <c r="H75" s="35">
        <v>8763</v>
      </c>
      <c r="I75" s="36"/>
      <c r="J75" s="33">
        <v>6162594</v>
      </c>
      <c r="K75" s="34"/>
      <c r="L75" s="33">
        <v>1404742</v>
      </c>
      <c r="M75" s="34"/>
      <c r="N75" s="48">
        <f t="shared" si="4"/>
        <v>5600</v>
      </c>
      <c r="O75" s="49"/>
    </row>
    <row r="76" spans="1:15" s="13" customFormat="1" x14ac:dyDescent="0.25">
      <c r="A76" s="12">
        <v>70</v>
      </c>
      <c r="B76" s="31" t="s">
        <v>113</v>
      </c>
      <c r="C76" s="32"/>
      <c r="D76" s="20">
        <v>43497</v>
      </c>
      <c r="E76" s="17">
        <v>43498</v>
      </c>
      <c r="F76" s="18">
        <f t="shared" si="2"/>
        <v>1</v>
      </c>
      <c r="G76" s="19" t="s">
        <v>30</v>
      </c>
      <c r="H76" s="35">
        <v>8767</v>
      </c>
      <c r="I76" s="36"/>
      <c r="J76" s="33">
        <v>6162634</v>
      </c>
      <c r="K76" s="34"/>
      <c r="L76" s="33">
        <v>1405210</v>
      </c>
      <c r="M76" s="34"/>
      <c r="N76" s="48">
        <f t="shared" si="4"/>
        <v>2800</v>
      </c>
      <c r="O76" s="49"/>
    </row>
    <row r="77" spans="1:15" s="13" customFormat="1" x14ac:dyDescent="0.25">
      <c r="A77" s="12">
        <v>71</v>
      </c>
      <c r="B77" s="31" t="s">
        <v>114</v>
      </c>
      <c r="C77" s="32"/>
      <c r="D77" s="20">
        <v>43497</v>
      </c>
      <c r="E77" s="17">
        <v>43498</v>
      </c>
      <c r="F77" s="18">
        <f t="shared" si="2"/>
        <v>1</v>
      </c>
      <c r="G77" s="19" t="s">
        <v>30</v>
      </c>
      <c r="H77" s="35">
        <v>8768</v>
      </c>
      <c r="I77" s="36"/>
      <c r="J77" s="33">
        <v>6162593</v>
      </c>
      <c r="K77" s="34"/>
      <c r="L77" s="33">
        <v>1404739</v>
      </c>
      <c r="M77" s="34"/>
      <c r="N77" s="48">
        <f t="shared" si="4"/>
        <v>2800</v>
      </c>
      <c r="O77" s="49"/>
    </row>
    <row r="78" spans="1:15" s="13" customFormat="1" x14ac:dyDescent="0.25">
      <c r="A78" s="12">
        <v>72</v>
      </c>
      <c r="B78" s="31" t="s">
        <v>115</v>
      </c>
      <c r="C78" s="32"/>
      <c r="D78" s="20">
        <v>43496</v>
      </c>
      <c r="E78" s="17">
        <v>43498</v>
      </c>
      <c r="F78" s="18">
        <f t="shared" si="2"/>
        <v>2</v>
      </c>
      <c r="G78" s="19" t="s">
        <v>30</v>
      </c>
      <c r="H78" s="35">
        <v>8769</v>
      </c>
      <c r="I78" s="36"/>
      <c r="J78" s="33">
        <v>6162694</v>
      </c>
      <c r="K78" s="34"/>
      <c r="L78" s="33">
        <v>1405213</v>
      </c>
      <c r="M78" s="34"/>
      <c r="N78" s="48">
        <f t="shared" si="4"/>
        <v>5600</v>
      </c>
      <c r="O78" s="49"/>
    </row>
    <row r="79" spans="1:15" s="13" customFormat="1" x14ac:dyDescent="0.25">
      <c r="A79" s="12">
        <v>73</v>
      </c>
      <c r="B79" s="31" t="s">
        <v>116</v>
      </c>
      <c r="C79" s="32"/>
      <c r="D79" s="20">
        <v>43495</v>
      </c>
      <c r="E79" s="17">
        <v>43498</v>
      </c>
      <c r="F79" s="18">
        <f t="shared" si="2"/>
        <v>3</v>
      </c>
      <c r="G79" s="19" t="s">
        <v>30</v>
      </c>
      <c r="H79" s="35">
        <v>8772</v>
      </c>
      <c r="I79" s="36"/>
      <c r="J79" s="33">
        <v>6274178</v>
      </c>
      <c r="K79" s="34"/>
      <c r="L79" s="33">
        <v>1436539</v>
      </c>
      <c r="M79" s="34"/>
      <c r="N79" s="48">
        <v>8700</v>
      </c>
      <c r="O79" s="49"/>
    </row>
    <row r="80" spans="1:15" s="13" customFormat="1" x14ac:dyDescent="0.25">
      <c r="A80" s="12">
        <v>74</v>
      </c>
      <c r="B80" s="31" t="s">
        <v>117</v>
      </c>
      <c r="C80" s="32"/>
      <c r="D80" s="20">
        <v>43495</v>
      </c>
      <c r="E80" s="17">
        <v>43498</v>
      </c>
      <c r="F80" s="18">
        <f t="shared" si="2"/>
        <v>3</v>
      </c>
      <c r="G80" s="19" t="s">
        <v>30</v>
      </c>
      <c r="H80" s="35">
        <v>8777</v>
      </c>
      <c r="I80" s="36"/>
      <c r="J80" s="33">
        <v>6274177</v>
      </c>
      <c r="K80" s="34"/>
      <c r="L80" s="33">
        <v>1436539</v>
      </c>
      <c r="M80" s="34"/>
      <c r="N80" s="48">
        <f t="shared" si="4"/>
        <v>8400</v>
      </c>
      <c r="O80" s="49"/>
    </row>
    <row r="81" spans="1:15" s="13" customFormat="1" x14ac:dyDescent="0.25">
      <c r="A81" s="12">
        <v>75</v>
      </c>
      <c r="B81" s="31" t="s">
        <v>118</v>
      </c>
      <c r="C81" s="32"/>
      <c r="D81" s="20">
        <v>43497</v>
      </c>
      <c r="E81" s="17">
        <v>43498</v>
      </c>
      <c r="F81" s="18">
        <f t="shared" si="2"/>
        <v>1</v>
      </c>
      <c r="G81" s="19" t="s">
        <v>30</v>
      </c>
      <c r="H81" s="35">
        <v>8774</v>
      </c>
      <c r="I81" s="36"/>
      <c r="J81" s="33">
        <v>6162632</v>
      </c>
      <c r="K81" s="34"/>
      <c r="L81" s="33">
        <v>1405208</v>
      </c>
      <c r="M81" s="34"/>
      <c r="N81" s="48">
        <f t="shared" si="4"/>
        <v>2800</v>
      </c>
      <c r="O81" s="49"/>
    </row>
    <row r="82" spans="1:15" s="13" customFormat="1" x14ac:dyDescent="0.25">
      <c r="A82" s="12">
        <v>76</v>
      </c>
      <c r="B82" s="31" t="s">
        <v>119</v>
      </c>
      <c r="C82" s="32"/>
      <c r="D82" s="20">
        <v>43497</v>
      </c>
      <c r="E82" s="17">
        <v>43498</v>
      </c>
      <c r="F82" s="18">
        <f t="shared" si="2"/>
        <v>1</v>
      </c>
      <c r="G82" s="19" t="s">
        <v>30</v>
      </c>
      <c r="H82" s="35">
        <v>8775</v>
      </c>
      <c r="I82" s="36"/>
      <c r="J82" s="33">
        <v>6163747</v>
      </c>
      <c r="K82" s="34"/>
      <c r="L82" s="33">
        <v>1405275</v>
      </c>
      <c r="M82" s="34"/>
      <c r="N82" s="48">
        <f t="shared" si="4"/>
        <v>2800</v>
      </c>
      <c r="O82" s="49"/>
    </row>
    <row r="83" spans="1:15" s="13" customFormat="1" x14ac:dyDescent="0.25">
      <c r="A83" s="12">
        <v>77</v>
      </c>
      <c r="B83" s="31" t="s">
        <v>120</v>
      </c>
      <c r="C83" s="32"/>
      <c r="D83" s="20">
        <v>43496</v>
      </c>
      <c r="E83" s="17">
        <v>43498</v>
      </c>
      <c r="F83" s="18">
        <f t="shared" si="2"/>
        <v>2</v>
      </c>
      <c r="G83" s="19" t="s">
        <v>30</v>
      </c>
      <c r="H83" s="35">
        <v>8776</v>
      </c>
      <c r="I83" s="36"/>
      <c r="J83" s="33">
        <v>6162606</v>
      </c>
      <c r="K83" s="34"/>
      <c r="L83" s="33">
        <v>1404832</v>
      </c>
      <c r="M83" s="34"/>
      <c r="N83" s="48">
        <f t="shared" si="4"/>
        <v>5600</v>
      </c>
      <c r="O83" s="49"/>
    </row>
    <row r="84" spans="1:15" x14ac:dyDescent="0.25">
      <c r="A84" s="12">
        <v>78</v>
      </c>
      <c r="B84" s="56" t="s">
        <v>92</v>
      </c>
      <c r="C84" s="57"/>
      <c r="D84" s="20">
        <v>43496</v>
      </c>
      <c r="E84" s="17">
        <v>43499</v>
      </c>
      <c r="F84" s="18">
        <f t="shared" si="2"/>
        <v>3</v>
      </c>
      <c r="G84" s="19" t="s">
        <v>30</v>
      </c>
      <c r="H84" s="58">
        <v>8872</v>
      </c>
      <c r="I84" s="59"/>
      <c r="J84" s="58">
        <v>6210380</v>
      </c>
      <c r="K84" s="59"/>
      <c r="L84" s="35">
        <v>1419751</v>
      </c>
      <c r="M84" s="36"/>
      <c r="N84" s="48">
        <f t="shared" si="3"/>
        <v>8400</v>
      </c>
      <c r="O84" s="49"/>
    </row>
    <row r="85" spans="1:15" x14ac:dyDescent="0.25">
      <c r="A85" s="12">
        <v>79</v>
      </c>
      <c r="B85" s="56" t="s">
        <v>93</v>
      </c>
      <c r="C85" s="57"/>
      <c r="D85" s="20">
        <v>43496</v>
      </c>
      <c r="E85" s="17">
        <v>43501</v>
      </c>
      <c r="F85" s="18">
        <f t="shared" si="2"/>
        <v>5</v>
      </c>
      <c r="G85" s="19" t="s">
        <v>30</v>
      </c>
      <c r="H85" s="58">
        <v>9055</v>
      </c>
      <c r="I85" s="59"/>
      <c r="J85" s="58">
        <v>6260824</v>
      </c>
      <c r="K85" s="59"/>
      <c r="L85" s="35">
        <v>1434387</v>
      </c>
      <c r="M85" s="36"/>
      <c r="N85" s="48">
        <f t="shared" si="3"/>
        <v>14000</v>
      </c>
      <c r="O85" s="49"/>
    </row>
    <row r="86" spans="1:15" x14ac:dyDescent="0.25">
      <c r="A86" s="12">
        <v>80</v>
      </c>
      <c r="B86" s="56" t="s">
        <v>94</v>
      </c>
      <c r="C86" s="57"/>
      <c r="D86" s="20">
        <v>43499</v>
      </c>
      <c r="E86" s="17">
        <v>43501</v>
      </c>
      <c r="F86" s="18">
        <f t="shared" si="2"/>
        <v>2</v>
      </c>
      <c r="G86" s="19" t="s">
        <v>30</v>
      </c>
      <c r="H86" s="58">
        <v>9073</v>
      </c>
      <c r="I86" s="59"/>
      <c r="J86" s="58">
        <v>6284642</v>
      </c>
      <c r="K86" s="59"/>
      <c r="L86" s="35">
        <v>1439385</v>
      </c>
      <c r="M86" s="36"/>
      <c r="N86" s="48">
        <f t="shared" si="3"/>
        <v>5600</v>
      </c>
      <c r="O86" s="49"/>
    </row>
    <row r="87" spans="1:15" x14ac:dyDescent="0.25">
      <c r="A87" s="12">
        <v>81</v>
      </c>
      <c r="B87" s="56" t="s">
        <v>95</v>
      </c>
      <c r="C87" s="57"/>
      <c r="D87" s="20">
        <v>43499</v>
      </c>
      <c r="E87" s="17">
        <v>43501</v>
      </c>
      <c r="F87" s="18">
        <f t="shared" si="2"/>
        <v>2</v>
      </c>
      <c r="G87" s="19" t="s">
        <v>30</v>
      </c>
      <c r="H87" s="58">
        <v>9074</v>
      </c>
      <c r="I87" s="59"/>
      <c r="J87" s="58">
        <v>6284643</v>
      </c>
      <c r="K87" s="59"/>
      <c r="L87" s="35">
        <v>1439385</v>
      </c>
      <c r="M87" s="36"/>
      <c r="N87" s="48">
        <f t="shared" si="3"/>
        <v>5600</v>
      </c>
      <c r="O87" s="49"/>
    </row>
    <row r="88" spans="1:15" x14ac:dyDescent="0.25">
      <c r="A88" s="12">
        <v>82</v>
      </c>
      <c r="B88" s="56" t="s">
        <v>96</v>
      </c>
      <c r="C88" s="57"/>
      <c r="D88" s="20">
        <v>43498</v>
      </c>
      <c r="E88" s="17">
        <v>43501</v>
      </c>
      <c r="F88" s="18">
        <f t="shared" si="2"/>
        <v>3</v>
      </c>
      <c r="G88" s="19" t="s">
        <v>30</v>
      </c>
      <c r="H88" s="58">
        <v>9075</v>
      </c>
      <c r="I88" s="59"/>
      <c r="J88" s="58">
        <v>6267265</v>
      </c>
      <c r="K88" s="59"/>
      <c r="L88" s="35">
        <v>1435723</v>
      </c>
      <c r="M88" s="36"/>
      <c r="N88" s="48">
        <f t="shared" si="3"/>
        <v>8400</v>
      </c>
      <c r="O88" s="49"/>
    </row>
    <row r="89" spans="1:15" x14ac:dyDescent="0.25">
      <c r="A89" s="12">
        <v>83</v>
      </c>
      <c r="B89" s="56" t="s">
        <v>97</v>
      </c>
      <c r="C89" s="57"/>
      <c r="D89" s="20">
        <v>43499</v>
      </c>
      <c r="E89" s="17">
        <v>43501</v>
      </c>
      <c r="F89" s="18">
        <f t="shared" si="2"/>
        <v>2</v>
      </c>
      <c r="G89" s="19" t="s">
        <v>30</v>
      </c>
      <c r="H89" s="58">
        <v>9076</v>
      </c>
      <c r="I89" s="59"/>
      <c r="J89" s="58">
        <v>6284623</v>
      </c>
      <c r="K89" s="59"/>
      <c r="L89" s="35">
        <v>1439385</v>
      </c>
      <c r="M89" s="36"/>
      <c r="N89" s="48">
        <f t="shared" si="3"/>
        <v>5600</v>
      </c>
      <c r="O89" s="49"/>
    </row>
    <row r="90" spans="1:15" x14ac:dyDescent="0.25">
      <c r="A90" s="12">
        <v>84</v>
      </c>
      <c r="B90" s="56" t="s">
        <v>98</v>
      </c>
      <c r="C90" s="57"/>
      <c r="D90" s="20">
        <v>43498</v>
      </c>
      <c r="E90" s="17">
        <v>43501</v>
      </c>
      <c r="F90" s="18">
        <f t="shared" si="2"/>
        <v>3</v>
      </c>
      <c r="G90" s="19" t="s">
        <v>30</v>
      </c>
      <c r="H90" s="58">
        <v>9077</v>
      </c>
      <c r="I90" s="59"/>
      <c r="J90" s="58">
        <v>6267054</v>
      </c>
      <c r="K90" s="59"/>
      <c r="L90" s="35">
        <v>1435697</v>
      </c>
      <c r="M90" s="36"/>
      <c r="N90" s="48">
        <f t="shared" si="3"/>
        <v>8400</v>
      </c>
      <c r="O90" s="49"/>
    </row>
    <row r="91" spans="1:15" x14ac:dyDescent="0.25">
      <c r="A91" s="12">
        <v>85</v>
      </c>
      <c r="B91" s="56" t="s">
        <v>99</v>
      </c>
      <c r="C91" s="57"/>
      <c r="D91" s="20">
        <v>43498</v>
      </c>
      <c r="E91" s="17">
        <v>43501</v>
      </c>
      <c r="F91" s="18">
        <f t="shared" si="2"/>
        <v>3</v>
      </c>
      <c r="G91" s="19" t="s">
        <v>30</v>
      </c>
      <c r="H91" s="58">
        <v>9078</v>
      </c>
      <c r="I91" s="59"/>
      <c r="J91" s="58">
        <v>6267221</v>
      </c>
      <c r="K91" s="59"/>
      <c r="L91" s="35">
        <v>1435711</v>
      </c>
      <c r="M91" s="36"/>
      <c r="N91" s="48">
        <f t="shared" si="3"/>
        <v>8400</v>
      </c>
      <c r="O91" s="49"/>
    </row>
    <row r="92" spans="1:15" x14ac:dyDescent="0.25">
      <c r="A92" s="12">
        <v>86</v>
      </c>
      <c r="B92" s="56" t="s">
        <v>100</v>
      </c>
      <c r="C92" s="57"/>
      <c r="D92" s="20">
        <v>43498</v>
      </c>
      <c r="E92" s="17">
        <v>43501</v>
      </c>
      <c r="F92" s="18">
        <f t="shared" si="2"/>
        <v>3</v>
      </c>
      <c r="G92" s="19" t="s">
        <v>30</v>
      </c>
      <c r="H92" s="58">
        <v>9079</v>
      </c>
      <c r="I92" s="59"/>
      <c r="J92" s="58">
        <v>6267300</v>
      </c>
      <c r="K92" s="59"/>
      <c r="L92" s="35">
        <v>1435734</v>
      </c>
      <c r="M92" s="36"/>
      <c r="N92" s="48">
        <f t="shared" si="3"/>
        <v>8400</v>
      </c>
      <c r="O92" s="49"/>
    </row>
    <row r="93" spans="1:15" x14ac:dyDescent="0.25">
      <c r="A93" s="12">
        <v>87</v>
      </c>
      <c r="B93" s="56" t="s">
        <v>101</v>
      </c>
      <c r="C93" s="57"/>
      <c r="D93" s="20">
        <v>43499</v>
      </c>
      <c r="E93" s="17">
        <v>43501</v>
      </c>
      <c r="F93" s="18">
        <f t="shared" si="2"/>
        <v>2</v>
      </c>
      <c r="G93" s="19" t="s">
        <v>30</v>
      </c>
      <c r="H93" s="58">
        <v>9082</v>
      </c>
      <c r="I93" s="59"/>
      <c r="J93" s="58">
        <v>6266654</v>
      </c>
      <c r="K93" s="59"/>
      <c r="L93" s="35">
        <v>1435576</v>
      </c>
      <c r="M93" s="36"/>
      <c r="N93" s="48">
        <f t="shared" si="3"/>
        <v>5600</v>
      </c>
      <c r="O93" s="49"/>
    </row>
    <row r="94" spans="1:15" x14ac:dyDescent="0.25">
      <c r="A94" s="12">
        <v>88</v>
      </c>
      <c r="B94" s="56" t="s">
        <v>102</v>
      </c>
      <c r="C94" s="57"/>
      <c r="D94" s="20">
        <v>43499</v>
      </c>
      <c r="E94" s="17">
        <v>43501</v>
      </c>
      <c r="F94" s="18">
        <f t="shared" si="2"/>
        <v>2</v>
      </c>
      <c r="G94" s="19" t="s">
        <v>30</v>
      </c>
      <c r="H94" s="58">
        <v>9083</v>
      </c>
      <c r="I94" s="59"/>
      <c r="J94" s="58">
        <v>6266678</v>
      </c>
      <c r="K94" s="59"/>
      <c r="L94" s="35">
        <v>1435580</v>
      </c>
      <c r="M94" s="36"/>
      <c r="N94" s="48">
        <f t="shared" si="3"/>
        <v>5600</v>
      </c>
      <c r="O94" s="49"/>
    </row>
    <row r="95" spans="1:15" x14ac:dyDescent="0.25">
      <c r="A95" s="12">
        <v>89</v>
      </c>
      <c r="B95" s="56" t="s">
        <v>103</v>
      </c>
      <c r="C95" s="57"/>
      <c r="D95" s="20">
        <v>43499</v>
      </c>
      <c r="E95" s="17">
        <v>43501</v>
      </c>
      <c r="F95" s="18">
        <f t="shared" si="2"/>
        <v>2</v>
      </c>
      <c r="G95" s="19" t="s">
        <v>30</v>
      </c>
      <c r="H95" s="58">
        <v>9091</v>
      </c>
      <c r="I95" s="59"/>
      <c r="J95" s="58">
        <v>6284554</v>
      </c>
      <c r="K95" s="59"/>
      <c r="L95" s="35">
        <v>1439812</v>
      </c>
      <c r="M95" s="36"/>
      <c r="N95" s="48">
        <f t="shared" si="3"/>
        <v>5600</v>
      </c>
      <c r="O95" s="49"/>
    </row>
    <row r="96" spans="1:15" x14ac:dyDescent="0.25">
      <c r="A96" s="12">
        <v>90</v>
      </c>
      <c r="B96" s="56" t="s">
        <v>104</v>
      </c>
      <c r="C96" s="57"/>
      <c r="D96" s="20">
        <v>43497</v>
      </c>
      <c r="E96" s="17">
        <v>43502</v>
      </c>
      <c r="F96" s="18">
        <f t="shared" si="2"/>
        <v>5</v>
      </c>
      <c r="G96" s="19" t="s">
        <v>30</v>
      </c>
      <c r="H96" s="58">
        <v>9150</v>
      </c>
      <c r="I96" s="59"/>
      <c r="J96" s="58">
        <v>6198908</v>
      </c>
      <c r="K96" s="59"/>
      <c r="L96" s="35">
        <v>1416345</v>
      </c>
      <c r="M96" s="36"/>
      <c r="N96" s="48">
        <f t="shared" si="3"/>
        <v>14000</v>
      </c>
      <c r="O96" s="49"/>
    </row>
    <row r="97" spans="1:18" x14ac:dyDescent="0.25">
      <c r="A97" s="12">
        <v>91</v>
      </c>
      <c r="B97" s="56" t="s">
        <v>105</v>
      </c>
      <c r="C97" s="57"/>
      <c r="D97" s="20">
        <v>43500</v>
      </c>
      <c r="E97" s="17">
        <v>43502</v>
      </c>
      <c r="F97" s="18">
        <f t="shared" si="2"/>
        <v>2</v>
      </c>
      <c r="G97" s="19" t="s">
        <v>30</v>
      </c>
      <c r="H97" s="58">
        <v>9154</v>
      </c>
      <c r="I97" s="59"/>
      <c r="J97" s="58">
        <v>6277035</v>
      </c>
      <c r="K97" s="59"/>
      <c r="L97" s="35">
        <v>1438718</v>
      </c>
      <c r="M97" s="36"/>
      <c r="N97" s="48">
        <f t="shared" si="3"/>
        <v>5600</v>
      </c>
      <c r="O97" s="49"/>
    </row>
    <row r="98" spans="1:18" x14ac:dyDescent="0.25">
      <c r="A98" s="12">
        <v>92</v>
      </c>
      <c r="B98" s="56" t="s">
        <v>106</v>
      </c>
      <c r="C98" s="57"/>
      <c r="D98" s="20">
        <v>43500</v>
      </c>
      <c r="E98" s="17">
        <v>43502</v>
      </c>
      <c r="F98" s="18">
        <f t="shared" si="2"/>
        <v>2</v>
      </c>
      <c r="G98" s="19" t="s">
        <v>30</v>
      </c>
      <c r="H98" s="58">
        <v>9155</v>
      </c>
      <c r="I98" s="59"/>
      <c r="J98" s="58">
        <v>6298742</v>
      </c>
      <c r="K98" s="59"/>
      <c r="L98" s="35">
        <v>1438718</v>
      </c>
      <c r="M98" s="36"/>
      <c r="N98" s="48">
        <f t="shared" si="3"/>
        <v>5600</v>
      </c>
      <c r="O98" s="49"/>
    </row>
    <row r="99" spans="1:18" x14ac:dyDescent="0.25">
      <c r="A99" s="12">
        <v>93</v>
      </c>
      <c r="B99" s="56" t="s">
        <v>107</v>
      </c>
      <c r="C99" s="57"/>
      <c r="D99" s="20">
        <v>43499</v>
      </c>
      <c r="E99" s="17">
        <v>43502</v>
      </c>
      <c r="F99" s="18">
        <f t="shared" si="2"/>
        <v>3</v>
      </c>
      <c r="G99" s="19" t="s">
        <v>30</v>
      </c>
      <c r="H99" s="58">
        <v>9156</v>
      </c>
      <c r="I99" s="59"/>
      <c r="J99" s="58">
        <v>6234060</v>
      </c>
      <c r="K99" s="59"/>
      <c r="L99" s="35">
        <v>1426991</v>
      </c>
      <c r="M99" s="36"/>
      <c r="N99" s="48">
        <f t="shared" si="3"/>
        <v>8400</v>
      </c>
      <c r="O99" s="49"/>
    </row>
    <row r="100" spans="1:18" x14ac:dyDescent="0.25">
      <c r="A100" s="12">
        <v>94</v>
      </c>
      <c r="B100" s="56" t="s">
        <v>108</v>
      </c>
      <c r="C100" s="57"/>
      <c r="D100" s="20">
        <v>43499</v>
      </c>
      <c r="E100" s="17">
        <v>43502</v>
      </c>
      <c r="F100" s="18">
        <f t="shared" si="2"/>
        <v>3</v>
      </c>
      <c r="G100" s="19" t="s">
        <v>30</v>
      </c>
      <c r="H100" s="58">
        <v>9157</v>
      </c>
      <c r="I100" s="59"/>
      <c r="J100" s="58">
        <v>6266374</v>
      </c>
      <c r="K100" s="59"/>
      <c r="L100" s="35">
        <v>1434906</v>
      </c>
      <c r="M100" s="36"/>
      <c r="N100" s="48">
        <f t="shared" si="3"/>
        <v>8400</v>
      </c>
      <c r="O100" s="49"/>
    </row>
    <row r="101" spans="1:18" x14ac:dyDescent="0.25">
      <c r="A101" s="12">
        <v>95</v>
      </c>
      <c r="B101" s="56" t="s">
        <v>121</v>
      </c>
      <c r="C101" s="57"/>
      <c r="D101" s="20">
        <v>43501</v>
      </c>
      <c r="E101" s="17">
        <v>43503</v>
      </c>
      <c r="F101" s="18">
        <f t="shared" si="2"/>
        <v>2</v>
      </c>
      <c r="G101" s="19" t="s">
        <v>30</v>
      </c>
      <c r="H101" s="58">
        <v>9261</v>
      </c>
      <c r="I101" s="59"/>
      <c r="J101" s="58">
        <v>6250442</v>
      </c>
      <c r="K101" s="59"/>
      <c r="L101" s="35">
        <v>1430547</v>
      </c>
      <c r="M101" s="36"/>
      <c r="N101" s="48">
        <f t="shared" si="3"/>
        <v>5600</v>
      </c>
      <c r="O101" s="49"/>
    </row>
    <row r="102" spans="1:18" x14ac:dyDescent="0.25">
      <c r="A102" s="12">
        <v>96</v>
      </c>
      <c r="B102" s="56" t="s">
        <v>122</v>
      </c>
      <c r="C102" s="57"/>
      <c r="D102" s="20">
        <v>43501</v>
      </c>
      <c r="E102" s="17">
        <v>43503</v>
      </c>
      <c r="F102" s="18">
        <f t="shared" si="2"/>
        <v>2</v>
      </c>
      <c r="G102" s="19" t="s">
        <v>30</v>
      </c>
      <c r="H102" s="58">
        <v>9262</v>
      </c>
      <c r="I102" s="59"/>
      <c r="J102" s="58">
        <v>6250444</v>
      </c>
      <c r="K102" s="59"/>
      <c r="L102" s="35">
        <v>1430547</v>
      </c>
      <c r="M102" s="36"/>
      <c r="N102" s="48">
        <f t="shared" si="3"/>
        <v>5600</v>
      </c>
      <c r="O102" s="49"/>
    </row>
    <row r="103" spans="1:18" x14ac:dyDescent="0.25">
      <c r="A103" s="12">
        <v>97</v>
      </c>
      <c r="B103" s="60" t="s">
        <v>123</v>
      </c>
      <c r="C103" s="61"/>
      <c r="D103" s="24">
        <v>43501</v>
      </c>
      <c r="E103" s="25">
        <v>43503</v>
      </c>
      <c r="F103" s="26">
        <f t="shared" si="2"/>
        <v>2</v>
      </c>
      <c r="G103" s="27" t="s">
        <v>30</v>
      </c>
      <c r="H103" s="62">
        <v>9263</v>
      </c>
      <c r="I103" s="63"/>
      <c r="J103" s="62">
        <v>6250443</v>
      </c>
      <c r="K103" s="63"/>
      <c r="L103" s="62">
        <v>1430547</v>
      </c>
      <c r="M103" s="63"/>
      <c r="N103" s="64">
        <f t="shared" si="3"/>
        <v>5600</v>
      </c>
      <c r="O103" s="65"/>
      <c r="P103" s="28"/>
      <c r="Q103" s="28"/>
      <c r="R103" s="28"/>
    </row>
    <row r="104" spans="1:18" x14ac:dyDescent="0.25">
      <c r="A104" s="12">
        <v>98</v>
      </c>
      <c r="B104" s="66" t="s">
        <v>124</v>
      </c>
      <c r="C104" s="67"/>
      <c r="D104" s="29">
        <v>43502</v>
      </c>
      <c r="E104" s="30">
        <v>43503</v>
      </c>
      <c r="F104" s="26">
        <f t="shared" si="2"/>
        <v>1</v>
      </c>
      <c r="G104" s="27" t="s">
        <v>30</v>
      </c>
      <c r="H104" s="68">
        <v>9264</v>
      </c>
      <c r="I104" s="69"/>
      <c r="J104" s="68">
        <v>6259790</v>
      </c>
      <c r="K104" s="69"/>
      <c r="L104" s="68">
        <v>1434207</v>
      </c>
      <c r="M104" s="69"/>
      <c r="N104" s="64">
        <f t="shared" si="3"/>
        <v>2800</v>
      </c>
      <c r="O104" s="65"/>
      <c r="P104" s="28"/>
      <c r="Q104" s="28"/>
      <c r="R104" s="28"/>
    </row>
    <row r="105" spans="1:18" x14ac:dyDescent="0.25">
      <c r="A105" s="12">
        <v>99</v>
      </c>
      <c r="B105" s="60" t="s">
        <v>125</v>
      </c>
      <c r="C105" s="61"/>
      <c r="D105" s="24">
        <v>43501</v>
      </c>
      <c r="E105" s="25">
        <v>43503</v>
      </c>
      <c r="F105" s="26">
        <f t="shared" si="2"/>
        <v>2</v>
      </c>
      <c r="G105" s="27" t="s">
        <v>30</v>
      </c>
      <c r="H105" s="62">
        <v>9265</v>
      </c>
      <c r="I105" s="63"/>
      <c r="J105" s="62">
        <v>6288190</v>
      </c>
      <c r="K105" s="63"/>
      <c r="L105" s="62">
        <v>1440942</v>
      </c>
      <c r="M105" s="63"/>
      <c r="N105" s="64">
        <f t="shared" si="3"/>
        <v>5600</v>
      </c>
      <c r="O105" s="65"/>
      <c r="P105" s="28"/>
      <c r="Q105" s="28"/>
      <c r="R105" s="28"/>
    </row>
    <row r="106" spans="1:18" x14ac:dyDescent="0.25">
      <c r="A106" s="12">
        <v>100</v>
      </c>
      <c r="B106" s="56" t="s">
        <v>126</v>
      </c>
      <c r="C106" s="57"/>
      <c r="D106" s="20">
        <v>43499</v>
      </c>
      <c r="E106" s="17">
        <v>43503</v>
      </c>
      <c r="F106" s="18">
        <f t="shared" si="2"/>
        <v>4</v>
      </c>
      <c r="G106" s="19" t="s">
        <v>30</v>
      </c>
      <c r="H106" s="58">
        <v>9266</v>
      </c>
      <c r="I106" s="59"/>
      <c r="J106" s="58">
        <v>6234796</v>
      </c>
      <c r="K106" s="59"/>
      <c r="L106" s="35">
        <v>1427660</v>
      </c>
      <c r="M106" s="36"/>
      <c r="N106" s="48">
        <f t="shared" si="3"/>
        <v>11200</v>
      </c>
      <c r="O106" s="49"/>
    </row>
    <row r="107" spans="1:18" x14ac:dyDescent="0.25">
      <c r="A107" s="12">
        <v>101</v>
      </c>
      <c r="B107" s="56" t="s">
        <v>127</v>
      </c>
      <c r="C107" s="57"/>
      <c r="D107" s="20">
        <v>43501</v>
      </c>
      <c r="E107" s="17">
        <v>43503</v>
      </c>
      <c r="F107" s="18">
        <f t="shared" si="2"/>
        <v>2</v>
      </c>
      <c r="G107" s="19" t="s">
        <v>30</v>
      </c>
      <c r="H107" s="58">
        <v>9268</v>
      </c>
      <c r="I107" s="59"/>
      <c r="J107" s="58">
        <v>6288188</v>
      </c>
      <c r="K107" s="59"/>
      <c r="L107" s="35">
        <v>1440942</v>
      </c>
      <c r="M107" s="36"/>
      <c r="N107" s="48">
        <f t="shared" si="3"/>
        <v>5600</v>
      </c>
      <c r="O107" s="49"/>
    </row>
    <row r="108" spans="1:18" x14ac:dyDescent="0.25">
      <c r="A108" s="12">
        <v>102</v>
      </c>
      <c r="B108" s="56" t="s">
        <v>128</v>
      </c>
      <c r="C108" s="57"/>
      <c r="D108" s="20">
        <v>43501</v>
      </c>
      <c r="E108" s="17">
        <v>43504</v>
      </c>
      <c r="F108" s="18">
        <f t="shared" si="2"/>
        <v>3</v>
      </c>
      <c r="G108" s="19" t="s">
        <v>30</v>
      </c>
      <c r="H108" s="58">
        <v>9347</v>
      </c>
      <c r="I108" s="59"/>
      <c r="J108" s="58">
        <v>6274146</v>
      </c>
      <c r="K108" s="59"/>
      <c r="L108" s="35">
        <v>1438012</v>
      </c>
      <c r="M108" s="36"/>
      <c r="N108" s="48">
        <f t="shared" si="3"/>
        <v>8400</v>
      </c>
      <c r="O108" s="49"/>
    </row>
    <row r="109" spans="1:18" x14ac:dyDescent="0.25">
      <c r="A109" s="12">
        <v>103</v>
      </c>
      <c r="B109" s="56" t="s">
        <v>129</v>
      </c>
      <c r="C109" s="57"/>
      <c r="D109" s="20">
        <v>43501</v>
      </c>
      <c r="E109" s="17">
        <v>43504</v>
      </c>
      <c r="F109" s="18">
        <f t="shared" si="2"/>
        <v>3</v>
      </c>
      <c r="G109" s="19" t="s">
        <v>30</v>
      </c>
      <c r="H109" s="58">
        <v>9375</v>
      </c>
      <c r="I109" s="59"/>
      <c r="J109" s="58">
        <v>6236355</v>
      </c>
      <c r="K109" s="59"/>
      <c r="L109" s="35">
        <v>1428159</v>
      </c>
      <c r="M109" s="36"/>
      <c r="N109" s="48">
        <f t="shared" si="3"/>
        <v>8400</v>
      </c>
      <c r="O109" s="49"/>
    </row>
    <row r="110" spans="1:18" x14ac:dyDescent="0.25">
      <c r="A110" s="12">
        <v>104</v>
      </c>
      <c r="B110" s="56" t="s">
        <v>130</v>
      </c>
      <c r="C110" s="57"/>
      <c r="D110" s="20">
        <v>43501</v>
      </c>
      <c r="E110" s="17">
        <v>43504</v>
      </c>
      <c r="F110" s="18">
        <f t="shared" si="2"/>
        <v>3</v>
      </c>
      <c r="G110" s="19" t="s">
        <v>30</v>
      </c>
      <c r="H110" s="58">
        <v>9378</v>
      </c>
      <c r="I110" s="59"/>
      <c r="J110" s="58">
        <v>6236356</v>
      </c>
      <c r="K110" s="59"/>
      <c r="L110" s="35">
        <v>1428159</v>
      </c>
      <c r="M110" s="36"/>
      <c r="N110" s="48">
        <f t="shared" si="3"/>
        <v>8400</v>
      </c>
      <c r="O110" s="49"/>
    </row>
    <row r="111" spans="1:18" x14ac:dyDescent="0.25">
      <c r="A111" s="12">
        <v>105</v>
      </c>
      <c r="B111" s="56" t="s">
        <v>131</v>
      </c>
      <c r="C111" s="57"/>
      <c r="D111" s="20">
        <v>43503</v>
      </c>
      <c r="E111" s="17">
        <v>43504</v>
      </c>
      <c r="F111" s="18">
        <f t="shared" si="2"/>
        <v>1</v>
      </c>
      <c r="G111" s="19" t="s">
        <v>30</v>
      </c>
      <c r="H111" s="58">
        <v>9379</v>
      </c>
      <c r="I111" s="59"/>
      <c r="J111" s="58">
        <v>6287054</v>
      </c>
      <c r="K111" s="59"/>
      <c r="L111" s="35">
        <v>1440757</v>
      </c>
      <c r="M111" s="36"/>
      <c r="N111" s="48">
        <f t="shared" si="3"/>
        <v>2800</v>
      </c>
      <c r="O111" s="49"/>
    </row>
    <row r="112" spans="1:18" x14ac:dyDescent="0.25">
      <c r="A112" s="12">
        <v>106</v>
      </c>
      <c r="B112" s="56" t="s">
        <v>132</v>
      </c>
      <c r="C112" s="57"/>
      <c r="D112" s="20">
        <v>43500</v>
      </c>
      <c r="E112" s="17">
        <v>43504</v>
      </c>
      <c r="F112" s="18">
        <f t="shared" si="2"/>
        <v>4</v>
      </c>
      <c r="G112" s="19" t="s">
        <v>30</v>
      </c>
      <c r="H112" s="58">
        <v>9380</v>
      </c>
      <c r="I112" s="59"/>
      <c r="J112" s="58">
        <v>6252823</v>
      </c>
      <c r="K112" s="59"/>
      <c r="L112" s="70">
        <v>1432405</v>
      </c>
      <c r="M112" s="71"/>
      <c r="N112" s="48">
        <f t="shared" si="3"/>
        <v>11200</v>
      </c>
      <c r="O112" s="49"/>
    </row>
    <row r="113" spans="1:15" x14ac:dyDescent="0.25">
      <c r="A113" s="12">
        <v>107</v>
      </c>
      <c r="B113" s="56" t="s">
        <v>133</v>
      </c>
      <c r="C113" s="57"/>
      <c r="D113" s="21">
        <v>43503</v>
      </c>
      <c r="E113" s="22">
        <v>43504</v>
      </c>
      <c r="F113" s="18">
        <f t="shared" si="2"/>
        <v>1</v>
      </c>
      <c r="G113" s="19" t="s">
        <v>30</v>
      </c>
      <c r="H113" s="58">
        <v>9383</v>
      </c>
      <c r="I113" s="59"/>
      <c r="J113" s="58">
        <v>6257807</v>
      </c>
      <c r="K113" s="59"/>
      <c r="L113" s="72">
        <v>1433897</v>
      </c>
      <c r="M113" s="73"/>
      <c r="N113" s="48">
        <f t="shared" si="3"/>
        <v>2800</v>
      </c>
      <c r="O113" s="49"/>
    </row>
    <row r="114" spans="1:15" x14ac:dyDescent="0.25">
      <c r="A114" s="12">
        <v>108</v>
      </c>
      <c r="B114" s="56" t="s">
        <v>134</v>
      </c>
      <c r="C114" s="57"/>
      <c r="D114" s="20">
        <v>43503</v>
      </c>
      <c r="E114" s="17">
        <v>43505</v>
      </c>
      <c r="F114" s="18">
        <f t="shared" si="2"/>
        <v>2</v>
      </c>
      <c r="G114" s="19" t="s">
        <v>30</v>
      </c>
      <c r="H114" s="58">
        <v>9470</v>
      </c>
      <c r="I114" s="59"/>
      <c r="J114" s="58">
        <v>6250757</v>
      </c>
      <c r="K114" s="59"/>
      <c r="L114" s="35">
        <v>1431209</v>
      </c>
      <c r="M114" s="36"/>
      <c r="N114" s="48">
        <f t="shared" si="3"/>
        <v>5600</v>
      </c>
      <c r="O114" s="49"/>
    </row>
    <row r="115" spans="1:15" x14ac:dyDescent="0.25">
      <c r="A115" s="12">
        <v>109</v>
      </c>
      <c r="B115" s="56" t="s">
        <v>135</v>
      </c>
      <c r="C115" s="57"/>
      <c r="D115" s="20">
        <v>43501</v>
      </c>
      <c r="E115" s="17">
        <v>43505</v>
      </c>
      <c r="F115" s="18">
        <f t="shared" si="2"/>
        <v>4</v>
      </c>
      <c r="G115" s="19" t="s">
        <v>30</v>
      </c>
      <c r="H115" s="58">
        <v>9471</v>
      </c>
      <c r="I115" s="59"/>
      <c r="J115" s="58">
        <v>6267016</v>
      </c>
      <c r="K115" s="59"/>
      <c r="L115" s="35">
        <v>1435659</v>
      </c>
      <c r="M115" s="36"/>
      <c r="N115" s="48">
        <f t="shared" si="3"/>
        <v>11200</v>
      </c>
      <c r="O115" s="49"/>
    </row>
    <row r="116" spans="1:15" x14ac:dyDescent="0.25">
      <c r="A116" s="12">
        <v>110</v>
      </c>
      <c r="B116" s="56" t="s">
        <v>136</v>
      </c>
      <c r="C116" s="57"/>
      <c r="D116" s="20">
        <v>43503</v>
      </c>
      <c r="E116" s="17">
        <v>43505</v>
      </c>
      <c r="F116" s="18">
        <f t="shared" si="2"/>
        <v>2</v>
      </c>
      <c r="G116" s="19" t="s">
        <v>30</v>
      </c>
      <c r="H116" s="58">
        <v>9472</v>
      </c>
      <c r="I116" s="59"/>
      <c r="J116" s="58">
        <v>6250726</v>
      </c>
      <c r="K116" s="59"/>
      <c r="L116" s="35">
        <v>1431211</v>
      </c>
      <c r="M116" s="36"/>
      <c r="N116" s="48">
        <f t="shared" si="3"/>
        <v>5600</v>
      </c>
      <c r="O116" s="49"/>
    </row>
    <row r="117" spans="1:15" x14ac:dyDescent="0.25">
      <c r="A117" s="12">
        <v>111</v>
      </c>
      <c r="B117" s="56" t="s">
        <v>137</v>
      </c>
      <c r="C117" s="57"/>
      <c r="D117" s="20">
        <v>43503</v>
      </c>
      <c r="E117" s="17">
        <v>43505</v>
      </c>
      <c r="F117" s="18">
        <f t="shared" si="2"/>
        <v>2</v>
      </c>
      <c r="G117" s="19" t="s">
        <v>30</v>
      </c>
      <c r="H117" s="58">
        <v>9474</v>
      </c>
      <c r="I117" s="59"/>
      <c r="J117" s="58">
        <v>6250774</v>
      </c>
      <c r="K117" s="59"/>
      <c r="L117" s="35">
        <v>1431210</v>
      </c>
      <c r="M117" s="36"/>
      <c r="N117" s="48">
        <f t="shared" si="3"/>
        <v>5600</v>
      </c>
      <c r="O117" s="49"/>
    </row>
    <row r="118" spans="1:15" x14ac:dyDescent="0.25">
      <c r="A118" s="12">
        <v>112</v>
      </c>
      <c r="B118" s="56" t="s">
        <v>138</v>
      </c>
      <c r="C118" s="57"/>
      <c r="D118" s="20">
        <v>43503</v>
      </c>
      <c r="E118" s="17">
        <v>43505</v>
      </c>
      <c r="F118" s="18">
        <f t="shared" si="2"/>
        <v>2</v>
      </c>
      <c r="G118" s="19" t="s">
        <v>30</v>
      </c>
      <c r="H118" s="58">
        <v>9475</v>
      </c>
      <c r="I118" s="59"/>
      <c r="J118" s="58">
        <v>6282493</v>
      </c>
      <c r="K118" s="59"/>
      <c r="L118" s="35">
        <v>1439540</v>
      </c>
      <c r="M118" s="36"/>
      <c r="N118" s="48">
        <f t="shared" si="3"/>
        <v>5600</v>
      </c>
      <c r="O118" s="49"/>
    </row>
    <row r="119" spans="1:15" x14ac:dyDescent="0.25">
      <c r="A119" s="12">
        <v>113</v>
      </c>
      <c r="B119" s="56" t="s">
        <v>139</v>
      </c>
      <c r="C119" s="57"/>
      <c r="D119" s="20">
        <v>43501</v>
      </c>
      <c r="E119" s="17">
        <v>43505</v>
      </c>
      <c r="F119" s="18">
        <f t="shared" si="2"/>
        <v>4</v>
      </c>
      <c r="G119" s="19" t="s">
        <v>30</v>
      </c>
      <c r="H119" s="58">
        <v>9476</v>
      </c>
      <c r="I119" s="59"/>
      <c r="J119" s="58">
        <v>6284565</v>
      </c>
      <c r="K119" s="59"/>
      <c r="L119" s="35">
        <v>1439678</v>
      </c>
      <c r="M119" s="36"/>
      <c r="N119" s="48">
        <f t="shared" si="3"/>
        <v>11200</v>
      </c>
      <c r="O119" s="49"/>
    </row>
    <row r="120" spans="1:15" x14ac:dyDescent="0.25">
      <c r="A120" s="12">
        <v>114</v>
      </c>
      <c r="B120" s="56" t="s">
        <v>140</v>
      </c>
      <c r="C120" s="57"/>
      <c r="D120" s="20">
        <v>43501</v>
      </c>
      <c r="E120" s="17">
        <v>43505</v>
      </c>
      <c r="F120" s="18">
        <f t="shared" si="2"/>
        <v>4</v>
      </c>
      <c r="G120" s="19" t="s">
        <v>30</v>
      </c>
      <c r="H120" s="58">
        <v>9477</v>
      </c>
      <c r="I120" s="59"/>
      <c r="J120" s="58">
        <v>6284564</v>
      </c>
      <c r="K120" s="59"/>
      <c r="L120" s="35">
        <v>1439678</v>
      </c>
      <c r="M120" s="36"/>
      <c r="N120" s="48">
        <f t="shared" si="3"/>
        <v>11200</v>
      </c>
      <c r="O120" s="49"/>
    </row>
    <row r="121" spans="1:15" x14ac:dyDescent="0.25">
      <c r="A121" s="12">
        <v>115</v>
      </c>
      <c r="B121" s="56" t="s">
        <v>141</v>
      </c>
      <c r="C121" s="57"/>
      <c r="D121" s="21">
        <v>43504</v>
      </c>
      <c r="E121" s="22">
        <v>43505</v>
      </c>
      <c r="F121" s="18">
        <f t="shared" si="2"/>
        <v>1</v>
      </c>
      <c r="G121" s="19" t="s">
        <v>30</v>
      </c>
      <c r="H121" s="58">
        <v>9481</v>
      </c>
      <c r="I121" s="59"/>
      <c r="J121" s="58">
        <v>6271681</v>
      </c>
      <c r="K121" s="59"/>
      <c r="L121" s="35">
        <v>1437081</v>
      </c>
      <c r="M121" s="36"/>
      <c r="N121" s="48">
        <f t="shared" si="3"/>
        <v>2800</v>
      </c>
      <c r="O121" s="49"/>
    </row>
    <row r="122" spans="1:15" x14ac:dyDescent="0.25">
      <c r="A122" s="12">
        <v>116</v>
      </c>
      <c r="B122" s="56" t="s">
        <v>142</v>
      </c>
      <c r="C122" s="57"/>
      <c r="D122" s="21">
        <v>43503</v>
      </c>
      <c r="E122" s="22">
        <v>43505</v>
      </c>
      <c r="F122" s="18">
        <f t="shared" ref="F122:F134" si="5">E122-D122</f>
        <v>2</v>
      </c>
      <c r="G122" s="19" t="s">
        <v>30</v>
      </c>
      <c r="H122" s="58">
        <v>9507</v>
      </c>
      <c r="I122" s="59"/>
      <c r="J122" s="58">
        <v>6268998</v>
      </c>
      <c r="K122" s="59"/>
      <c r="L122" s="35">
        <v>1436661</v>
      </c>
      <c r="M122" s="36"/>
      <c r="N122" s="48">
        <f t="shared" ref="N122:N134" si="6">F122*G122</f>
        <v>5600</v>
      </c>
      <c r="O122" s="49"/>
    </row>
    <row r="123" spans="1:15" x14ac:dyDescent="0.25">
      <c r="A123" s="12">
        <v>117</v>
      </c>
      <c r="B123" s="56" t="s">
        <v>143</v>
      </c>
      <c r="C123" s="57"/>
      <c r="D123" s="21">
        <v>43504</v>
      </c>
      <c r="E123" s="22">
        <v>43506</v>
      </c>
      <c r="F123" s="18">
        <f t="shared" si="5"/>
        <v>2</v>
      </c>
      <c r="G123" s="19" t="s">
        <v>30</v>
      </c>
      <c r="H123" s="58">
        <v>9589</v>
      </c>
      <c r="I123" s="59"/>
      <c r="J123" s="58">
        <v>6281724</v>
      </c>
      <c r="K123" s="59"/>
      <c r="L123" s="35">
        <v>1439094</v>
      </c>
      <c r="M123" s="36"/>
      <c r="N123" s="48">
        <f t="shared" si="6"/>
        <v>5600</v>
      </c>
      <c r="O123" s="49"/>
    </row>
    <row r="124" spans="1:15" x14ac:dyDescent="0.25">
      <c r="A124" s="12">
        <v>118</v>
      </c>
      <c r="B124" s="56" t="s">
        <v>144</v>
      </c>
      <c r="C124" s="57"/>
      <c r="D124" s="21">
        <v>43505</v>
      </c>
      <c r="E124" s="22">
        <v>43506</v>
      </c>
      <c r="F124" s="18">
        <f t="shared" si="5"/>
        <v>1</v>
      </c>
      <c r="G124" s="19" t="s">
        <v>30</v>
      </c>
      <c r="H124" s="58">
        <v>9590</v>
      </c>
      <c r="I124" s="59"/>
      <c r="J124" s="58">
        <v>6271701</v>
      </c>
      <c r="K124" s="59"/>
      <c r="L124" s="35">
        <v>1437226</v>
      </c>
      <c r="M124" s="36"/>
      <c r="N124" s="48">
        <f t="shared" si="6"/>
        <v>2800</v>
      </c>
      <c r="O124" s="49"/>
    </row>
    <row r="125" spans="1:15" x14ac:dyDescent="0.25">
      <c r="A125" s="12">
        <v>119</v>
      </c>
      <c r="B125" s="56" t="s">
        <v>145</v>
      </c>
      <c r="C125" s="57"/>
      <c r="D125" s="21">
        <v>43504</v>
      </c>
      <c r="E125" s="22">
        <v>43506</v>
      </c>
      <c r="F125" s="18">
        <f t="shared" si="5"/>
        <v>2</v>
      </c>
      <c r="G125" s="19" t="s">
        <v>30</v>
      </c>
      <c r="H125" s="58">
        <v>9591</v>
      </c>
      <c r="I125" s="59"/>
      <c r="J125" s="58">
        <v>6281723</v>
      </c>
      <c r="K125" s="59"/>
      <c r="L125" s="35">
        <v>1439094</v>
      </c>
      <c r="M125" s="36"/>
      <c r="N125" s="48">
        <f t="shared" si="6"/>
        <v>5600</v>
      </c>
      <c r="O125" s="49"/>
    </row>
    <row r="126" spans="1:15" x14ac:dyDescent="0.25">
      <c r="A126" s="12">
        <v>120</v>
      </c>
      <c r="B126" s="56" t="s">
        <v>146</v>
      </c>
      <c r="C126" s="57"/>
      <c r="D126" s="21">
        <v>43505</v>
      </c>
      <c r="E126" s="22">
        <v>43506</v>
      </c>
      <c r="F126" s="18">
        <f t="shared" si="5"/>
        <v>1</v>
      </c>
      <c r="G126" s="19" t="s">
        <v>30</v>
      </c>
      <c r="H126" s="58">
        <v>9592</v>
      </c>
      <c r="I126" s="59"/>
      <c r="J126" s="58">
        <v>6271703</v>
      </c>
      <c r="K126" s="59"/>
      <c r="L126" s="35">
        <v>1437226</v>
      </c>
      <c r="M126" s="36"/>
      <c r="N126" s="48">
        <f t="shared" si="6"/>
        <v>2800</v>
      </c>
      <c r="O126" s="49"/>
    </row>
    <row r="127" spans="1:15" x14ac:dyDescent="0.25">
      <c r="A127" s="12">
        <v>121</v>
      </c>
      <c r="B127" s="56" t="s">
        <v>147</v>
      </c>
      <c r="C127" s="57"/>
      <c r="D127" s="21">
        <v>43503</v>
      </c>
      <c r="E127" s="22">
        <v>43506</v>
      </c>
      <c r="F127" s="18">
        <f t="shared" si="5"/>
        <v>3</v>
      </c>
      <c r="G127" s="19" t="s">
        <v>30</v>
      </c>
      <c r="H127" s="58">
        <v>9593</v>
      </c>
      <c r="I127" s="59"/>
      <c r="J127" s="58">
        <v>6252838</v>
      </c>
      <c r="K127" s="59"/>
      <c r="L127" s="35">
        <v>1432355</v>
      </c>
      <c r="M127" s="36"/>
      <c r="N127" s="48">
        <f t="shared" si="6"/>
        <v>8400</v>
      </c>
      <c r="O127" s="49"/>
    </row>
    <row r="128" spans="1:15" x14ac:dyDescent="0.25">
      <c r="A128" s="12">
        <v>122</v>
      </c>
      <c r="B128" s="56" t="s">
        <v>148</v>
      </c>
      <c r="C128" s="57"/>
      <c r="D128" s="21">
        <v>43504</v>
      </c>
      <c r="E128" s="22">
        <v>43506</v>
      </c>
      <c r="F128" s="18">
        <f t="shared" si="5"/>
        <v>2</v>
      </c>
      <c r="G128" s="19" t="s">
        <v>30</v>
      </c>
      <c r="H128" s="58">
        <v>9598</v>
      </c>
      <c r="I128" s="59"/>
      <c r="J128" s="58">
        <v>6287045</v>
      </c>
      <c r="K128" s="59"/>
      <c r="L128" s="35">
        <v>1440609</v>
      </c>
      <c r="M128" s="36"/>
      <c r="N128" s="48">
        <f t="shared" si="6"/>
        <v>5600</v>
      </c>
      <c r="O128" s="49"/>
    </row>
    <row r="129" spans="1:15" x14ac:dyDescent="0.25">
      <c r="A129" s="12">
        <v>123</v>
      </c>
      <c r="B129" s="56" t="s">
        <v>149</v>
      </c>
      <c r="C129" s="57"/>
      <c r="D129" s="21">
        <v>43504</v>
      </c>
      <c r="E129" s="22">
        <v>43506</v>
      </c>
      <c r="F129" s="18">
        <f t="shared" si="5"/>
        <v>2</v>
      </c>
      <c r="G129" s="19" t="s">
        <v>30</v>
      </c>
      <c r="H129" s="58">
        <v>9601</v>
      </c>
      <c r="I129" s="59"/>
      <c r="J129" s="58">
        <v>6287046</v>
      </c>
      <c r="K129" s="59"/>
      <c r="L129" s="35">
        <v>1440609</v>
      </c>
      <c r="M129" s="36"/>
      <c r="N129" s="48">
        <f t="shared" si="6"/>
        <v>5600</v>
      </c>
      <c r="O129" s="49"/>
    </row>
    <row r="130" spans="1:15" x14ac:dyDescent="0.25">
      <c r="A130" s="12">
        <v>124</v>
      </c>
      <c r="B130" s="56" t="s">
        <v>150</v>
      </c>
      <c r="C130" s="57"/>
      <c r="D130" s="21">
        <v>43502</v>
      </c>
      <c r="E130" s="22">
        <v>43506</v>
      </c>
      <c r="F130" s="18">
        <f t="shared" si="5"/>
        <v>4</v>
      </c>
      <c r="G130" s="19" t="s">
        <v>30</v>
      </c>
      <c r="H130" s="58">
        <v>9605</v>
      </c>
      <c r="I130" s="59"/>
      <c r="J130" s="58">
        <v>6284542</v>
      </c>
      <c r="K130" s="59"/>
      <c r="L130" s="35">
        <v>1440011</v>
      </c>
      <c r="M130" s="36"/>
      <c r="N130" s="48">
        <f t="shared" si="6"/>
        <v>11200</v>
      </c>
      <c r="O130" s="49"/>
    </row>
    <row r="131" spans="1:15" x14ac:dyDescent="0.25">
      <c r="A131" s="12">
        <v>125</v>
      </c>
      <c r="B131" s="56" t="s">
        <v>151</v>
      </c>
      <c r="C131" s="57"/>
      <c r="D131" s="21">
        <v>43503</v>
      </c>
      <c r="E131" s="22">
        <v>43506</v>
      </c>
      <c r="F131" s="18">
        <f t="shared" si="5"/>
        <v>3</v>
      </c>
      <c r="G131" s="19" t="s">
        <v>30</v>
      </c>
      <c r="H131" s="58">
        <v>9606</v>
      </c>
      <c r="I131" s="59"/>
      <c r="J131" s="58">
        <v>6252837</v>
      </c>
      <c r="K131" s="59"/>
      <c r="L131" s="35">
        <v>1432355</v>
      </c>
      <c r="M131" s="36"/>
      <c r="N131" s="48">
        <f t="shared" si="6"/>
        <v>8400</v>
      </c>
      <c r="O131" s="49"/>
    </row>
    <row r="132" spans="1:15" x14ac:dyDescent="0.25">
      <c r="A132" s="12">
        <v>126</v>
      </c>
      <c r="B132" s="56" t="s">
        <v>152</v>
      </c>
      <c r="C132" s="57"/>
      <c r="D132" s="21">
        <v>43504</v>
      </c>
      <c r="E132" s="22">
        <v>43507</v>
      </c>
      <c r="F132" s="18">
        <f t="shared" si="5"/>
        <v>3</v>
      </c>
      <c r="G132" s="19" t="s">
        <v>30</v>
      </c>
      <c r="H132" s="58">
        <v>9753</v>
      </c>
      <c r="I132" s="59"/>
      <c r="J132" s="58">
        <v>6289447</v>
      </c>
      <c r="K132" s="59"/>
      <c r="L132" s="35">
        <v>1441183</v>
      </c>
      <c r="M132" s="36"/>
      <c r="N132" s="48">
        <f t="shared" si="6"/>
        <v>8400</v>
      </c>
      <c r="O132" s="49"/>
    </row>
    <row r="133" spans="1:15" x14ac:dyDescent="0.25">
      <c r="A133" s="12">
        <v>127</v>
      </c>
      <c r="B133" s="56" t="s">
        <v>153</v>
      </c>
      <c r="C133" s="57"/>
      <c r="D133" s="21">
        <v>43504</v>
      </c>
      <c r="E133" s="22">
        <v>43507</v>
      </c>
      <c r="F133" s="18">
        <f t="shared" si="5"/>
        <v>3</v>
      </c>
      <c r="G133" s="19" t="s">
        <v>30</v>
      </c>
      <c r="H133" s="58">
        <v>9758</v>
      </c>
      <c r="I133" s="59"/>
      <c r="J133" s="58">
        <v>6282678</v>
      </c>
      <c r="K133" s="59"/>
      <c r="L133" s="35">
        <v>1439304</v>
      </c>
      <c r="M133" s="36"/>
      <c r="N133" s="48">
        <f t="shared" si="6"/>
        <v>8400</v>
      </c>
      <c r="O133" s="49"/>
    </row>
    <row r="134" spans="1:15" x14ac:dyDescent="0.25">
      <c r="A134" s="12">
        <v>128</v>
      </c>
      <c r="B134" s="78" t="s">
        <v>154</v>
      </c>
      <c r="C134" s="57"/>
      <c r="D134" s="21">
        <v>43505</v>
      </c>
      <c r="E134" s="22">
        <v>43508</v>
      </c>
      <c r="F134" s="18">
        <f t="shared" si="5"/>
        <v>3</v>
      </c>
      <c r="G134" s="19" t="s">
        <v>30</v>
      </c>
      <c r="H134" s="58">
        <v>9811</v>
      </c>
      <c r="I134" s="59"/>
      <c r="J134" s="58">
        <v>6198870</v>
      </c>
      <c r="K134" s="59"/>
      <c r="L134" s="35">
        <v>1416357</v>
      </c>
      <c r="M134" s="36"/>
      <c r="N134" s="48">
        <f t="shared" si="6"/>
        <v>8400</v>
      </c>
      <c r="O134" s="49"/>
    </row>
    <row r="135" spans="1:15" x14ac:dyDescent="0.25">
      <c r="A135" s="12">
        <v>129</v>
      </c>
      <c r="B135" s="56" t="s">
        <v>155</v>
      </c>
      <c r="C135" s="57"/>
      <c r="D135" s="21">
        <v>43505</v>
      </c>
      <c r="E135" s="22">
        <v>43508</v>
      </c>
      <c r="F135" s="18">
        <f t="shared" si="2"/>
        <v>3</v>
      </c>
      <c r="G135" s="19" t="s">
        <v>30</v>
      </c>
      <c r="H135" s="58">
        <v>9812</v>
      </c>
      <c r="I135" s="59"/>
      <c r="J135" s="58">
        <v>6198869</v>
      </c>
      <c r="K135" s="59"/>
      <c r="L135" s="35">
        <v>1416357</v>
      </c>
      <c r="M135" s="36"/>
      <c r="N135" s="48">
        <f t="shared" si="3"/>
        <v>8400</v>
      </c>
      <c r="O135" s="49"/>
    </row>
    <row r="136" spans="1:15" x14ac:dyDescent="0.25">
      <c r="A136" s="12">
        <v>130</v>
      </c>
      <c r="B136" s="56" t="s">
        <v>156</v>
      </c>
      <c r="C136" s="57"/>
      <c r="D136" s="21">
        <v>43505</v>
      </c>
      <c r="E136" s="22">
        <v>43508</v>
      </c>
      <c r="F136" s="18">
        <f t="shared" si="2"/>
        <v>3</v>
      </c>
      <c r="G136" s="19" t="s">
        <v>30</v>
      </c>
      <c r="H136" s="58">
        <v>9813</v>
      </c>
      <c r="I136" s="59"/>
      <c r="J136" s="58">
        <v>6198927</v>
      </c>
      <c r="K136" s="59"/>
      <c r="L136" s="35">
        <v>1416342</v>
      </c>
      <c r="M136" s="36"/>
      <c r="N136" s="48">
        <f t="shared" si="3"/>
        <v>8400</v>
      </c>
      <c r="O136" s="49"/>
    </row>
    <row r="137" spans="1:15" x14ac:dyDescent="0.25">
      <c r="A137" s="12">
        <v>131</v>
      </c>
      <c r="B137" s="56" t="s">
        <v>157</v>
      </c>
      <c r="C137" s="57"/>
      <c r="D137" s="21">
        <v>43505</v>
      </c>
      <c r="E137" s="22">
        <v>43508</v>
      </c>
      <c r="F137" s="18">
        <f t="shared" si="2"/>
        <v>3</v>
      </c>
      <c r="G137" s="19" t="s">
        <v>30</v>
      </c>
      <c r="H137" s="58">
        <v>9814</v>
      </c>
      <c r="I137" s="59"/>
      <c r="J137" s="58">
        <v>6198928</v>
      </c>
      <c r="K137" s="59"/>
      <c r="L137" s="35">
        <v>1416342</v>
      </c>
      <c r="M137" s="36"/>
      <c r="N137" s="48">
        <f t="shared" si="3"/>
        <v>8400</v>
      </c>
      <c r="O137" s="49"/>
    </row>
    <row r="138" spans="1:15" x14ac:dyDescent="0.25">
      <c r="A138" s="5"/>
      <c r="B138" s="56"/>
      <c r="C138" s="57"/>
      <c r="D138" s="4"/>
      <c r="E138" s="4"/>
      <c r="F138" s="4"/>
      <c r="G138" s="4"/>
      <c r="H138" s="58"/>
      <c r="I138" s="59"/>
      <c r="J138" s="58"/>
      <c r="K138" s="59"/>
      <c r="L138" s="35"/>
      <c r="M138" s="36"/>
      <c r="N138" s="74"/>
      <c r="O138" s="75"/>
    </row>
    <row r="139" spans="1:15" x14ac:dyDescent="0.25">
      <c r="A139" s="5"/>
      <c r="B139" s="56"/>
      <c r="C139" s="57"/>
      <c r="D139" s="4"/>
      <c r="E139" s="4"/>
      <c r="F139" s="4"/>
      <c r="G139" s="4"/>
      <c r="H139" s="58"/>
      <c r="I139" s="59"/>
      <c r="J139" s="58"/>
      <c r="K139" s="59"/>
      <c r="L139" s="35"/>
      <c r="M139" s="36"/>
      <c r="N139" s="74"/>
      <c r="O139" s="75"/>
    </row>
    <row r="140" spans="1:15" x14ac:dyDescent="0.25">
      <c r="A140" s="1"/>
      <c r="B140" s="58"/>
      <c r="C140" s="59"/>
      <c r="D140" s="4"/>
      <c r="E140" s="4"/>
      <c r="F140" s="4"/>
      <c r="G140" s="4"/>
      <c r="H140" s="58"/>
      <c r="I140" s="59"/>
      <c r="J140" s="58"/>
      <c r="K140" s="59"/>
      <c r="L140" s="76" t="s">
        <v>7</v>
      </c>
      <c r="M140" s="77"/>
      <c r="N140" s="74">
        <f>SUM(N7:O139)</f>
        <v>743500</v>
      </c>
      <c r="O140" s="75"/>
    </row>
    <row r="141" spans="1:15" x14ac:dyDescent="0.25">
      <c r="A141" s="1"/>
      <c r="B141" s="58"/>
      <c r="C141" s="59"/>
      <c r="D141" s="4"/>
      <c r="E141" s="4"/>
      <c r="F141" s="4"/>
      <c r="G141" s="4"/>
      <c r="H141" s="58"/>
      <c r="I141" s="59"/>
      <c r="J141" s="58"/>
      <c r="K141" s="59"/>
      <c r="L141" s="76" t="s">
        <v>8</v>
      </c>
      <c r="M141" s="77"/>
      <c r="N141" s="74">
        <f>SUM(N140+N5)</f>
        <v>243500</v>
      </c>
      <c r="O141" s="75"/>
    </row>
  </sheetData>
  <mergeCells count="673">
    <mergeCell ref="B134:C134"/>
    <mergeCell ref="H134:I134"/>
    <mergeCell ref="J134:K134"/>
    <mergeCell ref="L134:M134"/>
    <mergeCell ref="N134:O134"/>
    <mergeCell ref="B132:C132"/>
    <mergeCell ref="H132:I132"/>
    <mergeCell ref="J132:K132"/>
    <mergeCell ref="L132:M132"/>
    <mergeCell ref="N132:O132"/>
    <mergeCell ref="B133:C133"/>
    <mergeCell ref="H133:I133"/>
    <mergeCell ref="J133:K133"/>
    <mergeCell ref="L133:M133"/>
    <mergeCell ref="N133:O133"/>
    <mergeCell ref="B131:C131"/>
    <mergeCell ref="H131:I131"/>
    <mergeCell ref="J131:K131"/>
    <mergeCell ref="L131:M131"/>
    <mergeCell ref="N131:O131"/>
    <mergeCell ref="B129:C129"/>
    <mergeCell ref="H129:I129"/>
    <mergeCell ref="J129:K129"/>
    <mergeCell ref="L129:M129"/>
    <mergeCell ref="N129:O129"/>
    <mergeCell ref="B130:C130"/>
    <mergeCell ref="H130:I130"/>
    <mergeCell ref="J130:K130"/>
    <mergeCell ref="L130:M130"/>
    <mergeCell ref="N130:O130"/>
    <mergeCell ref="L126:M126"/>
    <mergeCell ref="N126:O126"/>
    <mergeCell ref="B127:C127"/>
    <mergeCell ref="H127:I127"/>
    <mergeCell ref="J127:K127"/>
    <mergeCell ref="L127:M127"/>
    <mergeCell ref="N127:O127"/>
    <mergeCell ref="B128:C128"/>
    <mergeCell ref="H128:I128"/>
    <mergeCell ref="J128:K128"/>
    <mergeCell ref="L128:M128"/>
    <mergeCell ref="N128:O128"/>
    <mergeCell ref="N137:O137"/>
    <mergeCell ref="B122:C122"/>
    <mergeCell ref="H122:I122"/>
    <mergeCell ref="J122:K122"/>
    <mergeCell ref="L122:M122"/>
    <mergeCell ref="N122:O122"/>
    <mergeCell ref="B123:C123"/>
    <mergeCell ref="H123:I123"/>
    <mergeCell ref="J123:K123"/>
    <mergeCell ref="L123:M123"/>
    <mergeCell ref="N123:O123"/>
    <mergeCell ref="B124:C124"/>
    <mergeCell ref="H124:I124"/>
    <mergeCell ref="J124:K124"/>
    <mergeCell ref="L124:M124"/>
    <mergeCell ref="N124:O124"/>
    <mergeCell ref="B125:C125"/>
    <mergeCell ref="H125:I125"/>
    <mergeCell ref="J125:K125"/>
    <mergeCell ref="L125:M125"/>
    <mergeCell ref="N125:O125"/>
    <mergeCell ref="B126:C126"/>
    <mergeCell ref="H126:I126"/>
    <mergeCell ref="J126:K126"/>
    <mergeCell ref="B141:C141"/>
    <mergeCell ref="H141:I141"/>
    <mergeCell ref="J141:K141"/>
    <mergeCell ref="L141:M141"/>
    <mergeCell ref="N141:O141"/>
    <mergeCell ref="B139:C139"/>
    <mergeCell ref="H139:I139"/>
    <mergeCell ref="J139:K139"/>
    <mergeCell ref="L139:M139"/>
    <mergeCell ref="N139:O139"/>
    <mergeCell ref="B140:C140"/>
    <mergeCell ref="H140:I140"/>
    <mergeCell ref="J140:K140"/>
    <mergeCell ref="L140:M140"/>
    <mergeCell ref="N140:O140"/>
    <mergeCell ref="B121:C121"/>
    <mergeCell ref="H121:I121"/>
    <mergeCell ref="J121:K121"/>
    <mergeCell ref="L121:M121"/>
    <mergeCell ref="N121:O121"/>
    <mergeCell ref="B138:C138"/>
    <mergeCell ref="H138:I138"/>
    <mergeCell ref="J138:K138"/>
    <mergeCell ref="L138:M138"/>
    <mergeCell ref="N138:O138"/>
    <mergeCell ref="B135:C135"/>
    <mergeCell ref="H135:I135"/>
    <mergeCell ref="J135:K135"/>
    <mergeCell ref="L135:M135"/>
    <mergeCell ref="N135:O135"/>
    <mergeCell ref="B136:C136"/>
    <mergeCell ref="H136:I136"/>
    <mergeCell ref="J136:K136"/>
    <mergeCell ref="L136:M136"/>
    <mergeCell ref="N136:O136"/>
    <mergeCell ref="B137:C137"/>
    <mergeCell ref="H137:I137"/>
    <mergeCell ref="J137:K137"/>
    <mergeCell ref="L137:M137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17:C117"/>
    <mergeCell ref="H117:I117"/>
    <mergeCell ref="J117:K117"/>
    <mergeCell ref="L117:M117"/>
    <mergeCell ref="N117:O117"/>
    <mergeCell ref="B118:C118"/>
    <mergeCell ref="H118:I118"/>
    <mergeCell ref="J118:K118"/>
    <mergeCell ref="L118:M118"/>
    <mergeCell ref="N118:O118"/>
    <mergeCell ref="B115:C115"/>
    <mergeCell ref="H115:I115"/>
    <mergeCell ref="J115:K115"/>
    <mergeCell ref="L115:M115"/>
    <mergeCell ref="N115:O115"/>
    <mergeCell ref="B116:C116"/>
    <mergeCell ref="H116:I116"/>
    <mergeCell ref="J116:K116"/>
    <mergeCell ref="L116:M116"/>
    <mergeCell ref="N116:O116"/>
    <mergeCell ref="B113:C113"/>
    <mergeCell ref="H113:I113"/>
    <mergeCell ref="J113:K113"/>
    <mergeCell ref="L113:M113"/>
    <mergeCell ref="N113:O113"/>
    <mergeCell ref="B114:C114"/>
    <mergeCell ref="H114:I114"/>
    <mergeCell ref="J114:K114"/>
    <mergeCell ref="L114:M114"/>
    <mergeCell ref="N114:O114"/>
    <mergeCell ref="B111:C111"/>
    <mergeCell ref="H111:I111"/>
    <mergeCell ref="J111:K111"/>
    <mergeCell ref="L111:M111"/>
    <mergeCell ref="N111:O111"/>
    <mergeCell ref="B112:C112"/>
    <mergeCell ref="H112:I112"/>
    <mergeCell ref="J112:K112"/>
    <mergeCell ref="L112:M112"/>
    <mergeCell ref="N112:O112"/>
    <mergeCell ref="B109:C109"/>
    <mergeCell ref="H109:I109"/>
    <mergeCell ref="J109:K109"/>
    <mergeCell ref="L109:M109"/>
    <mergeCell ref="N109:O109"/>
    <mergeCell ref="B110:C110"/>
    <mergeCell ref="H110:I110"/>
    <mergeCell ref="J110:K110"/>
    <mergeCell ref="L110:M110"/>
    <mergeCell ref="N110:O110"/>
    <mergeCell ref="B107:C107"/>
    <mergeCell ref="H107:I107"/>
    <mergeCell ref="J107:K107"/>
    <mergeCell ref="L107:M107"/>
    <mergeCell ref="N107:O107"/>
    <mergeCell ref="B108:C108"/>
    <mergeCell ref="H108:I108"/>
    <mergeCell ref="J108:K108"/>
    <mergeCell ref="L108:M108"/>
    <mergeCell ref="N108:O108"/>
    <mergeCell ref="B105:C105"/>
    <mergeCell ref="H105:I105"/>
    <mergeCell ref="J105:K105"/>
    <mergeCell ref="L105:M105"/>
    <mergeCell ref="N105:O105"/>
    <mergeCell ref="B106:C106"/>
    <mergeCell ref="H106:I106"/>
    <mergeCell ref="J106:K106"/>
    <mergeCell ref="L106:M106"/>
    <mergeCell ref="N106:O106"/>
    <mergeCell ref="B103:C103"/>
    <mergeCell ref="H103:I103"/>
    <mergeCell ref="J103:K103"/>
    <mergeCell ref="L103:M103"/>
    <mergeCell ref="N103:O103"/>
    <mergeCell ref="B104:C104"/>
    <mergeCell ref="H104:I104"/>
    <mergeCell ref="J104:K104"/>
    <mergeCell ref="L104:M104"/>
    <mergeCell ref="N104:O104"/>
    <mergeCell ref="B101:C101"/>
    <mergeCell ref="H101:I101"/>
    <mergeCell ref="J101:K101"/>
    <mergeCell ref="L101:M101"/>
    <mergeCell ref="N101:O101"/>
    <mergeCell ref="B102:C102"/>
    <mergeCell ref="H102:I102"/>
    <mergeCell ref="J102:K102"/>
    <mergeCell ref="L102:M102"/>
    <mergeCell ref="N102:O102"/>
    <mergeCell ref="B99:C99"/>
    <mergeCell ref="H99:I99"/>
    <mergeCell ref="J99:K99"/>
    <mergeCell ref="L99:M99"/>
    <mergeCell ref="N99:O99"/>
    <mergeCell ref="B100:C100"/>
    <mergeCell ref="H100:I100"/>
    <mergeCell ref="J100:K100"/>
    <mergeCell ref="L100:M100"/>
    <mergeCell ref="N100:O100"/>
    <mergeCell ref="B97:C97"/>
    <mergeCell ref="H97:I97"/>
    <mergeCell ref="J97:K97"/>
    <mergeCell ref="L97:M97"/>
    <mergeCell ref="N97:O97"/>
    <mergeCell ref="B98:C98"/>
    <mergeCell ref="H98:I98"/>
    <mergeCell ref="J98:K98"/>
    <mergeCell ref="L98:M98"/>
    <mergeCell ref="N98:O98"/>
    <mergeCell ref="B95:C95"/>
    <mergeCell ref="H95:I95"/>
    <mergeCell ref="J95:K95"/>
    <mergeCell ref="L95:M95"/>
    <mergeCell ref="N95:O95"/>
    <mergeCell ref="B96:C96"/>
    <mergeCell ref="H96:I96"/>
    <mergeCell ref="J96:K96"/>
    <mergeCell ref="L96:M96"/>
    <mergeCell ref="N96:O96"/>
    <mergeCell ref="B93:C93"/>
    <mergeCell ref="H93:I93"/>
    <mergeCell ref="J93:K93"/>
    <mergeCell ref="L93:M93"/>
    <mergeCell ref="N93:O93"/>
    <mergeCell ref="B94:C94"/>
    <mergeCell ref="H94:I94"/>
    <mergeCell ref="J94:K94"/>
    <mergeCell ref="L94:M94"/>
    <mergeCell ref="N94:O94"/>
    <mergeCell ref="B91:C91"/>
    <mergeCell ref="H91:I91"/>
    <mergeCell ref="J91:K91"/>
    <mergeCell ref="L91:M91"/>
    <mergeCell ref="N91:O91"/>
    <mergeCell ref="B92:C92"/>
    <mergeCell ref="H92:I92"/>
    <mergeCell ref="J92:K92"/>
    <mergeCell ref="L92:M92"/>
    <mergeCell ref="N92:O92"/>
    <mergeCell ref="B89:C89"/>
    <mergeCell ref="H89:I89"/>
    <mergeCell ref="J89:K89"/>
    <mergeCell ref="L89:M89"/>
    <mergeCell ref="N89:O89"/>
    <mergeCell ref="B90:C90"/>
    <mergeCell ref="H90:I90"/>
    <mergeCell ref="J90:K90"/>
    <mergeCell ref="L90:M90"/>
    <mergeCell ref="N90:O90"/>
    <mergeCell ref="B87:C87"/>
    <mergeCell ref="H87:I87"/>
    <mergeCell ref="J87:K87"/>
    <mergeCell ref="L87:M87"/>
    <mergeCell ref="N87:O87"/>
    <mergeCell ref="B88:C88"/>
    <mergeCell ref="H88:I88"/>
    <mergeCell ref="J88:K88"/>
    <mergeCell ref="L88:M88"/>
    <mergeCell ref="N88:O88"/>
    <mergeCell ref="B85:C85"/>
    <mergeCell ref="H85:I85"/>
    <mergeCell ref="J85:K85"/>
    <mergeCell ref="L85:M85"/>
    <mergeCell ref="N85:O85"/>
    <mergeCell ref="B86:C86"/>
    <mergeCell ref="H86:I86"/>
    <mergeCell ref="J86:K86"/>
    <mergeCell ref="L86:M86"/>
    <mergeCell ref="N86:O86"/>
    <mergeCell ref="B71:C71"/>
    <mergeCell ref="H71:I71"/>
    <mergeCell ref="J71:K71"/>
    <mergeCell ref="L71:M71"/>
    <mergeCell ref="N71:O71"/>
    <mergeCell ref="B84:C84"/>
    <mergeCell ref="H84:I84"/>
    <mergeCell ref="J84:K84"/>
    <mergeCell ref="L84:M84"/>
    <mergeCell ref="N84:O84"/>
    <mergeCell ref="N72:O72"/>
    <mergeCell ref="N73:O73"/>
    <mergeCell ref="N74:O74"/>
    <mergeCell ref="N75:O75"/>
    <mergeCell ref="N76:O76"/>
    <mergeCell ref="N77:O77"/>
    <mergeCell ref="N78:O78"/>
    <mergeCell ref="N79:O79"/>
    <mergeCell ref="N80:O80"/>
    <mergeCell ref="N81:O81"/>
    <mergeCell ref="N82:O82"/>
    <mergeCell ref="N83:O83"/>
    <mergeCell ref="J72:K72"/>
    <mergeCell ref="J73:K73"/>
    <mergeCell ref="B69:C69"/>
    <mergeCell ref="H69:I69"/>
    <mergeCell ref="J69:K69"/>
    <mergeCell ref="L69:M69"/>
    <mergeCell ref="N69:O69"/>
    <mergeCell ref="B70:C70"/>
    <mergeCell ref="H70:I70"/>
    <mergeCell ref="J70:K70"/>
    <mergeCell ref="L70:M70"/>
    <mergeCell ref="N70:O70"/>
    <mergeCell ref="B67:C67"/>
    <mergeCell ref="H67:I67"/>
    <mergeCell ref="J67:K67"/>
    <mergeCell ref="L67:M67"/>
    <mergeCell ref="N67:O67"/>
    <mergeCell ref="B68:C68"/>
    <mergeCell ref="H68:I68"/>
    <mergeCell ref="J68:K68"/>
    <mergeCell ref="L68:M68"/>
    <mergeCell ref="N68:O68"/>
    <mergeCell ref="B65:C65"/>
    <mergeCell ref="H65:I65"/>
    <mergeCell ref="J65:K65"/>
    <mergeCell ref="L65:M65"/>
    <mergeCell ref="N65:O65"/>
    <mergeCell ref="B66:C66"/>
    <mergeCell ref="H66:I66"/>
    <mergeCell ref="J66:K66"/>
    <mergeCell ref="L66:M66"/>
    <mergeCell ref="N66:O66"/>
    <mergeCell ref="B63:C63"/>
    <mergeCell ref="H63:I63"/>
    <mergeCell ref="J63:K63"/>
    <mergeCell ref="L63:M63"/>
    <mergeCell ref="N63:O63"/>
    <mergeCell ref="B64:C64"/>
    <mergeCell ref="H64:I64"/>
    <mergeCell ref="J64:K64"/>
    <mergeCell ref="L64:M64"/>
    <mergeCell ref="N64:O64"/>
    <mergeCell ref="B61:C61"/>
    <mergeCell ref="H61:I61"/>
    <mergeCell ref="J61:K61"/>
    <mergeCell ref="L61:M61"/>
    <mergeCell ref="N61:O61"/>
    <mergeCell ref="B62:C62"/>
    <mergeCell ref="H62:I62"/>
    <mergeCell ref="J62:K62"/>
    <mergeCell ref="L62:M62"/>
    <mergeCell ref="N62:O62"/>
    <mergeCell ref="B59:C59"/>
    <mergeCell ref="H59:I59"/>
    <mergeCell ref="J59:K59"/>
    <mergeCell ref="L59:M59"/>
    <mergeCell ref="N59:O59"/>
    <mergeCell ref="B60:C60"/>
    <mergeCell ref="H60:I60"/>
    <mergeCell ref="J60:K60"/>
    <mergeCell ref="L60:M60"/>
    <mergeCell ref="N60:O60"/>
    <mergeCell ref="B57:C57"/>
    <mergeCell ref="H57:I57"/>
    <mergeCell ref="J57:K57"/>
    <mergeCell ref="L57:M57"/>
    <mergeCell ref="N57:O57"/>
    <mergeCell ref="B58:C58"/>
    <mergeCell ref="H58:I58"/>
    <mergeCell ref="J58:K58"/>
    <mergeCell ref="L58:M58"/>
    <mergeCell ref="N58:O58"/>
    <mergeCell ref="B55:C55"/>
    <mergeCell ref="H55:I55"/>
    <mergeCell ref="J55:K55"/>
    <mergeCell ref="L55:M55"/>
    <mergeCell ref="N55:O55"/>
    <mergeCell ref="B56:C56"/>
    <mergeCell ref="H56:I56"/>
    <mergeCell ref="J56:K56"/>
    <mergeCell ref="L56:M56"/>
    <mergeCell ref="N56:O56"/>
    <mergeCell ref="B53:C53"/>
    <mergeCell ref="H53:I53"/>
    <mergeCell ref="J53:K53"/>
    <mergeCell ref="L53:M53"/>
    <mergeCell ref="N53:O53"/>
    <mergeCell ref="B54:C54"/>
    <mergeCell ref="H54:I54"/>
    <mergeCell ref="J54:K54"/>
    <mergeCell ref="L54:M54"/>
    <mergeCell ref="N54:O54"/>
    <mergeCell ref="B51:C51"/>
    <mergeCell ref="H51:I51"/>
    <mergeCell ref="J51:K51"/>
    <mergeCell ref="L51:M51"/>
    <mergeCell ref="N51:O51"/>
    <mergeCell ref="B52:C52"/>
    <mergeCell ref="H52:I52"/>
    <mergeCell ref="J52:K52"/>
    <mergeCell ref="L52:M52"/>
    <mergeCell ref="N52:O52"/>
    <mergeCell ref="B49:C49"/>
    <mergeCell ref="H49:I49"/>
    <mergeCell ref="J49:K49"/>
    <mergeCell ref="L49:M49"/>
    <mergeCell ref="N49:O49"/>
    <mergeCell ref="B50:C50"/>
    <mergeCell ref="H50:I50"/>
    <mergeCell ref="J50:K50"/>
    <mergeCell ref="L50:M50"/>
    <mergeCell ref="N50:O50"/>
    <mergeCell ref="B47:C47"/>
    <mergeCell ref="H47:I47"/>
    <mergeCell ref="J47:K47"/>
    <mergeCell ref="L47:M47"/>
    <mergeCell ref="N47:O47"/>
    <mergeCell ref="B48:C48"/>
    <mergeCell ref="H48:I48"/>
    <mergeCell ref="J48:K48"/>
    <mergeCell ref="L48:M48"/>
    <mergeCell ref="N48:O48"/>
    <mergeCell ref="B45:C45"/>
    <mergeCell ref="H45:I45"/>
    <mergeCell ref="J45:K45"/>
    <mergeCell ref="L45:M45"/>
    <mergeCell ref="N45:O45"/>
    <mergeCell ref="B46:C46"/>
    <mergeCell ref="H46:I46"/>
    <mergeCell ref="J46:K46"/>
    <mergeCell ref="L46:M46"/>
    <mergeCell ref="N46:O46"/>
    <mergeCell ref="B43:C43"/>
    <mergeCell ref="H43:I43"/>
    <mergeCell ref="J43:K43"/>
    <mergeCell ref="L43:M43"/>
    <mergeCell ref="N43:O43"/>
    <mergeCell ref="B44:C44"/>
    <mergeCell ref="H44:I44"/>
    <mergeCell ref="J44:K44"/>
    <mergeCell ref="L44:M44"/>
    <mergeCell ref="N44:O44"/>
    <mergeCell ref="B41:C41"/>
    <mergeCell ref="H41:I41"/>
    <mergeCell ref="J41:K41"/>
    <mergeCell ref="L41:M41"/>
    <mergeCell ref="N41:O41"/>
    <mergeCell ref="B42:C42"/>
    <mergeCell ref="H42:I42"/>
    <mergeCell ref="J42:K42"/>
    <mergeCell ref="L42:M42"/>
    <mergeCell ref="N42:O42"/>
    <mergeCell ref="B39:C39"/>
    <mergeCell ref="H39:I39"/>
    <mergeCell ref="J39:K39"/>
    <mergeCell ref="L39:M39"/>
    <mergeCell ref="N39:O39"/>
    <mergeCell ref="B40:C40"/>
    <mergeCell ref="H40:I40"/>
    <mergeCell ref="J40:K40"/>
    <mergeCell ref="L40:M40"/>
    <mergeCell ref="N40:O40"/>
    <mergeCell ref="B37:C37"/>
    <mergeCell ref="H37:I37"/>
    <mergeCell ref="J37:K37"/>
    <mergeCell ref="L37:M37"/>
    <mergeCell ref="N37:O37"/>
    <mergeCell ref="B38:C38"/>
    <mergeCell ref="H38:I38"/>
    <mergeCell ref="J38:K38"/>
    <mergeCell ref="L38:M38"/>
    <mergeCell ref="N38:O38"/>
    <mergeCell ref="B35:C35"/>
    <mergeCell ref="H35:I35"/>
    <mergeCell ref="J35:K35"/>
    <mergeCell ref="L35:M35"/>
    <mergeCell ref="N35:O35"/>
    <mergeCell ref="B36:C36"/>
    <mergeCell ref="H36:I36"/>
    <mergeCell ref="J36:K36"/>
    <mergeCell ref="L36:M36"/>
    <mergeCell ref="N36:O36"/>
    <mergeCell ref="B33:C33"/>
    <mergeCell ref="H33:I33"/>
    <mergeCell ref="J33:K33"/>
    <mergeCell ref="L33:M33"/>
    <mergeCell ref="N33:O33"/>
    <mergeCell ref="B34:C34"/>
    <mergeCell ref="H34:I34"/>
    <mergeCell ref="J34:K34"/>
    <mergeCell ref="L34:M34"/>
    <mergeCell ref="N34:O34"/>
    <mergeCell ref="B31:C31"/>
    <mergeCell ref="H31:I31"/>
    <mergeCell ref="J31:K31"/>
    <mergeCell ref="L31:M31"/>
    <mergeCell ref="N31:O31"/>
    <mergeCell ref="B32:C32"/>
    <mergeCell ref="H32:I32"/>
    <mergeCell ref="J32:K32"/>
    <mergeCell ref="L32:M32"/>
    <mergeCell ref="N32:O32"/>
    <mergeCell ref="B29:C29"/>
    <mergeCell ref="H29:I29"/>
    <mergeCell ref="J29:K29"/>
    <mergeCell ref="L29:M29"/>
    <mergeCell ref="N29:O29"/>
    <mergeCell ref="B30:C30"/>
    <mergeCell ref="H30:I30"/>
    <mergeCell ref="J30:K30"/>
    <mergeCell ref="L30:M30"/>
    <mergeCell ref="N30:O30"/>
    <mergeCell ref="B27:C27"/>
    <mergeCell ref="H27:I27"/>
    <mergeCell ref="J27:K27"/>
    <mergeCell ref="L27:M27"/>
    <mergeCell ref="N27:O27"/>
    <mergeCell ref="B28:C28"/>
    <mergeCell ref="H28:I28"/>
    <mergeCell ref="J28:K28"/>
    <mergeCell ref="L28:M28"/>
    <mergeCell ref="N28:O28"/>
    <mergeCell ref="B25:C25"/>
    <mergeCell ref="H25:I25"/>
    <mergeCell ref="J25:K25"/>
    <mergeCell ref="L25:M25"/>
    <mergeCell ref="N25:O25"/>
    <mergeCell ref="B26:C26"/>
    <mergeCell ref="H26:I26"/>
    <mergeCell ref="J26:K26"/>
    <mergeCell ref="L26:M26"/>
    <mergeCell ref="N26:O26"/>
    <mergeCell ref="B23:C23"/>
    <mergeCell ref="H23:I23"/>
    <mergeCell ref="J23:K23"/>
    <mergeCell ref="L23:M23"/>
    <mergeCell ref="N23:O23"/>
    <mergeCell ref="B24:C24"/>
    <mergeCell ref="H24:I24"/>
    <mergeCell ref="J24:K24"/>
    <mergeCell ref="L24:M24"/>
    <mergeCell ref="N24:O24"/>
    <mergeCell ref="B21:C21"/>
    <mergeCell ref="H21:I21"/>
    <mergeCell ref="J21:K21"/>
    <mergeCell ref="L21:M21"/>
    <mergeCell ref="N21:O21"/>
    <mergeCell ref="B22:C22"/>
    <mergeCell ref="H22:I22"/>
    <mergeCell ref="J22:K22"/>
    <mergeCell ref="L22:M22"/>
    <mergeCell ref="N22:O22"/>
    <mergeCell ref="B19:C19"/>
    <mergeCell ref="H19:I19"/>
    <mergeCell ref="J19:K19"/>
    <mergeCell ref="L19:M19"/>
    <mergeCell ref="N19:O19"/>
    <mergeCell ref="B20:C20"/>
    <mergeCell ref="H20:I20"/>
    <mergeCell ref="J20:K20"/>
    <mergeCell ref="L20:M20"/>
    <mergeCell ref="N20:O20"/>
    <mergeCell ref="B18:C18"/>
    <mergeCell ref="H18:I18"/>
    <mergeCell ref="J18:K18"/>
    <mergeCell ref="L18:M18"/>
    <mergeCell ref="N18:O18"/>
    <mergeCell ref="B17:C17"/>
    <mergeCell ref="H17:I17"/>
    <mergeCell ref="J17:K17"/>
    <mergeCell ref="L17:M17"/>
    <mergeCell ref="N17:O17"/>
    <mergeCell ref="B15:C15"/>
    <mergeCell ref="H15:I15"/>
    <mergeCell ref="J15:K15"/>
    <mergeCell ref="L15:M15"/>
    <mergeCell ref="N15:O15"/>
    <mergeCell ref="B16:C16"/>
    <mergeCell ref="H16:I16"/>
    <mergeCell ref="J16:K16"/>
    <mergeCell ref="L16:M16"/>
    <mergeCell ref="N16:O16"/>
    <mergeCell ref="B13:C13"/>
    <mergeCell ref="H13:I13"/>
    <mergeCell ref="J13:K13"/>
    <mergeCell ref="L13:M13"/>
    <mergeCell ref="N13:O13"/>
    <mergeCell ref="B14:C14"/>
    <mergeCell ref="H14:I14"/>
    <mergeCell ref="J14:K14"/>
    <mergeCell ref="L14:M14"/>
    <mergeCell ref="N14:O14"/>
    <mergeCell ref="B11:C11"/>
    <mergeCell ref="H11:I11"/>
    <mergeCell ref="J11:K11"/>
    <mergeCell ref="L11:M11"/>
    <mergeCell ref="N11:O11"/>
    <mergeCell ref="B12:C12"/>
    <mergeCell ref="H12:I12"/>
    <mergeCell ref="J12:K12"/>
    <mergeCell ref="L12:M12"/>
    <mergeCell ref="N12:O12"/>
    <mergeCell ref="B9:C9"/>
    <mergeCell ref="H9:I9"/>
    <mergeCell ref="J9:K9"/>
    <mergeCell ref="L9:M9"/>
    <mergeCell ref="N9:O9"/>
    <mergeCell ref="B10:C10"/>
    <mergeCell ref="H10:I10"/>
    <mergeCell ref="J10:K10"/>
    <mergeCell ref="L10:M10"/>
    <mergeCell ref="N10:O10"/>
    <mergeCell ref="B7:C7"/>
    <mergeCell ref="H7:I7"/>
    <mergeCell ref="J7:K7"/>
    <mergeCell ref="L7:M7"/>
    <mergeCell ref="N7:O7"/>
    <mergeCell ref="B8:C8"/>
    <mergeCell ref="H8:I8"/>
    <mergeCell ref="J8:K8"/>
    <mergeCell ref="L8:M8"/>
    <mergeCell ref="N8:O8"/>
    <mergeCell ref="A1:O2"/>
    <mergeCell ref="A3:O4"/>
    <mergeCell ref="A5:C5"/>
    <mergeCell ref="D5:M5"/>
    <mergeCell ref="N5:O5"/>
    <mergeCell ref="B6:C6"/>
    <mergeCell ref="H6:I6"/>
    <mergeCell ref="J6:K6"/>
    <mergeCell ref="L6:M6"/>
    <mergeCell ref="N6:O6"/>
    <mergeCell ref="J83:K83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J74:K74"/>
    <mergeCell ref="J75:K75"/>
    <mergeCell ref="J76:K76"/>
    <mergeCell ref="J77:K77"/>
    <mergeCell ref="J78:K78"/>
    <mergeCell ref="J79:K79"/>
    <mergeCell ref="J80:K80"/>
    <mergeCell ref="J81:K81"/>
    <mergeCell ref="J82:K82"/>
    <mergeCell ref="L81:M81"/>
    <mergeCell ref="L82:M82"/>
    <mergeCell ref="L83:M83"/>
    <mergeCell ref="L72:M72"/>
    <mergeCell ref="L73:M73"/>
    <mergeCell ref="L74:M74"/>
    <mergeCell ref="L75:M75"/>
    <mergeCell ref="L76:M76"/>
    <mergeCell ref="L77:M77"/>
    <mergeCell ref="L78:M78"/>
    <mergeCell ref="L79:M79"/>
    <mergeCell ref="L80:M80"/>
  </mergeCells>
  <pageMargins left="0" right="0" top="0.75" bottom="0" header="0" footer="0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1"/>
  <sheetViews>
    <sheetView workbookViewId="0">
      <selection activeCell="I15" sqref="I15"/>
    </sheetView>
  </sheetViews>
  <sheetFormatPr defaultRowHeight="15" x14ac:dyDescent="0.25"/>
  <cols>
    <col min="2" max="2" width="8" bestFit="1" customWidth="1"/>
    <col min="3" max="3" width="14.42578125" bestFit="1" customWidth="1"/>
    <col min="4" max="4" width="11.42578125" bestFit="1" customWidth="1"/>
    <col min="9" max="9" width="10.28515625" bestFit="1" customWidth="1"/>
  </cols>
  <sheetData>
    <row r="3" spans="2:9" x14ac:dyDescent="0.25">
      <c r="B3" s="6">
        <v>1400181</v>
      </c>
      <c r="C3" s="7" t="s">
        <v>10</v>
      </c>
      <c r="D3" s="8" t="s">
        <v>11</v>
      </c>
      <c r="E3" s="7" t="s">
        <v>12</v>
      </c>
      <c r="F3" s="9">
        <v>2800</v>
      </c>
      <c r="G3" s="7">
        <v>3</v>
      </c>
      <c r="H3" s="7">
        <v>1</v>
      </c>
      <c r="I3" s="10">
        <v>8700</v>
      </c>
    </row>
    <row r="4" spans="2:9" x14ac:dyDescent="0.25">
      <c r="B4" s="7">
        <v>1399632</v>
      </c>
      <c r="C4" s="7" t="s">
        <v>13</v>
      </c>
      <c r="D4" s="8" t="s">
        <v>14</v>
      </c>
      <c r="E4" s="7" t="s">
        <v>12</v>
      </c>
      <c r="F4" s="9">
        <v>2800</v>
      </c>
      <c r="G4" s="7">
        <v>2</v>
      </c>
      <c r="H4" s="7">
        <v>1</v>
      </c>
      <c r="I4" s="10">
        <f t="shared" ref="I4" si="0">SUM(F4*G4*H4)</f>
        <v>5600</v>
      </c>
    </row>
    <row r="5" spans="2:9" x14ac:dyDescent="0.25">
      <c r="B5" s="7">
        <v>1396144</v>
      </c>
      <c r="C5" s="7" t="s">
        <v>15</v>
      </c>
      <c r="D5" s="8" t="s">
        <v>16</v>
      </c>
      <c r="E5" s="7" t="s">
        <v>12</v>
      </c>
      <c r="F5" s="9">
        <v>2800</v>
      </c>
      <c r="G5" s="7">
        <v>1</v>
      </c>
      <c r="H5" s="7">
        <v>1</v>
      </c>
      <c r="I5" s="10">
        <f>SUM(F5*G5*H5)</f>
        <v>2800</v>
      </c>
    </row>
    <row r="6" spans="2:9" x14ac:dyDescent="0.25">
      <c r="B6" s="7">
        <v>1392981</v>
      </c>
      <c r="C6" s="7" t="s">
        <v>17</v>
      </c>
      <c r="D6" s="8" t="s">
        <v>16</v>
      </c>
      <c r="E6" s="7" t="s">
        <v>12</v>
      </c>
      <c r="F6" s="9">
        <v>2800</v>
      </c>
      <c r="G6" s="7">
        <v>1</v>
      </c>
      <c r="H6" s="7">
        <v>1</v>
      </c>
      <c r="I6" s="10">
        <f t="shared" ref="I6" si="1">SUM(F6*G6*H6)</f>
        <v>2800</v>
      </c>
    </row>
    <row r="7" spans="2:9" x14ac:dyDescent="0.25">
      <c r="B7" s="6">
        <v>1399375</v>
      </c>
      <c r="C7" s="7" t="s">
        <v>18</v>
      </c>
      <c r="D7" s="8" t="s">
        <v>19</v>
      </c>
      <c r="E7" s="7" t="s">
        <v>12</v>
      </c>
      <c r="F7" s="9">
        <v>2800</v>
      </c>
      <c r="G7" s="7">
        <v>3</v>
      </c>
      <c r="H7" s="7">
        <v>1</v>
      </c>
      <c r="I7" s="10">
        <v>11200</v>
      </c>
    </row>
    <row r="8" spans="2:9" x14ac:dyDescent="0.25">
      <c r="B8" s="6">
        <v>1402407</v>
      </c>
      <c r="C8" s="7" t="s">
        <v>20</v>
      </c>
      <c r="D8" s="8" t="s">
        <v>21</v>
      </c>
      <c r="E8" s="7" t="s">
        <v>12</v>
      </c>
      <c r="F8" s="9">
        <v>2800</v>
      </c>
      <c r="G8" s="7">
        <v>2</v>
      </c>
      <c r="H8" s="7">
        <v>1</v>
      </c>
      <c r="I8" s="10">
        <f t="shared" ref="I8:I9" si="2">SUM(F8*G8*H8)</f>
        <v>5600</v>
      </c>
    </row>
    <row r="9" spans="2:9" x14ac:dyDescent="0.25">
      <c r="B9" s="6">
        <v>1402407</v>
      </c>
      <c r="C9" s="7" t="s">
        <v>22</v>
      </c>
      <c r="D9" s="8" t="s">
        <v>21</v>
      </c>
      <c r="E9" s="7" t="s">
        <v>12</v>
      </c>
      <c r="F9" s="9">
        <v>2800</v>
      </c>
      <c r="G9" s="7">
        <v>2</v>
      </c>
      <c r="H9" s="7">
        <v>1</v>
      </c>
      <c r="I9" s="10">
        <f t="shared" si="2"/>
        <v>5600</v>
      </c>
    </row>
    <row r="10" spans="2:9" x14ac:dyDescent="0.25">
      <c r="B10" s="6">
        <v>1401503</v>
      </c>
      <c r="C10" s="7" t="s">
        <v>23</v>
      </c>
      <c r="D10" s="8" t="s">
        <v>24</v>
      </c>
      <c r="E10" s="7" t="s">
        <v>12</v>
      </c>
      <c r="F10" s="9">
        <v>2800</v>
      </c>
      <c r="G10" s="7">
        <v>1</v>
      </c>
      <c r="H10" s="7">
        <v>1</v>
      </c>
      <c r="I10" s="10">
        <v>5600</v>
      </c>
    </row>
    <row r="11" spans="2:9" x14ac:dyDescent="0.25">
      <c r="B11" s="7">
        <v>1401503</v>
      </c>
      <c r="C11" s="7" t="s">
        <v>25</v>
      </c>
      <c r="D11" s="8" t="s">
        <v>24</v>
      </c>
      <c r="E11" s="7" t="s">
        <v>12</v>
      </c>
      <c r="F11" s="9">
        <v>2800</v>
      </c>
      <c r="G11" s="7">
        <v>1</v>
      </c>
      <c r="H11" s="7">
        <v>1</v>
      </c>
      <c r="I11" s="10">
        <f t="shared" ref="I11" si="3">SUM(F11*G11*H11)</f>
        <v>2800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NOVOTEL Bangkok Sukhumvit 4 GL2</dc:creator>
  <cp:lastModifiedBy>NOVOTEL Bangkok Sukhumvit 4 GL2</cp:lastModifiedBy>
  <cp:lastPrinted>2019-01-08T10:42:15Z</cp:lastPrinted>
  <dcterms:created xsi:type="dcterms:W3CDTF">2019-01-08T10:00:12Z</dcterms:created>
  <dcterms:modified xsi:type="dcterms:W3CDTF">2019-02-21T11:17:03Z</dcterms:modified>
</cp:coreProperties>
</file>