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ummary" sheetId="1" r:id="rId1"/>
  </sheets>
  <calcPr calcId="144525"/>
</workbook>
</file>

<file path=xl/sharedStrings.xml><?xml version="1.0" encoding="utf-8"?>
<sst xmlns="http://schemas.openxmlformats.org/spreadsheetml/2006/main" count="115">
  <si>
    <t>Booking Pre-Buy during CNY</t>
  </si>
  <si>
    <t>No.</t>
  </si>
  <si>
    <t xml:space="preserve">Booking </t>
  </si>
  <si>
    <t>Arr</t>
  </si>
  <si>
    <t>Depart</t>
  </si>
  <si>
    <t>Last Name</t>
  </si>
  <si>
    <t>First Name</t>
  </si>
  <si>
    <t>Hotel</t>
  </si>
  <si>
    <t xml:space="preserve">Room </t>
  </si>
  <si>
    <t>Room</t>
  </si>
  <si>
    <t>Stay</t>
  </si>
  <si>
    <t>Person</t>
  </si>
  <si>
    <t>Total</t>
  </si>
  <si>
    <t>Credit</t>
  </si>
  <si>
    <t>ID</t>
  </si>
  <si>
    <t>CONF.</t>
  </si>
  <si>
    <t>type</t>
  </si>
  <si>
    <t>rate</t>
  </si>
  <si>
    <t>Night</t>
  </si>
  <si>
    <t>Adult</t>
  </si>
  <si>
    <t>Child</t>
  </si>
  <si>
    <t>Cost</t>
  </si>
  <si>
    <t>Noted</t>
  </si>
  <si>
    <t>04.02.19</t>
  </si>
  <si>
    <t>06.02.19</t>
  </si>
  <si>
    <t>Wang</t>
  </si>
  <si>
    <t>Ke</t>
  </si>
  <si>
    <t>Garden Bungalow</t>
  </si>
  <si>
    <t>05.02.19</t>
  </si>
  <si>
    <t>Liang</t>
  </si>
  <si>
    <t>Jinshan</t>
  </si>
  <si>
    <t>Hua</t>
  </si>
  <si>
    <t>Dong</t>
  </si>
  <si>
    <t>Zhi</t>
  </si>
  <si>
    <t>Shumin</t>
  </si>
  <si>
    <t>Superior Bungalow</t>
  </si>
  <si>
    <t>Yin</t>
  </si>
  <si>
    <t>Jiang</t>
  </si>
  <si>
    <t>07.02.19</t>
  </si>
  <si>
    <t>She</t>
  </si>
  <si>
    <t>Lizi</t>
  </si>
  <si>
    <t>Geng</t>
  </si>
  <si>
    <t>Ying</t>
  </si>
  <si>
    <t>Chang</t>
  </si>
  <si>
    <t>Nanjing</t>
  </si>
  <si>
    <t>Liu</t>
  </si>
  <si>
    <t>Shuang</t>
  </si>
  <si>
    <t>Beachfront Bungalow</t>
  </si>
  <si>
    <t>Tian</t>
  </si>
  <si>
    <t>Yingxi</t>
  </si>
  <si>
    <t>Lixia</t>
  </si>
  <si>
    <t>Su</t>
  </si>
  <si>
    <t>Shenglin</t>
  </si>
  <si>
    <t>Li</t>
  </si>
  <si>
    <t>Yi</t>
  </si>
  <si>
    <t>Yang</t>
  </si>
  <si>
    <t>Xiaoxia</t>
  </si>
  <si>
    <t>10.02.19</t>
  </si>
  <si>
    <t>Yu</t>
  </si>
  <si>
    <t>Bo</t>
  </si>
  <si>
    <t>Jian</t>
  </si>
  <si>
    <t>09.02.19</t>
  </si>
  <si>
    <t>Xinnan</t>
  </si>
  <si>
    <t>Weihong</t>
  </si>
  <si>
    <t>Xiong</t>
  </si>
  <si>
    <t>Mingyue</t>
  </si>
  <si>
    <t>08.02.19</t>
  </si>
  <si>
    <t>Wu</t>
  </si>
  <si>
    <t>PeiYan</t>
  </si>
  <si>
    <t>Hu</t>
  </si>
  <si>
    <t>Yue</t>
  </si>
  <si>
    <t>Xie</t>
  </si>
  <si>
    <t>Lin</t>
  </si>
  <si>
    <t>He</t>
  </si>
  <si>
    <t>Chen</t>
  </si>
  <si>
    <t>Yuwen</t>
  </si>
  <si>
    <t>Jie</t>
  </si>
  <si>
    <t>Xu</t>
  </si>
  <si>
    <t>Wenya</t>
  </si>
  <si>
    <t>Lei</t>
  </si>
  <si>
    <t>Yongfang</t>
  </si>
  <si>
    <t>Zhengyi</t>
  </si>
  <si>
    <t>Cai</t>
  </si>
  <si>
    <t>Sheng</t>
  </si>
  <si>
    <t>Zuo</t>
  </si>
  <si>
    <t>BaoChun</t>
  </si>
  <si>
    <t>Lie</t>
  </si>
  <si>
    <t>Qianhua</t>
  </si>
  <si>
    <t>Jiali</t>
  </si>
  <si>
    <t>Liao</t>
  </si>
  <si>
    <t>Minyuan</t>
  </si>
  <si>
    <t>11.02.19</t>
  </si>
  <si>
    <t>Tang</t>
  </si>
  <si>
    <t>Mingyu</t>
  </si>
  <si>
    <t>Guo</t>
  </si>
  <si>
    <t>Xiaowei</t>
  </si>
  <si>
    <t>Haiyan</t>
  </si>
  <si>
    <t>ZhouMing</t>
  </si>
  <si>
    <t>Wenxu</t>
  </si>
  <si>
    <t>Yan</t>
  </si>
  <si>
    <t>Hongquan</t>
  </si>
  <si>
    <t>Chenchen</t>
  </si>
  <si>
    <t>Zhao</t>
  </si>
  <si>
    <t>Xinming</t>
  </si>
  <si>
    <t>Dai</t>
  </si>
  <si>
    <t>Yujie</t>
  </si>
  <si>
    <t>Bi</t>
  </si>
  <si>
    <t>Xiaoxu</t>
  </si>
  <si>
    <t>Xin</t>
  </si>
  <si>
    <t>P190227094703489</t>
  </si>
  <si>
    <t>已付包房款</t>
  </si>
  <si>
    <t>包房转预付款</t>
  </si>
  <si>
    <t>P190206175539218</t>
  </si>
  <si>
    <t>包房亏损</t>
  </si>
  <si>
    <t xml:space="preserve">P190227100205218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</si>
</sst>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222"/>
      <scheme val="minor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0.5"/>
      <color rgb="FF333333"/>
      <name val="Helvetica"/>
      <charset val="222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1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1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0" fontId="14" fillId="19" borderId="18" applyNumberFormat="0" applyAlignment="0" applyProtection="0">
      <alignment vertical="center"/>
    </xf>
    <xf numFmtId="0" fontId="6" fillId="6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0" borderId="0" xfId="0" applyFo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0" borderId="0" xfId="0" applyFont="1" applyFill="1"/>
    <xf numFmtId="3" fontId="1" fillId="0" borderId="3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12" xfId="0" applyNumberFormat="1" applyBorder="1"/>
    <xf numFmtId="3" fontId="0" fillId="4" borderId="13" xfId="0" applyNumberFormat="1" applyFill="1" applyBorder="1"/>
    <xf numFmtId="3" fontId="0" fillId="0" borderId="0" xfId="0" applyNumberFormat="1"/>
    <xf numFmtId="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63"/>
  <sheetViews>
    <sheetView tabSelected="1" topLeftCell="B55" workbookViewId="0">
      <selection activeCell="L66" sqref="L66"/>
    </sheetView>
  </sheetViews>
  <sheetFormatPr defaultColWidth="9" defaultRowHeight="27"/>
  <cols>
    <col min="1" max="1" width="5.85833333333333" customWidth="1"/>
    <col min="2" max="2" width="10.5666666666667" customWidth="1"/>
    <col min="3" max="4" width="9.28333333333333" customWidth="1"/>
    <col min="5" max="6" width="16.5666666666667" customWidth="1"/>
    <col min="7" max="7" width="11.1416666666667" customWidth="1"/>
    <col min="8" max="8" width="20.1416666666667" customWidth="1"/>
    <col min="9" max="9" width="11.425" customWidth="1"/>
    <col min="10" max="10" width="8.28333333333333" customWidth="1"/>
    <col min="11" max="11" width="7.14166666666667" customWidth="1"/>
    <col min="12" max="12" width="13" customWidth="1"/>
    <col min="13" max="14" width="11.1416666666667" customWidth="1"/>
    <col min="15" max="261" width="9.14166666666667" style="3"/>
  </cols>
  <sheetData>
    <row r="1" ht="18.75" customHeight="1" spans="1:10">
      <c r="A1" s="4" t="s">
        <v>0</v>
      </c>
      <c r="B1" s="4"/>
      <c r="C1" s="4"/>
      <c r="D1" s="4"/>
      <c r="E1" s="4"/>
      <c r="F1" s="4"/>
      <c r="J1" s="4"/>
    </row>
    <row r="2" ht="6.75" customHeight="1"/>
    <row r="3" s="1" customFormat="1" ht="12.75" spans="1:26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9" t="s">
        <v>9</v>
      </c>
      <c r="J3" s="5" t="s">
        <v>10</v>
      </c>
      <c r="K3" s="19" t="s">
        <v>11</v>
      </c>
      <c r="L3" s="20"/>
      <c r="M3" s="5" t="s">
        <v>12</v>
      </c>
      <c r="N3" s="5" t="s">
        <v>13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</row>
    <row r="4" s="2" customFormat="1" ht="12.75" spans="1:261">
      <c r="A4" s="6"/>
      <c r="B4" s="6" t="s">
        <v>14</v>
      </c>
      <c r="C4" s="6"/>
      <c r="D4" s="6"/>
      <c r="E4" s="6"/>
      <c r="F4" s="6"/>
      <c r="G4" s="6" t="s">
        <v>15</v>
      </c>
      <c r="H4" s="6" t="s">
        <v>16</v>
      </c>
      <c r="I4" s="6" t="s">
        <v>17</v>
      </c>
      <c r="J4" s="6" t="s">
        <v>18</v>
      </c>
      <c r="K4" s="22" t="s">
        <v>19</v>
      </c>
      <c r="L4" s="22" t="s">
        <v>20</v>
      </c>
      <c r="M4" s="23" t="s">
        <v>21</v>
      </c>
      <c r="N4" s="23" t="s">
        <v>22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</row>
    <row r="5" s="2" customFormat="1" ht="12.75" spans="1:261">
      <c r="A5" s="7">
        <v>1</v>
      </c>
      <c r="B5" s="7">
        <v>1414672</v>
      </c>
      <c r="C5" s="7" t="s">
        <v>23</v>
      </c>
      <c r="D5" s="7" t="s">
        <v>24</v>
      </c>
      <c r="E5" s="8" t="s">
        <v>25</v>
      </c>
      <c r="F5" s="8" t="s">
        <v>26</v>
      </c>
      <c r="G5" s="7">
        <v>15602480</v>
      </c>
      <c r="H5" s="7" t="s">
        <v>27</v>
      </c>
      <c r="I5" s="7">
        <v>6640</v>
      </c>
      <c r="J5" s="7">
        <v>2</v>
      </c>
      <c r="K5" s="7">
        <v>2</v>
      </c>
      <c r="L5" s="7">
        <v>0</v>
      </c>
      <c r="M5" s="25">
        <f t="shared" ref="M5:M59" si="0">I5*J5</f>
        <v>13280</v>
      </c>
      <c r="N5" s="26">
        <v>670480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</row>
    <row r="6" s="3" customFormat="1" spans="1:14">
      <c r="A6" s="9">
        <f>A5+1</f>
        <v>2</v>
      </c>
      <c r="B6" s="9">
        <v>1427442</v>
      </c>
      <c r="C6" s="9" t="s">
        <v>23</v>
      </c>
      <c r="D6" s="9" t="s">
        <v>28</v>
      </c>
      <c r="E6" s="10" t="s">
        <v>29</v>
      </c>
      <c r="F6" s="10" t="s">
        <v>30</v>
      </c>
      <c r="G6" s="9">
        <v>15605590</v>
      </c>
      <c r="H6" s="9" t="s">
        <v>27</v>
      </c>
      <c r="I6" s="9">
        <v>8140</v>
      </c>
      <c r="J6" s="9">
        <v>1</v>
      </c>
      <c r="K6" s="9">
        <v>3</v>
      </c>
      <c r="L6" s="27">
        <v>0</v>
      </c>
      <c r="M6" s="28">
        <f t="shared" si="0"/>
        <v>8140</v>
      </c>
      <c r="N6" s="29"/>
    </row>
    <row r="7" spans="1:14">
      <c r="A7" s="11">
        <f>A6+1</f>
        <v>3</v>
      </c>
      <c r="B7" s="11">
        <v>1429487</v>
      </c>
      <c r="C7" s="11" t="s">
        <v>23</v>
      </c>
      <c r="D7" s="11" t="s">
        <v>28</v>
      </c>
      <c r="E7" s="12" t="s">
        <v>31</v>
      </c>
      <c r="F7" s="12" t="s">
        <v>32</v>
      </c>
      <c r="G7" s="11">
        <v>15605981</v>
      </c>
      <c r="H7" s="11" t="s">
        <v>27</v>
      </c>
      <c r="I7" s="11">
        <v>8140</v>
      </c>
      <c r="J7" s="11">
        <v>1</v>
      </c>
      <c r="K7" s="11">
        <v>3</v>
      </c>
      <c r="L7" s="11">
        <v>0</v>
      </c>
      <c r="M7" s="30">
        <f t="shared" si="0"/>
        <v>8140</v>
      </c>
      <c r="N7" s="30"/>
    </row>
    <row r="8" spans="1:14">
      <c r="A8" s="11">
        <f t="shared" ref="A8:A59" si="1">A7+1</f>
        <v>4</v>
      </c>
      <c r="B8" s="11">
        <v>1431824</v>
      </c>
      <c r="C8" s="11" t="s">
        <v>23</v>
      </c>
      <c r="D8" s="11" t="s">
        <v>28</v>
      </c>
      <c r="E8" s="12" t="s">
        <v>33</v>
      </c>
      <c r="F8" s="12" t="s">
        <v>34</v>
      </c>
      <c r="G8" s="11">
        <v>15606638</v>
      </c>
      <c r="H8" s="11" t="s">
        <v>35</v>
      </c>
      <c r="I8" s="11">
        <v>6880</v>
      </c>
      <c r="J8" s="11">
        <v>1</v>
      </c>
      <c r="K8" s="11">
        <v>2</v>
      </c>
      <c r="L8" s="11">
        <v>0</v>
      </c>
      <c r="M8" s="31">
        <f t="shared" si="0"/>
        <v>6880</v>
      </c>
      <c r="N8" s="31"/>
    </row>
    <row r="9" spans="1:14">
      <c r="A9" s="11">
        <f t="shared" si="1"/>
        <v>5</v>
      </c>
      <c r="B9" s="11">
        <v>1431824</v>
      </c>
      <c r="C9" s="11" t="s">
        <v>23</v>
      </c>
      <c r="D9" s="11" t="s">
        <v>28</v>
      </c>
      <c r="E9" s="12" t="s">
        <v>36</v>
      </c>
      <c r="F9" s="12" t="s">
        <v>37</v>
      </c>
      <c r="G9" s="11">
        <v>15606861</v>
      </c>
      <c r="H9" s="11" t="s">
        <v>35</v>
      </c>
      <c r="I9" s="11">
        <v>6880</v>
      </c>
      <c r="J9" s="11">
        <v>1</v>
      </c>
      <c r="K9" s="11">
        <v>2</v>
      </c>
      <c r="L9" s="11">
        <v>0</v>
      </c>
      <c r="M9" s="31">
        <f t="shared" si="0"/>
        <v>6880</v>
      </c>
      <c r="N9" s="31"/>
    </row>
    <row r="10" spans="1:14">
      <c r="A10" s="11">
        <f t="shared" si="1"/>
        <v>6</v>
      </c>
      <c r="B10" s="11">
        <v>1412583</v>
      </c>
      <c r="C10" s="11" t="s">
        <v>28</v>
      </c>
      <c r="D10" s="11" t="s">
        <v>38</v>
      </c>
      <c r="E10" s="12" t="s">
        <v>39</v>
      </c>
      <c r="F10" s="12" t="s">
        <v>40</v>
      </c>
      <c r="G10" s="11">
        <v>15602578</v>
      </c>
      <c r="H10" s="11" t="s">
        <v>27</v>
      </c>
      <c r="I10" s="11">
        <v>6640</v>
      </c>
      <c r="J10" s="11">
        <v>2</v>
      </c>
      <c r="K10" s="11">
        <v>2</v>
      </c>
      <c r="L10" s="11">
        <v>0</v>
      </c>
      <c r="M10" s="31">
        <f t="shared" si="0"/>
        <v>13280</v>
      </c>
      <c r="N10" s="31"/>
    </row>
    <row r="11" spans="1:14">
      <c r="A11" s="11">
        <f t="shared" si="1"/>
        <v>7</v>
      </c>
      <c r="B11" s="11">
        <v>1416566</v>
      </c>
      <c r="C11" s="11" t="s">
        <v>28</v>
      </c>
      <c r="D11" s="11" t="s">
        <v>38</v>
      </c>
      <c r="E11" s="12" t="s">
        <v>41</v>
      </c>
      <c r="F11" s="12" t="s">
        <v>42</v>
      </c>
      <c r="G11" s="11">
        <v>15602916</v>
      </c>
      <c r="H11" s="11" t="s">
        <v>27</v>
      </c>
      <c r="I11" s="11">
        <v>6640</v>
      </c>
      <c r="J11" s="11">
        <v>2</v>
      </c>
      <c r="K11" s="11">
        <v>2</v>
      </c>
      <c r="L11" s="11">
        <v>0</v>
      </c>
      <c r="M11" s="31">
        <f t="shared" si="0"/>
        <v>13280</v>
      </c>
      <c r="N11" s="31"/>
    </row>
    <row r="12" spans="1:14">
      <c r="A12" s="11">
        <f t="shared" si="1"/>
        <v>8</v>
      </c>
      <c r="B12" s="11">
        <v>1416566</v>
      </c>
      <c r="C12" s="11" t="s">
        <v>28</v>
      </c>
      <c r="D12" s="11" t="s">
        <v>38</v>
      </c>
      <c r="E12" s="12" t="s">
        <v>43</v>
      </c>
      <c r="F12" s="12" t="s">
        <v>44</v>
      </c>
      <c r="G12" s="11">
        <v>15602917</v>
      </c>
      <c r="H12" s="11" t="s">
        <v>27</v>
      </c>
      <c r="I12" s="11">
        <v>6640</v>
      </c>
      <c r="J12" s="11">
        <v>2</v>
      </c>
      <c r="K12" s="11">
        <v>2</v>
      </c>
      <c r="L12" s="11">
        <v>0</v>
      </c>
      <c r="M12" s="31">
        <f t="shared" si="0"/>
        <v>13280</v>
      </c>
      <c r="N12" s="31"/>
    </row>
    <row r="13" spans="1:14">
      <c r="A13" s="11">
        <f t="shared" si="1"/>
        <v>9</v>
      </c>
      <c r="B13" s="11">
        <v>1418061</v>
      </c>
      <c r="C13" s="11" t="s">
        <v>28</v>
      </c>
      <c r="D13" s="11" t="s">
        <v>38</v>
      </c>
      <c r="E13" s="12" t="s">
        <v>45</v>
      </c>
      <c r="F13" s="12" t="s">
        <v>46</v>
      </c>
      <c r="G13" s="11">
        <v>15603160</v>
      </c>
      <c r="H13" s="11" t="s">
        <v>47</v>
      </c>
      <c r="I13" s="11">
        <v>9360</v>
      </c>
      <c r="J13" s="11">
        <v>2</v>
      </c>
      <c r="K13" s="11">
        <v>2</v>
      </c>
      <c r="L13" s="11">
        <v>1</v>
      </c>
      <c r="M13" s="31">
        <f t="shared" si="0"/>
        <v>18720</v>
      </c>
      <c r="N13" s="31"/>
    </row>
    <row r="14" spans="1:14">
      <c r="A14" s="11">
        <f t="shared" si="1"/>
        <v>10</v>
      </c>
      <c r="B14" s="11">
        <v>1438485</v>
      </c>
      <c r="C14" s="11" t="s">
        <v>28</v>
      </c>
      <c r="D14" s="11" t="s">
        <v>24</v>
      </c>
      <c r="E14" s="12" t="s">
        <v>48</v>
      </c>
      <c r="F14" s="12" t="s">
        <v>49</v>
      </c>
      <c r="G14" s="11">
        <v>15608432</v>
      </c>
      <c r="H14" s="11" t="s">
        <v>35</v>
      </c>
      <c r="I14" s="11">
        <v>6880</v>
      </c>
      <c r="J14" s="11">
        <v>1</v>
      </c>
      <c r="K14" s="11">
        <v>2</v>
      </c>
      <c r="L14" s="11">
        <v>0</v>
      </c>
      <c r="M14" s="31">
        <f t="shared" si="0"/>
        <v>6880</v>
      </c>
      <c r="N14" s="31"/>
    </row>
    <row r="15" spans="1:14">
      <c r="A15" s="11">
        <f t="shared" si="1"/>
        <v>11</v>
      </c>
      <c r="B15" s="13">
        <v>1438388</v>
      </c>
      <c r="C15" s="11" t="s">
        <v>28</v>
      </c>
      <c r="D15" s="11" t="s">
        <v>24</v>
      </c>
      <c r="E15" s="14" t="s">
        <v>45</v>
      </c>
      <c r="F15" s="14" t="s">
        <v>50</v>
      </c>
      <c r="G15" s="13">
        <v>15608437</v>
      </c>
      <c r="H15" s="13" t="s">
        <v>35</v>
      </c>
      <c r="I15" s="13">
        <v>6880</v>
      </c>
      <c r="J15" s="13">
        <v>1</v>
      </c>
      <c r="K15" s="13">
        <v>2</v>
      </c>
      <c r="L15" s="13">
        <v>0</v>
      </c>
      <c r="M15" s="30">
        <f t="shared" si="0"/>
        <v>6880</v>
      </c>
      <c r="N15" s="30"/>
    </row>
    <row r="16" spans="1:14">
      <c r="A16" s="11">
        <f t="shared" si="1"/>
        <v>12</v>
      </c>
      <c r="B16" s="13">
        <v>1441349</v>
      </c>
      <c r="C16" s="13" t="s">
        <v>28</v>
      </c>
      <c r="D16" s="13" t="s">
        <v>38</v>
      </c>
      <c r="E16" s="14" t="s">
        <v>51</v>
      </c>
      <c r="F16" s="14" t="s">
        <v>52</v>
      </c>
      <c r="G16" s="13">
        <v>15609269</v>
      </c>
      <c r="H16" s="13" t="s">
        <v>35</v>
      </c>
      <c r="I16" s="13">
        <v>6880</v>
      </c>
      <c r="J16" s="13">
        <v>2</v>
      </c>
      <c r="K16" s="13">
        <v>2</v>
      </c>
      <c r="L16" s="13">
        <v>0</v>
      </c>
      <c r="M16" s="30">
        <f t="shared" si="0"/>
        <v>13760</v>
      </c>
      <c r="N16" s="30"/>
    </row>
    <row r="17" spans="1:14">
      <c r="A17" s="11">
        <f t="shared" si="1"/>
        <v>13</v>
      </c>
      <c r="B17" s="13">
        <v>1414035</v>
      </c>
      <c r="C17" s="13" t="s">
        <v>24</v>
      </c>
      <c r="D17" s="13" t="s">
        <v>38</v>
      </c>
      <c r="E17" s="14" t="s">
        <v>53</v>
      </c>
      <c r="F17" s="14" t="s">
        <v>54</v>
      </c>
      <c r="G17" s="13">
        <v>15602481</v>
      </c>
      <c r="H17" s="13" t="s">
        <v>35</v>
      </c>
      <c r="I17" s="13">
        <v>6880</v>
      </c>
      <c r="J17" s="13">
        <v>1</v>
      </c>
      <c r="K17" s="13">
        <v>2</v>
      </c>
      <c r="L17" s="13">
        <v>0</v>
      </c>
      <c r="M17" s="30">
        <f t="shared" si="0"/>
        <v>6880</v>
      </c>
      <c r="N17" s="30"/>
    </row>
    <row r="18" spans="1:14">
      <c r="A18" s="11">
        <f t="shared" si="1"/>
        <v>14</v>
      </c>
      <c r="B18" s="13">
        <v>1414035</v>
      </c>
      <c r="C18" s="13" t="s">
        <v>24</v>
      </c>
      <c r="D18" s="13" t="s">
        <v>38</v>
      </c>
      <c r="E18" s="14" t="s">
        <v>55</v>
      </c>
      <c r="F18" s="14" t="s">
        <v>56</v>
      </c>
      <c r="G18" s="13">
        <v>15602482</v>
      </c>
      <c r="H18" s="13" t="s">
        <v>35</v>
      </c>
      <c r="I18" s="13">
        <v>6880</v>
      </c>
      <c r="J18" s="13">
        <v>1</v>
      </c>
      <c r="K18" s="13">
        <v>2</v>
      </c>
      <c r="L18" s="13">
        <v>0</v>
      </c>
      <c r="M18" s="30">
        <f t="shared" si="0"/>
        <v>6880</v>
      </c>
      <c r="N18" s="30"/>
    </row>
    <row r="19" spans="1:14">
      <c r="A19" s="11">
        <f t="shared" si="1"/>
        <v>15</v>
      </c>
      <c r="B19" s="13">
        <v>1418562</v>
      </c>
      <c r="C19" s="13" t="s">
        <v>24</v>
      </c>
      <c r="D19" s="13" t="s">
        <v>57</v>
      </c>
      <c r="E19" s="14" t="s">
        <v>32</v>
      </c>
      <c r="F19" s="14" t="s">
        <v>58</v>
      </c>
      <c r="G19" s="13">
        <v>15603166</v>
      </c>
      <c r="H19" s="13" t="s">
        <v>27</v>
      </c>
      <c r="I19" s="13">
        <v>6640</v>
      </c>
      <c r="J19" s="13">
        <v>4</v>
      </c>
      <c r="K19" s="13">
        <v>2</v>
      </c>
      <c r="L19" s="13">
        <v>0</v>
      </c>
      <c r="M19" s="30">
        <f t="shared" si="0"/>
        <v>26560</v>
      </c>
      <c r="N19" s="30"/>
    </row>
    <row r="20" spans="1:14">
      <c r="A20" s="11">
        <f t="shared" si="1"/>
        <v>16</v>
      </c>
      <c r="B20" s="13">
        <v>1424819</v>
      </c>
      <c r="C20" s="13" t="s">
        <v>24</v>
      </c>
      <c r="D20" s="13" t="s">
        <v>38</v>
      </c>
      <c r="E20" s="14" t="s">
        <v>45</v>
      </c>
      <c r="F20" s="14" t="s">
        <v>59</v>
      </c>
      <c r="G20" s="13">
        <v>15604658</v>
      </c>
      <c r="H20" s="13" t="s">
        <v>27</v>
      </c>
      <c r="I20" s="13">
        <v>6640</v>
      </c>
      <c r="J20" s="13">
        <v>1</v>
      </c>
      <c r="K20" s="13">
        <v>2</v>
      </c>
      <c r="L20" s="13">
        <v>0</v>
      </c>
      <c r="M20" s="30">
        <f t="shared" si="0"/>
        <v>6640</v>
      </c>
      <c r="N20" s="30"/>
    </row>
    <row r="21" spans="1:14">
      <c r="A21" s="11">
        <f t="shared" si="1"/>
        <v>17</v>
      </c>
      <c r="B21" s="13">
        <v>1432214</v>
      </c>
      <c r="C21" s="13" t="s">
        <v>24</v>
      </c>
      <c r="D21" s="13" t="s">
        <v>38</v>
      </c>
      <c r="E21" s="14" t="s">
        <v>48</v>
      </c>
      <c r="F21" s="14" t="s">
        <v>60</v>
      </c>
      <c r="G21" s="13">
        <v>15606766</v>
      </c>
      <c r="H21" s="13" t="s">
        <v>27</v>
      </c>
      <c r="I21" s="13">
        <v>6640</v>
      </c>
      <c r="J21" s="13">
        <v>1</v>
      </c>
      <c r="K21" s="13">
        <v>2</v>
      </c>
      <c r="L21" s="13">
        <v>0</v>
      </c>
      <c r="M21" s="30">
        <f t="shared" si="0"/>
        <v>6640</v>
      </c>
      <c r="N21" s="30"/>
    </row>
    <row r="22" spans="1:14">
      <c r="A22" s="11">
        <f t="shared" si="1"/>
        <v>18</v>
      </c>
      <c r="B22" s="13">
        <v>1432717</v>
      </c>
      <c r="C22" s="13" t="s">
        <v>24</v>
      </c>
      <c r="D22" s="13" t="s">
        <v>61</v>
      </c>
      <c r="E22" s="14" t="s">
        <v>45</v>
      </c>
      <c r="F22" s="14" t="s">
        <v>62</v>
      </c>
      <c r="G22" s="13">
        <v>15606860</v>
      </c>
      <c r="H22" s="13" t="s">
        <v>27</v>
      </c>
      <c r="I22" s="13">
        <v>6640</v>
      </c>
      <c r="J22" s="13">
        <v>3</v>
      </c>
      <c r="K22" s="13">
        <v>2</v>
      </c>
      <c r="L22" s="13">
        <v>0</v>
      </c>
      <c r="M22" s="30">
        <f t="shared" si="0"/>
        <v>19920</v>
      </c>
      <c r="N22" s="30"/>
    </row>
    <row r="23" spans="1:14">
      <c r="A23" s="11">
        <f t="shared" si="1"/>
        <v>19</v>
      </c>
      <c r="B23" s="13">
        <v>1432719</v>
      </c>
      <c r="C23" s="13" t="s">
        <v>24</v>
      </c>
      <c r="D23" s="13" t="s">
        <v>61</v>
      </c>
      <c r="E23" s="14" t="s">
        <v>25</v>
      </c>
      <c r="F23" s="14" t="s">
        <v>63</v>
      </c>
      <c r="G23" s="13">
        <v>15606862</v>
      </c>
      <c r="H23" s="13" t="s">
        <v>35</v>
      </c>
      <c r="I23" s="13">
        <v>6880</v>
      </c>
      <c r="J23" s="13">
        <v>3</v>
      </c>
      <c r="K23" s="13">
        <v>2</v>
      </c>
      <c r="L23" s="13">
        <v>0</v>
      </c>
      <c r="M23" s="30">
        <f t="shared" si="0"/>
        <v>20640</v>
      </c>
      <c r="N23" s="30"/>
    </row>
    <row r="24" spans="1:14">
      <c r="A24" s="11">
        <f t="shared" si="1"/>
        <v>20</v>
      </c>
      <c r="B24" s="13">
        <v>1432720</v>
      </c>
      <c r="C24" s="13" t="s">
        <v>24</v>
      </c>
      <c r="D24" s="13" t="s">
        <v>61</v>
      </c>
      <c r="E24" s="14" t="s">
        <v>64</v>
      </c>
      <c r="F24" s="14" t="s">
        <v>65</v>
      </c>
      <c r="G24" s="13">
        <v>15606865</v>
      </c>
      <c r="H24" s="13" t="s">
        <v>47</v>
      </c>
      <c r="I24" s="13">
        <v>9360</v>
      </c>
      <c r="J24" s="13">
        <v>3</v>
      </c>
      <c r="K24" s="13">
        <v>2</v>
      </c>
      <c r="L24" s="13">
        <v>0</v>
      </c>
      <c r="M24" s="30">
        <f t="shared" si="0"/>
        <v>28080</v>
      </c>
      <c r="N24" s="30"/>
    </row>
    <row r="25" spans="1:14">
      <c r="A25" s="11">
        <f t="shared" si="1"/>
        <v>21</v>
      </c>
      <c r="B25" s="13">
        <v>1435492</v>
      </c>
      <c r="C25" s="13" t="s">
        <v>24</v>
      </c>
      <c r="D25" s="13" t="s">
        <v>66</v>
      </c>
      <c r="E25" s="14" t="s">
        <v>67</v>
      </c>
      <c r="F25" s="14" t="s">
        <v>68</v>
      </c>
      <c r="G25" s="13">
        <v>15607619</v>
      </c>
      <c r="H25" s="13" t="s">
        <v>27</v>
      </c>
      <c r="I25" s="13">
        <v>6640</v>
      </c>
      <c r="J25" s="13">
        <v>2</v>
      </c>
      <c r="K25" s="13">
        <v>2</v>
      </c>
      <c r="L25" s="13">
        <v>0</v>
      </c>
      <c r="M25" s="30">
        <f t="shared" si="0"/>
        <v>13280</v>
      </c>
      <c r="N25" s="30"/>
    </row>
    <row r="26" spans="1:14">
      <c r="A26" s="11">
        <f t="shared" si="1"/>
        <v>22</v>
      </c>
      <c r="B26" s="13">
        <v>1442491</v>
      </c>
      <c r="C26" s="13" t="s">
        <v>24</v>
      </c>
      <c r="D26" s="13" t="s">
        <v>38</v>
      </c>
      <c r="E26" s="14" t="s">
        <v>69</v>
      </c>
      <c r="F26" s="14" t="s">
        <v>70</v>
      </c>
      <c r="G26" s="13">
        <v>15609809</v>
      </c>
      <c r="H26" s="13" t="s">
        <v>47</v>
      </c>
      <c r="I26" s="13">
        <v>9360</v>
      </c>
      <c r="J26" s="13">
        <v>1</v>
      </c>
      <c r="K26" s="13">
        <v>2</v>
      </c>
      <c r="L26" s="13">
        <v>2</v>
      </c>
      <c r="M26" s="30">
        <f t="shared" si="0"/>
        <v>9360</v>
      </c>
      <c r="N26" s="30"/>
    </row>
    <row r="27" spans="1:14">
      <c r="A27" s="11">
        <f t="shared" si="1"/>
        <v>23</v>
      </c>
      <c r="B27" s="13">
        <v>1414038</v>
      </c>
      <c r="C27" s="13" t="s">
        <v>38</v>
      </c>
      <c r="D27" s="13" t="s">
        <v>66</v>
      </c>
      <c r="E27" s="14" t="s">
        <v>53</v>
      </c>
      <c r="F27" s="14" t="s">
        <v>54</v>
      </c>
      <c r="G27" s="13">
        <v>15602477</v>
      </c>
      <c r="H27" s="13" t="s">
        <v>35</v>
      </c>
      <c r="I27" s="13">
        <v>6880</v>
      </c>
      <c r="J27" s="13">
        <v>1</v>
      </c>
      <c r="K27" s="13">
        <v>2</v>
      </c>
      <c r="L27" s="13">
        <v>0</v>
      </c>
      <c r="M27" s="30">
        <f t="shared" si="0"/>
        <v>6880</v>
      </c>
      <c r="N27" s="30"/>
    </row>
    <row r="28" spans="1:14">
      <c r="A28" s="11">
        <f t="shared" si="1"/>
        <v>24</v>
      </c>
      <c r="B28" s="13">
        <v>1414038</v>
      </c>
      <c r="C28" s="13" t="s">
        <v>38</v>
      </c>
      <c r="D28" s="13" t="s">
        <v>66</v>
      </c>
      <c r="E28" s="14" t="s">
        <v>55</v>
      </c>
      <c r="F28" s="14" t="s">
        <v>56</v>
      </c>
      <c r="G28" s="13">
        <v>15602478</v>
      </c>
      <c r="H28" s="13" t="s">
        <v>35</v>
      </c>
      <c r="I28" s="13">
        <v>6880</v>
      </c>
      <c r="J28" s="13">
        <v>1</v>
      </c>
      <c r="K28" s="13">
        <v>2</v>
      </c>
      <c r="L28" s="13">
        <v>0</v>
      </c>
      <c r="M28" s="30">
        <f t="shared" si="0"/>
        <v>6880</v>
      </c>
      <c r="N28" s="30"/>
    </row>
    <row r="29" spans="1:14">
      <c r="A29" s="11">
        <f t="shared" si="1"/>
        <v>25</v>
      </c>
      <c r="B29" s="13">
        <v>1417281</v>
      </c>
      <c r="C29" s="13" t="s">
        <v>38</v>
      </c>
      <c r="D29" s="13" t="s">
        <v>57</v>
      </c>
      <c r="E29" s="14" t="s">
        <v>71</v>
      </c>
      <c r="F29" s="14" t="s">
        <v>72</v>
      </c>
      <c r="G29" s="13">
        <v>15602972</v>
      </c>
      <c r="H29" s="13" t="s">
        <v>27</v>
      </c>
      <c r="I29" s="13">
        <v>6640</v>
      </c>
      <c r="J29" s="13">
        <v>3</v>
      </c>
      <c r="K29" s="13">
        <v>2</v>
      </c>
      <c r="L29" s="13">
        <v>0</v>
      </c>
      <c r="M29" s="30">
        <f t="shared" si="0"/>
        <v>19920</v>
      </c>
      <c r="N29" s="30"/>
    </row>
    <row r="30" spans="1:14">
      <c r="A30" s="11">
        <f t="shared" si="1"/>
        <v>26</v>
      </c>
      <c r="B30" s="13">
        <v>1419091</v>
      </c>
      <c r="C30" s="13" t="s">
        <v>38</v>
      </c>
      <c r="D30" s="13" t="s">
        <v>61</v>
      </c>
      <c r="E30" s="14" t="s">
        <v>73</v>
      </c>
      <c r="F30" s="14" t="s">
        <v>70</v>
      </c>
      <c r="G30" s="13">
        <v>15603245</v>
      </c>
      <c r="H30" s="13" t="s">
        <v>27</v>
      </c>
      <c r="I30" s="13">
        <v>6640</v>
      </c>
      <c r="J30" s="13">
        <v>2</v>
      </c>
      <c r="K30" s="13">
        <v>2</v>
      </c>
      <c r="L30" s="13">
        <v>0</v>
      </c>
      <c r="M30" s="30">
        <f t="shared" si="0"/>
        <v>13280</v>
      </c>
      <c r="N30" s="30"/>
    </row>
    <row r="31" spans="1:14">
      <c r="A31" s="11">
        <f t="shared" si="1"/>
        <v>27</v>
      </c>
      <c r="B31" s="13">
        <v>1422648</v>
      </c>
      <c r="C31" s="13" t="s">
        <v>38</v>
      </c>
      <c r="D31" s="13" t="s">
        <v>61</v>
      </c>
      <c r="E31" s="14" t="s">
        <v>74</v>
      </c>
      <c r="F31" s="14" t="s">
        <v>75</v>
      </c>
      <c r="G31" s="13">
        <v>15604322</v>
      </c>
      <c r="H31" s="13" t="s">
        <v>27</v>
      </c>
      <c r="I31" s="13">
        <v>6640</v>
      </c>
      <c r="J31" s="13">
        <v>2</v>
      </c>
      <c r="K31" s="13">
        <v>2</v>
      </c>
      <c r="L31" s="13">
        <v>0</v>
      </c>
      <c r="M31" s="30">
        <f t="shared" si="0"/>
        <v>13280</v>
      </c>
      <c r="N31" s="30"/>
    </row>
    <row r="32" spans="1:14">
      <c r="A32" s="11">
        <f t="shared" si="1"/>
        <v>28</v>
      </c>
      <c r="B32" s="13">
        <v>1422650</v>
      </c>
      <c r="C32" s="13" t="s">
        <v>38</v>
      </c>
      <c r="D32" s="13" t="s">
        <v>61</v>
      </c>
      <c r="E32" s="14" t="s">
        <v>74</v>
      </c>
      <c r="F32" s="14" t="s">
        <v>76</v>
      </c>
      <c r="G32" s="13">
        <v>15604323</v>
      </c>
      <c r="H32" s="13" t="s">
        <v>27</v>
      </c>
      <c r="I32" s="13">
        <v>6640</v>
      </c>
      <c r="J32" s="13">
        <v>2</v>
      </c>
      <c r="K32" s="13">
        <v>2</v>
      </c>
      <c r="L32" s="13">
        <v>1</v>
      </c>
      <c r="M32" s="30">
        <f t="shared" si="0"/>
        <v>13280</v>
      </c>
      <c r="N32" s="30"/>
    </row>
    <row r="33" spans="1:14">
      <c r="A33" s="11">
        <f t="shared" si="1"/>
        <v>29</v>
      </c>
      <c r="B33" s="13">
        <v>1422524</v>
      </c>
      <c r="C33" s="13" t="s">
        <v>38</v>
      </c>
      <c r="D33" s="13" t="s">
        <v>61</v>
      </c>
      <c r="E33" s="14" t="s">
        <v>77</v>
      </c>
      <c r="F33" s="14" t="s">
        <v>78</v>
      </c>
      <c r="G33" s="13">
        <v>15604331</v>
      </c>
      <c r="H33" s="13" t="s">
        <v>47</v>
      </c>
      <c r="I33" s="13">
        <v>9360</v>
      </c>
      <c r="J33" s="13">
        <v>2</v>
      </c>
      <c r="K33" s="13">
        <v>2</v>
      </c>
      <c r="L33" s="13">
        <v>0</v>
      </c>
      <c r="M33" s="30">
        <f t="shared" si="0"/>
        <v>18720</v>
      </c>
      <c r="N33" s="30"/>
    </row>
    <row r="34" spans="1:14">
      <c r="A34" s="11">
        <f t="shared" si="1"/>
        <v>30</v>
      </c>
      <c r="B34" s="13">
        <v>1422518</v>
      </c>
      <c r="C34" s="13" t="s">
        <v>38</v>
      </c>
      <c r="D34" s="13" t="s">
        <v>61</v>
      </c>
      <c r="E34" s="14" t="s">
        <v>55</v>
      </c>
      <c r="F34" s="14" t="s">
        <v>42</v>
      </c>
      <c r="G34" s="13">
        <v>15604332</v>
      </c>
      <c r="H34" s="13" t="s">
        <v>27</v>
      </c>
      <c r="I34" s="13">
        <v>6640</v>
      </c>
      <c r="J34" s="13">
        <v>2</v>
      </c>
      <c r="K34" s="13">
        <v>2</v>
      </c>
      <c r="L34" s="13">
        <v>0</v>
      </c>
      <c r="M34" s="30">
        <f t="shared" si="0"/>
        <v>13280</v>
      </c>
      <c r="N34" s="30"/>
    </row>
    <row r="35" spans="1:14">
      <c r="A35" s="11">
        <f t="shared" si="1"/>
        <v>31</v>
      </c>
      <c r="B35" s="13">
        <v>1423640</v>
      </c>
      <c r="C35" s="13" t="s">
        <v>38</v>
      </c>
      <c r="D35" s="13" t="s">
        <v>66</v>
      </c>
      <c r="E35" s="14" t="s">
        <v>79</v>
      </c>
      <c r="F35" s="14" t="s">
        <v>80</v>
      </c>
      <c r="G35" s="13">
        <v>15604453</v>
      </c>
      <c r="H35" s="13" t="s">
        <v>35</v>
      </c>
      <c r="I35" s="13">
        <v>6880</v>
      </c>
      <c r="J35" s="13">
        <v>1</v>
      </c>
      <c r="K35" s="13">
        <v>2</v>
      </c>
      <c r="L35" s="13">
        <v>0</v>
      </c>
      <c r="M35" s="30">
        <f t="shared" si="0"/>
        <v>6880</v>
      </c>
      <c r="N35" s="30"/>
    </row>
    <row r="36" spans="1:14">
      <c r="A36" s="11">
        <f t="shared" si="1"/>
        <v>32</v>
      </c>
      <c r="B36" s="13">
        <v>1426829</v>
      </c>
      <c r="C36" s="13" t="s">
        <v>38</v>
      </c>
      <c r="D36" s="13" t="s">
        <v>57</v>
      </c>
      <c r="E36" s="14" t="s">
        <v>69</v>
      </c>
      <c r="F36" s="14" t="s">
        <v>81</v>
      </c>
      <c r="G36" s="13">
        <v>15605570</v>
      </c>
      <c r="H36" s="13" t="s">
        <v>47</v>
      </c>
      <c r="I36" s="13">
        <v>9360</v>
      </c>
      <c r="J36" s="13">
        <v>3</v>
      </c>
      <c r="K36" s="13">
        <v>2</v>
      </c>
      <c r="L36" s="13">
        <v>0</v>
      </c>
      <c r="M36" s="30">
        <f t="shared" si="0"/>
        <v>28080</v>
      </c>
      <c r="N36" s="30"/>
    </row>
    <row r="37" spans="1:14">
      <c r="A37" s="11">
        <f t="shared" si="1"/>
        <v>33</v>
      </c>
      <c r="B37" s="13">
        <v>1431349</v>
      </c>
      <c r="C37" s="13" t="s">
        <v>38</v>
      </c>
      <c r="D37" s="13" t="s">
        <v>61</v>
      </c>
      <c r="E37" s="14" t="s">
        <v>82</v>
      </c>
      <c r="F37" s="14" t="s">
        <v>83</v>
      </c>
      <c r="G37" s="13">
        <v>15606650</v>
      </c>
      <c r="H37" s="13" t="s">
        <v>35</v>
      </c>
      <c r="I37" s="13">
        <v>6880</v>
      </c>
      <c r="J37" s="13">
        <v>2</v>
      </c>
      <c r="K37" s="13">
        <v>2</v>
      </c>
      <c r="L37" s="13">
        <v>0</v>
      </c>
      <c r="M37" s="30">
        <f t="shared" si="0"/>
        <v>13760</v>
      </c>
      <c r="N37" s="30"/>
    </row>
    <row r="38" spans="1:14">
      <c r="A38" s="11">
        <f t="shared" si="1"/>
        <v>34</v>
      </c>
      <c r="B38" s="13">
        <v>1432400</v>
      </c>
      <c r="C38" s="13" t="s">
        <v>38</v>
      </c>
      <c r="D38" s="13" t="s">
        <v>66</v>
      </c>
      <c r="E38" s="14" t="s">
        <v>84</v>
      </c>
      <c r="F38" s="14" t="s">
        <v>85</v>
      </c>
      <c r="G38" s="13">
        <v>15606777</v>
      </c>
      <c r="H38" s="13" t="s">
        <v>27</v>
      </c>
      <c r="I38" s="13">
        <v>6640</v>
      </c>
      <c r="J38" s="13">
        <v>1</v>
      </c>
      <c r="K38" s="13">
        <v>2</v>
      </c>
      <c r="L38" s="13">
        <v>0</v>
      </c>
      <c r="M38" s="30">
        <f t="shared" si="0"/>
        <v>6640</v>
      </c>
      <c r="N38" s="30"/>
    </row>
    <row r="39" spans="1:14">
      <c r="A39" s="11">
        <f t="shared" si="1"/>
        <v>35</v>
      </c>
      <c r="B39" s="13">
        <v>1423640</v>
      </c>
      <c r="C39" s="13" t="s">
        <v>38</v>
      </c>
      <c r="D39" s="13" t="s">
        <v>66</v>
      </c>
      <c r="E39" s="14" t="s">
        <v>86</v>
      </c>
      <c r="F39" s="14" t="s">
        <v>80</v>
      </c>
      <c r="G39" s="13">
        <v>15606866</v>
      </c>
      <c r="H39" s="13" t="s">
        <v>35</v>
      </c>
      <c r="I39" s="13">
        <v>6880</v>
      </c>
      <c r="J39" s="13">
        <v>1</v>
      </c>
      <c r="K39" s="13">
        <v>1</v>
      </c>
      <c r="L39" s="13">
        <v>1</v>
      </c>
      <c r="M39" s="30">
        <f t="shared" si="0"/>
        <v>6880</v>
      </c>
      <c r="N39" s="30"/>
    </row>
    <row r="40" spans="1:14">
      <c r="A40" s="11" t="e">
        <f>#REF!+1</f>
        <v>#REF!</v>
      </c>
      <c r="B40" s="13">
        <v>1443246</v>
      </c>
      <c r="C40" s="13" t="s">
        <v>38</v>
      </c>
      <c r="D40" s="13" t="s">
        <v>66</v>
      </c>
      <c r="E40" s="14" t="s">
        <v>25</v>
      </c>
      <c r="F40" s="14" t="s">
        <v>87</v>
      </c>
      <c r="G40" s="13">
        <v>15610358</v>
      </c>
      <c r="H40" s="13" t="s">
        <v>47</v>
      </c>
      <c r="I40" s="13">
        <v>9360</v>
      </c>
      <c r="J40" s="13">
        <v>1</v>
      </c>
      <c r="K40" s="13">
        <v>2</v>
      </c>
      <c r="L40" s="13">
        <v>0</v>
      </c>
      <c r="M40" s="30">
        <f t="shared" si="0"/>
        <v>9360</v>
      </c>
      <c r="N40" s="30"/>
    </row>
    <row r="41" spans="1:14">
      <c r="A41" s="11" t="e">
        <f t="shared" ref="A41:A58" si="2">A40+1</f>
        <v>#REF!</v>
      </c>
      <c r="B41" s="13">
        <v>1410877</v>
      </c>
      <c r="C41" s="13" t="s">
        <v>66</v>
      </c>
      <c r="D41" s="13" t="s">
        <v>61</v>
      </c>
      <c r="E41" s="14" t="s">
        <v>74</v>
      </c>
      <c r="F41" s="14" t="s">
        <v>88</v>
      </c>
      <c r="G41" s="13">
        <v>15601703</v>
      </c>
      <c r="H41" s="13" t="s">
        <v>47</v>
      </c>
      <c r="I41" s="13">
        <v>9360</v>
      </c>
      <c r="J41" s="13">
        <v>1</v>
      </c>
      <c r="K41" s="13">
        <v>2</v>
      </c>
      <c r="L41" s="13">
        <v>0</v>
      </c>
      <c r="M41" s="30">
        <f t="shared" si="0"/>
        <v>9360</v>
      </c>
      <c r="N41" s="30"/>
    </row>
    <row r="42" spans="1:14">
      <c r="A42" s="11" t="e">
        <f t="shared" si="2"/>
        <v>#REF!</v>
      </c>
      <c r="B42" s="13">
        <v>1424548</v>
      </c>
      <c r="C42" s="13" t="s">
        <v>66</v>
      </c>
      <c r="D42" s="13" t="s">
        <v>61</v>
      </c>
      <c r="E42" s="14" t="s">
        <v>89</v>
      </c>
      <c r="F42" s="14" t="s">
        <v>90</v>
      </c>
      <c r="G42" s="13">
        <v>15604667</v>
      </c>
      <c r="H42" s="13" t="s">
        <v>35</v>
      </c>
      <c r="I42" s="13">
        <v>6880</v>
      </c>
      <c r="J42" s="13">
        <v>1</v>
      </c>
      <c r="K42" s="13">
        <v>2</v>
      </c>
      <c r="L42" s="13">
        <v>0</v>
      </c>
      <c r="M42" s="30">
        <f t="shared" si="0"/>
        <v>6880</v>
      </c>
      <c r="N42" s="30"/>
    </row>
    <row r="43" spans="1:14">
      <c r="A43" s="11" t="e">
        <f t="shared" si="2"/>
        <v>#REF!</v>
      </c>
      <c r="B43" s="13">
        <v>1429958</v>
      </c>
      <c r="C43" s="13" t="s">
        <v>66</v>
      </c>
      <c r="D43" s="13" t="s">
        <v>91</v>
      </c>
      <c r="E43" s="14" t="s">
        <v>92</v>
      </c>
      <c r="F43" s="14" t="s">
        <v>93</v>
      </c>
      <c r="G43" s="13">
        <v>15606088</v>
      </c>
      <c r="H43" s="13" t="s">
        <v>35</v>
      </c>
      <c r="I43" s="13">
        <v>6880</v>
      </c>
      <c r="J43" s="13">
        <v>3</v>
      </c>
      <c r="K43" s="13">
        <v>2</v>
      </c>
      <c r="L43" s="13">
        <v>0</v>
      </c>
      <c r="M43" s="30">
        <f t="shared" si="0"/>
        <v>20640</v>
      </c>
      <c r="N43" s="30"/>
    </row>
    <row r="44" spans="1:14">
      <c r="A44" s="11" t="e">
        <f t="shared" si="2"/>
        <v>#REF!</v>
      </c>
      <c r="B44" s="15">
        <v>1444797</v>
      </c>
      <c r="C44" s="13" t="s">
        <v>66</v>
      </c>
      <c r="D44" s="13" t="s">
        <v>57</v>
      </c>
      <c r="E44" s="14" t="s">
        <v>94</v>
      </c>
      <c r="F44" s="14" t="s">
        <v>95</v>
      </c>
      <c r="G44" s="13">
        <v>15606089</v>
      </c>
      <c r="H44" s="13" t="s">
        <v>27</v>
      </c>
      <c r="I44" s="13">
        <v>6640</v>
      </c>
      <c r="J44" s="13">
        <v>2</v>
      </c>
      <c r="K44" s="13">
        <v>2</v>
      </c>
      <c r="L44" s="13">
        <v>1</v>
      </c>
      <c r="M44" s="30">
        <f t="shared" si="0"/>
        <v>13280</v>
      </c>
      <c r="N44" s="30"/>
    </row>
    <row r="45" spans="1:14">
      <c r="A45" s="11" t="e">
        <f t="shared" si="2"/>
        <v>#REF!</v>
      </c>
      <c r="B45" s="13">
        <v>1432209</v>
      </c>
      <c r="C45" s="13" t="s">
        <v>66</v>
      </c>
      <c r="D45" s="13" t="s">
        <v>57</v>
      </c>
      <c r="E45" s="14" t="s">
        <v>25</v>
      </c>
      <c r="F45" s="14" t="s">
        <v>96</v>
      </c>
      <c r="G45" s="13">
        <v>15606636</v>
      </c>
      <c r="H45" s="13" t="s">
        <v>27</v>
      </c>
      <c r="I45" s="13">
        <v>6640</v>
      </c>
      <c r="J45" s="13">
        <v>2</v>
      </c>
      <c r="K45" s="13">
        <v>2</v>
      </c>
      <c r="L45" s="13">
        <v>0</v>
      </c>
      <c r="M45" s="30">
        <f t="shared" si="0"/>
        <v>13280</v>
      </c>
      <c r="N45" s="30"/>
    </row>
    <row r="46" spans="1:14">
      <c r="A46" s="11" t="e">
        <f t="shared" si="2"/>
        <v>#REF!</v>
      </c>
      <c r="B46" s="13">
        <v>1432269</v>
      </c>
      <c r="C46" s="13" t="s">
        <v>66</v>
      </c>
      <c r="D46" s="13" t="s">
        <v>61</v>
      </c>
      <c r="E46" s="14" t="s">
        <v>72</v>
      </c>
      <c r="F46" s="14" t="s">
        <v>97</v>
      </c>
      <c r="G46" s="13">
        <v>15606767</v>
      </c>
      <c r="H46" s="13" t="s">
        <v>35</v>
      </c>
      <c r="I46" s="13">
        <v>6880</v>
      </c>
      <c r="J46" s="13">
        <v>1</v>
      </c>
      <c r="K46" s="13">
        <v>2</v>
      </c>
      <c r="L46" s="13">
        <v>0</v>
      </c>
      <c r="M46" s="30">
        <f t="shared" si="0"/>
        <v>6880</v>
      </c>
      <c r="N46" s="30"/>
    </row>
    <row r="47" spans="1:14">
      <c r="A47" s="11" t="e">
        <f t="shared" si="2"/>
        <v>#REF!</v>
      </c>
      <c r="B47" s="13">
        <v>1432211</v>
      </c>
      <c r="C47" s="13" t="s">
        <v>66</v>
      </c>
      <c r="D47" s="13" t="s">
        <v>61</v>
      </c>
      <c r="E47" s="14" t="s">
        <v>25</v>
      </c>
      <c r="F47" s="14" t="s">
        <v>96</v>
      </c>
      <c r="G47" s="13">
        <v>15606774</v>
      </c>
      <c r="H47" s="13" t="s">
        <v>27</v>
      </c>
      <c r="I47" s="13">
        <v>6640</v>
      </c>
      <c r="J47" s="13">
        <v>1</v>
      </c>
      <c r="K47" s="13">
        <v>2</v>
      </c>
      <c r="L47" s="13">
        <v>0</v>
      </c>
      <c r="M47" s="30">
        <f t="shared" si="0"/>
        <v>6640</v>
      </c>
      <c r="N47" s="30"/>
    </row>
    <row r="48" spans="1:14">
      <c r="A48" s="11" t="e">
        <f t="shared" si="2"/>
        <v>#REF!</v>
      </c>
      <c r="B48" s="13">
        <v>1415766</v>
      </c>
      <c r="C48" s="13" t="s">
        <v>61</v>
      </c>
      <c r="D48" s="13" t="s">
        <v>91</v>
      </c>
      <c r="E48" s="14" t="s">
        <v>45</v>
      </c>
      <c r="F48" s="14" t="s">
        <v>98</v>
      </c>
      <c r="G48" s="13">
        <v>15602580</v>
      </c>
      <c r="H48" s="13" t="s">
        <v>27</v>
      </c>
      <c r="I48" s="13">
        <v>6640</v>
      </c>
      <c r="J48" s="13">
        <v>2</v>
      </c>
      <c r="K48" s="13">
        <v>2</v>
      </c>
      <c r="L48" s="13">
        <v>0</v>
      </c>
      <c r="M48" s="30">
        <f t="shared" si="0"/>
        <v>13280</v>
      </c>
      <c r="N48" s="30"/>
    </row>
    <row r="49" spans="1:14">
      <c r="A49" s="11" t="e">
        <f t="shared" si="2"/>
        <v>#REF!</v>
      </c>
      <c r="B49" s="13">
        <v>1415766</v>
      </c>
      <c r="C49" s="13" t="s">
        <v>61</v>
      </c>
      <c r="D49" s="13" t="s">
        <v>91</v>
      </c>
      <c r="E49" s="14" t="s">
        <v>53</v>
      </c>
      <c r="F49" s="14" t="s">
        <v>99</v>
      </c>
      <c r="G49" s="13">
        <v>15602581</v>
      </c>
      <c r="H49" s="13" t="s">
        <v>27</v>
      </c>
      <c r="I49" s="13">
        <v>6640</v>
      </c>
      <c r="J49" s="13">
        <v>2</v>
      </c>
      <c r="K49" s="13">
        <v>2</v>
      </c>
      <c r="L49" s="13">
        <v>0</v>
      </c>
      <c r="M49" s="30">
        <f t="shared" si="0"/>
        <v>13280</v>
      </c>
      <c r="N49" s="30"/>
    </row>
    <row r="50" spans="1:14">
      <c r="A50" s="11" t="e">
        <f t="shared" si="2"/>
        <v>#REF!</v>
      </c>
      <c r="B50" s="13">
        <v>1421862</v>
      </c>
      <c r="C50" s="13" t="s">
        <v>61</v>
      </c>
      <c r="D50" s="13" t="s">
        <v>91</v>
      </c>
      <c r="E50" s="14" t="s">
        <v>45</v>
      </c>
      <c r="F50" s="14" t="s">
        <v>100</v>
      </c>
      <c r="G50" s="13">
        <v>15603828</v>
      </c>
      <c r="H50" s="13" t="s">
        <v>27</v>
      </c>
      <c r="I50" s="13">
        <v>6640</v>
      </c>
      <c r="J50" s="13">
        <v>2</v>
      </c>
      <c r="K50" s="13">
        <v>2</v>
      </c>
      <c r="L50" s="13">
        <v>0</v>
      </c>
      <c r="M50" s="30">
        <f t="shared" si="0"/>
        <v>13280</v>
      </c>
      <c r="N50" s="30"/>
    </row>
    <row r="51" spans="1:14">
      <c r="A51" s="11" t="e">
        <f t="shared" si="2"/>
        <v>#REF!</v>
      </c>
      <c r="B51" s="13">
        <v>1421862</v>
      </c>
      <c r="C51" s="13" t="s">
        <v>61</v>
      </c>
      <c r="D51" s="13" t="s">
        <v>91</v>
      </c>
      <c r="E51" s="14" t="s">
        <v>45</v>
      </c>
      <c r="F51" s="14" t="s">
        <v>101</v>
      </c>
      <c r="G51" s="13">
        <v>15603829</v>
      </c>
      <c r="H51" s="13" t="s">
        <v>27</v>
      </c>
      <c r="I51" s="13">
        <v>6640</v>
      </c>
      <c r="J51" s="13">
        <v>2</v>
      </c>
      <c r="K51" s="13">
        <v>2</v>
      </c>
      <c r="L51" s="13">
        <v>1</v>
      </c>
      <c r="M51" s="30">
        <f t="shared" si="0"/>
        <v>13280</v>
      </c>
      <c r="N51" s="30"/>
    </row>
    <row r="52" spans="1:14">
      <c r="A52" s="11" t="e">
        <f t="shared" si="2"/>
        <v>#REF!</v>
      </c>
      <c r="B52" s="13">
        <v>1424867</v>
      </c>
      <c r="C52" s="13" t="s">
        <v>61</v>
      </c>
      <c r="D52" s="13" t="s">
        <v>57</v>
      </c>
      <c r="E52" s="14" t="s">
        <v>89</v>
      </c>
      <c r="F52" s="14" t="s">
        <v>90</v>
      </c>
      <c r="G52" s="13">
        <v>15604668</v>
      </c>
      <c r="H52" s="13" t="s">
        <v>35</v>
      </c>
      <c r="I52" s="13">
        <v>6880</v>
      </c>
      <c r="J52" s="13">
        <v>1</v>
      </c>
      <c r="K52" s="13">
        <v>2</v>
      </c>
      <c r="L52" s="13">
        <v>1</v>
      </c>
      <c r="M52" s="30">
        <f t="shared" si="0"/>
        <v>6880</v>
      </c>
      <c r="N52" s="30"/>
    </row>
    <row r="53" spans="1:14">
      <c r="A53" s="11" t="e">
        <f t="shared" si="2"/>
        <v>#REF!</v>
      </c>
      <c r="B53" s="13">
        <v>1427183</v>
      </c>
      <c r="C53" s="13" t="s">
        <v>61</v>
      </c>
      <c r="D53" s="13" t="s">
        <v>91</v>
      </c>
      <c r="E53" s="14" t="s">
        <v>102</v>
      </c>
      <c r="F53" s="14" t="s">
        <v>60</v>
      </c>
      <c r="G53" s="13">
        <v>15605577</v>
      </c>
      <c r="H53" s="13" t="s">
        <v>35</v>
      </c>
      <c r="I53" s="13">
        <v>6880</v>
      </c>
      <c r="J53" s="13">
        <v>2</v>
      </c>
      <c r="K53" s="13">
        <v>2</v>
      </c>
      <c r="L53" s="13">
        <v>0</v>
      </c>
      <c r="M53" s="30">
        <f t="shared" si="0"/>
        <v>13760</v>
      </c>
      <c r="N53" s="30"/>
    </row>
    <row r="54" spans="1:14">
      <c r="A54" s="11" t="e">
        <f t="shared" si="2"/>
        <v>#REF!</v>
      </c>
      <c r="B54" s="13">
        <v>1431136</v>
      </c>
      <c r="C54" s="13" t="s">
        <v>61</v>
      </c>
      <c r="D54" s="13" t="s">
        <v>57</v>
      </c>
      <c r="E54" s="14" t="s">
        <v>74</v>
      </c>
      <c r="F54" s="14" t="s">
        <v>88</v>
      </c>
      <c r="G54" s="13">
        <v>15606649</v>
      </c>
      <c r="H54" s="13" t="s">
        <v>35</v>
      </c>
      <c r="I54" s="13">
        <v>6880</v>
      </c>
      <c r="J54" s="13">
        <v>1</v>
      </c>
      <c r="K54" s="13">
        <v>2</v>
      </c>
      <c r="L54" s="13">
        <v>0</v>
      </c>
      <c r="M54" s="30">
        <f t="shared" si="0"/>
        <v>6880</v>
      </c>
      <c r="N54" s="30"/>
    </row>
    <row r="55" spans="1:14">
      <c r="A55" s="11" t="e">
        <f t="shared" si="2"/>
        <v>#REF!</v>
      </c>
      <c r="B55" s="16">
        <v>1436612</v>
      </c>
      <c r="C55" s="13" t="s">
        <v>61</v>
      </c>
      <c r="D55" s="13" t="s">
        <v>91</v>
      </c>
      <c r="E55" s="17" t="s">
        <v>58</v>
      </c>
      <c r="F55" s="17" t="s">
        <v>103</v>
      </c>
      <c r="G55" s="16">
        <v>15607969</v>
      </c>
      <c r="H55" s="16" t="s">
        <v>47</v>
      </c>
      <c r="I55" s="16">
        <v>9360</v>
      </c>
      <c r="J55" s="16">
        <v>2</v>
      </c>
      <c r="K55" s="16">
        <v>2</v>
      </c>
      <c r="L55" s="16">
        <v>0</v>
      </c>
      <c r="M55" s="32">
        <f t="shared" si="0"/>
        <v>18720</v>
      </c>
      <c r="N55" s="32"/>
    </row>
    <row r="56" spans="1:14">
      <c r="A56" s="11" t="e">
        <f t="shared" si="2"/>
        <v>#REF!</v>
      </c>
      <c r="B56" s="16">
        <v>1441985</v>
      </c>
      <c r="C56" s="13" t="s">
        <v>61</v>
      </c>
      <c r="D56" s="13" t="s">
        <v>91</v>
      </c>
      <c r="E56" s="17" t="s">
        <v>104</v>
      </c>
      <c r="F56" s="17" t="s">
        <v>105</v>
      </c>
      <c r="G56" s="16">
        <v>15609570</v>
      </c>
      <c r="H56" s="16" t="s">
        <v>47</v>
      </c>
      <c r="I56" s="16">
        <v>9360</v>
      </c>
      <c r="J56" s="16">
        <v>2</v>
      </c>
      <c r="K56" s="16">
        <v>2</v>
      </c>
      <c r="L56" s="16">
        <v>1</v>
      </c>
      <c r="M56" s="32">
        <f t="shared" si="0"/>
        <v>18720</v>
      </c>
      <c r="N56" s="32"/>
    </row>
    <row r="57" spans="1:14">
      <c r="A57" s="11" t="e">
        <f t="shared" si="2"/>
        <v>#REF!</v>
      </c>
      <c r="B57" s="16">
        <v>1414556</v>
      </c>
      <c r="C57" s="16" t="s">
        <v>57</v>
      </c>
      <c r="D57" s="16" t="s">
        <v>91</v>
      </c>
      <c r="E57" s="17" t="s">
        <v>106</v>
      </c>
      <c r="F57" s="17" t="s">
        <v>107</v>
      </c>
      <c r="G57" s="16">
        <v>15602427</v>
      </c>
      <c r="H57" s="16" t="s">
        <v>27</v>
      </c>
      <c r="I57" s="16">
        <v>6640</v>
      </c>
      <c r="J57" s="16">
        <v>1</v>
      </c>
      <c r="K57" s="16">
        <v>2</v>
      </c>
      <c r="L57" s="16">
        <v>2</v>
      </c>
      <c r="M57" s="32">
        <f t="shared" si="0"/>
        <v>6640</v>
      </c>
      <c r="N57" s="32"/>
    </row>
    <row r="58" spans="1:14">
      <c r="A58" s="11" t="e">
        <f t="shared" si="2"/>
        <v>#REF!</v>
      </c>
      <c r="B58" s="16">
        <v>1416335</v>
      </c>
      <c r="C58" s="16" t="s">
        <v>57</v>
      </c>
      <c r="D58" s="16" t="s">
        <v>91</v>
      </c>
      <c r="E58" s="17" t="s">
        <v>37</v>
      </c>
      <c r="F58" s="17" t="s">
        <v>108</v>
      </c>
      <c r="G58" s="16">
        <v>15602830</v>
      </c>
      <c r="H58" s="16" t="s">
        <v>35</v>
      </c>
      <c r="I58" s="16">
        <v>6880</v>
      </c>
      <c r="J58" s="16">
        <v>1</v>
      </c>
      <c r="K58" s="16">
        <v>2</v>
      </c>
      <c r="L58" s="16">
        <v>1</v>
      </c>
      <c r="M58" s="32">
        <f t="shared" si="0"/>
        <v>6880</v>
      </c>
      <c r="N58" s="32"/>
    </row>
    <row r="59" spans="1:14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33"/>
      <c r="N59" s="33"/>
    </row>
    <row r="60" ht="27.75" spans="10:15">
      <c r="J60" s="34">
        <f>SUM(J5:J59)</f>
        <v>91</v>
      </c>
      <c r="K60" s="34">
        <f>SUM(K5:K59)</f>
        <v>109</v>
      </c>
      <c r="L60" s="34"/>
      <c r="M60" s="35">
        <f>SUM(M5:M59)</f>
        <v>659960</v>
      </c>
      <c r="N60" s="36">
        <f>SUM(N5:N59)</f>
        <v>670480</v>
      </c>
      <c r="O60" s="3" t="s">
        <v>109</v>
      </c>
    </row>
    <row r="61" ht="27.75" spans="10:14">
      <c r="J61" s="34"/>
      <c r="K61" s="34"/>
      <c r="L61" s="34" t="s">
        <v>110</v>
      </c>
      <c r="M61" s="37">
        <v>670480</v>
      </c>
      <c r="N61" s="38"/>
    </row>
    <row r="62" spans="12:14">
      <c r="L62" t="s">
        <v>111</v>
      </c>
      <c r="M62">
        <v>3640</v>
      </c>
      <c r="N62" t="s">
        <v>112</v>
      </c>
    </row>
    <row r="63" spans="12:14">
      <c r="L63" t="s">
        <v>113</v>
      </c>
      <c r="M63">
        <v>6880</v>
      </c>
      <c r="N63" t="s">
        <v>114</v>
      </c>
    </row>
  </sheetData>
  <mergeCells count="2">
    <mergeCell ref="A1:F1"/>
    <mergeCell ref="K3:L3"/>
  </mergeCells>
  <conditionalFormatting sqref="B5:B43 B45:B58">
    <cfRule type="duplicateValues" dxfId="0" priority="1"/>
  </conditionalFormatting>
  <pageMargins left="0.25" right="0.25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jinraporn</dc:creator>
  <cp:lastModifiedBy>财务崔</cp:lastModifiedBy>
  <dcterms:created xsi:type="dcterms:W3CDTF">2019-01-15T07:13:00Z</dcterms:created>
  <cp:lastPrinted>2019-02-06T01:55:00Z</cp:lastPrinted>
  <dcterms:modified xsi:type="dcterms:W3CDTF">2019-02-27T02:10:38Z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