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 firstSheet="3" activeTab="3"/>
  </bookViews>
  <sheets>
    <sheet name="CBA" sheetId="3" r:id="rId1"/>
    <sheet name="Prepaid Voucher-MAY" sheetId="7" r:id="rId2"/>
    <sheet name="Prepaid Voucher-June" sheetId="8" r:id="rId3"/>
    <sheet name="Summary CIT" sheetId="10" r:id="rId4"/>
  </sheets>
  <definedNames>
    <definedName name="_xlnm._FilterDatabase" localSheetId="0" hidden="1">CBA!$B$1:$B$225</definedName>
  </definedNames>
  <calcPr calcId="144525"/>
</workbook>
</file>

<file path=xl/sharedStrings.xml><?xml version="1.0" encoding="utf-8"?>
<sst xmlns="http://schemas.openxmlformats.org/spreadsheetml/2006/main" count="1195">
  <si>
    <t>FAVORITE SAMUI</t>
  </si>
  <si>
    <t>CFM.</t>
  </si>
  <si>
    <t>Ref.</t>
  </si>
  <si>
    <t>Period of Stay</t>
  </si>
  <si>
    <t>Accom.</t>
  </si>
  <si>
    <t>Rate</t>
  </si>
  <si>
    <t>No. of Night</t>
  </si>
  <si>
    <t>No. of Room</t>
  </si>
  <si>
    <t>Charge (THB)</t>
  </si>
  <si>
    <t>Balance (THB)</t>
  </si>
  <si>
    <t>Payment on 26 Mar'18</t>
  </si>
  <si>
    <t xml:space="preserve"> THB 50,000.00 </t>
  </si>
  <si>
    <t>TZK180401R00I</t>
  </si>
  <si>
    <t>01 - 02 Apr'18</t>
  </si>
  <si>
    <t>STD</t>
  </si>
  <si>
    <t xml:space="preserve"> THB 1,100.00 </t>
  </si>
  <si>
    <t xml:space="preserve"> THB 48,900.00 </t>
  </si>
  <si>
    <t>TZK180401R00J</t>
  </si>
  <si>
    <t xml:space="preserve"> THB 47,800.00 </t>
  </si>
  <si>
    <t>TZK180401R00G</t>
  </si>
  <si>
    <t xml:space="preserve"> THB 46,700.00 </t>
  </si>
  <si>
    <t>TZK180401R00F</t>
  </si>
  <si>
    <t xml:space="preserve"> THB 45,600.00 </t>
  </si>
  <si>
    <t>TZK180401R00H</t>
  </si>
  <si>
    <t xml:space="preserve"> THB 44,500.00 </t>
  </si>
  <si>
    <t>TZK180402R00N</t>
  </si>
  <si>
    <t>02 - 03 Apr'18</t>
  </si>
  <si>
    <t xml:space="preserve"> THB 2,200.00 </t>
  </si>
  <si>
    <t xml:space="preserve"> THB 42,300.00 </t>
  </si>
  <si>
    <t>TZK180403R00M</t>
  </si>
  <si>
    <t>03 - 04 Apr'18</t>
  </si>
  <si>
    <t xml:space="preserve"> THB 41,200.00 </t>
  </si>
  <si>
    <t>TZK180404R00E</t>
  </si>
  <si>
    <t>04 - 05 Apr'18</t>
  </si>
  <si>
    <t xml:space="preserve"> THB 40,100.00 </t>
  </si>
  <si>
    <t>TZK180405R00K</t>
  </si>
  <si>
    <t>05 - 10 Apr'18</t>
  </si>
  <si>
    <t xml:space="preserve"> THB 11,000.00 </t>
  </si>
  <si>
    <t xml:space="preserve"> THB 29,100.00 </t>
  </si>
  <si>
    <t>TZK180407R00B</t>
  </si>
  <si>
    <t>07 - 08 Apr'18</t>
  </si>
  <si>
    <t xml:space="preserve"> THB 26,900.00 </t>
  </si>
  <si>
    <t>TZK180403R00Y</t>
  </si>
  <si>
    <t>08 - 09 Apr'18</t>
  </si>
  <si>
    <t xml:space="preserve"> THB 24,700.00 </t>
  </si>
  <si>
    <t>TZK180409R00A</t>
  </si>
  <si>
    <t>09 - 10 Apr'18</t>
  </si>
  <si>
    <t xml:space="preserve"> THB 23,600.00 </t>
  </si>
  <si>
    <t>TZK180409R00M</t>
  </si>
  <si>
    <t xml:space="preserve"> THB 22,500.00 </t>
  </si>
  <si>
    <t>TZK180409R00B</t>
  </si>
  <si>
    <t xml:space="preserve"> THB 21,400.00 </t>
  </si>
  <si>
    <t>TZK180409R00K</t>
  </si>
  <si>
    <t>09 - 14 Apr'18</t>
  </si>
  <si>
    <t xml:space="preserve"> THB 16,500.00 </t>
  </si>
  <si>
    <t xml:space="preserve"> THB 4,900.00 </t>
  </si>
  <si>
    <t>TZK180410R00F</t>
  </si>
  <si>
    <t>10 - 11 Apr'18</t>
  </si>
  <si>
    <t xml:space="preserve"> THB 2,700.00 </t>
  </si>
  <si>
    <t>TZK180411R00G</t>
  </si>
  <si>
    <t>11 - 12 Apr'18</t>
  </si>
  <si>
    <t xml:space="preserve"> THB 1,600.00 </t>
  </si>
  <si>
    <t>Payment on 08 Apr'18</t>
  </si>
  <si>
    <t xml:space="preserve"> THB 51,600.00 </t>
  </si>
  <si>
    <t>TZK180413R00G</t>
  </si>
  <si>
    <t>13 - 14 Apr'18</t>
  </si>
  <si>
    <t xml:space="preserve"> THB 49,400.00 </t>
  </si>
  <si>
    <t>TZK180417R009</t>
  </si>
  <si>
    <t>17 - 18 Apr'18</t>
  </si>
  <si>
    <t xml:space="preserve"> THB 3,300.00 </t>
  </si>
  <si>
    <t xml:space="preserve"> THB 46,100.00 </t>
  </si>
  <si>
    <t>TZK180417R00F</t>
  </si>
  <si>
    <t xml:space="preserve"> THB 45,000.00 </t>
  </si>
  <si>
    <t>TZK180417R007</t>
  </si>
  <si>
    <t xml:space="preserve"> THB 42,800.00 </t>
  </si>
  <si>
    <t>TZK180417R00D</t>
  </si>
  <si>
    <t>17 - 22 Apr'18</t>
  </si>
  <si>
    <t xml:space="preserve"> THB 26,300.00 </t>
  </si>
  <si>
    <t>TZK180418R00E</t>
  </si>
  <si>
    <t>18 - 19 Apr'18</t>
  </si>
  <si>
    <t xml:space="preserve"> THB 25,200.00 </t>
  </si>
  <si>
    <t>TZK180418R00H</t>
  </si>
  <si>
    <t xml:space="preserve"> THB 23,000.00 </t>
  </si>
  <si>
    <t>SUM180418R004</t>
  </si>
  <si>
    <t xml:space="preserve"> THB 20,800.00 </t>
  </si>
  <si>
    <t>TZK180418R01I</t>
  </si>
  <si>
    <t xml:space="preserve"> THB 19,700.00 </t>
  </si>
  <si>
    <t>TZK180418R00J</t>
  </si>
  <si>
    <t xml:space="preserve"> THB 18,600.00 </t>
  </si>
  <si>
    <t>TZK180418R00K</t>
  </si>
  <si>
    <t xml:space="preserve"> THB 17,500.00 </t>
  </si>
  <si>
    <t>TZK180418R009</t>
  </si>
  <si>
    <t xml:space="preserve"> THB 16,400.00 </t>
  </si>
  <si>
    <t>TZK180420R00E</t>
  </si>
  <si>
    <t>20-21 April'18</t>
  </si>
  <si>
    <t xml:space="preserve"> THB 15,300.00 </t>
  </si>
  <si>
    <t>TZK180420R00B</t>
  </si>
  <si>
    <t>20 - 21 Apr'18</t>
  </si>
  <si>
    <t xml:space="preserve"> THB 12,000.00 </t>
  </si>
  <si>
    <t>SUM180420R002</t>
  </si>
  <si>
    <t>20 - 22 Apr'18</t>
  </si>
  <si>
    <t xml:space="preserve"> THB 4,400.00 </t>
  </si>
  <si>
    <t xml:space="preserve"> THB 7,600.00 </t>
  </si>
  <si>
    <t>TZK180420R002</t>
  </si>
  <si>
    <t>20 - 24 Apr'18</t>
  </si>
  <si>
    <t xml:space="preserve"> THB 3,200.00 </t>
  </si>
  <si>
    <t>TZK180421R00A</t>
  </si>
  <si>
    <t>21 - 22 Apr'18</t>
  </si>
  <si>
    <t xml:space="preserve"> THB 2,100.00 </t>
  </si>
  <si>
    <t>TZK180421R00J</t>
  </si>
  <si>
    <t xml:space="preserve"> THB 1,000.00 </t>
  </si>
  <si>
    <t>Payment on 18 Apr'18</t>
  </si>
  <si>
    <t xml:space="preserve"> THB 51,000.00 </t>
  </si>
  <si>
    <t>TZK180421R00K</t>
  </si>
  <si>
    <t xml:space="preserve"> THB 49,900.00 </t>
  </si>
  <si>
    <t>TZK180421R00X</t>
  </si>
  <si>
    <t xml:space="preserve"> THB 47,700.00 </t>
  </si>
  <si>
    <t>TZK180421R00Y</t>
  </si>
  <si>
    <t xml:space="preserve"> THB 2,000.00 </t>
  </si>
  <si>
    <t xml:space="preserve"> THB 45,700.00 </t>
  </si>
  <si>
    <t>TZK180422R00B</t>
  </si>
  <si>
    <t>22 - 23 Apr'18</t>
  </si>
  <si>
    <t xml:space="preserve"> THB 44,600.00 </t>
  </si>
  <si>
    <t>TZK180422R00H</t>
  </si>
  <si>
    <t xml:space="preserve"> THB 43,500.00 </t>
  </si>
  <si>
    <t>TZK180422R00I</t>
  </si>
  <si>
    <t xml:space="preserve"> THB 42,400.00 </t>
  </si>
  <si>
    <t>SUM180422R001</t>
  </si>
  <si>
    <t xml:space="preserve"> THB 41,300.00 </t>
  </si>
  <si>
    <t>TZK180422R00J</t>
  </si>
  <si>
    <t xml:space="preserve"> THB 40,200.00 </t>
  </si>
  <si>
    <t>TZK180422R00F</t>
  </si>
  <si>
    <t>22 - 27 Apr'18</t>
  </si>
  <si>
    <t xml:space="preserve"> THB 5,500.00 </t>
  </si>
  <si>
    <t xml:space="preserve"> THB 34,700.00 </t>
  </si>
  <si>
    <t>TZK180422R00Q</t>
  </si>
  <si>
    <t xml:space="preserve"> THB 10,000.00 </t>
  </si>
  <si>
    <t>TZK180422R00E</t>
  </si>
  <si>
    <t>TZK180423R00K</t>
  </si>
  <si>
    <t>23 - 24 Apr'18</t>
  </si>
  <si>
    <t>TZK180423R00X</t>
  </si>
  <si>
    <t>23 - 28 Apr'18</t>
  </si>
  <si>
    <t xml:space="preserve"> THB 12,500.00 </t>
  </si>
  <si>
    <t>TZK180423R00P</t>
  </si>
  <si>
    <t xml:space="preserve"> THB 11,500.00 </t>
  </si>
  <si>
    <t>TZK180424R00K</t>
  </si>
  <si>
    <t>24 - 25 Apr'18</t>
  </si>
  <si>
    <t xml:space="preserve"> THB 10,400.00 </t>
  </si>
  <si>
    <t>No Show</t>
  </si>
  <si>
    <t>TZK180423R00I</t>
  </si>
  <si>
    <t>TZK180423R00E</t>
  </si>
  <si>
    <t xml:space="preserve"> THB 3,800.00 </t>
  </si>
  <si>
    <t>TZK180424R00L</t>
  </si>
  <si>
    <t>TZK180424R00M</t>
  </si>
  <si>
    <t>25 - 26 Apr'18</t>
  </si>
  <si>
    <t>Payment on 25 Apr'18</t>
  </si>
  <si>
    <t xml:space="preserve"> THB 100,000.00 </t>
  </si>
  <si>
    <t xml:space="preserve"> THB 151,600.00 </t>
  </si>
  <si>
    <t>TZK180425R00V</t>
  </si>
  <si>
    <t xml:space="preserve"> THB 149,400.00 </t>
  </si>
  <si>
    <t>TZK180426R00C</t>
  </si>
  <si>
    <t>26 - 27 Apr'18</t>
  </si>
  <si>
    <t xml:space="preserve"> THB 148,300.00 </t>
  </si>
  <si>
    <t>TZK180426R00D</t>
  </si>
  <si>
    <t xml:space="preserve"> THB 147,200.00 </t>
  </si>
  <si>
    <t>TZK180426R00L</t>
  </si>
  <si>
    <t xml:space="preserve"> THB 146,100.00 </t>
  </si>
  <si>
    <t>TZK180426R00Q</t>
  </si>
  <si>
    <t xml:space="preserve"> THB 143,900.00 </t>
  </si>
  <si>
    <t>TZK180426R00F(2)</t>
  </si>
  <si>
    <t xml:space="preserve"> THB 142,800.00 </t>
  </si>
  <si>
    <t>TZK180426R00F</t>
  </si>
  <si>
    <t>26 - 28 Apr'18</t>
  </si>
  <si>
    <t xml:space="preserve"> THB 15,400.00 </t>
  </si>
  <si>
    <t xml:space="preserve"> THB 127,400.00 </t>
  </si>
  <si>
    <t>TZK180426R00S</t>
  </si>
  <si>
    <t>26 Apr-01 May'18</t>
  </si>
  <si>
    <t xml:space="preserve"> THB 121,900.00 </t>
  </si>
  <si>
    <t>TZK180426R00R</t>
  </si>
  <si>
    <t xml:space="preserve"> THB 116,400.00 </t>
  </si>
  <si>
    <t>TZK180427R00W</t>
  </si>
  <si>
    <t>27 Apr - 02 May'18</t>
  </si>
  <si>
    <t xml:space="preserve"> THB 20,000.00 </t>
  </si>
  <si>
    <t xml:space="preserve"> THB 96,400.00 </t>
  </si>
  <si>
    <t>TZK180427R00M</t>
  </si>
  <si>
    <t>27 - 28 Apr'18</t>
  </si>
  <si>
    <t xml:space="preserve"> THB 94,200.00 </t>
  </si>
  <si>
    <t>SUM180427R001</t>
  </si>
  <si>
    <t xml:space="preserve"> THB 93,100.00 </t>
  </si>
  <si>
    <t>TZK180427R00C</t>
  </si>
  <si>
    <t xml:space="preserve"> THB 92,000.00 </t>
  </si>
  <si>
    <t>TZK180427R00T</t>
  </si>
  <si>
    <t xml:space="preserve"> THB 90,900.00 </t>
  </si>
  <si>
    <t>TZK180427R00Q</t>
  </si>
  <si>
    <t xml:space="preserve"> THB 89,800.00 </t>
  </si>
  <si>
    <t>SUM180427R003</t>
  </si>
  <si>
    <t xml:space="preserve"> THB 88,700.00 </t>
  </si>
  <si>
    <t>TZK180427R00X</t>
  </si>
  <si>
    <t xml:space="preserve"> THB 87,700.00 </t>
  </si>
  <si>
    <t>TZK180427R00J</t>
  </si>
  <si>
    <t xml:space="preserve"> THB 86,600.00 </t>
  </si>
  <si>
    <t>TZK180428R00F</t>
  </si>
  <si>
    <t>28 - 29 Apr'18</t>
  </si>
  <si>
    <t xml:space="preserve"> THB 85,500.00 </t>
  </si>
  <si>
    <t>TZK180428R00D</t>
  </si>
  <si>
    <t xml:space="preserve"> THB 83,300.00 </t>
  </si>
  <si>
    <t>TZK180429R00G</t>
  </si>
  <si>
    <t>29 - 30 Apr'18</t>
  </si>
  <si>
    <t xml:space="preserve"> THB 82,200.00 </t>
  </si>
  <si>
    <t>TZK180429R00Q</t>
  </si>
  <si>
    <t xml:space="preserve"> THB 81,100.00 </t>
  </si>
  <si>
    <t>SUM180429R001</t>
  </si>
  <si>
    <t xml:space="preserve"> THB 80,000.00 </t>
  </si>
  <si>
    <t>TZK180430R00X</t>
  </si>
  <si>
    <t>30 Apr-01 May'18</t>
  </si>
  <si>
    <t xml:space="preserve"> THB 78,900.00 </t>
  </si>
  <si>
    <t>TZK180430R00U</t>
  </si>
  <si>
    <t xml:space="preserve"> THB 77,800.00 </t>
  </si>
  <si>
    <t>TZK180430R00S</t>
  </si>
  <si>
    <t xml:space="preserve"> THB 76,700.00 </t>
  </si>
  <si>
    <t>TZK180429R007</t>
  </si>
  <si>
    <t>29 Apr-03 May'18</t>
  </si>
  <si>
    <t xml:space="preserve"> THB 72,300.00 </t>
  </si>
  <si>
    <t>TZK180429R00P</t>
  </si>
  <si>
    <t>29 Apr-04 May'18</t>
  </si>
  <si>
    <t xml:space="preserve"> THB 66,800.00 </t>
  </si>
  <si>
    <t>TZK180429R00B</t>
  </si>
  <si>
    <t xml:space="preserve"> THB 65,700.00 </t>
  </si>
  <si>
    <t>TZK180430R00Y</t>
  </si>
  <si>
    <t>30 Apr-05 May'18</t>
  </si>
  <si>
    <t xml:space="preserve"> THB 5,000.00 </t>
  </si>
  <si>
    <t xml:space="preserve"> THB 60,700.00 </t>
  </si>
  <si>
    <t>TZK180430R00W</t>
  </si>
  <si>
    <t xml:space="preserve"> THB 59,600.00 </t>
  </si>
  <si>
    <t>TZK180430R00J</t>
  </si>
  <si>
    <t xml:space="preserve"> THB 54,100.00 </t>
  </si>
  <si>
    <t>TZK180430R00H</t>
  </si>
  <si>
    <t xml:space="preserve"> THB 53,000.00 </t>
  </si>
  <si>
    <t>TZK180430R00Q</t>
  </si>
  <si>
    <t xml:space="preserve"> THB 51,900.00 </t>
  </si>
  <si>
    <t>TZK180501R00H</t>
  </si>
  <si>
    <t>01 - 06 May'18</t>
  </si>
  <si>
    <t xml:space="preserve"> THB 46,400.00 </t>
  </si>
  <si>
    <t>TZK180501R00I</t>
  </si>
  <si>
    <t>01 - 02 May'18</t>
  </si>
  <si>
    <t xml:space="preserve"> THB 45,400.00 </t>
  </si>
  <si>
    <t>TZK180501R00L</t>
  </si>
  <si>
    <t xml:space="preserve"> THB 44,400.00 </t>
  </si>
  <si>
    <t>SUM180501R001</t>
  </si>
  <si>
    <t xml:space="preserve"> THB 43,400.00 </t>
  </si>
  <si>
    <t>TZK180501R00C</t>
  </si>
  <si>
    <t xml:space="preserve"> THB 37,900.00 </t>
  </si>
  <si>
    <t>TZK180501R00J</t>
  </si>
  <si>
    <t xml:space="preserve"> THB 32,900.00 </t>
  </si>
  <si>
    <t>TZK180427R00O</t>
  </si>
  <si>
    <t>02 - 03 May'18</t>
  </si>
  <si>
    <t xml:space="preserve"> THB 29,600.00 </t>
  </si>
  <si>
    <t>TZK180427R00K</t>
  </si>
  <si>
    <t>TZK180502R007</t>
  </si>
  <si>
    <t>TZK180502R00B</t>
  </si>
  <si>
    <t xml:space="preserve"> THB 23,200.00 </t>
  </si>
  <si>
    <t>TZK180502R008</t>
  </si>
  <si>
    <t>02 - 07 May'18</t>
  </si>
  <si>
    <t xml:space="preserve"> THB 18,200.00 </t>
  </si>
  <si>
    <t>TZK180503R005</t>
  </si>
  <si>
    <t>03 - 04 May'18</t>
  </si>
  <si>
    <t xml:space="preserve"> THB 17,100.00 </t>
  </si>
  <si>
    <t>TZK180503R003</t>
  </si>
  <si>
    <t xml:space="preserve"> THB 14,900.00 </t>
  </si>
  <si>
    <t>TZK180503R001</t>
  </si>
  <si>
    <t xml:space="preserve"> THB 12,700.00 </t>
  </si>
  <si>
    <t>TZK180503R006</t>
  </si>
  <si>
    <t xml:space="preserve"> THB 11,600.00 </t>
  </si>
  <si>
    <t>TZK180504R00B</t>
  </si>
  <si>
    <t>04 - 05 May'18</t>
  </si>
  <si>
    <t xml:space="preserve"> THB 10,500.00 </t>
  </si>
  <si>
    <t>TZK180504R00D</t>
  </si>
  <si>
    <t xml:space="preserve"> THB 9,500.00 </t>
  </si>
  <si>
    <t>TZK180504R008</t>
  </si>
  <si>
    <t xml:space="preserve"> THB 8,400.00 </t>
  </si>
  <si>
    <t>TZK180504R00A</t>
  </si>
  <si>
    <t xml:space="preserve"> THB 7,300.00 </t>
  </si>
  <si>
    <t>TZK180501R004</t>
  </si>
  <si>
    <t xml:space="preserve"> THB 2,900.00 </t>
  </si>
  <si>
    <t>Payment on 03 May'18</t>
  </si>
  <si>
    <t xml:space="preserve"> THB 117,300.00 </t>
  </si>
  <si>
    <t xml:space="preserve"> THB 120,200.00 </t>
  </si>
  <si>
    <t>TZK180504R00E</t>
  </si>
  <si>
    <t>04 - 08 May'18</t>
  </si>
  <si>
    <t xml:space="preserve"> THB 4,000.00 </t>
  </si>
  <si>
    <t xml:space="preserve"> THB 116,200.00 </t>
  </si>
  <si>
    <t>TZK180505R005</t>
  </si>
  <si>
    <t>05 - 10 May'18</t>
  </si>
  <si>
    <t xml:space="preserve"> THB 110,700.00 </t>
  </si>
  <si>
    <t>TZK180505R003</t>
  </si>
  <si>
    <t>05 - 06 May'18</t>
  </si>
  <si>
    <t xml:space="preserve"> THB 109,600.00 </t>
  </si>
  <si>
    <t>TZK180505R00G</t>
  </si>
  <si>
    <t xml:space="preserve"> THB 108,600.00 </t>
  </si>
  <si>
    <t>TZK180505R00F</t>
  </si>
  <si>
    <t xml:space="preserve"> THB 103,600.00 </t>
  </si>
  <si>
    <t>TZK180506R00D</t>
  </si>
  <si>
    <t>06 - 10 May'18</t>
  </si>
  <si>
    <t xml:space="preserve"> THB 99,600.00 </t>
  </si>
  <si>
    <t>TZK180506R00A</t>
  </si>
  <si>
    <t>06 - 11 May'18</t>
  </si>
  <si>
    <t xml:space="preserve"> THB 94,600.00 </t>
  </si>
  <si>
    <t>TZK180507R00A</t>
  </si>
  <si>
    <t>07 - 08 May'18</t>
  </si>
  <si>
    <t xml:space="preserve"> THB 93,600.00 </t>
  </si>
  <si>
    <t>TZK180508R005</t>
  </si>
  <si>
    <t>08 - 09 May'18</t>
  </si>
  <si>
    <t xml:space="preserve"> THB 90,300.00 </t>
  </si>
  <si>
    <t>TZK180508R006</t>
  </si>
  <si>
    <t xml:space="preserve"> THB 89,200.00 </t>
  </si>
  <si>
    <t>TZK180508R009</t>
  </si>
  <si>
    <t xml:space="preserve"> THB 87,000.00 </t>
  </si>
  <si>
    <t>TZK180508R00B</t>
  </si>
  <si>
    <t>08 - 12 May'18</t>
  </si>
  <si>
    <t xml:space="preserve"> THB 82,600.00 </t>
  </si>
  <si>
    <t>TZK180508R00D</t>
  </si>
  <si>
    <t xml:space="preserve"> THB 81,600.00 </t>
  </si>
  <si>
    <t>TZK180509R015</t>
  </si>
  <si>
    <t>09 - 10 May'18</t>
  </si>
  <si>
    <t xml:space="preserve"> THB 80,600.00 </t>
  </si>
  <si>
    <t>TZK180509R013</t>
  </si>
  <si>
    <t xml:space="preserve"> THB 79,600.00 </t>
  </si>
  <si>
    <t>TZK180410R00B</t>
  </si>
  <si>
    <t>10 - 11 May'18</t>
  </si>
  <si>
    <t xml:space="preserve"> THB 74,100.00 </t>
  </si>
  <si>
    <t>TZK180511R008</t>
  </si>
  <si>
    <t>11 - 12 May'18</t>
  </si>
  <si>
    <t xml:space="preserve"> THB 72,100.00 </t>
  </si>
  <si>
    <t>TZK180511R00A</t>
  </si>
  <si>
    <t xml:space="preserve"> THB 71,100.00 </t>
  </si>
  <si>
    <t>TZK180513R009</t>
  </si>
  <si>
    <t>13 - 14 May'18</t>
  </si>
  <si>
    <t xml:space="preserve"> THB 70,100.00 </t>
  </si>
  <si>
    <t>TZK180512R006</t>
  </si>
  <si>
    <t>13 - 18 May'18</t>
  </si>
  <si>
    <t xml:space="preserve"> THB 64,600.00 </t>
  </si>
  <si>
    <t>TZK180513R008</t>
  </si>
  <si>
    <t xml:space="preserve"> THB 63,500.00 </t>
  </si>
  <si>
    <t>TZK180514R003</t>
  </si>
  <si>
    <t>14 - 15 May'18</t>
  </si>
  <si>
    <t xml:space="preserve"> THB 62,400.00 </t>
  </si>
  <si>
    <t>TZK180515R009</t>
  </si>
  <si>
    <t>15 - 16 May'18</t>
  </si>
  <si>
    <t xml:space="preserve"> THB 61,400.00 </t>
  </si>
  <si>
    <t>TZK180515R008</t>
  </si>
  <si>
    <t xml:space="preserve"> THB 59,400.00 </t>
  </si>
  <si>
    <t>TZK180512R007</t>
  </si>
  <si>
    <t>17 - 18 May'18</t>
  </si>
  <si>
    <t xml:space="preserve"> THB 55,400.00 </t>
  </si>
  <si>
    <t>TZK180518R00C</t>
  </si>
  <si>
    <t>18 - 19 May'18</t>
  </si>
  <si>
    <t>TZK180518R00D</t>
  </si>
  <si>
    <t>TZK180518R00E</t>
  </si>
  <si>
    <t xml:space="preserve"> THB 48,800.00 </t>
  </si>
  <si>
    <t>TZK180519R003</t>
  </si>
  <si>
    <t>19 - 20 May'18</t>
  </si>
  <si>
    <t>TZK180519R001</t>
  </si>
  <si>
    <t>TZK180520R004</t>
  </si>
  <si>
    <t>20 - 21 May'18</t>
  </si>
  <si>
    <t>TZK180522R003</t>
  </si>
  <si>
    <t>22 - 23 May'18</t>
  </si>
  <si>
    <t>TZK180522R007</t>
  </si>
  <si>
    <t>22 - 27 May'18</t>
  </si>
  <si>
    <t>TZK180522R005</t>
  </si>
  <si>
    <t xml:space="preserve"> THB 32,500.00 </t>
  </si>
  <si>
    <t>SUM180525R001</t>
  </si>
  <si>
    <t>25 - 26 May'18</t>
  </si>
  <si>
    <t xml:space="preserve"> THB 30,500.00 </t>
  </si>
  <si>
    <t>TZK180531R006</t>
  </si>
  <si>
    <t>31 May-04 Jun'18</t>
  </si>
  <si>
    <t xml:space="preserve"> THB 26,100.00 </t>
  </si>
  <si>
    <t>TZK180531R007</t>
  </si>
  <si>
    <t xml:space="preserve"> THB 21,700.00 </t>
  </si>
  <si>
    <t>TZK180531R009</t>
  </si>
  <si>
    <t xml:space="preserve"> THB 17,300.00 </t>
  </si>
  <si>
    <t>TZK180531R00C</t>
  </si>
  <si>
    <t xml:space="preserve"> THB 12,900.00 </t>
  </si>
  <si>
    <t>TZK180531R00A</t>
  </si>
  <si>
    <t xml:space="preserve"> THB 8,500.00 </t>
  </si>
  <si>
    <t>TZK180624R002</t>
  </si>
  <si>
    <t>24 - 29 Jun'18</t>
  </si>
  <si>
    <t xml:space="preserve"> THB 3,000.00 </t>
  </si>
  <si>
    <t>SUM180629R001</t>
  </si>
  <si>
    <t>29 - 30 Jun'18</t>
  </si>
  <si>
    <t xml:space="preserve"> THB -   </t>
  </si>
  <si>
    <t>Payment on 07 May '18</t>
  </si>
  <si>
    <t>Wang Jun</t>
  </si>
  <si>
    <t>Quan Mingyan</t>
  </si>
  <si>
    <t>Fui Junhong</t>
  </si>
  <si>
    <t>Wang Yanan</t>
  </si>
  <si>
    <t>Chang Yu</t>
  </si>
  <si>
    <t>Chuang Jay</t>
  </si>
  <si>
    <t>Zhang Ying</t>
  </si>
  <si>
    <t>He Xiaojun</t>
  </si>
  <si>
    <t>Yao Yafeng</t>
  </si>
  <si>
    <t>03 - 03 May'18</t>
  </si>
  <si>
    <t>Zhang Yuanqiang</t>
  </si>
  <si>
    <t>04 - 04 May'18</t>
  </si>
  <si>
    <t>Sui Haimin</t>
  </si>
  <si>
    <t>Shao Chenlu</t>
  </si>
  <si>
    <t>Wang Li</t>
  </si>
  <si>
    <t>05 - 09 May'18</t>
  </si>
  <si>
    <t>Xing Lili</t>
  </si>
  <si>
    <t>06 - 07 May'18</t>
  </si>
  <si>
    <t>Zhao Kehua</t>
  </si>
  <si>
    <t>Zhao Gangwei</t>
  </si>
  <si>
    <t>Du Yijun</t>
  </si>
  <si>
    <t>Lu Min</t>
  </si>
  <si>
    <t>Luo Yueli</t>
  </si>
  <si>
    <t>Wang Feng</t>
  </si>
  <si>
    <t>Yang YiTing</t>
  </si>
  <si>
    <t>07 - 07 May'18</t>
  </si>
  <si>
    <t>Zhang Yixiu</t>
  </si>
  <si>
    <t>Xu Chao</t>
  </si>
  <si>
    <t>Dai Min</t>
  </si>
  <si>
    <t>Zhu Weijun</t>
  </si>
  <si>
    <t>PAID THB 50,000</t>
  </si>
  <si>
    <t>Tan suchen</t>
  </si>
  <si>
    <t>Tian Jiani</t>
  </si>
  <si>
    <t>Jiang Mengya</t>
  </si>
  <si>
    <t>Wang Hao</t>
  </si>
  <si>
    <t>Xu Chunliang</t>
  </si>
  <si>
    <t>Lu Zhouyong</t>
  </si>
  <si>
    <t>Wu Buchun</t>
  </si>
  <si>
    <t>Yu Cheng</t>
  </si>
  <si>
    <t>Yuan Lichen</t>
  </si>
  <si>
    <t>Ling Xue</t>
  </si>
  <si>
    <t>Li Peiyi</t>
  </si>
  <si>
    <t>Li Juming</t>
  </si>
  <si>
    <t>Wang Jianying</t>
  </si>
  <si>
    <t>Lu Jinjin</t>
  </si>
  <si>
    <t>Gu Dong</t>
  </si>
  <si>
    <t>Men Ming</t>
  </si>
  <si>
    <t>Zhang Huijie</t>
  </si>
  <si>
    <t>TZK180511R00W</t>
  </si>
  <si>
    <t>Chen Yijin</t>
  </si>
  <si>
    <t>Yu Dang</t>
  </si>
  <si>
    <t>10 - 14 May'18</t>
  </si>
  <si>
    <t>Cao Lei</t>
  </si>
  <si>
    <t>11 - 16 May'18</t>
  </si>
  <si>
    <t>Chen Yirui</t>
  </si>
  <si>
    <t>12 - 13 May'18</t>
  </si>
  <si>
    <t>Xie Weibiao</t>
  </si>
  <si>
    <t>Shen Xiaoguang</t>
  </si>
  <si>
    <t>Shu Yun</t>
  </si>
  <si>
    <t>Yuan Yuan</t>
  </si>
  <si>
    <t>Ji Yang</t>
  </si>
  <si>
    <t>Cao Fei</t>
  </si>
  <si>
    <t>Zhu Yingjun</t>
  </si>
  <si>
    <t>Zhu Xuefeng</t>
  </si>
  <si>
    <t>Ding Fuliang</t>
  </si>
  <si>
    <t>Jiang Yiqi</t>
  </si>
  <si>
    <t>Kong Fanchao</t>
  </si>
  <si>
    <t>Huang Liyan</t>
  </si>
  <si>
    <t>Huang Fujiang</t>
  </si>
  <si>
    <t>Lu Shi Jun</t>
  </si>
  <si>
    <t>Zhu Shuide</t>
  </si>
  <si>
    <t>Cen Yun</t>
  </si>
  <si>
    <t>Tang Qinhua</t>
  </si>
  <si>
    <t>Guo Chao</t>
  </si>
  <si>
    <t>15 - 17 May'18</t>
  </si>
  <si>
    <t>Pang Dian</t>
  </si>
  <si>
    <t>14 - 19 May'18</t>
  </si>
  <si>
    <t>Lei Peng</t>
  </si>
  <si>
    <t>Zhang Jian</t>
  </si>
  <si>
    <t>15 - 19 May'18</t>
  </si>
  <si>
    <t>Chen Jun</t>
  </si>
  <si>
    <t>14 - 17 May'18</t>
  </si>
  <si>
    <t>Zhai Zhijun</t>
  </si>
  <si>
    <t>Wu Wenjun</t>
  </si>
  <si>
    <t>Peng Yiwen</t>
  </si>
  <si>
    <t>Hua Junwei</t>
  </si>
  <si>
    <t>Jiang Mengna</t>
  </si>
  <si>
    <t>Zhang Sijia</t>
  </si>
  <si>
    <t>Hao Siwen</t>
  </si>
  <si>
    <t>Heng Ke</t>
  </si>
  <si>
    <t>Shao Lanhe</t>
  </si>
  <si>
    <t>16 - 17 May'18</t>
  </si>
  <si>
    <t>Wei Ruopeng</t>
  </si>
  <si>
    <t>15 - 20 May'18</t>
  </si>
  <si>
    <t>Chen Jing</t>
  </si>
  <si>
    <t>TZK180517R00O</t>
  </si>
  <si>
    <t>TZK180517R00I</t>
  </si>
  <si>
    <t>Zhou Yufen</t>
  </si>
  <si>
    <t>16 - 20 May'18</t>
  </si>
  <si>
    <t>Du Wenjing</t>
  </si>
  <si>
    <t>16 - 21 May'18</t>
  </si>
  <si>
    <t>Zhu Linjun</t>
  </si>
  <si>
    <t>Chen Guoqing</t>
  </si>
  <si>
    <t>17 - 20 May'18</t>
  </si>
  <si>
    <t>Zhao Tianyi</t>
  </si>
  <si>
    <t>17 - 19 May'18</t>
  </si>
  <si>
    <t>Yang Xiuling</t>
  </si>
  <si>
    <t>Wu Qian</t>
  </si>
  <si>
    <t>Shao Nina</t>
  </si>
  <si>
    <t>TZK180520R00G</t>
  </si>
  <si>
    <t>Zhao Bin</t>
  </si>
  <si>
    <t>Xi Gang</t>
  </si>
  <si>
    <t>Liu Dingding</t>
  </si>
  <si>
    <t>21 - 22 May'18</t>
  </si>
  <si>
    <t>Zhang Wei</t>
  </si>
  <si>
    <t>20 - 24 May'18</t>
  </si>
  <si>
    <t>Lu Yang</t>
  </si>
  <si>
    <t>Cao Jun</t>
  </si>
  <si>
    <t>Luo Xiaojia</t>
  </si>
  <si>
    <t>Zhou Xinnan</t>
  </si>
  <si>
    <t>Wu Yichao</t>
  </si>
  <si>
    <t>Xu Qi</t>
  </si>
  <si>
    <t>22 - 26 May'18</t>
  </si>
  <si>
    <t>Zhang Jie</t>
  </si>
  <si>
    <t>Xie Lei</t>
  </si>
  <si>
    <t>Shao Ying</t>
  </si>
  <si>
    <t>21 - 26 May'18</t>
  </si>
  <si>
    <t>Liu Yan</t>
  </si>
  <si>
    <t>Wang Yan</t>
  </si>
  <si>
    <t>21 - 25 May'18</t>
  </si>
  <si>
    <t>Hu Xianglan</t>
  </si>
  <si>
    <t>Xia Wenqing</t>
  </si>
  <si>
    <t>22 - 24 May'18</t>
  </si>
  <si>
    <t>Li Juan</t>
  </si>
  <si>
    <t>23 - 24 May'18</t>
  </si>
  <si>
    <t>Fu Mengyan</t>
  </si>
  <si>
    <t>24 - 25 May'18</t>
  </si>
  <si>
    <t>Wang Yaping</t>
  </si>
  <si>
    <t>Ge Feng</t>
  </si>
  <si>
    <t>Liu Qian</t>
  </si>
  <si>
    <t>Li Zongzheng</t>
  </si>
  <si>
    <t>Miao Wenjin</t>
  </si>
  <si>
    <t>Zhang Yongqing</t>
  </si>
  <si>
    <t>Meng Wenzhou</t>
  </si>
  <si>
    <t>Xiang Lianfen</t>
  </si>
  <si>
    <t>Zhang Yao</t>
  </si>
  <si>
    <t>Jin Ye</t>
  </si>
  <si>
    <t>Chen Wenwei</t>
  </si>
  <si>
    <t>24 - 27 May'18</t>
  </si>
  <si>
    <t>26 - 27 May'18</t>
  </si>
  <si>
    <t>Cui Baowen</t>
  </si>
  <si>
    <t>27 - 28 May'18</t>
  </si>
  <si>
    <t>Sun Xiaoshuang</t>
  </si>
  <si>
    <t>Wu Jufen</t>
  </si>
  <si>
    <t>Ji Jun</t>
  </si>
  <si>
    <t>Li Ye</t>
  </si>
  <si>
    <t>Wu Jianxin</t>
  </si>
  <si>
    <t>Jin Chenyang</t>
  </si>
  <si>
    <t>27 - 31 May'18</t>
  </si>
  <si>
    <t>Cui Yao</t>
  </si>
  <si>
    <t>28 - 31 May'18</t>
  </si>
  <si>
    <t>Zhao Liang</t>
  </si>
  <si>
    <t>Cai Jiaojiao</t>
  </si>
  <si>
    <t>Zhong Mingfa</t>
  </si>
  <si>
    <t>28 - 29 May'18</t>
  </si>
  <si>
    <t>Xu Min</t>
  </si>
  <si>
    <t>Yuan Jin</t>
  </si>
  <si>
    <t>Ni Jinping</t>
  </si>
  <si>
    <t>Tong Hua</t>
  </si>
  <si>
    <t>Zhou Chensi</t>
  </si>
  <si>
    <t>Gao Qiao</t>
  </si>
  <si>
    <t>28 May-1 June'18</t>
  </si>
  <si>
    <t>Yang Yuwen</t>
  </si>
  <si>
    <t>Li Yanlin</t>
  </si>
  <si>
    <t>Yang Yi</t>
  </si>
  <si>
    <t>29 - 30 May'18</t>
  </si>
  <si>
    <t>Ji Hui</t>
  </si>
  <si>
    <t>27 May-1 June'18</t>
  </si>
  <si>
    <t>Chen Weimin</t>
  </si>
  <si>
    <t>Ning Zhirong</t>
  </si>
  <si>
    <t>Hou Ailing</t>
  </si>
  <si>
    <t>Li Xiyao</t>
  </si>
  <si>
    <t>Wu Peng</t>
  </si>
  <si>
    <t>Ye Zhenyu</t>
  </si>
  <si>
    <t>Yang Huiyu</t>
  </si>
  <si>
    <t>Chang Jian</t>
  </si>
  <si>
    <t>29 May-1 June '18</t>
  </si>
  <si>
    <t>Pan Wei</t>
  </si>
  <si>
    <t>30 May-1 June '18</t>
  </si>
  <si>
    <t>Ji Anwei</t>
  </si>
  <si>
    <t>TZK180531R00P</t>
  </si>
  <si>
    <t>31 May-1 June '18</t>
  </si>
  <si>
    <t>Xie Yuanjie</t>
  </si>
  <si>
    <t>Qin Siyun</t>
  </si>
  <si>
    <t>31 May-5 June '18</t>
  </si>
  <si>
    <t>Payment From May</t>
  </si>
  <si>
    <t>Chen Ziwei</t>
  </si>
  <si>
    <t>01 - 02 June'18</t>
  </si>
  <si>
    <t>Hu Yuwei</t>
  </si>
  <si>
    <t>Zhou Zhou</t>
  </si>
  <si>
    <t>01 - 05 June'18</t>
  </si>
  <si>
    <t>Zhang Siwei</t>
  </si>
  <si>
    <t>Zhou Yan</t>
  </si>
  <si>
    <t>Zhang Kan</t>
  </si>
  <si>
    <t>01 - 06 June'18</t>
  </si>
  <si>
    <t>Bao Tianlong</t>
  </si>
  <si>
    <t>Zhou Ji</t>
  </si>
  <si>
    <t>Huang Chenxi</t>
  </si>
  <si>
    <t>Wang Zhen</t>
  </si>
  <si>
    <t>Xu Wen</t>
  </si>
  <si>
    <t>02 - 08 June'18</t>
  </si>
  <si>
    <t>Li Linsheng</t>
  </si>
  <si>
    <t>Zhu Li</t>
  </si>
  <si>
    <t>02 - 03 June'18</t>
  </si>
  <si>
    <t>Xu Mengqi</t>
  </si>
  <si>
    <t>Xu Jian</t>
  </si>
  <si>
    <t>Li Honglu</t>
  </si>
  <si>
    <t>Liu Yang</t>
  </si>
  <si>
    <t>03 - 07 June'18</t>
  </si>
  <si>
    <t>Zha Jinhong</t>
  </si>
  <si>
    <t>03 - 04 June'18</t>
  </si>
  <si>
    <t>Zhou Gaozi</t>
  </si>
  <si>
    <t>Qin Lele</t>
  </si>
  <si>
    <t>Cao Hui</t>
  </si>
  <si>
    <t>Deng Lina</t>
  </si>
  <si>
    <t>Zhou Shiqi</t>
  </si>
  <si>
    <t>Lai Yaofa</t>
  </si>
  <si>
    <t>TZK180605R00H</t>
  </si>
  <si>
    <t>05 - 06 June'18</t>
  </si>
  <si>
    <t>Lu Fei</t>
  </si>
  <si>
    <t>04 - 05 June'18</t>
  </si>
  <si>
    <t>Dong Qing</t>
  </si>
  <si>
    <t>Shi Xiaofeng</t>
  </si>
  <si>
    <t>Wang Jizhong</t>
  </si>
  <si>
    <t>Yang Wei</t>
  </si>
  <si>
    <t>Jianyun Xiao</t>
  </si>
  <si>
    <t>05 - 10 June'18</t>
  </si>
  <si>
    <t>Duan Aiping</t>
  </si>
  <si>
    <t>Xie Wenting</t>
  </si>
  <si>
    <t>Zhang Dong</t>
  </si>
  <si>
    <t>06 - 07 June'18</t>
  </si>
  <si>
    <t>Feng Jia</t>
  </si>
  <si>
    <t>Cao Lizhen</t>
  </si>
  <si>
    <t>Pan Lei</t>
  </si>
  <si>
    <t>Cao Shunlong</t>
  </si>
  <si>
    <t>Pan Rongqiang</t>
  </si>
  <si>
    <t>Zhang Yun</t>
  </si>
  <si>
    <t>06 - 11 June'18</t>
  </si>
  <si>
    <t>Zhang Fujun</t>
  </si>
  <si>
    <t>Li Xueqian</t>
  </si>
  <si>
    <t>Zheng Ruike</t>
  </si>
  <si>
    <t>07 - 08 June'18</t>
  </si>
  <si>
    <t>Wang Yunwei</t>
  </si>
  <si>
    <t>07 - 10 June'18</t>
  </si>
  <si>
    <t>Gu Xiaoying</t>
  </si>
  <si>
    <t>Zheng Hailin</t>
  </si>
  <si>
    <t>Shen Xincai</t>
  </si>
  <si>
    <t>An yaomei</t>
  </si>
  <si>
    <t>Zhang Yuanqing</t>
  </si>
  <si>
    <t>Li Wenjun</t>
  </si>
  <si>
    <t>Li Yingzi</t>
  </si>
  <si>
    <t>Zheng Xin</t>
  </si>
  <si>
    <t>Liu Zigeng</t>
  </si>
  <si>
    <t>08 - 12 June'18</t>
  </si>
  <si>
    <t>Zhao Yiyong</t>
  </si>
  <si>
    <t>07 - 12 June'18</t>
  </si>
  <si>
    <t>Shen Mingwei</t>
  </si>
  <si>
    <t>Xu Lijuan</t>
  </si>
  <si>
    <t>Ye Huanyan</t>
  </si>
  <si>
    <t>Sun Yi</t>
  </si>
  <si>
    <t>Jiang Yan</t>
  </si>
  <si>
    <t>08 - 10 June'18</t>
  </si>
  <si>
    <t>Ge Ye</t>
  </si>
  <si>
    <t>08 - 13 June'18</t>
  </si>
  <si>
    <t>Li Yu</t>
  </si>
  <si>
    <t>Zhang Zhenya</t>
  </si>
  <si>
    <t>Li Lin</t>
  </si>
  <si>
    <t>Tian Zhenliang</t>
  </si>
  <si>
    <t>Fan Kangmei</t>
  </si>
  <si>
    <t>09 - 10 June'18</t>
  </si>
  <si>
    <t>Shang Fengjun</t>
  </si>
  <si>
    <t>Huang Congying</t>
  </si>
  <si>
    <t>10 - 13 June'18</t>
  </si>
  <si>
    <t>Huang Xiaoli</t>
  </si>
  <si>
    <t>09 - 14 June'18</t>
  </si>
  <si>
    <t>Huang Xiaohui</t>
  </si>
  <si>
    <t>09 - 13 June'18</t>
  </si>
  <si>
    <t>TZK180610R007</t>
  </si>
  <si>
    <t>10 - 11 June'18</t>
  </si>
  <si>
    <t>Liu Haimin</t>
  </si>
  <si>
    <t>Yating Peng</t>
  </si>
  <si>
    <t>Yiqing Chen</t>
  </si>
  <si>
    <t>Xuan Wenjun</t>
  </si>
  <si>
    <t>11 - 12 June'18</t>
  </si>
  <si>
    <t>Zhu Hua</t>
  </si>
  <si>
    <t>Xu Meilin</t>
  </si>
  <si>
    <t>Wang Mei</t>
  </si>
  <si>
    <t>Zhang Jiaying</t>
  </si>
  <si>
    <t>Liu Lanyan</t>
  </si>
  <si>
    <t>Lu Yingdong</t>
  </si>
  <si>
    <t>Zhang Liang</t>
  </si>
  <si>
    <t>Zhang Yejiao</t>
  </si>
  <si>
    <t>Chen Xinyu</t>
  </si>
  <si>
    <t>12 - 13 June'18</t>
  </si>
  <si>
    <t>Tian Wanqing</t>
  </si>
  <si>
    <t>Pang Weiyun</t>
  </si>
  <si>
    <t>Su Junyi</t>
  </si>
  <si>
    <t>Li Rong</t>
  </si>
  <si>
    <t>Cai Bingxin</t>
  </si>
  <si>
    <t>Cheng Xuwei</t>
  </si>
  <si>
    <t>Zhang Jue</t>
  </si>
  <si>
    <t>Tong Jinjun</t>
  </si>
  <si>
    <t>Chen Yilei</t>
  </si>
  <si>
    <t>11 - 16 June'18</t>
  </si>
  <si>
    <t>Tong Wei</t>
  </si>
  <si>
    <t>13 - 14 June'18</t>
  </si>
  <si>
    <t>Gu Chunhua</t>
  </si>
  <si>
    <t>Gong Lei</t>
  </si>
  <si>
    <t>Zhao Lihua</t>
  </si>
  <si>
    <t>Xia Wenying</t>
  </si>
  <si>
    <t>Mao Lingfei</t>
  </si>
  <si>
    <t>Guo Binjie</t>
  </si>
  <si>
    <t>Zhang Xuan</t>
  </si>
  <si>
    <t>Hu Boqiang</t>
  </si>
  <si>
    <t>Wu Jing</t>
  </si>
  <si>
    <t>Payment on 12 June 2018</t>
  </si>
  <si>
    <t xml:space="preserve">TZK180614R015 </t>
  </si>
  <si>
    <t>14 - 15 June'18</t>
  </si>
  <si>
    <t>Yang Yuan</t>
  </si>
  <si>
    <t>Wu Demo</t>
  </si>
  <si>
    <t>Yu Weirong</t>
  </si>
  <si>
    <t>Zeng Genbao</t>
  </si>
  <si>
    <t>Zhang Qinghe</t>
  </si>
  <si>
    <t>Li Yifa</t>
  </si>
  <si>
    <t>Wang Kunying</t>
  </si>
  <si>
    <t>Chen Zhi</t>
  </si>
  <si>
    <t>Wu Ruizhi</t>
  </si>
  <si>
    <t>Xing Qing</t>
  </si>
  <si>
    <t>xuan wenjun</t>
  </si>
  <si>
    <t>15 - 16 June'18</t>
  </si>
  <si>
    <t>Wu Di</t>
  </si>
  <si>
    <t>Xiong Hanchun</t>
  </si>
  <si>
    <t>Pan Yihui</t>
  </si>
  <si>
    <t>wang mei</t>
  </si>
  <si>
    <t>Guo Mei</t>
  </si>
  <si>
    <t>14 - 17 June'18</t>
  </si>
  <si>
    <t>Hu Fei</t>
  </si>
  <si>
    <t>Mao jiejun</t>
  </si>
  <si>
    <t>Qiu Lingling</t>
  </si>
  <si>
    <t>Xiong Qiuping</t>
  </si>
  <si>
    <t>Qiu Xiaohong</t>
  </si>
  <si>
    <t>Li Junxi</t>
  </si>
  <si>
    <t>16 - 17 June'18</t>
  </si>
  <si>
    <t>Huang Xing</t>
  </si>
  <si>
    <t>15 - 19 June'18</t>
  </si>
  <si>
    <t>Jiang Bo</t>
  </si>
  <si>
    <t xml:space="preserve">TZK180616R00C </t>
  </si>
  <si>
    <t>Ge Ningxin</t>
  </si>
  <si>
    <t>TZK180616R00C</t>
  </si>
  <si>
    <t>Yang Yan</t>
  </si>
  <si>
    <t>Sun Chaowei</t>
  </si>
  <si>
    <t>Zhang Xu</t>
  </si>
  <si>
    <t>Yu Hao</t>
  </si>
  <si>
    <t>Zhang Jiaming</t>
  </si>
  <si>
    <t>Xu Wencheng</t>
  </si>
  <si>
    <t>17 - 18 June'18</t>
  </si>
  <si>
    <t>Chen Jinglei</t>
  </si>
  <si>
    <t>Xu Yue</t>
  </si>
  <si>
    <t>Ni Jiale</t>
  </si>
  <si>
    <t>17 - 22 June'18</t>
  </si>
  <si>
    <t>Feng Jianying</t>
  </si>
  <si>
    <t>Tang Huling</t>
  </si>
  <si>
    <t>18 - 23 June'18</t>
  </si>
  <si>
    <t>Wang Kexin</t>
  </si>
  <si>
    <t>18 - 19 June'18</t>
  </si>
  <si>
    <t>Lee Gayeong</t>
  </si>
  <si>
    <t>Liu Ting</t>
  </si>
  <si>
    <t>Gu xia</t>
  </si>
  <si>
    <t>Payment on 19 June 2018</t>
  </si>
  <si>
    <t>TZK180620R00C</t>
  </si>
  <si>
    <t>20 - 21 June'18</t>
  </si>
  <si>
    <t>Sun Jingwen</t>
  </si>
  <si>
    <t>Shao Junjie</t>
  </si>
  <si>
    <t>Shao Wei</t>
  </si>
  <si>
    <t>Li Minjie</t>
  </si>
  <si>
    <t>Zhang Lyujuan</t>
  </si>
  <si>
    <t>Jiang Xiaoli</t>
  </si>
  <si>
    <t>Mao Langna</t>
  </si>
  <si>
    <t>Wang Zhenyuan</t>
  </si>
  <si>
    <t>21 - 24 June'18</t>
  </si>
  <si>
    <t>Chen Xianru</t>
  </si>
  <si>
    <t>Shi Weiwen</t>
  </si>
  <si>
    <t>21 - 22 June'18</t>
  </si>
  <si>
    <t>Xue Ying</t>
  </si>
  <si>
    <t>Deng Yuting</t>
  </si>
  <si>
    <t>Tang Dan</t>
  </si>
  <si>
    <t>Li Yi</t>
  </si>
  <si>
    <t>Yao Junxian</t>
  </si>
  <si>
    <t>22 - 26 June'18</t>
  </si>
  <si>
    <t>Pu Yaping</t>
  </si>
  <si>
    <t>Wu Yan</t>
  </si>
  <si>
    <t>22 - 23 June'18</t>
  </si>
  <si>
    <t>Yao Gang</t>
  </si>
  <si>
    <t>Payment on 22 June 2018</t>
  </si>
  <si>
    <t>Xi Yanju</t>
  </si>
  <si>
    <t>23 - 24 June'18</t>
  </si>
  <si>
    <t>Wang Degui</t>
  </si>
  <si>
    <t>25 - 26 June'18</t>
  </si>
  <si>
    <t>yu lei</t>
  </si>
  <si>
    <t xml:space="preserve">Zhao Sijie </t>
  </si>
  <si>
    <t>he yue</t>
  </si>
  <si>
    <t>ma yunqi</t>
  </si>
  <si>
    <t>Yuan Yajuan</t>
  </si>
  <si>
    <t>Zhu Xiaoyu</t>
  </si>
  <si>
    <t>Hu Wen</t>
  </si>
  <si>
    <t>Lu Xiangfeng</t>
  </si>
  <si>
    <t>Qin Yong</t>
  </si>
  <si>
    <t>Zhang Feng</t>
  </si>
  <si>
    <t>he qing</t>
  </si>
  <si>
    <t>zhang lihua</t>
  </si>
  <si>
    <t>Liang Xingu</t>
  </si>
  <si>
    <t>26 - 27 June'18</t>
  </si>
  <si>
    <t>Fang Wei</t>
  </si>
  <si>
    <t>Wang Xiaolan</t>
  </si>
  <si>
    <t>Zhao Naixin</t>
  </si>
  <si>
    <t>Yuan Rongrong</t>
  </si>
  <si>
    <t>Lu Shuhu</t>
  </si>
  <si>
    <t>27 - 28 June'18</t>
  </si>
  <si>
    <t>Kang Shujun</t>
  </si>
  <si>
    <t>Meng Liyan</t>
  </si>
  <si>
    <t>Kong Yun</t>
  </si>
  <si>
    <t>Du Zhihui</t>
  </si>
  <si>
    <t>Chen Chunhua</t>
  </si>
  <si>
    <t>Sun Quanxin</t>
  </si>
  <si>
    <t>Chen Chunxia</t>
  </si>
  <si>
    <t>Yin Bin</t>
  </si>
  <si>
    <t>Zhang Min</t>
  </si>
  <si>
    <t>28 - 29 June'18</t>
  </si>
  <si>
    <t>Zang Hui</t>
  </si>
  <si>
    <t>Jiang Hui</t>
  </si>
  <si>
    <t>Yang Jia</t>
  </si>
  <si>
    <t>Sun Ying</t>
  </si>
  <si>
    <t>Gong Yanping</t>
  </si>
  <si>
    <t>30 June'-1 July 18</t>
  </si>
  <si>
    <t>Sun Zhipeng</t>
  </si>
  <si>
    <t>Yang Jing</t>
  </si>
  <si>
    <t>30 June'-4 July 18</t>
  </si>
  <si>
    <t>Zhu Xiaoqin</t>
  </si>
  <si>
    <t xml:space="preserve">Waitng Payment </t>
  </si>
  <si>
    <t>CIT</t>
  </si>
  <si>
    <t>Booking NO</t>
  </si>
  <si>
    <t>Guest Name</t>
  </si>
  <si>
    <t xml:space="preserve">Paid </t>
  </si>
  <si>
    <t>PAID THB 400,000</t>
  </si>
  <si>
    <t>Zhang Xuanqi</t>
  </si>
  <si>
    <t>18-19 Oct 18</t>
  </si>
  <si>
    <t>Kanoknet Hantrakul</t>
  </si>
  <si>
    <t>Unhanan Tassana</t>
  </si>
  <si>
    <t>19-22 Oct 18</t>
  </si>
  <si>
    <t>Wang Yuqing</t>
  </si>
  <si>
    <t>19-20 Oct 18</t>
  </si>
  <si>
    <t>Xue Ya</t>
  </si>
  <si>
    <t>21-23 Oct 18</t>
  </si>
  <si>
    <t>21-25 Oct 18</t>
  </si>
  <si>
    <t>Wei Song</t>
  </si>
  <si>
    <t>22-23 Oct 18</t>
  </si>
  <si>
    <t>Wang Fengchao</t>
  </si>
  <si>
    <t>23-26 Oct 18</t>
  </si>
  <si>
    <t>Yu Huizhong</t>
  </si>
  <si>
    <t>24-27 Oct 18</t>
  </si>
  <si>
    <t>Intaso Watanyutar</t>
  </si>
  <si>
    <t>24-25 Oct 18</t>
  </si>
  <si>
    <t>Zeng Changgui</t>
  </si>
  <si>
    <t>25-28 Oct 18</t>
  </si>
  <si>
    <t>Yang Xuejia</t>
  </si>
  <si>
    <t>25-26 Oct 18</t>
  </si>
  <si>
    <t>Zhuang Siqin</t>
  </si>
  <si>
    <t>Peng Qinke</t>
  </si>
  <si>
    <t>27-29 Oct 18</t>
  </si>
  <si>
    <t>Li Fanhang</t>
  </si>
  <si>
    <t>Ni Wei</t>
  </si>
  <si>
    <t>29-31 Oct 18</t>
  </si>
  <si>
    <t>Zhao Jingyu</t>
  </si>
  <si>
    <t>29 Oct - 1 Nov 18</t>
  </si>
  <si>
    <t>Xiaowei Wu</t>
  </si>
  <si>
    <t>30 - 31 Oct 18</t>
  </si>
  <si>
    <t>Li Meng</t>
  </si>
  <si>
    <t>30 Oct - 3 Nov 18</t>
  </si>
  <si>
    <t>Ye Dongni</t>
  </si>
  <si>
    <t>31 Oct - 5 Nov 18</t>
  </si>
  <si>
    <t>Xie Sha</t>
  </si>
  <si>
    <t>1 - 6 Nov 18</t>
  </si>
  <si>
    <t>Liu Jiran</t>
  </si>
  <si>
    <t>1 - 2 Nov 18</t>
  </si>
  <si>
    <t>Moylan Steven Peter</t>
  </si>
  <si>
    <t>1 - 8 Nov 18</t>
  </si>
  <si>
    <t>Wu Weihao</t>
  </si>
  <si>
    <t>2-5 Nov 18</t>
  </si>
  <si>
    <t>2-3 Nov 18</t>
  </si>
  <si>
    <t>3-4 Nov 18</t>
  </si>
  <si>
    <t>Yuan Jing</t>
  </si>
  <si>
    <t>6-10 Nov 18</t>
  </si>
  <si>
    <t>Du Wei</t>
  </si>
  <si>
    <t>7-11 Nov 18</t>
  </si>
  <si>
    <t>Yan Xiaoxiao</t>
  </si>
  <si>
    <t>7-9 Nov 18</t>
  </si>
  <si>
    <t>Sheng Qiang</t>
  </si>
  <si>
    <t>8-11 Nov 18</t>
  </si>
  <si>
    <t>Lee Yuri</t>
  </si>
  <si>
    <t>10-15 Nov 18</t>
  </si>
  <si>
    <t>Guo Yu</t>
  </si>
  <si>
    <t>12-15 Nov 18</t>
  </si>
  <si>
    <t>Luo Chao</t>
  </si>
  <si>
    <t>11-13 Nov 18</t>
  </si>
  <si>
    <t>Liu Zikai</t>
  </si>
  <si>
    <t>14-15 Nov 18</t>
  </si>
  <si>
    <t>Wei Yunlong</t>
  </si>
  <si>
    <t>17-20 Nov 18</t>
  </si>
  <si>
    <t>Gao Qijun</t>
  </si>
  <si>
    <t>17-19 Nov 18</t>
  </si>
  <si>
    <t>Dong Jinyu</t>
  </si>
  <si>
    <t>19-22 Nov 18</t>
  </si>
  <si>
    <t>Yang Luman</t>
  </si>
  <si>
    <t>21-22 Nov 18</t>
  </si>
  <si>
    <t>Fu Youwen</t>
  </si>
  <si>
    <t>22-23 Nov 18</t>
  </si>
  <si>
    <t>Chen Xukun</t>
  </si>
  <si>
    <t>Tao Ying</t>
  </si>
  <si>
    <t>23-26 Nov 18</t>
  </si>
  <si>
    <t>Lu Jia</t>
  </si>
  <si>
    <t>23-25 Nov 18</t>
  </si>
  <si>
    <t>Yang Bo</t>
  </si>
  <si>
    <t>Hu Yangyu</t>
  </si>
  <si>
    <t>24-27 Nov 18</t>
  </si>
  <si>
    <t>Wu Yun</t>
  </si>
  <si>
    <t>27 Nov - 1 Dec 18</t>
  </si>
  <si>
    <t>Wan Wenjun</t>
  </si>
  <si>
    <t>28 Nov - 1 Dec 18</t>
  </si>
  <si>
    <t>Ma Zhiling</t>
  </si>
  <si>
    <t>28 -30 Nov 18</t>
  </si>
  <si>
    <t>Xiaoxin Liao</t>
  </si>
  <si>
    <t>29 -30 Nov 18</t>
  </si>
  <si>
    <t>Lang Chaoping</t>
  </si>
  <si>
    <t>30 Nov -3 Dec18</t>
  </si>
  <si>
    <t>Pan Qi</t>
  </si>
  <si>
    <t>01 -06 Dec 18</t>
  </si>
  <si>
    <t>Huang Lihua</t>
  </si>
  <si>
    <t>01 -03 Dec 18</t>
  </si>
  <si>
    <t>Wang Xujing</t>
  </si>
  <si>
    <t>Liu Jie</t>
  </si>
  <si>
    <t>Liang Wenxiao</t>
  </si>
  <si>
    <t>01 -04 Dec 18</t>
  </si>
  <si>
    <t>Luo Baoxiang</t>
  </si>
  <si>
    <t>Lin weicong</t>
  </si>
  <si>
    <t>02 -06 Dec 18</t>
  </si>
  <si>
    <t>Liu Jiahua</t>
  </si>
  <si>
    <t>03 -06 Dec 18</t>
  </si>
  <si>
    <t>Ni Jing</t>
  </si>
  <si>
    <t>03 -05 Dec 18</t>
  </si>
  <si>
    <t>Cui Huifen</t>
  </si>
  <si>
    <t>04 -08 Dec 18</t>
  </si>
  <si>
    <t>Wang Meiyun</t>
  </si>
  <si>
    <t>04 -05 Dec 18</t>
  </si>
  <si>
    <t>Zhang Qinghua</t>
  </si>
  <si>
    <t>05 -07 Dec 18</t>
  </si>
  <si>
    <t>Zhou Rong</t>
  </si>
  <si>
    <t>07 -09 Dec 18</t>
  </si>
  <si>
    <t>Liu Qiuhua</t>
  </si>
  <si>
    <t>Wang Wei</t>
  </si>
  <si>
    <t>07 -08 Dec 18</t>
  </si>
  <si>
    <t>Li Weitian</t>
  </si>
  <si>
    <t>08 -13 Dec 18</t>
  </si>
  <si>
    <t>08 -10 Dec 18</t>
  </si>
  <si>
    <t>Zhang QiuPing</t>
  </si>
  <si>
    <t>08 -11 Dec 18</t>
  </si>
  <si>
    <t>Zhang Xiuhua</t>
  </si>
  <si>
    <t>08 -09 Dec 18</t>
  </si>
  <si>
    <t>Yang Xiaolan</t>
  </si>
  <si>
    <t>09 -10 Dec 18</t>
  </si>
  <si>
    <t>Luo Tao</t>
  </si>
  <si>
    <t>10 -11 Dec 18</t>
  </si>
  <si>
    <t>Fan Yalli</t>
  </si>
  <si>
    <t>Dong Wei</t>
  </si>
  <si>
    <t>Zhao Liya</t>
  </si>
  <si>
    <t>12 -15 Dec 18</t>
  </si>
  <si>
    <t>Rong Zishuo</t>
  </si>
  <si>
    <t>13 -14 Dec 18</t>
  </si>
  <si>
    <t>Tang Huan</t>
  </si>
  <si>
    <t>14 -15 Dec 18</t>
  </si>
  <si>
    <t>Sun Yangchun</t>
  </si>
  <si>
    <t>Wang Rujia</t>
  </si>
  <si>
    <t>15 -20 Dec 18</t>
  </si>
  <si>
    <t>Qu Cunxian</t>
  </si>
  <si>
    <t>Li Wenyuan</t>
  </si>
  <si>
    <t>Zhong Yu</t>
  </si>
  <si>
    <t>15 -16 Dec 18</t>
  </si>
  <si>
    <t>Taofan Xia</t>
  </si>
  <si>
    <t>15 -17 Dec 18</t>
  </si>
  <si>
    <t xml:space="preserve">Zhang Jing </t>
  </si>
  <si>
    <t>16 -20 Dec 18</t>
  </si>
  <si>
    <t>Zhong Ruiqi</t>
  </si>
  <si>
    <t>16 -18 Dec 18</t>
  </si>
  <si>
    <t>Wu Guanfeng</t>
  </si>
  <si>
    <t>Yan Yiheng</t>
  </si>
  <si>
    <t>17 -19 Dec 18</t>
  </si>
  <si>
    <t>Zhu Xuran</t>
  </si>
  <si>
    <t>18 -23 Dec 18</t>
  </si>
  <si>
    <t>Shen Nanji</t>
  </si>
  <si>
    <t>19 -22 Dec 18</t>
  </si>
  <si>
    <t>Li Yang</t>
  </si>
  <si>
    <t>19 -21 Dec 18</t>
  </si>
  <si>
    <t>Yu Tianwei</t>
  </si>
  <si>
    <t>20 -23 Dec 18</t>
  </si>
  <si>
    <t>Jiang Wei</t>
  </si>
  <si>
    <t>Chen Li</t>
  </si>
  <si>
    <t>Jiao Shuming</t>
  </si>
  <si>
    <t>Dong Guohao</t>
  </si>
  <si>
    <t>20 -22 Dec 18</t>
  </si>
  <si>
    <t xml:space="preserve">No Show </t>
  </si>
  <si>
    <t>Lai Chi Hung</t>
  </si>
  <si>
    <t>21 -24 Dec 18</t>
  </si>
  <si>
    <t>Zhou Chunhui</t>
  </si>
  <si>
    <t>21 -22 Dec 18</t>
  </si>
  <si>
    <t>Wang Po wen</t>
  </si>
  <si>
    <t>22 -24 Dec 18</t>
  </si>
  <si>
    <t>Long Chaoxin</t>
  </si>
  <si>
    <t>22 -23 Dec 18</t>
  </si>
  <si>
    <t>Zeng Lijuan</t>
  </si>
  <si>
    <t>Yang Hang</t>
  </si>
  <si>
    <t>24 -25 Dec 18</t>
  </si>
  <si>
    <t>Yang Xinquan</t>
  </si>
  <si>
    <t>Jin Zhu</t>
  </si>
  <si>
    <t>23 -24 Dec 18</t>
  </si>
  <si>
    <t>Yao Haibo</t>
  </si>
  <si>
    <t>Li Jin</t>
  </si>
  <si>
    <t>Chen Ying</t>
  </si>
  <si>
    <t>25 -29 Dec 18</t>
  </si>
  <si>
    <t>Du Hongmei</t>
  </si>
  <si>
    <t>27 Dec 18- 01 Jan 19</t>
  </si>
  <si>
    <t>Gan Lu</t>
  </si>
  <si>
    <t>27 -29 Dec 18</t>
  </si>
  <si>
    <t>Lu Bin</t>
  </si>
  <si>
    <t>28 -31 Dec 18</t>
  </si>
  <si>
    <t>Wang Dong</t>
  </si>
  <si>
    <t>29 Dec 18-03 Jan 19</t>
  </si>
  <si>
    <t>Wang Daming</t>
  </si>
  <si>
    <t>29 Dec 18-01 Jan 19</t>
  </si>
  <si>
    <t>Shi Longyan</t>
  </si>
  <si>
    <t>31 Dec 18-03 Jan 19</t>
  </si>
  <si>
    <t>Liang Jiangming</t>
  </si>
  <si>
    <t>31 Dec 18-02 Jan 19</t>
  </si>
  <si>
    <t>1-3 Jan 19</t>
  </si>
  <si>
    <t>Lin Chongyuan</t>
  </si>
  <si>
    <t>6-8 Jan 19</t>
  </si>
  <si>
    <t>8-9 Jan 19</t>
  </si>
  <si>
    <t>total</t>
  </si>
  <si>
    <t>P190108145647489</t>
  </si>
  <si>
    <t>包房款</t>
  </si>
  <si>
    <t>超售</t>
  </si>
  <si>
    <t>Shen Donghua</t>
  </si>
  <si>
    <t>14-17 Jan 19</t>
  </si>
  <si>
    <t>Li Jinyuan</t>
  </si>
  <si>
    <t>17-21 Jan 19</t>
  </si>
  <si>
    <t>Liu Ziyuan</t>
  </si>
  <si>
    <t>17-20 Jan 19</t>
  </si>
  <si>
    <t>He Xunyou</t>
  </si>
  <si>
    <t>18-23 Jan 19</t>
  </si>
  <si>
    <t>Qin Yi</t>
  </si>
  <si>
    <t>21-24 Jan 19</t>
  </si>
  <si>
    <t>Hu Chaoran</t>
  </si>
  <si>
    <t>22-26 Jan 19</t>
  </si>
  <si>
    <t>Tang Zhenghua</t>
  </si>
  <si>
    <t>22-23 Jan 19</t>
  </si>
  <si>
    <t>Yuan Chunxiang</t>
  </si>
  <si>
    <t>22-24 Jan 19</t>
  </si>
  <si>
    <t>Tian Shuqin</t>
  </si>
  <si>
    <t>23-24 Jan 19</t>
  </si>
  <si>
    <t>Peng Huiying</t>
  </si>
  <si>
    <t>24-29 Jan 19</t>
  </si>
  <si>
    <t>Duan Junjun</t>
  </si>
  <si>
    <t>24-27 Jan 19</t>
  </si>
  <si>
    <t>Ou Jinglan</t>
  </si>
  <si>
    <t>26 Jan - 4 Feb 19</t>
  </si>
  <si>
    <t>Wei Quan</t>
  </si>
  <si>
    <t>29-31 Jan 19</t>
  </si>
  <si>
    <t>Li Minyi</t>
  </si>
  <si>
    <t>29-30 Jan 19</t>
  </si>
  <si>
    <t>Chen Wendao</t>
  </si>
  <si>
    <t>29 Jan - 1 Feb 19</t>
  </si>
  <si>
    <t xml:space="preserve"> P190116142402489</t>
  </si>
  <si>
    <t>Wu Binrong</t>
  </si>
  <si>
    <t>9-14 Jan 19</t>
  </si>
  <si>
    <t>Gao Liang</t>
  </si>
  <si>
    <t>11-15 Jan 19</t>
  </si>
  <si>
    <t>Zhang Xiaohong</t>
  </si>
  <si>
    <t>12-15 Jan 19</t>
  </si>
  <si>
    <t>Wang Xiaoyan</t>
  </si>
  <si>
    <t>30-31 Jan 19</t>
  </si>
  <si>
    <t>Zhang Wenjing</t>
  </si>
  <si>
    <t>30 Jan - 1 Feb 19</t>
  </si>
  <si>
    <t>Chen Xuanchi</t>
  </si>
  <si>
    <t>30 Jan - 2 Feb 19</t>
  </si>
  <si>
    <t xml:space="preserve"> Wang Xiaoyan</t>
  </si>
  <si>
    <t>31 Jan - 2 Feb 19</t>
  </si>
  <si>
    <t>Huang Lei</t>
  </si>
  <si>
    <t>01-02 FEB 19</t>
  </si>
  <si>
    <t>Ye Junhua</t>
  </si>
  <si>
    <t>01-03 FEB 19</t>
  </si>
  <si>
    <t>Lian Suihua</t>
  </si>
  <si>
    <t>02-04 FEB 19</t>
  </si>
  <si>
    <t>Zhao Yan</t>
  </si>
  <si>
    <t>02-03 FEB 19</t>
  </si>
  <si>
    <t>Tian Li</t>
  </si>
  <si>
    <t>Xu Shilan</t>
  </si>
  <si>
    <t>03-05 FEB 19</t>
  </si>
  <si>
    <t>Xu Qing</t>
  </si>
  <si>
    <t>03-04 FEB 19</t>
  </si>
  <si>
    <t>He Juntao</t>
  </si>
  <si>
    <t>Zeng Yuehua</t>
  </si>
  <si>
    <t>03-06 FEB 19</t>
  </si>
  <si>
    <t>Guo Jianrong</t>
  </si>
  <si>
    <t>05-09 FEB 19</t>
  </si>
  <si>
    <t>Xie Liaosha</t>
  </si>
  <si>
    <t>05-11 FEB 19</t>
  </si>
  <si>
    <t>Wang Chen</t>
  </si>
  <si>
    <t>05-08 FEB 19</t>
  </si>
  <si>
    <t>Zhou Hua</t>
  </si>
  <si>
    <t>05-07 FEB 19</t>
  </si>
  <si>
    <t>Yan Yi</t>
  </si>
  <si>
    <t>06-09 FEB 19</t>
  </si>
  <si>
    <t>06-08 FEB 19</t>
  </si>
  <si>
    <t>Jiang Yao</t>
  </si>
  <si>
    <t>07-08 FEB 19</t>
  </si>
  <si>
    <t>Wu Yueren</t>
  </si>
  <si>
    <t>07-10 FEB 19</t>
  </si>
  <si>
    <t>Chen Rong</t>
  </si>
  <si>
    <t>06-07 FEB 19</t>
  </si>
  <si>
    <t>Yu Yueqi</t>
  </si>
  <si>
    <t>08-11 FEB 19</t>
  </si>
  <si>
    <t>08-09 FEB 19</t>
  </si>
  <si>
    <t>Zhang Haihe</t>
  </si>
  <si>
    <t>08-12 FEB 19</t>
  </si>
  <si>
    <t>Lu Ye</t>
  </si>
  <si>
    <t>09-10 FEB 19</t>
  </si>
  <si>
    <t xml:space="preserve"> Zheng Yingya</t>
  </si>
  <si>
    <t>09-11 FEB 19</t>
  </si>
  <si>
    <t>Yi Li</t>
  </si>
  <si>
    <t>10-11 FEB 19</t>
  </si>
  <si>
    <t>Ge Xudong</t>
  </si>
  <si>
    <t>10-12 FEB 19</t>
  </si>
  <si>
    <t>Lei Caixia</t>
  </si>
  <si>
    <t>Tang Yanjun</t>
  </si>
  <si>
    <t>11-12 FEB 19</t>
  </si>
  <si>
    <t>Guan Xian</t>
  </si>
  <si>
    <t>11-15 FEB 19</t>
  </si>
  <si>
    <t>Yao Changxue</t>
  </si>
  <si>
    <t>Wang Rui</t>
  </si>
  <si>
    <t>Zhang Minghui</t>
  </si>
  <si>
    <t>12-15 FEB 19</t>
  </si>
  <si>
    <t>Feng Guodong</t>
  </si>
  <si>
    <t>Xiang Wenshuai</t>
  </si>
  <si>
    <t>12-14 FEB 19</t>
  </si>
  <si>
    <t>Zhao Jiali</t>
  </si>
  <si>
    <t>13-17 FEB 19</t>
  </si>
  <si>
    <t>Chen Cai</t>
  </si>
  <si>
    <t>13-14 FEB 19</t>
  </si>
  <si>
    <t xml:space="preserve"> Wang Rui</t>
  </si>
  <si>
    <t>Luan Shichao</t>
  </si>
  <si>
    <t>14-16 FEB 19</t>
  </si>
  <si>
    <t>Wang Fang</t>
  </si>
  <si>
    <t>14-17 FEB 19</t>
  </si>
  <si>
    <t>Zang Xuena</t>
  </si>
  <si>
    <t>Han Zhibo</t>
  </si>
  <si>
    <t>15-18 FEB 19</t>
  </si>
  <si>
    <t>Ma Quanhai</t>
  </si>
  <si>
    <t>Zhou Yu</t>
  </si>
  <si>
    <t>15-16 FEB 19</t>
  </si>
  <si>
    <t>Cheng Yu</t>
  </si>
  <si>
    <t>16-21 FEB 19</t>
  </si>
  <si>
    <t>Wang Jing</t>
  </si>
  <si>
    <t>16-17 FEB 19</t>
  </si>
  <si>
    <t>Cui Xiaojing</t>
  </si>
  <si>
    <t>Chen Xuanjuan</t>
  </si>
  <si>
    <t>17-20 FEB 19</t>
  </si>
  <si>
    <t>Sun Shuyi</t>
  </si>
  <si>
    <t>Kuang Xueqing</t>
  </si>
  <si>
    <t>18-20 FEB 19</t>
  </si>
  <si>
    <t>18-19 FEB 19</t>
  </si>
  <si>
    <t>P190213190225206</t>
  </si>
  <si>
    <t>P190213183045206</t>
  </si>
  <si>
    <t>Su Ying</t>
  </si>
  <si>
    <t>20-23 FEB 19</t>
  </si>
  <si>
    <t>Jiang Shen</t>
  </si>
  <si>
    <t>21-25 FEB 19</t>
  </si>
  <si>
    <t>Guo Ying</t>
  </si>
  <si>
    <t>21-22 FEB 19</t>
  </si>
  <si>
    <t>Wang Ning</t>
  </si>
  <si>
    <t>22-25 FEB 19</t>
  </si>
  <si>
    <t>Xia Linlin</t>
  </si>
  <si>
    <t>22-23 FEB 19</t>
  </si>
  <si>
    <t>Yu Shengtao</t>
  </si>
  <si>
    <t>23-25 FEB 19</t>
  </si>
  <si>
    <t>23-28 FEB 19</t>
  </si>
  <si>
    <t>P190228163812489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</si>
</sst>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[$THB]\ * #,##0.00_);_([$THB]\ * \(#,##0.00\);_([$THB]\ * &quot;-&quot;??_);_(@_)"/>
  </numFmts>
  <fonts count="31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.5"/>
      <color rgb="FF333333"/>
      <name val="Helvetica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3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7" borderId="9" applyNumberFormat="0" applyAlignment="0" applyProtection="0">
      <alignment vertical="center"/>
    </xf>
    <xf numFmtId="0" fontId="23" fillId="17" borderId="13" applyNumberFormat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</cellStyleXfs>
  <cellXfs count="140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0" xfId="0" applyFill="1" applyBorder="1"/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Fill="1" applyBorder="1"/>
    <xf numFmtId="176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0" fontId="2" fillId="2" borderId="1" xfId="0" applyFont="1" applyFill="1" applyBorder="1" applyAlignment="1"/>
    <xf numFmtId="0" fontId="0" fillId="2" borderId="1" xfId="0" applyFill="1" applyBorder="1"/>
    <xf numFmtId="0" fontId="0" fillId="0" borderId="0" xfId="0" applyFill="1" applyBorder="1"/>
    <xf numFmtId="0" fontId="2" fillId="0" borderId="1" xfId="0" applyFont="1" applyFill="1" applyBorder="1" applyAlignment="1"/>
    <xf numFmtId="0" fontId="3" fillId="2" borderId="1" xfId="0" applyFont="1" applyFill="1" applyBorder="1" applyAlignment="1"/>
    <xf numFmtId="0" fontId="5" fillId="2" borderId="1" xfId="0" applyFont="1" applyFill="1" applyBorder="1"/>
    <xf numFmtId="176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176" fontId="2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0" fillId="0" borderId="0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0" fillId="0" borderId="0" xfId="0" applyFont="1" applyFill="1" applyBorder="1" applyAlignment="1"/>
    <xf numFmtId="0" fontId="8" fillId="0" borderId="1" xfId="0" applyFont="1" applyBorder="1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10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7" fillId="0" borderId="0" xfId="0" applyFont="1" applyFill="1"/>
    <xf numFmtId="0" fontId="0" fillId="0" borderId="1" xfId="0" applyFill="1" applyBorder="1"/>
    <xf numFmtId="0" fontId="0" fillId="6" borderId="1" xfId="0" applyFill="1" applyBorder="1"/>
    <xf numFmtId="0" fontId="7" fillId="7" borderId="5" xfId="0" applyFont="1" applyFill="1" applyBorder="1" applyAlignment="1">
      <alignment vertical="center" wrapText="1"/>
    </xf>
    <xf numFmtId="0" fontId="9" fillId="0" borderId="0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6" fontId="1" fillId="5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76" fontId="2" fillId="8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5" borderId="2" xfId="0" applyFont="1" applyFill="1" applyBorder="1" applyAlignment="1"/>
    <xf numFmtId="0" fontId="2" fillId="8" borderId="1" xfId="0" applyFont="1" applyFill="1" applyBorder="1" applyAlignment="1"/>
    <xf numFmtId="176" fontId="2" fillId="8" borderId="1" xfId="0" applyNumberFormat="1" applyFont="1" applyFill="1" applyBorder="1"/>
    <xf numFmtId="0" fontId="3" fillId="9" borderId="1" xfId="0" applyFont="1" applyFill="1" applyBorder="1" applyAlignment="1"/>
    <xf numFmtId="176" fontId="2" fillId="9" borderId="1" xfId="0" applyNumberFormat="1" applyFont="1" applyFill="1" applyBorder="1"/>
    <xf numFmtId="0" fontId="5" fillId="9" borderId="1" xfId="0" applyFont="1" applyFill="1" applyBorder="1"/>
    <xf numFmtId="0" fontId="3" fillId="10" borderId="1" xfId="0" applyFont="1" applyFill="1" applyBorder="1" applyAlignment="1"/>
    <xf numFmtId="176" fontId="2" fillId="10" borderId="1" xfId="0" applyNumberFormat="1" applyFont="1" applyFill="1" applyBorder="1"/>
    <xf numFmtId="0" fontId="11" fillId="0" borderId="1" xfId="0" applyFont="1" applyBorder="1"/>
    <xf numFmtId="0" fontId="4" fillId="10" borderId="1" xfId="0" applyFont="1" applyFill="1" applyBorder="1" applyAlignment="1"/>
    <xf numFmtId="176" fontId="1" fillId="10" borderId="1" xfId="0" applyNumberFormat="1" applyFont="1" applyFill="1" applyBorder="1"/>
    <xf numFmtId="0" fontId="3" fillId="11" borderId="1" xfId="0" applyFont="1" applyFill="1" applyBorder="1" applyAlignment="1"/>
    <xf numFmtId="176" fontId="2" fillId="11" borderId="1" xfId="0" applyNumberFormat="1" applyFont="1" applyFill="1" applyBorder="1"/>
    <xf numFmtId="0" fontId="0" fillId="12" borderId="1" xfId="0" applyFill="1" applyBorder="1"/>
    <xf numFmtId="176" fontId="2" fillId="12" borderId="1" xfId="0" applyNumberFormat="1" applyFont="1" applyFill="1" applyBorder="1"/>
    <xf numFmtId="0" fontId="3" fillId="12" borderId="1" xfId="0" applyFont="1" applyFill="1" applyBorder="1" applyAlignment="1"/>
    <xf numFmtId="0" fontId="4" fillId="12" borderId="1" xfId="0" applyFont="1" applyFill="1" applyBorder="1" applyAlignment="1"/>
    <xf numFmtId="176" fontId="1" fillId="12" borderId="1" xfId="0" applyNumberFormat="1" applyFont="1" applyFill="1" applyBorder="1"/>
    <xf numFmtId="176" fontId="1" fillId="12" borderId="7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76" fontId="2" fillId="8" borderId="3" xfId="0" applyNumberFormat="1" applyFont="1" applyFill="1" applyBorder="1" applyAlignment="1">
      <alignment horizontal="center"/>
    </xf>
    <xf numFmtId="176" fontId="2" fillId="8" borderId="4" xfId="0" applyNumberFormat="1" applyFont="1" applyFill="1" applyBorder="1" applyAlignment="1">
      <alignment horizontal="center"/>
    </xf>
    <xf numFmtId="176" fontId="2" fillId="0" borderId="1" xfId="0" applyNumberFormat="1" applyFont="1" applyBorder="1"/>
    <xf numFmtId="0" fontId="3" fillId="0" borderId="1" xfId="0" applyFont="1" applyBorder="1" applyAlignment="1"/>
    <xf numFmtId="0" fontId="3" fillId="3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76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12" borderId="2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76" fontId="3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15" fontId="2" fillId="9" borderId="1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76" fontId="3" fillId="9" borderId="3" xfId="0" applyNumberFormat="1" applyFont="1" applyFill="1" applyBorder="1" applyAlignment="1">
      <alignment horizontal="center"/>
    </xf>
    <xf numFmtId="176" fontId="3" fillId="9" borderId="4" xfId="0" applyNumberFormat="1" applyFont="1" applyFill="1" applyBorder="1" applyAlignment="1">
      <alignment horizontal="center"/>
    </xf>
    <xf numFmtId="176" fontId="3" fillId="10" borderId="1" xfId="0" applyNumberFormat="1" applyFont="1" applyFill="1" applyBorder="1" applyAlignment="1">
      <alignment horizontal="center"/>
    </xf>
    <xf numFmtId="176" fontId="4" fillId="10" borderId="1" xfId="0" applyNumberFormat="1" applyFont="1" applyFill="1" applyBorder="1" applyAlignment="1">
      <alignment horizontal="center"/>
    </xf>
    <xf numFmtId="176" fontId="3" fillId="10" borderId="6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176" fontId="3" fillId="10" borderId="3" xfId="0" applyNumberFormat="1" applyFont="1" applyFill="1" applyBorder="1" applyAlignment="1">
      <alignment horizontal="center"/>
    </xf>
    <xf numFmtId="176" fontId="3" fillId="10" borderId="4" xfId="0" applyNumberFormat="1" applyFont="1" applyFill="1" applyBorder="1" applyAlignment="1">
      <alignment horizontal="center"/>
    </xf>
    <xf numFmtId="176" fontId="3" fillId="11" borderId="7" xfId="0" applyNumberFormat="1" applyFont="1" applyFill="1" applyBorder="1" applyAlignment="1">
      <alignment horizontal="center"/>
    </xf>
    <xf numFmtId="0" fontId="0" fillId="9" borderId="1" xfId="0" applyFill="1" applyBorder="1" applyAlignment="1"/>
    <xf numFmtId="176" fontId="3" fillId="11" borderId="1" xfId="0" applyNumberFormat="1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176" fontId="3" fillId="11" borderId="3" xfId="0" applyNumberFormat="1" applyFont="1" applyFill="1" applyBorder="1" applyAlignment="1">
      <alignment horizontal="center"/>
    </xf>
    <xf numFmtId="176" fontId="3" fillId="11" borderId="4" xfId="0" applyNumberFormat="1" applyFont="1" applyFill="1" applyBorder="1" applyAlignment="1">
      <alignment horizontal="center"/>
    </xf>
    <xf numFmtId="176" fontId="3" fillId="12" borderId="1" xfId="0" applyNumberFormat="1" applyFont="1" applyFill="1" applyBorder="1" applyAlignment="1">
      <alignment horizontal="center"/>
    </xf>
    <xf numFmtId="176" fontId="4" fillId="12" borderId="1" xfId="0" applyNumberFormat="1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/>
    </xf>
    <xf numFmtId="176" fontId="3" fillId="12" borderId="6" xfId="0" applyNumberFormat="1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176" fontId="3" fillId="12" borderId="8" xfId="0" applyNumberFormat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76" fontId="2" fillId="12" borderId="6" xfId="0" applyNumberFormat="1" applyFont="1" applyFill="1" applyBorder="1"/>
    <xf numFmtId="0" fontId="3" fillId="0" borderId="0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176" fontId="2" fillId="0" borderId="0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5"/>
  <sheetViews>
    <sheetView topLeftCell="A40" workbookViewId="0">
      <selection activeCell="A52" sqref="A52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4.625" customWidth="1"/>
    <col min="9" max="10" width="15.75" customWidth="1"/>
  </cols>
  <sheetData>
    <row r="1" spans="1:10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61"/>
      <c r="J2" s="61" t="s">
        <v>9</v>
      </c>
    </row>
    <row r="3" spans="1:10">
      <c r="A3" s="32" t="s">
        <v>10</v>
      </c>
      <c r="B3" s="33"/>
      <c r="C3" s="33"/>
      <c r="D3" s="33"/>
      <c r="E3" s="33"/>
      <c r="F3" s="33"/>
      <c r="G3" s="33"/>
      <c r="H3" s="38"/>
      <c r="I3" s="53" t="s">
        <v>11</v>
      </c>
      <c r="J3" s="53" t="s">
        <v>11</v>
      </c>
    </row>
    <row r="4" spans="1:10">
      <c r="A4" s="35">
        <v>5608283</v>
      </c>
      <c r="B4" s="54" t="s">
        <v>12</v>
      </c>
      <c r="C4" s="54" t="s">
        <v>13</v>
      </c>
      <c r="D4" s="54" t="s">
        <v>14</v>
      </c>
      <c r="E4" s="55" t="s">
        <v>15</v>
      </c>
      <c r="F4" s="54">
        <v>1</v>
      </c>
      <c r="G4" s="54">
        <v>1</v>
      </c>
      <c r="H4" s="55" t="s">
        <v>15</v>
      </c>
      <c r="I4" s="62"/>
      <c r="J4" s="63" t="s">
        <v>16</v>
      </c>
    </row>
    <row r="5" spans="1:10">
      <c r="A5" s="35">
        <v>5608305</v>
      </c>
      <c r="B5" s="54" t="s">
        <v>17</v>
      </c>
      <c r="C5" s="54" t="s">
        <v>13</v>
      </c>
      <c r="D5" s="54" t="s">
        <v>14</v>
      </c>
      <c r="E5" s="55" t="s">
        <v>15</v>
      </c>
      <c r="F5" s="54">
        <v>1</v>
      </c>
      <c r="G5" s="54">
        <v>1</v>
      </c>
      <c r="H5" s="55" t="s">
        <v>15</v>
      </c>
      <c r="I5" s="62"/>
      <c r="J5" s="63" t="s">
        <v>18</v>
      </c>
    </row>
    <row r="6" spans="1:10">
      <c r="A6" s="35">
        <v>5601191</v>
      </c>
      <c r="B6" s="54" t="s">
        <v>19</v>
      </c>
      <c r="C6" s="54" t="s">
        <v>13</v>
      </c>
      <c r="D6" s="54" t="s">
        <v>14</v>
      </c>
      <c r="E6" s="55" t="s">
        <v>15</v>
      </c>
      <c r="F6" s="54">
        <v>1</v>
      </c>
      <c r="G6" s="54">
        <v>1</v>
      </c>
      <c r="H6" s="55" t="s">
        <v>15</v>
      </c>
      <c r="I6" s="62"/>
      <c r="J6" s="63" t="s">
        <v>20</v>
      </c>
    </row>
    <row r="7" spans="1:10">
      <c r="A7" s="35">
        <v>5601194</v>
      </c>
      <c r="B7" s="54" t="s">
        <v>21</v>
      </c>
      <c r="C7" s="54" t="s">
        <v>13</v>
      </c>
      <c r="D7" s="54" t="s">
        <v>14</v>
      </c>
      <c r="E7" s="55" t="s">
        <v>15</v>
      </c>
      <c r="F7" s="54">
        <v>1</v>
      </c>
      <c r="G7" s="54">
        <v>1</v>
      </c>
      <c r="H7" s="55" t="s">
        <v>15</v>
      </c>
      <c r="I7" s="62"/>
      <c r="J7" s="63" t="s">
        <v>22</v>
      </c>
    </row>
    <row r="8" spans="1:10">
      <c r="A8" s="106">
        <v>5601188</v>
      </c>
      <c r="B8" s="54" t="s">
        <v>23</v>
      </c>
      <c r="C8" s="54" t="s">
        <v>13</v>
      </c>
      <c r="D8" s="54" t="s">
        <v>14</v>
      </c>
      <c r="E8" s="55" t="s">
        <v>15</v>
      </c>
      <c r="F8" s="54">
        <v>1</v>
      </c>
      <c r="G8" s="54">
        <v>1</v>
      </c>
      <c r="H8" s="55" t="s">
        <v>15</v>
      </c>
      <c r="I8" s="62"/>
      <c r="J8" s="63" t="s">
        <v>24</v>
      </c>
    </row>
    <row r="9" spans="1:10">
      <c r="A9" s="35">
        <v>5622134</v>
      </c>
      <c r="B9" s="54" t="s">
        <v>25</v>
      </c>
      <c r="C9" s="54" t="s">
        <v>26</v>
      </c>
      <c r="D9" s="54" t="s">
        <v>14</v>
      </c>
      <c r="E9" s="55" t="s">
        <v>15</v>
      </c>
      <c r="F9" s="54">
        <v>1</v>
      </c>
      <c r="G9" s="54">
        <v>2</v>
      </c>
      <c r="H9" s="55" t="s">
        <v>27</v>
      </c>
      <c r="I9" s="62"/>
      <c r="J9" s="63" t="s">
        <v>28</v>
      </c>
    </row>
    <row r="10" spans="1:10">
      <c r="A10" s="35">
        <v>5601183</v>
      </c>
      <c r="B10" s="54" t="s">
        <v>29</v>
      </c>
      <c r="C10" s="54" t="s">
        <v>30</v>
      </c>
      <c r="D10" s="54" t="s">
        <v>14</v>
      </c>
      <c r="E10" s="55" t="s">
        <v>15</v>
      </c>
      <c r="F10" s="54">
        <v>1</v>
      </c>
      <c r="G10" s="54">
        <v>1</v>
      </c>
      <c r="H10" s="55" t="s">
        <v>15</v>
      </c>
      <c r="I10" s="62"/>
      <c r="J10" s="63" t="s">
        <v>31</v>
      </c>
    </row>
    <row r="11" spans="1:10">
      <c r="A11" s="35">
        <v>5601081</v>
      </c>
      <c r="B11" s="54" t="s">
        <v>32</v>
      </c>
      <c r="C11" s="54" t="s">
        <v>33</v>
      </c>
      <c r="D11" s="54" t="s">
        <v>14</v>
      </c>
      <c r="E11" s="55" t="s">
        <v>15</v>
      </c>
      <c r="F11" s="54">
        <v>1</v>
      </c>
      <c r="G11" s="54">
        <v>1</v>
      </c>
      <c r="H11" s="55" t="s">
        <v>15</v>
      </c>
      <c r="I11" s="62"/>
      <c r="J11" s="63" t="s">
        <v>34</v>
      </c>
    </row>
    <row r="12" spans="1:10">
      <c r="A12" s="35">
        <v>5609726</v>
      </c>
      <c r="B12" s="54" t="s">
        <v>35</v>
      </c>
      <c r="C12" s="54" t="s">
        <v>36</v>
      </c>
      <c r="D12" s="54" t="s">
        <v>14</v>
      </c>
      <c r="E12" s="55" t="s">
        <v>15</v>
      </c>
      <c r="F12" s="54">
        <v>5</v>
      </c>
      <c r="G12" s="54">
        <v>2</v>
      </c>
      <c r="H12" s="55" t="s">
        <v>37</v>
      </c>
      <c r="I12" s="62"/>
      <c r="J12" s="63" t="s">
        <v>38</v>
      </c>
    </row>
    <row r="13" spans="1:10">
      <c r="A13" s="35">
        <v>5601135</v>
      </c>
      <c r="B13" s="54" t="s">
        <v>39</v>
      </c>
      <c r="C13" s="54" t="s">
        <v>40</v>
      </c>
      <c r="D13" s="54" t="s">
        <v>14</v>
      </c>
      <c r="E13" s="55" t="s">
        <v>15</v>
      </c>
      <c r="F13" s="54">
        <v>1</v>
      </c>
      <c r="G13" s="54">
        <v>2</v>
      </c>
      <c r="H13" s="55" t="s">
        <v>27</v>
      </c>
      <c r="I13" s="62"/>
      <c r="J13" s="63" t="s">
        <v>41</v>
      </c>
    </row>
    <row r="14" spans="1:10">
      <c r="A14" s="34">
        <v>5628973</v>
      </c>
      <c r="B14" s="88" t="s">
        <v>42</v>
      </c>
      <c r="C14" s="88" t="s">
        <v>43</v>
      </c>
      <c r="D14" s="88" t="s">
        <v>14</v>
      </c>
      <c r="E14" s="89" t="s">
        <v>15</v>
      </c>
      <c r="F14" s="88">
        <v>1</v>
      </c>
      <c r="G14" s="88">
        <v>2</v>
      </c>
      <c r="H14" s="89" t="s">
        <v>27</v>
      </c>
      <c r="I14" s="100"/>
      <c r="J14" s="63" t="s">
        <v>44</v>
      </c>
    </row>
    <row r="15" spans="1:10">
      <c r="A15" s="11">
        <v>5608240</v>
      </c>
      <c r="B15" s="54" t="s">
        <v>45</v>
      </c>
      <c r="C15" s="54" t="s">
        <v>46</v>
      </c>
      <c r="D15" s="54" t="s">
        <v>14</v>
      </c>
      <c r="E15" s="55" t="s">
        <v>15</v>
      </c>
      <c r="F15" s="54">
        <v>1</v>
      </c>
      <c r="G15" s="54">
        <v>1</v>
      </c>
      <c r="H15" s="55" t="s">
        <v>15</v>
      </c>
      <c r="I15" s="62"/>
      <c r="J15" s="63" t="s">
        <v>47</v>
      </c>
    </row>
    <row r="16" spans="1:10">
      <c r="A16" s="34">
        <v>5628959</v>
      </c>
      <c r="B16" s="88" t="s">
        <v>48</v>
      </c>
      <c r="C16" s="88" t="s">
        <v>46</v>
      </c>
      <c r="D16" s="88" t="s">
        <v>14</v>
      </c>
      <c r="E16" s="89" t="s">
        <v>15</v>
      </c>
      <c r="F16" s="88">
        <v>1</v>
      </c>
      <c r="G16" s="88">
        <v>1</v>
      </c>
      <c r="H16" s="89" t="s">
        <v>15</v>
      </c>
      <c r="I16" s="100"/>
      <c r="J16" s="63" t="s">
        <v>49</v>
      </c>
    </row>
    <row r="17" spans="1:10">
      <c r="A17" s="35">
        <v>5608251</v>
      </c>
      <c r="B17" s="54" t="s">
        <v>50</v>
      </c>
      <c r="C17" s="54" t="s">
        <v>46</v>
      </c>
      <c r="D17" s="54" t="s">
        <v>14</v>
      </c>
      <c r="E17" s="55" t="s">
        <v>15</v>
      </c>
      <c r="F17" s="54">
        <v>1</v>
      </c>
      <c r="G17" s="54">
        <v>1</v>
      </c>
      <c r="H17" s="55" t="s">
        <v>15</v>
      </c>
      <c r="I17" s="62"/>
      <c r="J17" s="63" t="s">
        <v>51</v>
      </c>
    </row>
    <row r="18" spans="1:10">
      <c r="A18" s="35">
        <v>5622107</v>
      </c>
      <c r="B18" s="54" t="s">
        <v>52</v>
      </c>
      <c r="C18" s="54" t="s">
        <v>53</v>
      </c>
      <c r="D18" s="54" t="s">
        <v>14</v>
      </c>
      <c r="E18" s="55" t="s">
        <v>15</v>
      </c>
      <c r="F18" s="54">
        <v>5</v>
      </c>
      <c r="G18" s="54">
        <v>3</v>
      </c>
      <c r="H18" s="55" t="s">
        <v>54</v>
      </c>
      <c r="I18" s="62"/>
      <c r="J18" s="63" t="s">
        <v>55</v>
      </c>
    </row>
    <row r="19" spans="1:10">
      <c r="A19" s="35">
        <v>5601102</v>
      </c>
      <c r="B19" s="54" t="s">
        <v>56</v>
      </c>
      <c r="C19" s="54" t="s">
        <v>57</v>
      </c>
      <c r="D19" s="54" t="s">
        <v>14</v>
      </c>
      <c r="E19" s="55" t="s">
        <v>15</v>
      </c>
      <c r="F19" s="54">
        <v>1</v>
      </c>
      <c r="G19" s="54">
        <v>2</v>
      </c>
      <c r="H19" s="55" t="s">
        <v>27</v>
      </c>
      <c r="I19" s="62"/>
      <c r="J19" s="63" t="s">
        <v>58</v>
      </c>
    </row>
    <row r="20" spans="1:10">
      <c r="A20" s="35">
        <v>5622140</v>
      </c>
      <c r="B20" s="54" t="s">
        <v>59</v>
      </c>
      <c r="C20" s="54" t="s">
        <v>60</v>
      </c>
      <c r="D20" s="54" t="s">
        <v>14</v>
      </c>
      <c r="E20" s="55" t="s">
        <v>15</v>
      </c>
      <c r="F20" s="54">
        <v>1</v>
      </c>
      <c r="G20" s="54">
        <v>1</v>
      </c>
      <c r="H20" s="55">
        <v>1100</v>
      </c>
      <c r="I20" s="62"/>
      <c r="J20" s="63" t="s">
        <v>61</v>
      </c>
    </row>
    <row r="21" spans="1:10">
      <c r="A21" s="107"/>
      <c r="B21" s="82"/>
      <c r="C21" s="82"/>
      <c r="D21" s="82"/>
      <c r="E21" s="83"/>
      <c r="F21" s="82">
        <f>SUM(F4:F20)</f>
        <v>25</v>
      </c>
      <c r="G21" s="82">
        <f>SUM(G4:G20)</f>
        <v>24</v>
      </c>
      <c r="H21" s="84"/>
      <c r="I21" s="62"/>
      <c r="J21" s="63"/>
    </row>
    <row r="22" spans="1:10">
      <c r="A22" s="32" t="s">
        <v>62</v>
      </c>
      <c r="B22" s="33"/>
      <c r="C22" s="33"/>
      <c r="D22" s="33"/>
      <c r="E22" s="33"/>
      <c r="F22" s="33"/>
      <c r="G22" s="33"/>
      <c r="H22" s="38"/>
      <c r="I22" s="53" t="s">
        <v>11</v>
      </c>
      <c r="J22" s="53" t="s">
        <v>63</v>
      </c>
    </row>
    <row r="23" spans="1:10">
      <c r="A23" s="34">
        <v>5608319</v>
      </c>
      <c r="B23" s="90" t="s">
        <v>64</v>
      </c>
      <c r="C23" s="90" t="s">
        <v>65</v>
      </c>
      <c r="D23" s="90" t="s">
        <v>14</v>
      </c>
      <c r="E23" s="108" t="s">
        <v>15</v>
      </c>
      <c r="F23" s="90">
        <v>1</v>
      </c>
      <c r="G23" s="90">
        <v>2</v>
      </c>
      <c r="H23" s="108" t="s">
        <v>27</v>
      </c>
      <c r="I23" s="64"/>
      <c r="J23" s="65" t="s">
        <v>66</v>
      </c>
    </row>
    <row r="24" spans="1:10">
      <c r="A24" s="34">
        <v>5619813</v>
      </c>
      <c r="B24" s="90" t="s">
        <v>67</v>
      </c>
      <c r="C24" s="90" t="s">
        <v>68</v>
      </c>
      <c r="D24" s="90" t="s">
        <v>14</v>
      </c>
      <c r="E24" s="108" t="s">
        <v>15</v>
      </c>
      <c r="F24" s="90">
        <v>1</v>
      </c>
      <c r="G24" s="90">
        <v>3</v>
      </c>
      <c r="H24" s="108" t="s">
        <v>69</v>
      </c>
      <c r="I24" s="64"/>
      <c r="J24" s="65" t="s">
        <v>70</v>
      </c>
    </row>
    <row r="25" spans="1:10">
      <c r="A25" s="34">
        <v>5654956</v>
      </c>
      <c r="B25" s="90" t="s">
        <v>71</v>
      </c>
      <c r="C25" s="90" t="s">
        <v>68</v>
      </c>
      <c r="D25" s="90" t="s">
        <v>14</v>
      </c>
      <c r="E25" s="108" t="s">
        <v>15</v>
      </c>
      <c r="F25" s="90">
        <v>1</v>
      </c>
      <c r="G25" s="90">
        <v>1</v>
      </c>
      <c r="H25" s="108" t="s">
        <v>15</v>
      </c>
      <c r="I25" s="64"/>
      <c r="J25" s="65" t="s">
        <v>72</v>
      </c>
    </row>
    <row r="26" spans="1:10">
      <c r="A26" s="34">
        <v>5601160</v>
      </c>
      <c r="B26" s="90" t="s">
        <v>73</v>
      </c>
      <c r="C26" s="90" t="s">
        <v>68</v>
      </c>
      <c r="D26" s="90" t="s">
        <v>14</v>
      </c>
      <c r="E26" s="108" t="s">
        <v>15</v>
      </c>
      <c r="F26" s="90">
        <v>1</v>
      </c>
      <c r="G26" s="90">
        <v>2</v>
      </c>
      <c r="H26" s="108" t="s">
        <v>27</v>
      </c>
      <c r="I26" s="64"/>
      <c r="J26" s="65" t="s">
        <v>74</v>
      </c>
    </row>
    <row r="27" spans="1:10">
      <c r="A27" s="34">
        <v>5639530</v>
      </c>
      <c r="B27" s="90" t="s">
        <v>75</v>
      </c>
      <c r="C27" s="90" t="s">
        <v>76</v>
      </c>
      <c r="D27" s="90" t="s">
        <v>14</v>
      </c>
      <c r="E27" s="108" t="s">
        <v>15</v>
      </c>
      <c r="F27" s="90">
        <v>5</v>
      </c>
      <c r="G27" s="90">
        <v>3</v>
      </c>
      <c r="H27" s="108" t="s">
        <v>54</v>
      </c>
      <c r="I27" s="64"/>
      <c r="J27" s="65" t="s">
        <v>77</v>
      </c>
    </row>
    <row r="28" spans="1:10">
      <c r="A28" s="34">
        <v>5639526</v>
      </c>
      <c r="B28" s="90" t="s">
        <v>78</v>
      </c>
      <c r="C28" s="90" t="s">
        <v>79</v>
      </c>
      <c r="D28" s="90" t="s">
        <v>14</v>
      </c>
      <c r="E28" s="108" t="s">
        <v>15</v>
      </c>
      <c r="F28" s="90">
        <v>1</v>
      </c>
      <c r="G28" s="90">
        <v>1</v>
      </c>
      <c r="H28" s="108" t="s">
        <v>15</v>
      </c>
      <c r="I28" s="64"/>
      <c r="J28" s="65" t="s">
        <v>80</v>
      </c>
    </row>
    <row r="29" spans="1:10">
      <c r="A29" s="34">
        <v>5650015</v>
      </c>
      <c r="B29" s="90" t="s">
        <v>81</v>
      </c>
      <c r="C29" s="90" t="s">
        <v>79</v>
      </c>
      <c r="D29" s="90" t="s">
        <v>14</v>
      </c>
      <c r="E29" s="108" t="s">
        <v>15</v>
      </c>
      <c r="F29" s="90">
        <v>1</v>
      </c>
      <c r="G29" s="90">
        <v>2</v>
      </c>
      <c r="H29" s="108" t="s">
        <v>27</v>
      </c>
      <c r="I29" s="64"/>
      <c r="J29" s="65" t="s">
        <v>82</v>
      </c>
    </row>
    <row r="30" spans="1:10">
      <c r="A30" s="34">
        <v>5659370</v>
      </c>
      <c r="B30" s="90" t="s">
        <v>83</v>
      </c>
      <c r="C30" s="90" t="s">
        <v>79</v>
      </c>
      <c r="D30" s="90" t="s">
        <v>14</v>
      </c>
      <c r="E30" s="108" t="s">
        <v>15</v>
      </c>
      <c r="F30" s="90">
        <v>1</v>
      </c>
      <c r="G30" s="90">
        <v>2</v>
      </c>
      <c r="H30" s="108" t="s">
        <v>27</v>
      </c>
      <c r="I30" s="66"/>
      <c r="J30" s="65" t="s">
        <v>84</v>
      </c>
    </row>
    <row r="31" spans="1:10">
      <c r="A31" s="34">
        <v>5655009</v>
      </c>
      <c r="B31" s="90" t="s">
        <v>85</v>
      </c>
      <c r="C31" s="90" t="s">
        <v>79</v>
      </c>
      <c r="D31" s="90" t="s">
        <v>14</v>
      </c>
      <c r="E31" s="108" t="s">
        <v>15</v>
      </c>
      <c r="F31" s="90">
        <v>1</v>
      </c>
      <c r="G31" s="90">
        <v>1</v>
      </c>
      <c r="H31" s="108" t="s">
        <v>15</v>
      </c>
      <c r="I31" s="64"/>
      <c r="J31" s="65" t="s">
        <v>86</v>
      </c>
    </row>
    <row r="32" spans="1:10">
      <c r="A32" s="34">
        <v>5654959</v>
      </c>
      <c r="B32" s="90" t="s">
        <v>87</v>
      </c>
      <c r="C32" s="90" t="s">
        <v>79</v>
      </c>
      <c r="D32" s="90" t="s">
        <v>14</v>
      </c>
      <c r="E32" s="108" t="s">
        <v>15</v>
      </c>
      <c r="F32" s="90">
        <v>1</v>
      </c>
      <c r="G32" s="90">
        <v>1</v>
      </c>
      <c r="H32" s="108" t="s">
        <v>15</v>
      </c>
      <c r="I32" s="64"/>
      <c r="J32" s="65" t="s">
        <v>88</v>
      </c>
    </row>
    <row r="33" spans="1:10">
      <c r="A33" s="34">
        <v>5654978</v>
      </c>
      <c r="B33" s="90" t="s">
        <v>89</v>
      </c>
      <c r="C33" s="90" t="s">
        <v>79</v>
      </c>
      <c r="D33" s="90" t="s">
        <v>14</v>
      </c>
      <c r="E33" s="108" t="s">
        <v>15</v>
      </c>
      <c r="F33" s="90">
        <v>1</v>
      </c>
      <c r="G33" s="90">
        <v>1</v>
      </c>
      <c r="H33" s="108" t="s">
        <v>15</v>
      </c>
      <c r="I33" s="64"/>
      <c r="J33" s="65" t="s">
        <v>90</v>
      </c>
    </row>
    <row r="34" spans="1:10">
      <c r="A34" s="34">
        <v>5601109</v>
      </c>
      <c r="B34" s="90" t="s">
        <v>91</v>
      </c>
      <c r="C34" s="90" t="s">
        <v>79</v>
      </c>
      <c r="D34" s="90" t="s">
        <v>14</v>
      </c>
      <c r="E34" s="108" t="s">
        <v>15</v>
      </c>
      <c r="F34" s="90">
        <v>1</v>
      </c>
      <c r="G34" s="90">
        <v>1</v>
      </c>
      <c r="H34" s="108" t="s">
        <v>15</v>
      </c>
      <c r="I34" s="64"/>
      <c r="J34" s="65" t="s">
        <v>92</v>
      </c>
    </row>
    <row r="35" spans="1:10">
      <c r="A35" s="34">
        <v>5659382</v>
      </c>
      <c r="B35" s="109" t="s">
        <v>93</v>
      </c>
      <c r="C35" s="110" t="s">
        <v>94</v>
      </c>
      <c r="D35" s="90" t="s">
        <v>14</v>
      </c>
      <c r="E35" s="108" t="s">
        <v>15</v>
      </c>
      <c r="F35" s="109">
        <v>1</v>
      </c>
      <c r="G35" s="109">
        <v>1</v>
      </c>
      <c r="H35" s="108" t="s">
        <v>15</v>
      </c>
      <c r="I35" s="122"/>
      <c r="J35" s="65" t="s">
        <v>95</v>
      </c>
    </row>
    <row r="36" spans="1:10">
      <c r="A36" s="34">
        <v>5622162</v>
      </c>
      <c r="B36" s="90" t="s">
        <v>96</v>
      </c>
      <c r="C36" s="90" t="s">
        <v>97</v>
      </c>
      <c r="D36" s="90" t="s">
        <v>14</v>
      </c>
      <c r="E36" s="108" t="s">
        <v>15</v>
      </c>
      <c r="F36" s="90">
        <v>1</v>
      </c>
      <c r="G36" s="90">
        <v>3</v>
      </c>
      <c r="H36" s="108" t="s">
        <v>69</v>
      </c>
      <c r="I36" s="64"/>
      <c r="J36" s="65" t="s">
        <v>98</v>
      </c>
    </row>
    <row r="37" spans="1:10">
      <c r="A37" s="34">
        <v>5622166</v>
      </c>
      <c r="B37" s="90" t="s">
        <v>99</v>
      </c>
      <c r="C37" s="90" t="s">
        <v>100</v>
      </c>
      <c r="D37" s="90" t="s">
        <v>14</v>
      </c>
      <c r="E37" s="108" t="s">
        <v>15</v>
      </c>
      <c r="F37" s="90">
        <v>2</v>
      </c>
      <c r="G37" s="90">
        <v>2</v>
      </c>
      <c r="H37" s="108" t="s">
        <v>101</v>
      </c>
      <c r="I37" s="64"/>
      <c r="J37" s="65" t="s">
        <v>102</v>
      </c>
    </row>
    <row r="38" spans="1:10">
      <c r="A38" s="34">
        <v>5637103</v>
      </c>
      <c r="B38" s="90" t="s">
        <v>103</v>
      </c>
      <c r="C38" s="90" t="s">
        <v>104</v>
      </c>
      <c r="D38" s="90" t="s">
        <v>14</v>
      </c>
      <c r="E38" s="108" t="s">
        <v>15</v>
      </c>
      <c r="F38" s="90">
        <v>4</v>
      </c>
      <c r="G38" s="90">
        <v>1</v>
      </c>
      <c r="H38" s="108" t="s">
        <v>101</v>
      </c>
      <c r="I38" s="64"/>
      <c r="J38" s="65" t="s">
        <v>105</v>
      </c>
    </row>
    <row r="39" spans="1:10">
      <c r="A39" s="34">
        <v>5608318</v>
      </c>
      <c r="B39" s="90" t="s">
        <v>106</v>
      </c>
      <c r="C39" s="90" t="s">
        <v>107</v>
      </c>
      <c r="D39" s="90" t="s">
        <v>14</v>
      </c>
      <c r="E39" s="108" t="s">
        <v>15</v>
      </c>
      <c r="F39" s="90">
        <v>1</v>
      </c>
      <c r="G39" s="90">
        <v>1</v>
      </c>
      <c r="H39" s="108" t="s">
        <v>15</v>
      </c>
      <c r="I39" s="64"/>
      <c r="J39" s="65" t="s">
        <v>108</v>
      </c>
    </row>
    <row r="40" spans="1:10">
      <c r="A40" s="34">
        <v>5622151</v>
      </c>
      <c r="B40" s="90" t="s">
        <v>109</v>
      </c>
      <c r="C40" s="90" t="s">
        <v>107</v>
      </c>
      <c r="D40" s="90" t="s">
        <v>14</v>
      </c>
      <c r="E40" s="108" t="s">
        <v>15</v>
      </c>
      <c r="F40" s="90">
        <v>1</v>
      </c>
      <c r="G40" s="90">
        <v>1</v>
      </c>
      <c r="H40" s="108" t="s">
        <v>15</v>
      </c>
      <c r="I40" s="64"/>
      <c r="J40" s="65" t="s">
        <v>110</v>
      </c>
    </row>
    <row r="41" spans="1:10">
      <c r="A41" s="91"/>
      <c r="B41" s="111"/>
      <c r="C41" s="111"/>
      <c r="D41" s="111"/>
      <c r="E41" s="112"/>
      <c r="F41" s="111">
        <f>SUM(F23:F40)</f>
        <v>26</v>
      </c>
      <c r="G41" s="111">
        <f>SUM(G23:G40)</f>
        <v>29</v>
      </c>
      <c r="H41" s="113"/>
      <c r="I41" s="64"/>
      <c r="J41" s="65"/>
    </row>
    <row r="42" spans="1:10">
      <c r="A42" s="32" t="s">
        <v>111</v>
      </c>
      <c r="B42" s="33"/>
      <c r="C42" s="33"/>
      <c r="D42" s="33"/>
      <c r="E42" s="33"/>
      <c r="F42" s="33"/>
      <c r="G42" s="33"/>
      <c r="H42" s="38"/>
      <c r="I42" s="53" t="s">
        <v>11</v>
      </c>
      <c r="J42" s="53" t="s">
        <v>112</v>
      </c>
    </row>
    <row r="43" spans="1:10">
      <c r="A43" s="34">
        <v>5628970</v>
      </c>
      <c r="B43" s="93" t="s">
        <v>113</v>
      </c>
      <c r="C43" s="93" t="s">
        <v>107</v>
      </c>
      <c r="D43" s="93" t="s">
        <v>14</v>
      </c>
      <c r="E43" s="114" t="s">
        <v>15</v>
      </c>
      <c r="F43" s="93">
        <v>1</v>
      </c>
      <c r="G43" s="93">
        <v>1</v>
      </c>
      <c r="H43" s="114" t="s">
        <v>15</v>
      </c>
      <c r="I43" s="67"/>
      <c r="J43" s="68" t="s">
        <v>114</v>
      </c>
    </row>
    <row r="44" spans="1:10">
      <c r="A44" s="34">
        <v>5654983</v>
      </c>
      <c r="B44" s="93" t="s">
        <v>115</v>
      </c>
      <c r="C44" s="93" t="s">
        <v>107</v>
      </c>
      <c r="D44" s="93" t="s">
        <v>14</v>
      </c>
      <c r="E44" s="114" t="s">
        <v>15</v>
      </c>
      <c r="F44" s="93">
        <v>1</v>
      </c>
      <c r="G44" s="93">
        <v>2</v>
      </c>
      <c r="H44" s="114" t="s">
        <v>27</v>
      </c>
      <c r="I44" s="67"/>
      <c r="J44" s="68" t="s">
        <v>116</v>
      </c>
    </row>
    <row r="45" spans="1:10">
      <c r="A45" s="34">
        <v>5669021</v>
      </c>
      <c r="B45" s="93" t="s">
        <v>117</v>
      </c>
      <c r="C45" s="93" t="s">
        <v>107</v>
      </c>
      <c r="D45" s="93" t="s">
        <v>14</v>
      </c>
      <c r="E45" s="114" t="s">
        <v>110</v>
      </c>
      <c r="F45" s="93">
        <v>1</v>
      </c>
      <c r="G45" s="93">
        <v>2</v>
      </c>
      <c r="H45" s="114" t="s">
        <v>118</v>
      </c>
      <c r="I45" s="93"/>
      <c r="J45" s="68" t="s">
        <v>119</v>
      </c>
    </row>
    <row r="46" spans="1:10">
      <c r="A46" s="34">
        <v>5628967</v>
      </c>
      <c r="B46" s="93" t="s">
        <v>120</v>
      </c>
      <c r="C46" s="93" t="s">
        <v>121</v>
      </c>
      <c r="D46" s="93" t="s">
        <v>14</v>
      </c>
      <c r="E46" s="114" t="s">
        <v>15</v>
      </c>
      <c r="F46" s="93">
        <v>1</v>
      </c>
      <c r="G46" s="93">
        <v>1</v>
      </c>
      <c r="H46" s="114" t="s">
        <v>15</v>
      </c>
      <c r="I46" s="67"/>
      <c r="J46" s="68" t="s">
        <v>122</v>
      </c>
    </row>
    <row r="47" spans="1:10">
      <c r="A47" s="34">
        <v>5654966</v>
      </c>
      <c r="B47" s="93" t="s">
        <v>123</v>
      </c>
      <c r="C47" s="93" t="s">
        <v>121</v>
      </c>
      <c r="D47" s="93" t="s">
        <v>14</v>
      </c>
      <c r="E47" s="114" t="s">
        <v>15</v>
      </c>
      <c r="F47" s="93">
        <v>1</v>
      </c>
      <c r="G47" s="93">
        <v>1</v>
      </c>
      <c r="H47" s="114" t="s">
        <v>15</v>
      </c>
      <c r="I47" s="67"/>
      <c r="J47" s="68" t="s">
        <v>124</v>
      </c>
    </row>
    <row r="48" spans="1:10">
      <c r="A48" s="34">
        <v>5654981</v>
      </c>
      <c r="B48" s="93" t="s">
        <v>125</v>
      </c>
      <c r="C48" s="93" t="s">
        <v>121</v>
      </c>
      <c r="D48" s="93" t="s">
        <v>14</v>
      </c>
      <c r="E48" s="114" t="s">
        <v>15</v>
      </c>
      <c r="F48" s="93">
        <v>1</v>
      </c>
      <c r="G48" s="93">
        <v>1</v>
      </c>
      <c r="H48" s="114" t="s">
        <v>15</v>
      </c>
      <c r="I48" s="67"/>
      <c r="J48" s="68" t="s">
        <v>126</v>
      </c>
    </row>
    <row r="49" spans="1:10">
      <c r="A49" s="34">
        <v>5652053</v>
      </c>
      <c r="B49" s="93" t="s">
        <v>127</v>
      </c>
      <c r="C49" s="93" t="s">
        <v>121</v>
      </c>
      <c r="D49" s="93" t="s">
        <v>14</v>
      </c>
      <c r="E49" s="114" t="s">
        <v>15</v>
      </c>
      <c r="F49" s="93">
        <v>1</v>
      </c>
      <c r="G49" s="93">
        <v>1</v>
      </c>
      <c r="H49" s="114" t="s">
        <v>15</v>
      </c>
      <c r="I49" s="67"/>
      <c r="J49" s="68" t="s">
        <v>128</v>
      </c>
    </row>
    <row r="50" spans="1:10">
      <c r="A50" s="34">
        <v>5655012</v>
      </c>
      <c r="B50" s="93" t="s">
        <v>129</v>
      </c>
      <c r="C50" s="93" t="s">
        <v>121</v>
      </c>
      <c r="D50" s="93" t="s">
        <v>14</v>
      </c>
      <c r="E50" s="114" t="s">
        <v>15</v>
      </c>
      <c r="F50" s="93">
        <v>1</v>
      </c>
      <c r="G50" s="93">
        <v>1</v>
      </c>
      <c r="H50" s="114" t="s">
        <v>15</v>
      </c>
      <c r="I50" s="67"/>
      <c r="J50" s="68" t="s">
        <v>130</v>
      </c>
    </row>
    <row r="51" spans="1:10">
      <c r="A51" s="34">
        <v>5652027</v>
      </c>
      <c r="B51" s="93" t="s">
        <v>131</v>
      </c>
      <c r="C51" s="93" t="s">
        <v>132</v>
      </c>
      <c r="D51" s="93" t="s">
        <v>14</v>
      </c>
      <c r="E51" s="114" t="s">
        <v>15</v>
      </c>
      <c r="F51" s="93">
        <v>5</v>
      </c>
      <c r="G51" s="93">
        <v>1</v>
      </c>
      <c r="H51" s="114" t="s">
        <v>133</v>
      </c>
      <c r="I51" s="67"/>
      <c r="J51" s="68" t="s">
        <v>134</v>
      </c>
    </row>
    <row r="52" spans="1:10">
      <c r="A52" s="93">
        <v>5669882</v>
      </c>
      <c r="B52" s="93" t="s">
        <v>135</v>
      </c>
      <c r="C52" s="93" t="s">
        <v>132</v>
      </c>
      <c r="D52" s="93" t="s">
        <v>14</v>
      </c>
      <c r="E52" s="114" t="s">
        <v>110</v>
      </c>
      <c r="F52" s="93">
        <v>5</v>
      </c>
      <c r="G52" s="93">
        <v>2</v>
      </c>
      <c r="H52" s="114" t="s">
        <v>136</v>
      </c>
      <c r="I52" s="67"/>
      <c r="J52" s="68" t="s">
        <v>44</v>
      </c>
    </row>
    <row r="53" spans="1:10">
      <c r="A53" s="93">
        <v>5651994</v>
      </c>
      <c r="B53" s="93" t="s">
        <v>137</v>
      </c>
      <c r="C53" s="93" t="s">
        <v>121</v>
      </c>
      <c r="D53" s="93" t="s">
        <v>14</v>
      </c>
      <c r="E53" s="114" t="s">
        <v>15</v>
      </c>
      <c r="F53" s="93">
        <v>1</v>
      </c>
      <c r="G53" s="93">
        <v>1</v>
      </c>
      <c r="H53" s="114" t="s">
        <v>15</v>
      </c>
      <c r="I53" s="67"/>
      <c r="J53" s="68" t="s">
        <v>47</v>
      </c>
    </row>
    <row r="54" spans="1:10">
      <c r="A54" s="93">
        <v>5654982</v>
      </c>
      <c r="B54" s="93" t="s">
        <v>138</v>
      </c>
      <c r="C54" s="93" t="s">
        <v>139</v>
      </c>
      <c r="D54" s="93" t="s">
        <v>14</v>
      </c>
      <c r="E54" s="114" t="s">
        <v>15</v>
      </c>
      <c r="F54" s="93">
        <v>1</v>
      </c>
      <c r="G54" s="93">
        <v>1</v>
      </c>
      <c r="H54" s="114" t="s">
        <v>15</v>
      </c>
      <c r="I54" s="67"/>
      <c r="J54" s="68" t="s">
        <v>49</v>
      </c>
    </row>
    <row r="55" spans="1:10">
      <c r="A55" s="93">
        <v>5669416</v>
      </c>
      <c r="B55" s="93" t="s">
        <v>140</v>
      </c>
      <c r="C55" s="93" t="s">
        <v>141</v>
      </c>
      <c r="D55" s="93" t="s">
        <v>14</v>
      </c>
      <c r="E55" s="114" t="s">
        <v>110</v>
      </c>
      <c r="F55" s="93">
        <v>5</v>
      </c>
      <c r="G55" s="93">
        <v>2</v>
      </c>
      <c r="H55" s="114" t="s">
        <v>136</v>
      </c>
      <c r="I55" s="67"/>
      <c r="J55" s="68" t="s">
        <v>142</v>
      </c>
    </row>
    <row r="56" spans="1:10">
      <c r="A56" s="93">
        <v>5669056</v>
      </c>
      <c r="B56" s="93" t="s">
        <v>143</v>
      </c>
      <c r="C56" s="93" t="s">
        <v>139</v>
      </c>
      <c r="D56" s="93" t="s">
        <v>14</v>
      </c>
      <c r="E56" s="114" t="s">
        <v>110</v>
      </c>
      <c r="F56" s="93">
        <v>1</v>
      </c>
      <c r="G56" s="93">
        <v>1</v>
      </c>
      <c r="H56" s="114" t="s">
        <v>110</v>
      </c>
      <c r="I56" s="67"/>
      <c r="J56" s="68" t="s">
        <v>144</v>
      </c>
    </row>
    <row r="57" spans="1:11">
      <c r="A57" s="94">
        <v>5652021</v>
      </c>
      <c r="B57" s="94" t="s">
        <v>145</v>
      </c>
      <c r="C57" s="94" t="s">
        <v>146</v>
      </c>
      <c r="D57" s="94" t="s">
        <v>14</v>
      </c>
      <c r="E57" s="115" t="s">
        <v>15</v>
      </c>
      <c r="F57" s="94">
        <v>1</v>
      </c>
      <c r="G57" s="94">
        <v>1</v>
      </c>
      <c r="H57" s="115" t="s">
        <v>15</v>
      </c>
      <c r="I57" s="70"/>
      <c r="J57" s="71" t="s">
        <v>147</v>
      </c>
      <c r="K57" s="69" t="s">
        <v>148</v>
      </c>
    </row>
    <row r="58" spans="1:10">
      <c r="A58" s="93">
        <v>5654971</v>
      </c>
      <c r="B58" s="93" t="s">
        <v>149</v>
      </c>
      <c r="C58" s="93" t="s">
        <v>141</v>
      </c>
      <c r="D58" s="93" t="s">
        <v>14</v>
      </c>
      <c r="E58" s="114" t="s">
        <v>15</v>
      </c>
      <c r="F58" s="93">
        <v>5</v>
      </c>
      <c r="G58" s="93">
        <v>1</v>
      </c>
      <c r="H58" s="114" t="s">
        <v>133</v>
      </c>
      <c r="I58" s="67"/>
      <c r="J58" s="68" t="s">
        <v>55</v>
      </c>
    </row>
    <row r="59" spans="1:10">
      <c r="A59" s="93">
        <v>5642193</v>
      </c>
      <c r="B59" s="93" t="s">
        <v>150</v>
      </c>
      <c r="C59" s="93" t="s">
        <v>139</v>
      </c>
      <c r="D59" s="93" t="s">
        <v>14</v>
      </c>
      <c r="E59" s="114" t="s">
        <v>15</v>
      </c>
      <c r="F59" s="93">
        <v>1</v>
      </c>
      <c r="G59" s="93">
        <v>1</v>
      </c>
      <c r="H59" s="114" t="s">
        <v>15</v>
      </c>
      <c r="I59" s="67"/>
      <c r="J59" s="68" t="s">
        <v>151</v>
      </c>
    </row>
    <row r="60" spans="1:10">
      <c r="A60" s="95">
        <v>5652037</v>
      </c>
      <c r="B60" s="95" t="s">
        <v>152</v>
      </c>
      <c r="C60" s="95" t="s">
        <v>146</v>
      </c>
      <c r="D60" s="95" t="s">
        <v>14</v>
      </c>
      <c r="E60" s="116" t="s">
        <v>15</v>
      </c>
      <c r="F60" s="95">
        <v>1</v>
      </c>
      <c r="G60" s="95">
        <v>1</v>
      </c>
      <c r="H60" s="116" t="s">
        <v>15</v>
      </c>
      <c r="I60" s="67"/>
      <c r="J60" s="68" t="s">
        <v>58</v>
      </c>
    </row>
    <row r="61" spans="1:10">
      <c r="A61" s="93">
        <v>5659375</v>
      </c>
      <c r="B61" s="93" t="s">
        <v>153</v>
      </c>
      <c r="C61" s="93" t="s">
        <v>154</v>
      </c>
      <c r="D61" s="93" t="s">
        <v>14</v>
      </c>
      <c r="E61" s="114" t="s">
        <v>15</v>
      </c>
      <c r="F61" s="93">
        <v>1</v>
      </c>
      <c r="G61" s="93">
        <v>1</v>
      </c>
      <c r="H61" s="114" t="s">
        <v>15</v>
      </c>
      <c r="I61" s="67"/>
      <c r="J61" s="68" t="s">
        <v>61</v>
      </c>
    </row>
    <row r="62" spans="1:10">
      <c r="A62" s="117"/>
      <c r="B62" s="118"/>
      <c r="C62" s="118"/>
      <c r="D62" s="118"/>
      <c r="E62" s="119"/>
      <c r="F62" s="118">
        <f>SUM(F43:F61)</f>
        <v>35</v>
      </c>
      <c r="G62" s="118">
        <f>SUM(G43:G61)</f>
        <v>23</v>
      </c>
      <c r="H62" s="120"/>
      <c r="I62" s="67"/>
      <c r="J62" s="68"/>
    </row>
    <row r="63" spans="1:10">
      <c r="A63" s="32" t="s">
        <v>155</v>
      </c>
      <c r="B63" s="33"/>
      <c r="C63" s="33"/>
      <c r="D63" s="33"/>
      <c r="E63" s="33"/>
      <c r="F63" s="33"/>
      <c r="G63" s="33"/>
      <c r="H63" s="38"/>
      <c r="I63" s="53" t="s">
        <v>11</v>
      </c>
      <c r="J63" s="53" t="s">
        <v>63</v>
      </c>
    </row>
    <row r="64" spans="1:10">
      <c r="A64" s="96" t="s">
        <v>155</v>
      </c>
      <c r="B64" s="96"/>
      <c r="C64" s="96"/>
      <c r="D64" s="96"/>
      <c r="E64" s="121"/>
      <c r="F64" s="96"/>
      <c r="G64" s="96"/>
      <c r="H64" s="121"/>
      <c r="I64" s="72" t="s">
        <v>156</v>
      </c>
      <c r="J64" s="73" t="s">
        <v>157</v>
      </c>
    </row>
    <row r="65" spans="1:10">
      <c r="A65" s="97">
        <v>5650004</v>
      </c>
      <c r="B65" s="97" t="s">
        <v>158</v>
      </c>
      <c r="C65" s="97" t="s">
        <v>154</v>
      </c>
      <c r="D65" s="97" t="s">
        <v>14</v>
      </c>
      <c r="E65" s="123" t="s">
        <v>15</v>
      </c>
      <c r="F65" s="97">
        <v>1</v>
      </c>
      <c r="G65" s="97">
        <v>2</v>
      </c>
      <c r="H65" s="123" t="s">
        <v>27</v>
      </c>
      <c r="I65" s="72"/>
      <c r="J65" s="73" t="s">
        <v>159</v>
      </c>
    </row>
    <row r="66" spans="1:10">
      <c r="A66" s="97">
        <v>5608290</v>
      </c>
      <c r="B66" s="97" t="s">
        <v>160</v>
      </c>
      <c r="C66" s="97" t="s">
        <v>161</v>
      </c>
      <c r="D66" s="97" t="s">
        <v>14</v>
      </c>
      <c r="E66" s="123" t="s">
        <v>15</v>
      </c>
      <c r="F66" s="97">
        <v>1</v>
      </c>
      <c r="G66" s="97">
        <v>1</v>
      </c>
      <c r="H66" s="123" t="s">
        <v>15</v>
      </c>
      <c r="I66" s="72"/>
      <c r="J66" s="73" t="s">
        <v>162</v>
      </c>
    </row>
    <row r="67" spans="1:10">
      <c r="A67" s="97">
        <v>5608294</v>
      </c>
      <c r="B67" s="97" t="s">
        <v>163</v>
      </c>
      <c r="C67" s="97" t="s">
        <v>161</v>
      </c>
      <c r="D67" s="97" t="s">
        <v>14</v>
      </c>
      <c r="E67" s="123" t="s">
        <v>15</v>
      </c>
      <c r="F67" s="97">
        <v>1</v>
      </c>
      <c r="G67" s="97">
        <v>1</v>
      </c>
      <c r="H67" s="123" t="s">
        <v>15</v>
      </c>
      <c r="I67" s="72"/>
      <c r="J67" s="73" t="s">
        <v>164</v>
      </c>
    </row>
    <row r="68" spans="1:10">
      <c r="A68" s="97">
        <v>5637100</v>
      </c>
      <c r="B68" s="97" t="s">
        <v>165</v>
      </c>
      <c r="C68" s="97" t="s">
        <v>161</v>
      </c>
      <c r="D68" s="97" t="s">
        <v>14</v>
      </c>
      <c r="E68" s="123" t="s">
        <v>15</v>
      </c>
      <c r="F68" s="97">
        <v>1</v>
      </c>
      <c r="G68" s="97">
        <v>1</v>
      </c>
      <c r="H68" s="123" t="s">
        <v>15</v>
      </c>
      <c r="I68" s="72"/>
      <c r="J68" s="73" t="s">
        <v>166</v>
      </c>
    </row>
    <row r="69" spans="1:10">
      <c r="A69" s="97">
        <v>5652031</v>
      </c>
      <c r="B69" s="97" t="s">
        <v>167</v>
      </c>
      <c r="C69" s="97" t="s">
        <v>161</v>
      </c>
      <c r="D69" s="97" t="s">
        <v>14</v>
      </c>
      <c r="E69" s="123" t="s">
        <v>15</v>
      </c>
      <c r="F69" s="97">
        <v>1</v>
      </c>
      <c r="G69" s="97">
        <v>2</v>
      </c>
      <c r="H69" s="123" t="s">
        <v>27</v>
      </c>
      <c r="I69" s="72"/>
      <c r="J69" s="73" t="s">
        <v>168</v>
      </c>
    </row>
    <row r="70" spans="1:10">
      <c r="A70" s="97">
        <v>5652078</v>
      </c>
      <c r="B70" s="97" t="s">
        <v>169</v>
      </c>
      <c r="C70" s="97" t="s">
        <v>161</v>
      </c>
      <c r="D70" s="97" t="s">
        <v>14</v>
      </c>
      <c r="E70" s="123" t="s">
        <v>15</v>
      </c>
      <c r="F70" s="97">
        <v>1</v>
      </c>
      <c r="G70" s="97">
        <v>1</v>
      </c>
      <c r="H70" s="123" t="s">
        <v>15</v>
      </c>
      <c r="I70" s="72"/>
      <c r="J70" s="73" t="s">
        <v>170</v>
      </c>
    </row>
    <row r="71" spans="1:10">
      <c r="A71" s="97">
        <v>5619809</v>
      </c>
      <c r="B71" s="97" t="s">
        <v>171</v>
      </c>
      <c r="C71" s="97" t="s">
        <v>172</v>
      </c>
      <c r="D71" s="97" t="s">
        <v>14</v>
      </c>
      <c r="E71" s="123" t="s">
        <v>15</v>
      </c>
      <c r="F71" s="97">
        <v>2</v>
      </c>
      <c r="G71" s="97">
        <v>7</v>
      </c>
      <c r="H71" s="123" t="s">
        <v>173</v>
      </c>
      <c r="I71" s="72"/>
      <c r="J71" s="73" t="s">
        <v>174</v>
      </c>
    </row>
    <row r="72" spans="1:10">
      <c r="A72" s="97">
        <v>5659403</v>
      </c>
      <c r="B72" s="97" t="s">
        <v>175</v>
      </c>
      <c r="C72" s="97" t="s">
        <v>176</v>
      </c>
      <c r="D72" s="97" t="s">
        <v>14</v>
      </c>
      <c r="E72" s="123" t="s">
        <v>15</v>
      </c>
      <c r="F72" s="97">
        <v>5</v>
      </c>
      <c r="G72" s="97">
        <v>1</v>
      </c>
      <c r="H72" s="123" t="s">
        <v>133</v>
      </c>
      <c r="I72" s="72"/>
      <c r="J72" s="73" t="s">
        <v>177</v>
      </c>
    </row>
    <row r="73" spans="1:10">
      <c r="A73" s="124"/>
      <c r="B73" s="125"/>
      <c r="C73" s="125"/>
      <c r="D73" s="125"/>
      <c r="E73" s="126"/>
      <c r="F73" s="125">
        <f>SUM(F65:F72)</f>
        <v>13</v>
      </c>
      <c r="G73" s="125">
        <f>SUM(G65:G72)</f>
        <v>16</v>
      </c>
      <c r="H73" s="127"/>
      <c r="I73" s="72"/>
      <c r="J73" s="73"/>
    </row>
    <row r="74" spans="1:10">
      <c r="A74" s="32">
        <v>5659415</v>
      </c>
      <c r="B74" s="33" t="s">
        <v>178</v>
      </c>
      <c r="C74" s="33" t="s">
        <v>176</v>
      </c>
      <c r="D74" s="33" t="s">
        <v>14</v>
      </c>
      <c r="E74" s="33" t="s">
        <v>15</v>
      </c>
      <c r="F74" s="33">
        <v>5</v>
      </c>
      <c r="G74" s="33">
        <v>1</v>
      </c>
      <c r="H74" s="38" t="s">
        <v>133</v>
      </c>
      <c r="I74" s="53"/>
      <c r="J74" s="53" t="s">
        <v>179</v>
      </c>
    </row>
    <row r="75" spans="1:10">
      <c r="A75" s="98">
        <v>5669044</v>
      </c>
      <c r="B75" s="98" t="s">
        <v>180</v>
      </c>
      <c r="C75" s="98" t="s">
        <v>181</v>
      </c>
      <c r="D75" s="98" t="s">
        <v>14</v>
      </c>
      <c r="E75" s="128" t="s">
        <v>110</v>
      </c>
      <c r="F75" s="98">
        <v>5</v>
      </c>
      <c r="G75" s="98">
        <v>4</v>
      </c>
      <c r="H75" s="128" t="s">
        <v>182</v>
      </c>
      <c r="I75" s="74"/>
      <c r="J75" s="75" t="s">
        <v>183</v>
      </c>
    </row>
    <row r="76" spans="1:10">
      <c r="A76" s="98">
        <v>5652042</v>
      </c>
      <c r="B76" s="98" t="s">
        <v>184</v>
      </c>
      <c r="C76" s="98" t="s">
        <v>185</v>
      </c>
      <c r="D76" s="98" t="s">
        <v>14</v>
      </c>
      <c r="E76" s="128" t="s">
        <v>15</v>
      </c>
      <c r="F76" s="98">
        <v>1</v>
      </c>
      <c r="G76" s="98">
        <v>2</v>
      </c>
      <c r="H76" s="128" t="s">
        <v>27</v>
      </c>
      <c r="I76" s="76"/>
      <c r="J76" s="75" t="s">
        <v>186</v>
      </c>
    </row>
    <row r="77" spans="1:10">
      <c r="A77" s="98">
        <v>5649991</v>
      </c>
      <c r="B77" s="98" t="s">
        <v>187</v>
      </c>
      <c r="C77" s="98" t="s">
        <v>185</v>
      </c>
      <c r="D77" s="98" t="s">
        <v>14</v>
      </c>
      <c r="E77" s="128" t="s">
        <v>15</v>
      </c>
      <c r="F77" s="98">
        <v>1</v>
      </c>
      <c r="G77" s="98">
        <v>1</v>
      </c>
      <c r="H77" s="128" t="s">
        <v>15</v>
      </c>
      <c r="I77" s="76"/>
      <c r="J77" s="75" t="s">
        <v>188</v>
      </c>
    </row>
    <row r="78" spans="1:10">
      <c r="A78" s="98">
        <v>5628974</v>
      </c>
      <c r="B78" s="98" t="s">
        <v>189</v>
      </c>
      <c r="C78" s="98" t="s">
        <v>185</v>
      </c>
      <c r="D78" s="98" t="s">
        <v>14</v>
      </c>
      <c r="E78" s="128" t="s">
        <v>15</v>
      </c>
      <c r="F78" s="98">
        <v>1</v>
      </c>
      <c r="G78" s="98">
        <v>1</v>
      </c>
      <c r="H78" s="128" t="s">
        <v>15</v>
      </c>
      <c r="I78" s="76"/>
      <c r="J78" s="75" t="s">
        <v>190</v>
      </c>
    </row>
    <row r="79" spans="1:10">
      <c r="A79" s="98">
        <v>5654963</v>
      </c>
      <c r="B79" s="98" t="s">
        <v>191</v>
      </c>
      <c r="C79" s="98" t="s">
        <v>185</v>
      </c>
      <c r="D79" s="98" t="s">
        <v>14</v>
      </c>
      <c r="E79" s="128" t="s">
        <v>15</v>
      </c>
      <c r="F79" s="98">
        <v>1</v>
      </c>
      <c r="G79" s="98">
        <v>1</v>
      </c>
      <c r="H79" s="128" t="s">
        <v>15</v>
      </c>
      <c r="I79" s="76"/>
      <c r="J79" s="75" t="s">
        <v>192</v>
      </c>
    </row>
    <row r="80" spans="1:10">
      <c r="A80" s="98">
        <v>5652046</v>
      </c>
      <c r="B80" s="98" t="s">
        <v>193</v>
      </c>
      <c r="C80" s="98" t="s">
        <v>185</v>
      </c>
      <c r="D80" s="98" t="s">
        <v>14</v>
      </c>
      <c r="E80" s="128" t="s">
        <v>15</v>
      </c>
      <c r="F80" s="98">
        <v>1</v>
      </c>
      <c r="G80" s="98">
        <v>1</v>
      </c>
      <c r="H80" s="128" t="s">
        <v>15</v>
      </c>
      <c r="I80" s="76"/>
      <c r="J80" s="75" t="s">
        <v>194</v>
      </c>
    </row>
    <row r="81" spans="1:10">
      <c r="A81" s="98">
        <v>5652060</v>
      </c>
      <c r="B81" s="98" t="s">
        <v>195</v>
      </c>
      <c r="C81" s="98" t="s">
        <v>185</v>
      </c>
      <c r="D81" s="98" t="s">
        <v>14</v>
      </c>
      <c r="E81" s="128" t="s">
        <v>15</v>
      </c>
      <c r="F81" s="98">
        <v>1</v>
      </c>
      <c r="G81" s="98">
        <v>1</v>
      </c>
      <c r="H81" s="128" t="s">
        <v>15</v>
      </c>
      <c r="I81" s="76"/>
      <c r="J81" s="75" t="s">
        <v>196</v>
      </c>
    </row>
    <row r="82" spans="1:10">
      <c r="A82" s="98">
        <v>5669401</v>
      </c>
      <c r="B82" s="98" t="s">
        <v>197</v>
      </c>
      <c r="C82" s="98" t="s">
        <v>185</v>
      </c>
      <c r="D82" s="98" t="s">
        <v>14</v>
      </c>
      <c r="E82" s="128" t="s">
        <v>110</v>
      </c>
      <c r="F82" s="98">
        <v>1</v>
      </c>
      <c r="G82" s="98">
        <v>1</v>
      </c>
      <c r="H82" s="128" t="s">
        <v>110</v>
      </c>
      <c r="I82" s="76"/>
      <c r="J82" s="75" t="s">
        <v>198</v>
      </c>
    </row>
    <row r="83" spans="1:10">
      <c r="A83" s="98">
        <v>5652002</v>
      </c>
      <c r="B83" s="98" t="s">
        <v>199</v>
      </c>
      <c r="C83" s="98" t="s">
        <v>185</v>
      </c>
      <c r="D83" s="98" t="s">
        <v>14</v>
      </c>
      <c r="E83" s="128" t="s">
        <v>15</v>
      </c>
      <c r="F83" s="98">
        <v>1</v>
      </c>
      <c r="G83" s="98">
        <v>1</v>
      </c>
      <c r="H83" s="128" t="s">
        <v>15</v>
      </c>
      <c r="I83" s="76"/>
      <c r="J83" s="75" t="s">
        <v>200</v>
      </c>
    </row>
    <row r="84" spans="1:11">
      <c r="A84" s="99">
        <v>5628949</v>
      </c>
      <c r="B84" s="99" t="s">
        <v>201</v>
      </c>
      <c r="C84" s="99" t="s">
        <v>202</v>
      </c>
      <c r="D84" s="99" t="s">
        <v>14</v>
      </c>
      <c r="E84" s="129" t="s">
        <v>15</v>
      </c>
      <c r="F84" s="99">
        <v>1</v>
      </c>
      <c r="G84" s="99">
        <v>1</v>
      </c>
      <c r="H84" s="129" t="s">
        <v>15</v>
      </c>
      <c r="I84" s="77"/>
      <c r="J84" s="78" t="s">
        <v>203</v>
      </c>
      <c r="K84" s="69" t="s">
        <v>148</v>
      </c>
    </row>
    <row r="85" spans="1:11">
      <c r="A85" s="99">
        <v>5637097</v>
      </c>
      <c r="B85" s="99" t="s">
        <v>204</v>
      </c>
      <c r="C85" s="99" t="s">
        <v>202</v>
      </c>
      <c r="D85" s="99" t="s">
        <v>14</v>
      </c>
      <c r="E85" s="129" t="s">
        <v>15</v>
      </c>
      <c r="F85" s="99">
        <v>1</v>
      </c>
      <c r="G85" s="99">
        <v>2</v>
      </c>
      <c r="H85" s="129" t="s">
        <v>27</v>
      </c>
      <c r="I85" s="77"/>
      <c r="J85" s="78" t="s">
        <v>205</v>
      </c>
      <c r="K85" s="69" t="s">
        <v>148</v>
      </c>
    </row>
    <row r="86" spans="1:10">
      <c r="A86" s="98">
        <v>5639522</v>
      </c>
      <c r="B86" s="98" t="s">
        <v>206</v>
      </c>
      <c r="C86" s="98" t="s">
        <v>207</v>
      </c>
      <c r="D86" s="98" t="s">
        <v>14</v>
      </c>
      <c r="E86" s="128" t="s">
        <v>15</v>
      </c>
      <c r="F86" s="98">
        <v>1</v>
      </c>
      <c r="G86" s="98">
        <v>1</v>
      </c>
      <c r="H86" s="128" t="s">
        <v>15</v>
      </c>
      <c r="I86" s="76"/>
      <c r="J86" s="75" t="s">
        <v>208</v>
      </c>
    </row>
    <row r="87" spans="1:10">
      <c r="A87" s="98">
        <v>5659388</v>
      </c>
      <c r="B87" s="98" t="s">
        <v>209</v>
      </c>
      <c r="C87" s="98" t="s">
        <v>207</v>
      </c>
      <c r="D87" s="98" t="s">
        <v>14</v>
      </c>
      <c r="E87" s="128" t="s">
        <v>15</v>
      </c>
      <c r="F87" s="98">
        <v>1</v>
      </c>
      <c r="G87" s="98">
        <v>1</v>
      </c>
      <c r="H87" s="128" t="s">
        <v>15</v>
      </c>
      <c r="I87" s="76"/>
      <c r="J87" s="75" t="s">
        <v>210</v>
      </c>
    </row>
    <row r="88" spans="1:10">
      <c r="A88" s="130">
        <v>5659420</v>
      </c>
      <c r="B88" s="130" t="s">
        <v>211</v>
      </c>
      <c r="C88" s="130" t="s">
        <v>207</v>
      </c>
      <c r="D88" s="130" t="s">
        <v>14</v>
      </c>
      <c r="E88" s="131" t="s">
        <v>15</v>
      </c>
      <c r="F88" s="130">
        <v>1</v>
      </c>
      <c r="G88" s="130">
        <v>1</v>
      </c>
      <c r="H88" s="131" t="s">
        <v>15</v>
      </c>
      <c r="I88" s="76"/>
      <c r="J88" s="135" t="s">
        <v>212</v>
      </c>
    </row>
    <row r="89" spans="1:11">
      <c r="A89" s="99">
        <v>5659411</v>
      </c>
      <c r="B89" s="99" t="s">
        <v>213</v>
      </c>
      <c r="C89" s="99" t="s">
        <v>214</v>
      </c>
      <c r="D89" s="99" t="s">
        <v>14</v>
      </c>
      <c r="E89" s="129" t="s">
        <v>15</v>
      </c>
      <c r="F89" s="99">
        <v>1</v>
      </c>
      <c r="G89" s="99">
        <v>1</v>
      </c>
      <c r="H89" s="129" t="s">
        <v>15</v>
      </c>
      <c r="I89" s="77"/>
      <c r="J89" s="78" t="s">
        <v>215</v>
      </c>
      <c r="K89" s="69" t="s">
        <v>148</v>
      </c>
    </row>
    <row r="90" spans="1:11">
      <c r="A90" s="99">
        <v>5654973</v>
      </c>
      <c r="B90" s="99" t="s">
        <v>216</v>
      </c>
      <c r="C90" s="99" t="s">
        <v>214</v>
      </c>
      <c r="D90" s="99" t="s">
        <v>14</v>
      </c>
      <c r="E90" s="129" t="s">
        <v>15</v>
      </c>
      <c r="F90" s="99">
        <v>1</v>
      </c>
      <c r="G90" s="99">
        <v>1</v>
      </c>
      <c r="H90" s="129" t="s">
        <v>15</v>
      </c>
      <c r="I90" s="77"/>
      <c r="J90" s="79" t="s">
        <v>217</v>
      </c>
      <c r="K90" s="69" t="s">
        <v>148</v>
      </c>
    </row>
    <row r="91" spans="1:11">
      <c r="A91" s="99">
        <v>5652049</v>
      </c>
      <c r="B91" s="99" t="s">
        <v>218</v>
      </c>
      <c r="C91" s="99" t="s">
        <v>214</v>
      </c>
      <c r="D91" s="99" t="s">
        <v>14</v>
      </c>
      <c r="E91" s="129" t="s">
        <v>15</v>
      </c>
      <c r="F91" s="99">
        <v>1</v>
      </c>
      <c r="G91" s="99">
        <v>1</v>
      </c>
      <c r="H91" s="129" t="s">
        <v>15</v>
      </c>
      <c r="I91" s="77"/>
      <c r="J91" s="78" t="s">
        <v>219</v>
      </c>
      <c r="K91" s="69" t="s">
        <v>148</v>
      </c>
    </row>
    <row r="92" spans="1:10">
      <c r="A92" s="98">
        <v>5608257</v>
      </c>
      <c r="B92" s="98" t="s">
        <v>220</v>
      </c>
      <c r="C92" s="98" t="s">
        <v>221</v>
      </c>
      <c r="D92" s="98" t="s">
        <v>14</v>
      </c>
      <c r="E92" s="128" t="s">
        <v>15</v>
      </c>
      <c r="F92" s="98">
        <v>4</v>
      </c>
      <c r="G92" s="98">
        <v>1</v>
      </c>
      <c r="H92" s="128" t="s">
        <v>101</v>
      </c>
      <c r="I92" s="76"/>
      <c r="J92" s="75" t="s">
        <v>222</v>
      </c>
    </row>
    <row r="93" spans="1:10">
      <c r="A93" s="98">
        <v>5654976</v>
      </c>
      <c r="B93" s="98" t="s">
        <v>223</v>
      </c>
      <c r="C93" s="98" t="s">
        <v>224</v>
      </c>
      <c r="D93" s="98" t="s">
        <v>14</v>
      </c>
      <c r="E93" s="128" t="s">
        <v>15</v>
      </c>
      <c r="F93" s="98">
        <v>5</v>
      </c>
      <c r="G93" s="98">
        <v>1</v>
      </c>
      <c r="H93" s="128" t="s">
        <v>133</v>
      </c>
      <c r="I93" s="76"/>
      <c r="J93" s="75" t="s">
        <v>225</v>
      </c>
    </row>
    <row r="94" spans="1:10">
      <c r="A94" s="98">
        <v>5637106</v>
      </c>
      <c r="B94" s="98" t="s">
        <v>226</v>
      </c>
      <c r="C94" s="98" t="s">
        <v>207</v>
      </c>
      <c r="D94" s="98" t="s">
        <v>14</v>
      </c>
      <c r="E94" s="128" t="s">
        <v>15</v>
      </c>
      <c r="F94" s="98">
        <v>1</v>
      </c>
      <c r="G94" s="98">
        <v>1</v>
      </c>
      <c r="H94" s="128" t="s">
        <v>15</v>
      </c>
      <c r="I94" s="76"/>
      <c r="J94" s="75" t="s">
        <v>227</v>
      </c>
    </row>
    <row r="95" spans="1:10">
      <c r="A95" s="98">
        <v>5669027</v>
      </c>
      <c r="B95" s="98" t="s">
        <v>228</v>
      </c>
      <c r="C95" s="98" t="s">
        <v>229</v>
      </c>
      <c r="D95" s="98" t="s">
        <v>14</v>
      </c>
      <c r="E95" s="128" t="s">
        <v>110</v>
      </c>
      <c r="F95" s="98">
        <v>5</v>
      </c>
      <c r="G95" s="98">
        <v>1</v>
      </c>
      <c r="H95" s="128" t="s">
        <v>230</v>
      </c>
      <c r="I95" s="74"/>
      <c r="J95" s="75" t="s">
        <v>231</v>
      </c>
    </row>
    <row r="96" spans="1:10">
      <c r="A96" s="98">
        <v>5659408</v>
      </c>
      <c r="B96" s="98" t="s">
        <v>232</v>
      </c>
      <c r="C96" s="98" t="s">
        <v>214</v>
      </c>
      <c r="D96" s="98" t="s">
        <v>14</v>
      </c>
      <c r="E96" s="128" t="s">
        <v>15</v>
      </c>
      <c r="F96" s="98">
        <v>1</v>
      </c>
      <c r="G96" s="98">
        <v>1</v>
      </c>
      <c r="H96" s="128" t="s">
        <v>15</v>
      </c>
      <c r="I96" s="76"/>
      <c r="J96" s="75" t="s">
        <v>233</v>
      </c>
    </row>
    <row r="97" spans="1:10">
      <c r="A97" s="98">
        <v>5650000</v>
      </c>
      <c r="B97" s="98" t="s">
        <v>234</v>
      </c>
      <c r="C97" s="98" t="s">
        <v>229</v>
      </c>
      <c r="D97" s="98" t="s">
        <v>14</v>
      </c>
      <c r="E97" s="128" t="s">
        <v>15</v>
      </c>
      <c r="F97" s="98">
        <v>5</v>
      </c>
      <c r="G97" s="98">
        <v>1</v>
      </c>
      <c r="H97" s="128" t="s">
        <v>133</v>
      </c>
      <c r="I97" s="76"/>
      <c r="J97" s="75" t="s">
        <v>235</v>
      </c>
    </row>
    <row r="98" spans="1:10">
      <c r="A98" s="98">
        <v>5652098</v>
      </c>
      <c r="B98" s="98" t="s">
        <v>236</v>
      </c>
      <c r="C98" s="98" t="s">
        <v>214</v>
      </c>
      <c r="D98" s="98" t="s">
        <v>14</v>
      </c>
      <c r="E98" s="128" t="s">
        <v>15</v>
      </c>
      <c r="F98" s="98">
        <v>1</v>
      </c>
      <c r="G98" s="98">
        <v>1</v>
      </c>
      <c r="H98" s="128" t="s">
        <v>15</v>
      </c>
      <c r="I98" s="76"/>
      <c r="J98" s="75" t="s">
        <v>237</v>
      </c>
    </row>
    <row r="99" spans="1:10">
      <c r="A99" s="98">
        <v>5655004</v>
      </c>
      <c r="B99" s="98" t="s">
        <v>238</v>
      </c>
      <c r="C99" s="98" t="s">
        <v>214</v>
      </c>
      <c r="D99" s="98" t="s">
        <v>14</v>
      </c>
      <c r="E99" s="128" t="s">
        <v>15</v>
      </c>
      <c r="F99" s="98">
        <v>1</v>
      </c>
      <c r="G99" s="98">
        <v>1</v>
      </c>
      <c r="H99" s="128" t="s">
        <v>15</v>
      </c>
      <c r="I99" s="76"/>
      <c r="J99" s="75" t="s">
        <v>239</v>
      </c>
    </row>
    <row r="100" spans="1:10">
      <c r="A100" s="98">
        <v>5664514</v>
      </c>
      <c r="B100" s="98" t="s">
        <v>240</v>
      </c>
      <c r="C100" s="98" t="s">
        <v>241</v>
      </c>
      <c r="D100" s="98" t="s">
        <v>14</v>
      </c>
      <c r="E100" s="128" t="s">
        <v>15</v>
      </c>
      <c r="F100" s="98">
        <v>5</v>
      </c>
      <c r="G100" s="98">
        <v>1</v>
      </c>
      <c r="H100" s="128" t="s">
        <v>133</v>
      </c>
      <c r="I100" s="76"/>
      <c r="J100" s="75" t="s">
        <v>242</v>
      </c>
    </row>
    <row r="101" spans="1:10">
      <c r="A101" s="98">
        <v>5669033</v>
      </c>
      <c r="B101" s="98" t="s">
        <v>243</v>
      </c>
      <c r="C101" s="98" t="s">
        <v>244</v>
      </c>
      <c r="D101" s="98" t="s">
        <v>14</v>
      </c>
      <c r="E101" s="128" t="s">
        <v>110</v>
      </c>
      <c r="F101" s="98">
        <v>1</v>
      </c>
      <c r="G101" s="98">
        <v>1</v>
      </c>
      <c r="H101" s="128" t="s">
        <v>110</v>
      </c>
      <c r="I101" s="76"/>
      <c r="J101" s="75" t="s">
        <v>245</v>
      </c>
    </row>
    <row r="102" spans="1:10">
      <c r="A102" s="98">
        <v>5669067</v>
      </c>
      <c r="B102" s="98" t="s">
        <v>246</v>
      </c>
      <c r="C102" s="98" t="s">
        <v>244</v>
      </c>
      <c r="D102" s="98" t="s">
        <v>14</v>
      </c>
      <c r="E102" s="128" t="s">
        <v>110</v>
      </c>
      <c r="F102" s="98">
        <v>1</v>
      </c>
      <c r="G102" s="98">
        <v>1</v>
      </c>
      <c r="H102" s="128" t="s">
        <v>110</v>
      </c>
      <c r="I102" s="76"/>
      <c r="J102" s="75" t="s">
        <v>247</v>
      </c>
    </row>
    <row r="103" spans="1:10">
      <c r="A103" s="98">
        <v>5669100</v>
      </c>
      <c r="B103" s="98" t="s">
        <v>248</v>
      </c>
      <c r="C103" s="98" t="s">
        <v>244</v>
      </c>
      <c r="D103" s="98" t="s">
        <v>14</v>
      </c>
      <c r="E103" s="128" t="s">
        <v>110</v>
      </c>
      <c r="F103" s="98">
        <v>1</v>
      </c>
      <c r="G103" s="98">
        <v>1</v>
      </c>
      <c r="H103" s="128" t="s">
        <v>110</v>
      </c>
      <c r="I103" s="76"/>
      <c r="J103" s="75" t="s">
        <v>249</v>
      </c>
    </row>
    <row r="104" spans="1:10">
      <c r="A104" s="98">
        <v>5654989</v>
      </c>
      <c r="B104" s="98" t="s">
        <v>250</v>
      </c>
      <c r="C104" s="98" t="s">
        <v>241</v>
      </c>
      <c r="D104" s="98" t="s">
        <v>14</v>
      </c>
      <c r="E104" s="128" t="s">
        <v>15</v>
      </c>
      <c r="F104" s="98">
        <v>5</v>
      </c>
      <c r="G104" s="98">
        <v>1</v>
      </c>
      <c r="H104" s="128" t="s">
        <v>133</v>
      </c>
      <c r="I104" s="76"/>
      <c r="J104" s="75" t="s">
        <v>251</v>
      </c>
    </row>
    <row r="105" spans="1:10">
      <c r="A105" s="98">
        <v>5669167</v>
      </c>
      <c r="B105" s="98" t="s">
        <v>252</v>
      </c>
      <c r="C105" s="98" t="s">
        <v>241</v>
      </c>
      <c r="D105" s="98" t="s">
        <v>14</v>
      </c>
      <c r="E105" s="128" t="s">
        <v>110</v>
      </c>
      <c r="F105" s="98">
        <v>5</v>
      </c>
      <c r="G105" s="98">
        <v>1</v>
      </c>
      <c r="H105" s="128" t="s">
        <v>230</v>
      </c>
      <c r="I105" s="76"/>
      <c r="J105" s="75" t="s">
        <v>253</v>
      </c>
    </row>
    <row r="106" spans="1:10">
      <c r="A106" s="98">
        <v>5655005</v>
      </c>
      <c r="B106" s="98" t="s">
        <v>254</v>
      </c>
      <c r="C106" s="98" t="s">
        <v>255</v>
      </c>
      <c r="D106" s="98" t="s">
        <v>14</v>
      </c>
      <c r="E106" s="128" t="s">
        <v>15</v>
      </c>
      <c r="F106" s="98">
        <v>1</v>
      </c>
      <c r="G106" s="98">
        <v>3</v>
      </c>
      <c r="H106" s="128" t="s">
        <v>69</v>
      </c>
      <c r="I106" s="76"/>
      <c r="J106" s="75" t="s">
        <v>256</v>
      </c>
    </row>
    <row r="107" spans="1:10">
      <c r="A107" s="98">
        <v>5652062</v>
      </c>
      <c r="B107" s="98" t="s">
        <v>257</v>
      </c>
      <c r="C107" s="98" t="s">
        <v>255</v>
      </c>
      <c r="D107" s="98" t="s">
        <v>14</v>
      </c>
      <c r="E107" s="128" t="s">
        <v>15</v>
      </c>
      <c r="F107" s="98">
        <v>1</v>
      </c>
      <c r="G107" s="98">
        <v>3</v>
      </c>
      <c r="H107" s="128" t="s">
        <v>69</v>
      </c>
      <c r="I107" s="76"/>
      <c r="J107" s="75" t="s">
        <v>77</v>
      </c>
    </row>
    <row r="108" spans="1:10">
      <c r="A108" s="98">
        <v>5654991</v>
      </c>
      <c r="B108" s="98" t="s">
        <v>258</v>
      </c>
      <c r="C108" s="98" t="s">
        <v>255</v>
      </c>
      <c r="D108" s="98" t="s">
        <v>14</v>
      </c>
      <c r="E108" s="128" t="s">
        <v>15</v>
      </c>
      <c r="F108" s="98">
        <v>1</v>
      </c>
      <c r="G108" s="98">
        <v>1</v>
      </c>
      <c r="H108" s="128" t="s">
        <v>15</v>
      </c>
      <c r="I108" s="76"/>
      <c r="J108" s="75" t="s">
        <v>80</v>
      </c>
    </row>
    <row r="109" spans="1:10">
      <c r="A109" s="98">
        <v>5669887</v>
      </c>
      <c r="B109" s="98" t="s">
        <v>259</v>
      </c>
      <c r="C109" s="98" t="s">
        <v>255</v>
      </c>
      <c r="D109" s="98" t="s">
        <v>14</v>
      </c>
      <c r="E109" s="128" t="s">
        <v>110</v>
      </c>
      <c r="F109" s="98">
        <v>1</v>
      </c>
      <c r="G109" s="98">
        <v>2</v>
      </c>
      <c r="H109" s="128" t="s">
        <v>118</v>
      </c>
      <c r="I109" s="76"/>
      <c r="J109" s="75" t="s">
        <v>260</v>
      </c>
    </row>
    <row r="110" spans="1:10">
      <c r="A110" s="98">
        <v>5669417</v>
      </c>
      <c r="B110" s="98" t="s">
        <v>261</v>
      </c>
      <c r="C110" s="98" t="s">
        <v>262</v>
      </c>
      <c r="D110" s="98" t="s">
        <v>14</v>
      </c>
      <c r="E110" s="128" t="s">
        <v>110</v>
      </c>
      <c r="F110" s="98">
        <v>5</v>
      </c>
      <c r="G110" s="98">
        <v>1</v>
      </c>
      <c r="H110" s="128" t="s">
        <v>230</v>
      </c>
      <c r="I110" s="76"/>
      <c r="J110" s="75" t="s">
        <v>263</v>
      </c>
    </row>
    <row r="111" spans="1:11">
      <c r="A111" s="99">
        <v>5654992</v>
      </c>
      <c r="B111" s="99" t="s">
        <v>264</v>
      </c>
      <c r="C111" s="99" t="s">
        <v>265</v>
      </c>
      <c r="D111" s="99" t="s">
        <v>14</v>
      </c>
      <c r="E111" s="129" t="s">
        <v>15</v>
      </c>
      <c r="F111" s="99">
        <v>1</v>
      </c>
      <c r="G111" s="99">
        <v>1</v>
      </c>
      <c r="H111" s="129" t="s">
        <v>15</v>
      </c>
      <c r="I111" s="77"/>
      <c r="J111" s="78" t="s">
        <v>266</v>
      </c>
      <c r="K111" s="69" t="s">
        <v>148</v>
      </c>
    </row>
    <row r="112" spans="1:11">
      <c r="A112" s="99">
        <v>5642197</v>
      </c>
      <c r="B112" s="99" t="s">
        <v>267</v>
      </c>
      <c r="C112" s="99" t="s">
        <v>265</v>
      </c>
      <c r="D112" s="99" t="s">
        <v>14</v>
      </c>
      <c r="E112" s="129" t="s">
        <v>15</v>
      </c>
      <c r="F112" s="99">
        <v>1</v>
      </c>
      <c r="G112" s="99">
        <v>2</v>
      </c>
      <c r="H112" s="129" t="s">
        <v>27</v>
      </c>
      <c r="I112" s="77"/>
      <c r="J112" s="78" t="s">
        <v>268</v>
      </c>
      <c r="K112" s="69" t="s">
        <v>148</v>
      </c>
    </row>
    <row r="113" spans="1:10">
      <c r="A113" s="98">
        <v>5601126</v>
      </c>
      <c r="B113" s="98" t="s">
        <v>269</v>
      </c>
      <c r="C113" s="98" t="s">
        <v>265</v>
      </c>
      <c r="D113" s="98" t="s">
        <v>14</v>
      </c>
      <c r="E113" s="128" t="s">
        <v>15</v>
      </c>
      <c r="F113" s="98">
        <v>1</v>
      </c>
      <c r="G113" s="98">
        <v>2</v>
      </c>
      <c r="H113" s="128" t="s">
        <v>27</v>
      </c>
      <c r="I113" s="76"/>
      <c r="J113" s="75" t="s">
        <v>270</v>
      </c>
    </row>
    <row r="114" spans="1:10">
      <c r="A114" s="98">
        <v>5664525</v>
      </c>
      <c r="B114" s="98" t="s">
        <v>271</v>
      </c>
      <c r="C114" s="98" t="s">
        <v>265</v>
      </c>
      <c r="D114" s="98" t="s">
        <v>14</v>
      </c>
      <c r="E114" s="128" t="s">
        <v>15</v>
      </c>
      <c r="F114" s="98">
        <v>1</v>
      </c>
      <c r="G114" s="98">
        <v>1</v>
      </c>
      <c r="H114" s="128" t="s">
        <v>15</v>
      </c>
      <c r="I114" s="76"/>
      <c r="J114" s="75" t="s">
        <v>272</v>
      </c>
    </row>
    <row r="115" spans="1:10">
      <c r="A115" s="98">
        <v>5664515</v>
      </c>
      <c r="B115" s="98" t="s">
        <v>273</v>
      </c>
      <c r="C115" s="98" t="s">
        <v>274</v>
      </c>
      <c r="D115" s="98" t="s">
        <v>14</v>
      </c>
      <c r="E115" s="128" t="s">
        <v>15</v>
      </c>
      <c r="F115" s="98">
        <v>1</v>
      </c>
      <c r="G115" s="98">
        <v>1</v>
      </c>
      <c r="H115" s="128" t="s">
        <v>15</v>
      </c>
      <c r="I115" s="76"/>
      <c r="J115" s="75" t="s">
        <v>275</v>
      </c>
    </row>
    <row r="116" spans="1:10">
      <c r="A116" s="132">
        <v>5669160</v>
      </c>
      <c r="B116" s="98" t="s">
        <v>276</v>
      </c>
      <c r="C116" s="132" t="s">
        <v>274</v>
      </c>
      <c r="D116" s="132" t="s">
        <v>14</v>
      </c>
      <c r="E116" s="133" t="s">
        <v>110</v>
      </c>
      <c r="F116" s="132">
        <v>1</v>
      </c>
      <c r="G116" s="132">
        <v>1</v>
      </c>
      <c r="H116" s="133" t="s">
        <v>110</v>
      </c>
      <c r="I116" s="74"/>
      <c r="J116" s="75" t="s">
        <v>277</v>
      </c>
    </row>
    <row r="117" spans="1:10">
      <c r="A117" s="98">
        <v>5654997</v>
      </c>
      <c r="B117" s="98" t="s">
        <v>278</v>
      </c>
      <c r="C117" s="98" t="s">
        <v>274</v>
      </c>
      <c r="D117" s="98" t="s">
        <v>14</v>
      </c>
      <c r="E117" s="128" t="s">
        <v>15</v>
      </c>
      <c r="F117" s="98">
        <v>1</v>
      </c>
      <c r="G117" s="98">
        <v>1</v>
      </c>
      <c r="H117" s="128" t="s">
        <v>15</v>
      </c>
      <c r="I117" s="76"/>
      <c r="J117" s="75" t="s">
        <v>279</v>
      </c>
    </row>
    <row r="118" spans="1:10">
      <c r="A118" s="98">
        <v>5654999</v>
      </c>
      <c r="B118" s="98" t="s">
        <v>280</v>
      </c>
      <c r="C118" s="98" t="s">
        <v>274</v>
      </c>
      <c r="D118" s="98" t="s">
        <v>14</v>
      </c>
      <c r="E118" s="128" t="s">
        <v>15</v>
      </c>
      <c r="F118" s="98">
        <v>1</v>
      </c>
      <c r="G118" s="98">
        <v>1</v>
      </c>
      <c r="H118" s="128" t="s">
        <v>15</v>
      </c>
      <c r="I118" s="76"/>
      <c r="J118" s="75" t="s">
        <v>281</v>
      </c>
    </row>
    <row r="119" spans="1:10">
      <c r="A119" s="98">
        <v>5601114</v>
      </c>
      <c r="B119" s="98" t="s">
        <v>282</v>
      </c>
      <c r="C119" s="98" t="s">
        <v>274</v>
      </c>
      <c r="D119" s="98" t="s">
        <v>14</v>
      </c>
      <c r="E119" s="128" t="s">
        <v>15</v>
      </c>
      <c r="F119" s="98">
        <v>1</v>
      </c>
      <c r="G119" s="98">
        <v>4</v>
      </c>
      <c r="H119" s="128" t="s">
        <v>101</v>
      </c>
      <c r="I119" s="76"/>
      <c r="J119" s="75" t="s">
        <v>283</v>
      </c>
    </row>
    <row r="120" spans="1:10">
      <c r="A120" s="98"/>
      <c r="B120" s="98"/>
      <c r="C120" s="98"/>
      <c r="D120" s="98"/>
      <c r="E120" s="128"/>
      <c r="F120" s="98">
        <f>SUM(F75:F119)</f>
        <v>80</v>
      </c>
      <c r="G120" s="98">
        <f>SUM(G75:G119)</f>
        <v>60</v>
      </c>
      <c r="H120" s="128"/>
      <c r="I120" s="76"/>
      <c r="J120" s="75"/>
    </row>
    <row r="121" spans="1:10">
      <c r="A121" s="98" t="s">
        <v>284</v>
      </c>
      <c r="B121" s="98"/>
      <c r="C121" s="98"/>
      <c r="D121" s="98"/>
      <c r="E121" s="128"/>
      <c r="F121" s="98"/>
      <c r="G121" s="98"/>
      <c r="H121" s="128"/>
      <c r="I121" s="76" t="s">
        <v>285</v>
      </c>
      <c r="J121" s="75" t="s">
        <v>286</v>
      </c>
    </row>
    <row r="122" spans="1:10">
      <c r="A122" s="98">
        <v>5669483</v>
      </c>
      <c r="B122" s="98" t="s">
        <v>287</v>
      </c>
      <c r="C122" s="98" t="s">
        <v>288</v>
      </c>
      <c r="D122" s="98" t="s">
        <v>14</v>
      </c>
      <c r="E122" s="128" t="s">
        <v>110</v>
      </c>
      <c r="F122" s="98">
        <v>4</v>
      </c>
      <c r="G122" s="98">
        <v>1</v>
      </c>
      <c r="H122" s="128" t="s">
        <v>289</v>
      </c>
      <c r="I122" s="76"/>
      <c r="J122" s="75" t="s">
        <v>290</v>
      </c>
    </row>
    <row r="123" spans="1:10">
      <c r="A123" s="98">
        <v>5637110</v>
      </c>
      <c r="B123" s="98" t="s">
        <v>291</v>
      </c>
      <c r="C123" s="98" t="s">
        <v>292</v>
      </c>
      <c r="D123" s="98" t="s">
        <v>14</v>
      </c>
      <c r="E123" s="128" t="s">
        <v>15</v>
      </c>
      <c r="F123" s="98">
        <v>5</v>
      </c>
      <c r="G123" s="98">
        <v>1</v>
      </c>
      <c r="H123" s="128" t="s">
        <v>133</v>
      </c>
      <c r="I123" s="76"/>
      <c r="J123" s="75" t="s">
        <v>293</v>
      </c>
    </row>
    <row r="124" spans="1:10">
      <c r="A124" s="98">
        <v>5622144</v>
      </c>
      <c r="B124" s="98" t="s">
        <v>294</v>
      </c>
      <c r="C124" s="98" t="s">
        <v>295</v>
      </c>
      <c r="D124" s="98" t="s">
        <v>14</v>
      </c>
      <c r="E124" s="128" t="s">
        <v>15</v>
      </c>
      <c r="F124" s="98">
        <v>1</v>
      </c>
      <c r="G124" s="98">
        <v>1</v>
      </c>
      <c r="H124" s="128" t="s">
        <v>15</v>
      </c>
      <c r="I124" s="76"/>
      <c r="J124" s="75" t="s">
        <v>296</v>
      </c>
    </row>
    <row r="125" spans="1:10">
      <c r="A125" s="98">
        <v>5669076</v>
      </c>
      <c r="B125" s="98" t="s">
        <v>297</v>
      </c>
      <c r="C125" s="98" t="s">
        <v>295</v>
      </c>
      <c r="D125" s="98" t="s">
        <v>14</v>
      </c>
      <c r="E125" s="128" t="s">
        <v>110</v>
      </c>
      <c r="F125" s="98">
        <v>1</v>
      </c>
      <c r="G125" s="98">
        <v>1</v>
      </c>
      <c r="H125" s="128" t="s">
        <v>110</v>
      </c>
      <c r="I125" s="76"/>
      <c r="J125" s="75" t="s">
        <v>298</v>
      </c>
    </row>
    <row r="126" spans="1:10">
      <c r="A126" s="103">
        <v>5669071</v>
      </c>
      <c r="B126" s="103" t="s">
        <v>299</v>
      </c>
      <c r="C126" s="103" t="s">
        <v>292</v>
      </c>
      <c r="D126" s="103" t="s">
        <v>14</v>
      </c>
      <c r="E126" s="134" t="s">
        <v>110</v>
      </c>
      <c r="F126" s="103">
        <v>5</v>
      </c>
      <c r="G126" s="103">
        <v>1</v>
      </c>
      <c r="H126" s="134" t="s">
        <v>230</v>
      </c>
      <c r="I126" s="86"/>
      <c r="J126" s="85" t="s">
        <v>300</v>
      </c>
    </row>
    <row r="127" spans="1:10">
      <c r="A127" s="103">
        <v>5669427</v>
      </c>
      <c r="B127" s="103" t="s">
        <v>301</v>
      </c>
      <c r="C127" s="103" t="s">
        <v>302</v>
      </c>
      <c r="D127" s="103" t="s">
        <v>14</v>
      </c>
      <c r="E127" s="134" t="s">
        <v>110</v>
      </c>
      <c r="F127" s="103">
        <v>4</v>
      </c>
      <c r="G127" s="103">
        <v>1</v>
      </c>
      <c r="H127" s="134" t="s">
        <v>289</v>
      </c>
      <c r="I127" s="86"/>
      <c r="J127" s="85" t="s">
        <v>303</v>
      </c>
    </row>
    <row r="128" spans="1:10">
      <c r="A128" s="103">
        <v>5669086</v>
      </c>
      <c r="B128" s="103" t="s">
        <v>304</v>
      </c>
      <c r="C128" s="103" t="s">
        <v>305</v>
      </c>
      <c r="D128" s="103" t="s">
        <v>14</v>
      </c>
      <c r="E128" s="134" t="s">
        <v>110</v>
      </c>
      <c r="F128" s="103">
        <v>5</v>
      </c>
      <c r="G128" s="103">
        <v>1</v>
      </c>
      <c r="H128" s="134" t="s">
        <v>230</v>
      </c>
      <c r="I128" s="86"/>
      <c r="J128" s="85" t="s">
        <v>306</v>
      </c>
    </row>
    <row r="129" spans="1:10">
      <c r="A129" s="103">
        <v>5669407</v>
      </c>
      <c r="B129" s="103" t="s">
        <v>307</v>
      </c>
      <c r="C129" s="103" t="s">
        <v>308</v>
      </c>
      <c r="D129" s="103" t="s">
        <v>14</v>
      </c>
      <c r="E129" s="134" t="s">
        <v>110</v>
      </c>
      <c r="F129" s="103">
        <v>1</v>
      </c>
      <c r="G129" s="103">
        <v>1</v>
      </c>
      <c r="H129" s="134" t="s">
        <v>110</v>
      </c>
      <c r="I129" s="86"/>
      <c r="J129" s="85" t="s">
        <v>309</v>
      </c>
    </row>
    <row r="130" spans="1:11">
      <c r="A130" s="103">
        <v>5639534</v>
      </c>
      <c r="B130" s="103" t="s">
        <v>310</v>
      </c>
      <c r="C130" s="103" t="s">
        <v>311</v>
      </c>
      <c r="D130" s="103" t="s">
        <v>14</v>
      </c>
      <c r="E130" s="134" t="s">
        <v>15</v>
      </c>
      <c r="F130" s="103">
        <v>1</v>
      </c>
      <c r="G130" s="103">
        <v>3</v>
      </c>
      <c r="H130" s="134" t="s">
        <v>69</v>
      </c>
      <c r="I130" s="86"/>
      <c r="J130" s="85" t="s">
        <v>312</v>
      </c>
      <c r="K130" t="s">
        <v>148</v>
      </c>
    </row>
    <row r="131" spans="1:11">
      <c r="A131" s="103">
        <v>5639545</v>
      </c>
      <c r="B131" s="103" t="s">
        <v>313</v>
      </c>
      <c r="C131" s="103" t="s">
        <v>311</v>
      </c>
      <c r="D131" s="103" t="s">
        <v>14</v>
      </c>
      <c r="E131" s="134" t="s">
        <v>15</v>
      </c>
      <c r="F131" s="103">
        <v>1</v>
      </c>
      <c r="G131" s="103">
        <v>1</v>
      </c>
      <c r="H131" s="134" t="s">
        <v>15</v>
      </c>
      <c r="I131" s="86"/>
      <c r="J131" s="85" t="s">
        <v>314</v>
      </c>
      <c r="K131" t="s">
        <v>148</v>
      </c>
    </row>
    <row r="132" spans="1:10">
      <c r="A132" s="103">
        <v>5652082</v>
      </c>
      <c r="B132" s="103" t="s">
        <v>315</v>
      </c>
      <c r="C132" s="103" t="s">
        <v>311</v>
      </c>
      <c r="D132" s="103" t="s">
        <v>14</v>
      </c>
      <c r="E132" s="134" t="s">
        <v>15</v>
      </c>
      <c r="F132" s="103">
        <v>1</v>
      </c>
      <c r="G132" s="103">
        <v>2</v>
      </c>
      <c r="H132" s="134" t="s">
        <v>27</v>
      </c>
      <c r="I132" s="86"/>
      <c r="J132" s="85" t="s">
        <v>316</v>
      </c>
    </row>
    <row r="133" spans="1:10">
      <c r="A133" s="103">
        <v>5664508</v>
      </c>
      <c r="B133" s="103" t="s">
        <v>317</v>
      </c>
      <c r="C133" s="103" t="s">
        <v>318</v>
      </c>
      <c r="D133" s="103" t="s">
        <v>14</v>
      </c>
      <c r="E133" s="134" t="s">
        <v>15</v>
      </c>
      <c r="F133" s="103">
        <v>4</v>
      </c>
      <c r="G133" s="103">
        <v>1</v>
      </c>
      <c r="H133" s="134" t="s">
        <v>101</v>
      </c>
      <c r="I133" s="86"/>
      <c r="J133" s="85" t="s">
        <v>319</v>
      </c>
    </row>
    <row r="134" spans="1:10">
      <c r="A134" s="103">
        <v>5669093</v>
      </c>
      <c r="B134" s="103" t="s">
        <v>320</v>
      </c>
      <c r="C134" s="103" t="s">
        <v>311</v>
      </c>
      <c r="D134" s="103" t="s">
        <v>14</v>
      </c>
      <c r="E134" s="134" t="s">
        <v>110</v>
      </c>
      <c r="F134" s="103">
        <v>1</v>
      </c>
      <c r="G134" s="103">
        <v>1</v>
      </c>
      <c r="H134" s="134" t="s">
        <v>110</v>
      </c>
      <c r="I134" s="86"/>
      <c r="J134" s="85" t="s">
        <v>321</v>
      </c>
    </row>
    <row r="135" spans="1:10">
      <c r="A135" s="103">
        <v>5669429</v>
      </c>
      <c r="B135" s="103" t="s">
        <v>322</v>
      </c>
      <c r="C135" s="103" t="s">
        <v>323</v>
      </c>
      <c r="D135" s="103" t="s">
        <v>14</v>
      </c>
      <c r="E135" s="134" t="s">
        <v>110</v>
      </c>
      <c r="F135" s="103">
        <v>1</v>
      </c>
      <c r="G135" s="103">
        <v>1</v>
      </c>
      <c r="H135" s="134" t="s">
        <v>110</v>
      </c>
      <c r="I135" s="86"/>
      <c r="J135" s="85" t="s">
        <v>324</v>
      </c>
    </row>
    <row r="136" spans="1:10">
      <c r="A136" s="103">
        <v>5669057</v>
      </c>
      <c r="B136" s="103" t="s">
        <v>325</v>
      </c>
      <c r="C136" s="103" t="s">
        <v>323</v>
      </c>
      <c r="D136" s="103" t="s">
        <v>14</v>
      </c>
      <c r="E136" s="134" t="s">
        <v>110</v>
      </c>
      <c r="F136" s="103">
        <v>1</v>
      </c>
      <c r="G136" s="103">
        <v>1</v>
      </c>
      <c r="H136" s="134" t="s">
        <v>110</v>
      </c>
      <c r="I136" s="86"/>
      <c r="J136" s="85" t="s">
        <v>326</v>
      </c>
    </row>
    <row r="137" spans="1:10">
      <c r="A137" s="103">
        <v>5650021</v>
      </c>
      <c r="B137" s="103" t="s">
        <v>327</v>
      </c>
      <c r="C137" s="103" t="s">
        <v>328</v>
      </c>
      <c r="D137" s="103" t="s">
        <v>14</v>
      </c>
      <c r="E137" s="134" t="s">
        <v>15</v>
      </c>
      <c r="F137" s="103">
        <v>1</v>
      </c>
      <c r="G137" s="103">
        <v>5</v>
      </c>
      <c r="H137" s="134" t="s">
        <v>133</v>
      </c>
      <c r="I137" s="86"/>
      <c r="J137" s="85" t="s">
        <v>329</v>
      </c>
    </row>
    <row r="138" spans="1:10">
      <c r="A138" s="103">
        <v>5669419</v>
      </c>
      <c r="B138" s="103" t="s">
        <v>330</v>
      </c>
      <c r="C138" s="103" t="s">
        <v>331</v>
      </c>
      <c r="D138" s="103" t="s">
        <v>14</v>
      </c>
      <c r="E138" s="134" t="s">
        <v>110</v>
      </c>
      <c r="F138" s="103">
        <v>1</v>
      </c>
      <c r="G138" s="103">
        <v>2</v>
      </c>
      <c r="H138" s="134" t="s">
        <v>118</v>
      </c>
      <c r="I138" s="86"/>
      <c r="J138" s="85" t="s">
        <v>332</v>
      </c>
    </row>
    <row r="139" spans="1:10">
      <c r="A139" s="103">
        <v>5669885</v>
      </c>
      <c r="B139" s="103" t="s">
        <v>333</v>
      </c>
      <c r="C139" s="103" t="s">
        <v>331</v>
      </c>
      <c r="D139" s="103" t="s">
        <v>14</v>
      </c>
      <c r="E139" s="134" t="s">
        <v>110</v>
      </c>
      <c r="F139" s="103">
        <v>1</v>
      </c>
      <c r="G139" s="103">
        <v>1</v>
      </c>
      <c r="H139" s="134" t="s">
        <v>110</v>
      </c>
      <c r="I139" s="86"/>
      <c r="J139" s="85" t="s">
        <v>334</v>
      </c>
    </row>
    <row r="140" spans="1:10">
      <c r="A140" s="103">
        <v>5669406</v>
      </c>
      <c r="B140" s="103" t="s">
        <v>335</v>
      </c>
      <c r="C140" s="103" t="s">
        <v>336</v>
      </c>
      <c r="D140" s="103" t="s">
        <v>14</v>
      </c>
      <c r="E140" s="134" t="s">
        <v>110</v>
      </c>
      <c r="F140" s="103">
        <v>1</v>
      </c>
      <c r="G140" s="103">
        <v>1</v>
      </c>
      <c r="H140" s="134" t="s">
        <v>110</v>
      </c>
      <c r="I140" s="86"/>
      <c r="J140" s="85" t="s">
        <v>337</v>
      </c>
    </row>
    <row r="141" spans="1:10">
      <c r="A141" s="103">
        <v>5664528</v>
      </c>
      <c r="B141" s="103" t="s">
        <v>338</v>
      </c>
      <c r="C141" s="103" t="s">
        <v>339</v>
      </c>
      <c r="D141" s="103" t="s">
        <v>14</v>
      </c>
      <c r="E141" s="134" t="s">
        <v>15</v>
      </c>
      <c r="F141" s="103">
        <v>5</v>
      </c>
      <c r="G141" s="103">
        <v>1</v>
      </c>
      <c r="H141" s="134" t="s">
        <v>133</v>
      </c>
      <c r="I141" s="86"/>
      <c r="J141" s="85" t="s">
        <v>340</v>
      </c>
    </row>
    <row r="142" spans="1:10">
      <c r="A142" s="103">
        <v>5664513</v>
      </c>
      <c r="B142" s="103" t="s">
        <v>341</v>
      </c>
      <c r="C142" s="103" t="s">
        <v>336</v>
      </c>
      <c r="D142" s="103" t="s">
        <v>14</v>
      </c>
      <c r="E142" s="134" t="s">
        <v>15</v>
      </c>
      <c r="F142" s="103">
        <v>1</v>
      </c>
      <c r="G142" s="103">
        <v>1</v>
      </c>
      <c r="H142" s="134" t="s">
        <v>15</v>
      </c>
      <c r="I142" s="86"/>
      <c r="J142" s="85" t="s">
        <v>342</v>
      </c>
    </row>
    <row r="143" spans="1:10">
      <c r="A143" s="103">
        <v>5637108</v>
      </c>
      <c r="B143" s="103" t="s">
        <v>343</v>
      </c>
      <c r="C143" s="103" t="s">
        <v>344</v>
      </c>
      <c r="D143" s="103" t="s">
        <v>14</v>
      </c>
      <c r="E143" s="134" t="s">
        <v>15</v>
      </c>
      <c r="F143" s="103">
        <v>1</v>
      </c>
      <c r="G143" s="103">
        <v>1</v>
      </c>
      <c r="H143" s="134" t="s">
        <v>15</v>
      </c>
      <c r="I143" s="86"/>
      <c r="J143" s="85" t="s">
        <v>345</v>
      </c>
    </row>
    <row r="144" spans="1:10">
      <c r="A144" s="103">
        <v>5669097</v>
      </c>
      <c r="B144" s="103" t="s">
        <v>346</v>
      </c>
      <c r="C144" s="103" t="s">
        <v>347</v>
      </c>
      <c r="D144" s="103" t="s">
        <v>14</v>
      </c>
      <c r="E144" s="134" t="s">
        <v>110</v>
      </c>
      <c r="F144" s="103">
        <v>1</v>
      </c>
      <c r="G144" s="103">
        <v>1</v>
      </c>
      <c r="H144" s="134" t="s">
        <v>110</v>
      </c>
      <c r="I144" s="86"/>
      <c r="J144" s="85" t="s">
        <v>348</v>
      </c>
    </row>
    <row r="145" spans="1:10">
      <c r="A145" s="103">
        <v>5669088</v>
      </c>
      <c r="B145" s="103" t="s">
        <v>349</v>
      </c>
      <c r="C145" s="103" t="s">
        <v>347</v>
      </c>
      <c r="D145" s="103" t="s">
        <v>14</v>
      </c>
      <c r="E145" s="134" t="s">
        <v>110</v>
      </c>
      <c r="F145" s="103">
        <v>1</v>
      </c>
      <c r="G145" s="103">
        <v>2</v>
      </c>
      <c r="H145" s="134" t="s">
        <v>118</v>
      </c>
      <c r="I145" s="86"/>
      <c r="J145" s="85" t="s">
        <v>350</v>
      </c>
    </row>
    <row r="146" spans="1:10">
      <c r="A146" s="103">
        <v>5669069</v>
      </c>
      <c r="B146" s="103" t="s">
        <v>351</v>
      </c>
      <c r="C146" s="103" t="s">
        <v>352</v>
      </c>
      <c r="D146" s="103" t="s">
        <v>14</v>
      </c>
      <c r="E146" s="134" t="s">
        <v>110</v>
      </c>
      <c r="F146" s="103">
        <v>1</v>
      </c>
      <c r="G146" s="103">
        <v>4</v>
      </c>
      <c r="H146" s="134" t="s">
        <v>289</v>
      </c>
      <c r="I146" s="86"/>
      <c r="J146" s="85" t="s">
        <v>353</v>
      </c>
    </row>
    <row r="147" spans="1:10">
      <c r="A147" s="103">
        <v>5664504</v>
      </c>
      <c r="B147" s="103" t="s">
        <v>354</v>
      </c>
      <c r="C147" s="103" t="s">
        <v>355</v>
      </c>
      <c r="D147" s="103" t="s">
        <v>14</v>
      </c>
      <c r="E147" s="134" t="s">
        <v>15</v>
      </c>
      <c r="F147" s="103">
        <v>1</v>
      </c>
      <c r="G147" s="103">
        <v>4</v>
      </c>
      <c r="H147" s="134" t="s">
        <v>101</v>
      </c>
      <c r="I147" s="86"/>
      <c r="J147" s="85" t="s">
        <v>112</v>
      </c>
    </row>
    <row r="148" spans="1:10">
      <c r="A148" s="103">
        <v>5664521</v>
      </c>
      <c r="B148" s="103" t="s">
        <v>356</v>
      </c>
      <c r="C148" s="103" t="s">
        <v>355</v>
      </c>
      <c r="D148" s="103" t="s">
        <v>14</v>
      </c>
      <c r="E148" s="134" t="s">
        <v>15</v>
      </c>
      <c r="F148" s="103">
        <v>1</v>
      </c>
      <c r="G148" s="103">
        <v>1</v>
      </c>
      <c r="H148" s="134" t="s">
        <v>15</v>
      </c>
      <c r="I148" s="86"/>
      <c r="J148" s="85" t="s">
        <v>114</v>
      </c>
    </row>
    <row r="149" spans="1:10">
      <c r="A149" s="103">
        <v>5664511</v>
      </c>
      <c r="B149" s="103" t="s">
        <v>357</v>
      </c>
      <c r="C149" s="103" t="s">
        <v>355</v>
      </c>
      <c r="D149" s="103" t="s">
        <v>14</v>
      </c>
      <c r="E149" s="134" t="s">
        <v>15</v>
      </c>
      <c r="F149" s="103">
        <v>1</v>
      </c>
      <c r="G149" s="103">
        <v>1</v>
      </c>
      <c r="H149" s="134" t="s">
        <v>15</v>
      </c>
      <c r="I149" s="86"/>
      <c r="J149" s="85" t="s">
        <v>358</v>
      </c>
    </row>
    <row r="150" spans="1:10">
      <c r="A150" s="103">
        <v>5669036</v>
      </c>
      <c r="B150" s="103" t="s">
        <v>359</v>
      </c>
      <c r="C150" s="103" t="s">
        <v>360</v>
      </c>
      <c r="D150" s="103" t="s">
        <v>14</v>
      </c>
      <c r="E150" s="134" t="s">
        <v>110</v>
      </c>
      <c r="F150" s="103">
        <v>1</v>
      </c>
      <c r="G150" s="103">
        <v>1</v>
      </c>
      <c r="H150" s="134" t="s">
        <v>110</v>
      </c>
      <c r="I150" s="86"/>
      <c r="J150" s="85" t="s">
        <v>18</v>
      </c>
    </row>
    <row r="151" spans="1:10">
      <c r="A151" s="103">
        <v>5654987</v>
      </c>
      <c r="B151" s="103" t="s">
        <v>361</v>
      </c>
      <c r="C151" s="103" t="s">
        <v>360</v>
      </c>
      <c r="D151" s="103" t="s">
        <v>14</v>
      </c>
      <c r="E151" s="134" t="s">
        <v>15</v>
      </c>
      <c r="F151" s="103">
        <v>1</v>
      </c>
      <c r="G151" s="103">
        <v>4</v>
      </c>
      <c r="H151" s="134" t="s">
        <v>101</v>
      </c>
      <c r="I151" s="86"/>
      <c r="J151" s="85" t="s">
        <v>249</v>
      </c>
    </row>
    <row r="152" spans="1:10">
      <c r="A152" s="103">
        <v>5669098</v>
      </c>
      <c r="B152" s="103" t="s">
        <v>362</v>
      </c>
      <c r="C152" s="103" t="s">
        <v>363</v>
      </c>
      <c r="D152" s="103" t="s">
        <v>14</v>
      </c>
      <c r="E152" s="134" t="s">
        <v>110</v>
      </c>
      <c r="F152" s="103">
        <v>1</v>
      </c>
      <c r="G152" s="103">
        <v>1</v>
      </c>
      <c r="H152" s="134" t="s">
        <v>110</v>
      </c>
      <c r="I152" s="86"/>
      <c r="J152" s="85" t="s">
        <v>126</v>
      </c>
    </row>
    <row r="153" spans="1:10">
      <c r="A153" s="103">
        <v>5639556</v>
      </c>
      <c r="B153" s="103" t="s">
        <v>364</v>
      </c>
      <c r="C153" s="103" t="s">
        <v>365</v>
      </c>
      <c r="D153" s="103" t="s">
        <v>14</v>
      </c>
      <c r="E153" s="134" t="s">
        <v>15</v>
      </c>
      <c r="F153" s="103">
        <v>1</v>
      </c>
      <c r="G153" s="103">
        <v>2</v>
      </c>
      <c r="H153" s="134" t="s">
        <v>27</v>
      </c>
      <c r="I153" s="86"/>
      <c r="J153" s="85" t="s">
        <v>130</v>
      </c>
    </row>
    <row r="154" spans="1:10">
      <c r="A154" s="103">
        <v>5664519</v>
      </c>
      <c r="B154" s="103" t="s">
        <v>366</v>
      </c>
      <c r="C154" s="103" t="s">
        <v>367</v>
      </c>
      <c r="D154" s="103" t="s">
        <v>14</v>
      </c>
      <c r="E154" s="134" t="s">
        <v>15</v>
      </c>
      <c r="F154" s="103">
        <v>5</v>
      </c>
      <c r="G154" s="103">
        <v>1</v>
      </c>
      <c r="H154" s="134" t="s">
        <v>133</v>
      </c>
      <c r="I154" s="86"/>
      <c r="J154" s="85" t="s">
        <v>134</v>
      </c>
    </row>
    <row r="155" spans="1:10">
      <c r="A155" s="103">
        <v>5652090</v>
      </c>
      <c r="B155" s="103" t="s">
        <v>368</v>
      </c>
      <c r="C155" s="103" t="s">
        <v>365</v>
      </c>
      <c r="D155" s="103" t="s">
        <v>14</v>
      </c>
      <c r="E155" s="134" t="s">
        <v>15</v>
      </c>
      <c r="F155" s="103">
        <v>1</v>
      </c>
      <c r="G155" s="103">
        <v>2</v>
      </c>
      <c r="H155" s="134" t="s">
        <v>27</v>
      </c>
      <c r="I155" s="86"/>
      <c r="J155" s="85" t="s">
        <v>369</v>
      </c>
    </row>
    <row r="156" spans="1:10">
      <c r="A156" s="103">
        <v>5669102</v>
      </c>
      <c r="B156" s="103" t="s">
        <v>370</v>
      </c>
      <c r="C156" s="103" t="s">
        <v>371</v>
      </c>
      <c r="D156" s="103" t="s">
        <v>14</v>
      </c>
      <c r="E156" s="134" t="s">
        <v>110</v>
      </c>
      <c r="F156" s="103">
        <v>1</v>
      </c>
      <c r="G156" s="103">
        <v>2</v>
      </c>
      <c r="H156" s="134" t="s">
        <v>118</v>
      </c>
      <c r="I156" s="86"/>
      <c r="J156" s="85" t="s">
        <v>372</v>
      </c>
    </row>
    <row r="157" spans="1:10">
      <c r="A157" s="103">
        <v>5608262</v>
      </c>
      <c r="B157" s="103" t="s">
        <v>373</v>
      </c>
      <c r="C157" s="103" t="s">
        <v>374</v>
      </c>
      <c r="D157" s="103" t="s">
        <v>14</v>
      </c>
      <c r="E157" s="134" t="s">
        <v>15</v>
      </c>
      <c r="F157" s="103">
        <v>4</v>
      </c>
      <c r="G157" s="103">
        <v>1</v>
      </c>
      <c r="H157" s="134" t="s">
        <v>101</v>
      </c>
      <c r="I157" s="86"/>
      <c r="J157" s="85" t="s">
        <v>375</v>
      </c>
    </row>
    <row r="158" spans="1:10">
      <c r="A158" s="103">
        <v>5608270</v>
      </c>
      <c r="B158" s="103" t="s">
        <v>376</v>
      </c>
      <c r="C158" s="103" t="s">
        <v>374</v>
      </c>
      <c r="D158" s="103" t="s">
        <v>14</v>
      </c>
      <c r="E158" s="134" t="s">
        <v>15</v>
      </c>
      <c r="F158" s="103">
        <v>4</v>
      </c>
      <c r="G158" s="103">
        <v>1</v>
      </c>
      <c r="H158" s="134" t="s">
        <v>101</v>
      </c>
      <c r="I158" s="86"/>
      <c r="J158" s="85" t="s">
        <v>377</v>
      </c>
    </row>
    <row r="159" spans="1:10">
      <c r="A159" s="103">
        <v>5622159</v>
      </c>
      <c r="B159" s="103" t="s">
        <v>378</v>
      </c>
      <c r="C159" s="103" t="s">
        <v>374</v>
      </c>
      <c r="D159" s="103" t="s">
        <v>14</v>
      </c>
      <c r="E159" s="134" t="s">
        <v>15</v>
      </c>
      <c r="F159" s="103">
        <v>4</v>
      </c>
      <c r="G159" s="103">
        <v>1</v>
      </c>
      <c r="H159" s="134" t="s">
        <v>101</v>
      </c>
      <c r="I159" s="86"/>
      <c r="J159" s="85" t="s">
        <v>379</v>
      </c>
    </row>
    <row r="160" spans="1:10">
      <c r="A160" s="103">
        <v>5639548</v>
      </c>
      <c r="B160" s="103" t="s">
        <v>380</v>
      </c>
      <c r="C160" s="103" t="s">
        <v>374</v>
      </c>
      <c r="D160" s="103" t="s">
        <v>14</v>
      </c>
      <c r="E160" s="134" t="s">
        <v>15</v>
      </c>
      <c r="F160" s="103">
        <v>4</v>
      </c>
      <c r="G160" s="103">
        <v>1</v>
      </c>
      <c r="H160" s="134" t="s">
        <v>101</v>
      </c>
      <c r="I160" s="86"/>
      <c r="J160" s="85" t="s">
        <v>381</v>
      </c>
    </row>
    <row r="161" spans="1:10">
      <c r="A161" s="103">
        <v>5622157</v>
      </c>
      <c r="B161" s="103" t="s">
        <v>382</v>
      </c>
      <c r="C161" s="103" t="s">
        <v>374</v>
      </c>
      <c r="D161" s="103" t="s">
        <v>14</v>
      </c>
      <c r="E161" s="134" t="s">
        <v>15</v>
      </c>
      <c r="F161" s="103">
        <v>4</v>
      </c>
      <c r="G161" s="103">
        <v>1</v>
      </c>
      <c r="H161" s="134" t="s">
        <v>101</v>
      </c>
      <c r="I161" s="86"/>
      <c r="J161" s="85" t="s">
        <v>383</v>
      </c>
    </row>
    <row r="162" spans="1:10">
      <c r="A162" s="103">
        <v>5655001</v>
      </c>
      <c r="B162" s="103" t="s">
        <v>384</v>
      </c>
      <c r="C162" s="103" t="s">
        <v>385</v>
      </c>
      <c r="D162" s="103" t="s">
        <v>14</v>
      </c>
      <c r="E162" s="134" t="s">
        <v>15</v>
      </c>
      <c r="F162" s="103">
        <v>5</v>
      </c>
      <c r="G162" s="103">
        <v>1</v>
      </c>
      <c r="H162" s="134" t="s">
        <v>133</v>
      </c>
      <c r="I162" s="86"/>
      <c r="J162" s="85" t="s">
        <v>386</v>
      </c>
    </row>
    <row r="163" spans="1:10">
      <c r="A163" s="136"/>
      <c r="B163" s="136"/>
      <c r="C163" s="136"/>
      <c r="D163" s="136"/>
      <c r="E163" s="137"/>
      <c r="F163" s="136">
        <f>SUM(F122:F162)</f>
        <v>89</v>
      </c>
      <c r="G163" s="136">
        <f>SUM(G122:G162)</f>
        <v>62</v>
      </c>
      <c r="H163" s="137"/>
      <c r="I163" s="138"/>
      <c r="J163" s="139"/>
    </row>
    <row r="164" spans="1:10">
      <c r="A164">
        <v>5669103</v>
      </c>
      <c r="B164" t="s">
        <v>387</v>
      </c>
      <c r="C164" t="s">
        <v>388</v>
      </c>
      <c r="D164" t="s">
        <v>14</v>
      </c>
      <c r="E164" t="s">
        <v>110</v>
      </c>
      <c r="F164">
        <v>1</v>
      </c>
      <c r="G164">
        <v>3</v>
      </c>
      <c r="H164" t="s">
        <v>386</v>
      </c>
      <c r="J164" s="139" t="s">
        <v>389</v>
      </c>
    </row>
    <row r="165" spans="10:10">
      <c r="J165" s="139"/>
    </row>
    <row r="166" spans="10:10">
      <c r="J166" s="139"/>
    </row>
    <row r="167" spans="10:10">
      <c r="J167" s="139"/>
    </row>
    <row r="168" spans="10:10">
      <c r="J168" s="139"/>
    </row>
    <row r="169" spans="10:10">
      <c r="J169" s="139"/>
    </row>
    <row r="170" spans="10:10">
      <c r="J170" s="139"/>
    </row>
    <row r="171" spans="10:10">
      <c r="J171" s="139"/>
    </row>
    <row r="172" spans="10:10">
      <c r="J172" s="139"/>
    </row>
    <row r="173" spans="10:10">
      <c r="J173" s="139"/>
    </row>
    <row r="174" spans="10:10">
      <c r="J174" s="139"/>
    </row>
    <row r="175" spans="10:10">
      <c r="J175" s="139"/>
    </row>
    <row r="176" spans="10:10">
      <c r="J176" s="139"/>
    </row>
    <row r="177" spans="10:10">
      <c r="J177" s="139"/>
    </row>
    <row r="178" spans="10:10">
      <c r="J178" s="139"/>
    </row>
    <row r="179" spans="10:10">
      <c r="J179" s="139"/>
    </row>
    <row r="180" spans="10:10">
      <c r="J180" s="139"/>
    </row>
    <row r="181" spans="10:10">
      <c r="J181" s="139"/>
    </row>
    <row r="182" spans="10:10">
      <c r="J182" s="139"/>
    </row>
    <row r="183" spans="10:10">
      <c r="J183" s="139"/>
    </row>
    <row r="184" spans="10:10">
      <c r="J184" s="139"/>
    </row>
    <row r="185" spans="10:10">
      <c r="J185" s="139"/>
    </row>
    <row r="186" spans="10:10">
      <c r="J186" s="139"/>
    </row>
    <row r="187" spans="10:10">
      <c r="J187" s="139"/>
    </row>
    <row r="188" spans="10:10">
      <c r="J188" s="139"/>
    </row>
    <row r="189" spans="10:10">
      <c r="J189" s="139"/>
    </row>
    <row r="190" spans="10:10">
      <c r="J190" s="139"/>
    </row>
    <row r="191" spans="10:10">
      <c r="J191" s="139"/>
    </row>
    <row r="192" spans="10:10">
      <c r="J192" s="139"/>
    </row>
    <row r="193" spans="10:10">
      <c r="J193" s="139"/>
    </row>
    <row r="194" spans="10:10">
      <c r="J194" s="139"/>
    </row>
    <row r="195" spans="10:10">
      <c r="J195" s="139"/>
    </row>
    <row r="196" spans="10:10">
      <c r="J196" s="139"/>
    </row>
    <row r="197" spans="10:10">
      <c r="J197" s="139"/>
    </row>
    <row r="198" spans="10:10">
      <c r="J198" s="139"/>
    </row>
    <row r="199" spans="10:10">
      <c r="J199" s="139"/>
    </row>
    <row r="200" spans="10:10">
      <c r="J200" s="139"/>
    </row>
    <row r="201" spans="10:10">
      <c r="J201" s="139"/>
    </row>
    <row r="202" spans="10:10">
      <c r="J202" s="139"/>
    </row>
    <row r="203" spans="10:10">
      <c r="J203" s="139"/>
    </row>
    <row r="204" spans="10:10">
      <c r="J204" s="139"/>
    </row>
    <row r="205" spans="10:10">
      <c r="J205" s="139"/>
    </row>
    <row r="206" spans="10:10">
      <c r="J206" s="139"/>
    </row>
    <row r="207" spans="10:10">
      <c r="J207" s="139"/>
    </row>
    <row r="208" spans="10:10">
      <c r="J208" s="139"/>
    </row>
    <row r="209" spans="10:10">
      <c r="J209" s="139"/>
    </row>
    <row r="210" spans="10:10">
      <c r="J210" s="139"/>
    </row>
    <row r="211" spans="10:10">
      <c r="J211" s="139"/>
    </row>
    <row r="212" spans="10:10">
      <c r="J212" s="139"/>
    </row>
    <row r="213" spans="10:10">
      <c r="J213" s="139"/>
    </row>
    <row r="214" spans="10:10">
      <c r="J214" s="139"/>
    </row>
    <row r="215" spans="10:10">
      <c r="J215" s="139"/>
    </row>
    <row r="216" spans="10:10">
      <c r="J216" s="139"/>
    </row>
    <row r="217" spans="10:10">
      <c r="J217" s="139"/>
    </row>
    <row r="218" spans="10:10">
      <c r="J218" s="139"/>
    </row>
    <row r="219" spans="10:10">
      <c r="J219" s="139"/>
    </row>
    <row r="220" spans="10:10">
      <c r="J220" s="139"/>
    </row>
    <row r="221" spans="10:10">
      <c r="J221" s="139"/>
    </row>
    <row r="222" spans="10:10">
      <c r="J222" s="139"/>
    </row>
    <row r="223" spans="10:10">
      <c r="J223" s="139"/>
    </row>
    <row r="224" spans="10:10">
      <c r="J224" s="139"/>
    </row>
    <row r="225" spans="10:10">
      <c r="J225" s="139"/>
    </row>
  </sheetData>
  <autoFilter ref="B1:B225">
    <extLst/>
  </autoFilter>
  <pageMargins left="0" right="0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topLeftCell="A154" workbookViewId="0">
      <selection activeCell="J170" sqref="J170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4.625" customWidth="1"/>
    <col min="9" max="10" width="15.75" customWidth="1"/>
  </cols>
  <sheetData>
    <row r="1" spans="1:10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53">
        <f>SUM(H9)</f>
        <v>1000</v>
      </c>
      <c r="I2" s="61"/>
      <c r="J2" s="61" t="s">
        <v>9</v>
      </c>
    </row>
    <row r="3" spans="1:10">
      <c r="A3" s="32" t="s">
        <v>390</v>
      </c>
      <c r="B3" s="33"/>
      <c r="C3" s="33"/>
      <c r="D3" s="33"/>
      <c r="E3" s="33"/>
      <c r="F3" s="33"/>
      <c r="G3" s="33"/>
      <c r="H3" s="38"/>
      <c r="I3" s="53">
        <v>50000</v>
      </c>
      <c r="J3" s="53">
        <v>50000</v>
      </c>
    </row>
    <row r="4" spans="1:10">
      <c r="A4" s="32" t="s">
        <v>390</v>
      </c>
      <c r="B4" s="33"/>
      <c r="C4" s="33"/>
      <c r="D4" s="33"/>
      <c r="E4" s="33"/>
      <c r="F4" s="33"/>
      <c r="G4" s="33"/>
      <c r="H4" s="38"/>
      <c r="I4" s="53">
        <v>50000</v>
      </c>
      <c r="J4" s="53">
        <v>100000</v>
      </c>
    </row>
    <row r="5" spans="1:10">
      <c r="A5" s="54">
        <v>5669033</v>
      </c>
      <c r="B5" s="35" t="s">
        <v>391</v>
      </c>
      <c r="C5" s="54" t="s">
        <v>255</v>
      </c>
      <c r="D5" s="54" t="s">
        <v>14</v>
      </c>
      <c r="E5" s="55">
        <v>1000</v>
      </c>
      <c r="F5" s="54">
        <v>1</v>
      </c>
      <c r="G5" s="54">
        <v>1</v>
      </c>
      <c r="H5" s="55">
        <v>1000</v>
      </c>
      <c r="I5" s="54"/>
      <c r="J5" s="63">
        <v>99000</v>
      </c>
    </row>
    <row r="6" customHeight="1" spans="1:10">
      <c r="A6" s="54">
        <v>5669067</v>
      </c>
      <c r="B6" s="35" t="s">
        <v>392</v>
      </c>
      <c r="C6" s="54" t="s">
        <v>255</v>
      </c>
      <c r="D6" s="54" t="s">
        <v>14</v>
      </c>
      <c r="E6" s="55">
        <v>1000</v>
      </c>
      <c r="F6" s="54">
        <v>1</v>
      </c>
      <c r="G6" s="54">
        <v>1</v>
      </c>
      <c r="H6" s="55">
        <f t="shared" ref="H6:H49" si="0">E6*F6*G6</f>
        <v>1000</v>
      </c>
      <c r="I6" s="62"/>
      <c r="J6" s="63">
        <v>98000</v>
      </c>
    </row>
    <row r="7" customHeight="1" spans="1:10">
      <c r="A7" s="54">
        <v>5601191</v>
      </c>
      <c r="B7" s="35" t="s">
        <v>393</v>
      </c>
      <c r="C7" s="54" t="s">
        <v>265</v>
      </c>
      <c r="D7" s="54" t="s">
        <v>14</v>
      </c>
      <c r="E7" s="55">
        <v>1000</v>
      </c>
      <c r="F7" s="54">
        <v>1</v>
      </c>
      <c r="G7" s="54">
        <v>1</v>
      </c>
      <c r="H7" s="55">
        <f t="shared" si="0"/>
        <v>1000</v>
      </c>
      <c r="I7" s="62"/>
      <c r="J7" s="63">
        <v>97000</v>
      </c>
    </row>
    <row r="8" customHeight="1" spans="1:10">
      <c r="A8" s="54">
        <v>5685495</v>
      </c>
      <c r="B8" s="35" t="s">
        <v>394</v>
      </c>
      <c r="C8" s="54" t="s">
        <v>265</v>
      </c>
      <c r="D8" s="54" t="s">
        <v>14</v>
      </c>
      <c r="E8" s="55">
        <v>1000</v>
      </c>
      <c r="F8" s="54">
        <v>1</v>
      </c>
      <c r="G8" s="54">
        <v>1</v>
      </c>
      <c r="H8" s="55">
        <f t="shared" si="0"/>
        <v>1000</v>
      </c>
      <c r="I8" s="62"/>
      <c r="J8" s="63">
        <v>96000</v>
      </c>
    </row>
    <row r="9" customHeight="1" spans="1:10">
      <c r="A9" s="54">
        <v>5690204</v>
      </c>
      <c r="B9" s="35" t="s">
        <v>395</v>
      </c>
      <c r="C9" s="54" t="s">
        <v>265</v>
      </c>
      <c r="D9" s="54" t="s">
        <v>14</v>
      </c>
      <c r="E9" s="55">
        <v>1000</v>
      </c>
      <c r="F9" s="54">
        <v>1</v>
      </c>
      <c r="G9" s="54">
        <v>1</v>
      </c>
      <c r="H9" s="55">
        <f t="shared" si="0"/>
        <v>1000</v>
      </c>
      <c r="I9" s="62"/>
      <c r="J9" s="63">
        <v>95000</v>
      </c>
    </row>
    <row r="10" customHeight="1" spans="1:10">
      <c r="A10" s="54">
        <v>5685480</v>
      </c>
      <c r="B10" s="35" t="s">
        <v>396</v>
      </c>
      <c r="C10" s="54" t="s">
        <v>265</v>
      </c>
      <c r="D10" s="54" t="s">
        <v>14</v>
      </c>
      <c r="E10" s="55">
        <v>1000</v>
      </c>
      <c r="F10" s="54">
        <v>1</v>
      </c>
      <c r="G10" s="54">
        <v>1</v>
      </c>
      <c r="H10" s="55">
        <f t="shared" si="0"/>
        <v>1000</v>
      </c>
      <c r="I10" s="62"/>
      <c r="J10" s="63">
        <v>94000</v>
      </c>
    </row>
    <row r="11" customHeight="1" spans="1:10">
      <c r="A11" s="54">
        <v>5690240</v>
      </c>
      <c r="B11" s="35" t="s">
        <v>397</v>
      </c>
      <c r="C11" s="54" t="s">
        <v>265</v>
      </c>
      <c r="D11" s="54" t="s">
        <v>14</v>
      </c>
      <c r="E11" s="55">
        <v>1000</v>
      </c>
      <c r="F11" s="54">
        <v>1</v>
      </c>
      <c r="G11" s="54">
        <v>1</v>
      </c>
      <c r="H11" s="55">
        <f t="shared" si="0"/>
        <v>1000</v>
      </c>
      <c r="I11" s="62"/>
      <c r="J11" s="63">
        <v>93000</v>
      </c>
    </row>
    <row r="12" spans="1:10">
      <c r="A12" s="54">
        <v>5699703</v>
      </c>
      <c r="B12" s="35" t="s">
        <v>398</v>
      </c>
      <c r="C12" s="54" t="s">
        <v>265</v>
      </c>
      <c r="D12" s="54" t="s">
        <v>14</v>
      </c>
      <c r="E12" s="55">
        <v>1000</v>
      </c>
      <c r="F12" s="54">
        <v>1</v>
      </c>
      <c r="G12" s="54">
        <v>1</v>
      </c>
      <c r="H12" s="55">
        <f t="shared" si="0"/>
        <v>1000</v>
      </c>
      <c r="I12" s="62"/>
      <c r="J12" s="63">
        <v>92000</v>
      </c>
    </row>
    <row r="13" spans="1:10">
      <c r="A13" s="54">
        <v>5702551</v>
      </c>
      <c r="B13" s="35" t="s">
        <v>399</v>
      </c>
      <c r="C13" s="54" t="s">
        <v>400</v>
      </c>
      <c r="D13" s="54" t="s">
        <v>14</v>
      </c>
      <c r="E13" s="55">
        <v>1000</v>
      </c>
      <c r="F13" s="54">
        <v>1</v>
      </c>
      <c r="G13" s="54">
        <v>1</v>
      </c>
      <c r="H13" s="55">
        <f t="shared" si="0"/>
        <v>1000</v>
      </c>
      <c r="I13" s="62"/>
      <c r="J13" s="63">
        <v>91000</v>
      </c>
    </row>
    <row r="14" spans="1:10">
      <c r="A14" s="54">
        <v>5690224</v>
      </c>
      <c r="B14" s="35" t="s">
        <v>401</v>
      </c>
      <c r="C14" s="54" t="s">
        <v>402</v>
      </c>
      <c r="D14" s="54" t="s">
        <v>14</v>
      </c>
      <c r="E14" s="55">
        <v>1000</v>
      </c>
      <c r="F14" s="54">
        <v>1</v>
      </c>
      <c r="G14" s="54">
        <v>1</v>
      </c>
      <c r="H14" s="55">
        <f t="shared" si="0"/>
        <v>1000</v>
      </c>
      <c r="I14" s="62"/>
      <c r="J14" s="63">
        <v>90000</v>
      </c>
    </row>
    <row r="15" spans="1:10">
      <c r="A15" s="88">
        <v>5690213</v>
      </c>
      <c r="B15" s="34" t="s">
        <v>403</v>
      </c>
      <c r="C15" s="54" t="s">
        <v>402</v>
      </c>
      <c r="D15" s="88" t="s">
        <v>14</v>
      </c>
      <c r="E15" s="55">
        <v>1000</v>
      </c>
      <c r="F15" s="88">
        <v>1</v>
      </c>
      <c r="G15" s="88">
        <v>1</v>
      </c>
      <c r="H15" s="89">
        <f t="shared" si="0"/>
        <v>1000</v>
      </c>
      <c r="I15" s="100"/>
      <c r="J15" s="63">
        <v>89000</v>
      </c>
    </row>
    <row r="16" spans="1:10">
      <c r="A16" s="54">
        <v>5690192</v>
      </c>
      <c r="B16" s="35" t="s">
        <v>404</v>
      </c>
      <c r="C16" s="54" t="s">
        <v>292</v>
      </c>
      <c r="D16" s="88" t="s">
        <v>14</v>
      </c>
      <c r="E16" s="55">
        <v>1000</v>
      </c>
      <c r="F16" s="88">
        <v>5</v>
      </c>
      <c r="G16" s="88">
        <v>1</v>
      </c>
      <c r="H16" s="89">
        <f t="shared" si="0"/>
        <v>5000</v>
      </c>
      <c r="I16" s="62"/>
      <c r="J16" s="63">
        <v>84000</v>
      </c>
    </row>
    <row r="17" spans="1:10">
      <c r="A17" s="54">
        <v>5690277</v>
      </c>
      <c r="B17" s="35" t="s">
        <v>405</v>
      </c>
      <c r="C17" s="54" t="s">
        <v>406</v>
      </c>
      <c r="D17" s="88" t="s">
        <v>14</v>
      </c>
      <c r="E17" s="55">
        <v>1000</v>
      </c>
      <c r="F17" s="34">
        <v>4</v>
      </c>
      <c r="G17" s="88">
        <v>1</v>
      </c>
      <c r="H17" s="89">
        <f t="shared" si="0"/>
        <v>4000</v>
      </c>
      <c r="I17" s="62"/>
      <c r="J17" s="63">
        <v>80000</v>
      </c>
    </row>
    <row r="18" spans="1:10">
      <c r="A18" s="54">
        <v>5690220</v>
      </c>
      <c r="B18" s="35" t="s">
        <v>407</v>
      </c>
      <c r="C18" s="54" t="s">
        <v>408</v>
      </c>
      <c r="D18" s="88" t="s">
        <v>14</v>
      </c>
      <c r="E18" s="55">
        <v>1000</v>
      </c>
      <c r="F18" s="88">
        <v>1</v>
      </c>
      <c r="G18" s="88">
        <v>1</v>
      </c>
      <c r="H18" s="89">
        <f t="shared" si="0"/>
        <v>1000</v>
      </c>
      <c r="I18" s="62"/>
      <c r="J18" s="63">
        <v>79000</v>
      </c>
    </row>
    <row r="19" spans="1:10">
      <c r="A19" s="54">
        <v>5690215</v>
      </c>
      <c r="B19" s="35" t="s">
        <v>409</v>
      </c>
      <c r="C19" s="54" t="s">
        <v>408</v>
      </c>
      <c r="D19" s="88" t="s">
        <v>14</v>
      </c>
      <c r="E19" s="55">
        <v>1000</v>
      </c>
      <c r="F19" s="88">
        <v>1</v>
      </c>
      <c r="G19" s="88">
        <v>1</v>
      </c>
      <c r="H19" s="89">
        <f t="shared" si="0"/>
        <v>1000</v>
      </c>
      <c r="I19" s="62"/>
      <c r="J19" s="63">
        <v>78000</v>
      </c>
    </row>
    <row r="20" spans="1:10">
      <c r="A20" s="54">
        <v>5707517</v>
      </c>
      <c r="B20" s="35" t="s">
        <v>410</v>
      </c>
      <c r="C20" s="54" t="s">
        <v>408</v>
      </c>
      <c r="D20" s="88" t="s">
        <v>14</v>
      </c>
      <c r="E20" s="55">
        <v>1000</v>
      </c>
      <c r="F20" s="88">
        <v>1</v>
      </c>
      <c r="G20" s="88">
        <v>1</v>
      </c>
      <c r="H20" s="89">
        <f t="shared" si="0"/>
        <v>1000</v>
      </c>
      <c r="I20" s="62"/>
      <c r="J20" s="63">
        <v>77000</v>
      </c>
    </row>
    <row r="21" spans="1:10">
      <c r="A21" s="54">
        <v>5690242</v>
      </c>
      <c r="B21" s="35" t="s">
        <v>411</v>
      </c>
      <c r="C21" s="54" t="s">
        <v>302</v>
      </c>
      <c r="D21" s="88" t="s">
        <v>14</v>
      </c>
      <c r="E21" s="55">
        <v>1000</v>
      </c>
      <c r="F21" s="88">
        <v>4</v>
      </c>
      <c r="G21" s="88">
        <v>1</v>
      </c>
      <c r="H21" s="89">
        <f t="shared" si="0"/>
        <v>4000</v>
      </c>
      <c r="I21" s="62"/>
      <c r="J21" s="63">
        <v>73000</v>
      </c>
    </row>
    <row r="22" spans="1:10">
      <c r="A22" s="90">
        <v>5690200</v>
      </c>
      <c r="B22" s="34" t="s">
        <v>412</v>
      </c>
      <c r="C22" s="54" t="s">
        <v>302</v>
      </c>
      <c r="D22" s="54" t="s">
        <v>14</v>
      </c>
      <c r="E22" s="55">
        <v>1000</v>
      </c>
      <c r="F22" s="35">
        <v>4</v>
      </c>
      <c r="G22" s="54">
        <v>1</v>
      </c>
      <c r="H22" s="55">
        <f t="shared" si="0"/>
        <v>4000</v>
      </c>
      <c r="I22" s="64"/>
      <c r="J22" s="65">
        <v>69000</v>
      </c>
    </row>
    <row r="23" spans="1:10">
      <c r="A23" s="90">
        <v>5697226</v>
      </c>
      <c r="B23" s="34" t="s">
        <v>413</v>
      </c>
      <c r="C23" s="54" t="s">
        <v>305</v>
      </c>
      <c r="D23" s="54" t="s">
        <v>14</v>
      </c>
      <c r="E23" s="55">
        <v>1000</v>
      </c>
      <c r="F23" s="35">
        <v>5</v>
      </c>
      <c r="G23" s="54">
        <v>1</v>
      </c>
      <c r="H23" s="55">
        <f t="shared" si="0"/>
        <v>5000</v>
      </c>
      <c r="I23" s="64"/>
      <c r="J23" s="65">
        <v>64000</v>
      </c>
    </row>
    <row r="24" spans="1:10">
      <c r="A24" s="90">
        <v>5697229</v>
      </c>
      <c r="B24" s="34" t="s">
        <v>414</v>
      </c>
      <c r="C24" s="54" t="s">
        <v>305</v>
      </c>
      <c r="D24" s="54" t="s">
        <v>14</v>
      </c>
      <c r="E24" s="55">
        <v>1000</v>
      </c>
      <c r="F24" s="35">
        <v>5</v>
      </c>
      <c r="G24" s="54">
        <v>1</v>
      </c>
      <c r="H24" s="55">
        <f t="shared" si="0"/>
        <v>5000</v>
      </c>
      <c r="I24" s="64"/>
      <c r="J24" s="65">
        <v>59000</v>
      </c>
    </row>
    <row r="25" spans="1:10">
      <c r="A25" s="90">
        <v>5685458</v>
      </c>
      <c r="B25" s="34" t="s">
        <v>415</v>
      </c>
      <c r="C25" s="54" t="s">
        <v>416</v>
      </c>
      <c r="D25" s="54" t="s">
        <v>14</v>
      </c>
      <c r="E25" s="55">
        <v>1000</v>
      </c>
      <c r="F25" s="54">
        <v>1</v>
      </c>
      <c r="G25" s="54">
        <v>1</v>
      </c>
      <c r="H25" s="55">
        <f t="shared" si="0"/>
        <v>1000</v>
      </c>
      <c r="I25" s="64"/>
      <c r="J25" s="65">
        <v>54000</v>
      </c>
    </row>
    <row r="26" spans="1:10">
      <c r="A26" s="90">
        <v>5690253</v>
      </c>
      <c r="B26" s="34" t="s">
        <v>417</v>
      </c>
      <c r="C26" s="54" t="s">
        <v>302</v>
      </c>
      <c r="D26" s="54" t="s">
        <v>14</v>
      </c>
      <c r="E26" s="55">
        <v>1000</v>
      </c>
      <c r="F26" s="54">
        <v>4</v>
      </c>
      <c r="G26" s="54">
        <v>1</v>
      </c>
      <c r="H26" s="55">
        <f t="shared" si="0"/>
        <v>4000</v>
      </c>
      <c r="I26" s="64"/>
      <c r="J26" s="65">
        <v>50000</v>
      </c>
    </row>
    <row r="27" spans="1:10">
      <c r="A27" s="90">
        <v>5697249</v>
      </c>
      <c r="B27" s="34" t="s">
        <v>418</v>
      </c>
      <c r="C27" s="54" t="s">
        <v>416</v>
      </c>
      <c r="D27" s="54" t="s">
        <v>14</v>
      </c>
      <c r="E27" s="55">
        <v>1000</v>
      </c>
      <c r="F27" s="54">
        <v>1</v>
      </c>
      <c r="G27" s="54">
        <v>1</v>
      </c>
      <c r="H27" s="55">
        <f t="shared" si="0"/>
        <v>1000</v>
      </c>
      <c r="I27" s="64"/>
      <c r="J27" s="65">
        <v>49000</v>
      </c>
    </row>
    <row r="28" spans="1:10">
      <c r="A28" s="90">
        <v>5697251</v>
      </c>
      <c r="B28" s="34" t="s">
        <v>419</v>
      </c>
      <c r="C28" s="54" t="s">
        <v>416</v>
      </c>
      <c r="D28" s="54" t="s">
        <v>14</v>
      </c>
      <c r="E28" s="55">
        <v>1000</v>
      </c>
      <c r="F28" s="54">
        <v>1</v>
      </c>
      <c r="G28" s="54">
        <v>1</v>
      </c>
      <c r="H28" s="55">
        <f t="shared" si="0"/>
        <v>1000</v>
      </c>
      <c r="I28" s="64"/>
      <c r="J28" s="65">
        <v>48000</v>
      </c>
    </row>
    <row r="29" spans="1:10">
      <c r="A29" s="90">
        <v>5704965</v>
      </c>
      <c r="B29" s="34" t="s">
        <v>420</v>
      </c>
      <c r="C29" s="54" t="s">
        <v>311</v>
      </c>
      <c r="D29" s="54" t="s">
        <v>14</v>
      </c>
      <c r="E29" s="55">
        <v>1000</v>
      </c>
      <c r="F29" s="54">
        <v>1</v>
      </c>
      <c r="G29" s="54">
        <v>1</v>
      </c>
      <c r="H29" s="55">
        <f t="shared" si="0"/>
        <v>1000</v>
      </c>
      <c r="I29" s="64"/>
      <c r="J29" s="65">
        <v>47000</v>
      </c>
    </row>
    <row r="30" spans="1:10">
      <c r="A30" s="91"/>
      <c r="B30" s="92"/>
      <c r="C30" s="82"/>
      <c r="D30" s="82"/>
      <c r="E30" s="83"/>
      <c r="F30" s="82"/>
      <c r="G30" s="82"/>
      <c r="H30" s="84">
        <f>SUM(H5:H29)</f>
        <v>49000</v>
      </c>
      <c r="I30" s="66"/>
      <c r="J30" s="65"/>
    </row>
    <row r="31" spans="1:10">
      <c r="A31" s="32" t="s">
        <v>421</v>
      </c>
      <c r="B31" s="33"/>
      <c r="C31" s="33"/>
      <c r="D31" s="33"/>
      <c r="E31" s="33"/>
      <c r="F31" s="33"/>
      <c r="G31" s="33"/>
      <c r="H31" s="38"/>
      <c r="I31" s="53"/>
      <c r="J31" s="53">
        <v>97000</v>
      </c>
    </row>
    <row r="32" spans="1:10">
      <c r="A32" s="32" t="s">
        <v>421</v>
      </c>
      <c r="B32" s="33"/>
      <c r="C32" s="33"/>
      <c r="D32" s="33"/>
      <c r="E32" s="33"/>
      <c r="F32" s="33"/>
      <c r="G32" s="33"/>
      <c r="H32" s="38"/>
      <c r="I32" s="53"/>
      <c r="J32" s="53">
        <v>147000</v>
      </c>
    </row>
    <row r="33" spans="1:10">
      <c r="A33" s="90">
        <v>5690235</v>
      </c>
      <c r="B33" s="34" t="s">
        <v>422</v>
      </c>
      <c r="C33" s="54" t="s">
        <v>323</v>
      </c>
      <c r="D33" s="54" t="s">
        <v>14</v>
      </c>
      <c r="E33" s="55">
        <v>1000</v>
      </c>
      <c r="F33" s="54">
        <v>1</v>
      </c>
      <c r="G33" s="54">
        <v>1</v>
      </c>
      <c r="H33" s="55">
        <f t="shared" si="0"/>
        <v>1000</v>
      </c>
      <c r="I33" s="66"/>
      <c r="J33" s="65">
        <v>146000</v>
      </c>
    </row>
    <row r="34" spans="1:10">
      <c r="A34" s="90">
        <v>5707072</v>
      </c>
      <c r="B34" s="34" t="s">
        <v>423</v>
      </c>
      <c r="C34" s="54" t="s">
        <v>323</v>
      </c>
      <c r="D34" s="54" t="s">
        <v>14</v>
      </c>
      <c r="E34" s="55">
        <v>1000</v>
      </c>
      <c r="F34" s="54">
        <v>1</v>
      </c>
      <c r="G34" s="54">
        <v>1</v>
      </c>
      <c r="H34" s="55">
        <f t="shared" si="0"/>
        <v>1000</v>
      </c>
      <c r="I34" s="64"/>
      <c r="J34" s="65">
        <v>143000</v>
      </c>
    </row>
    <row r="35" spans="1:10">
      <c r="A35" s="90">
        <v>5707063</v>
      </c>
      <c r="B35" s="34" t="s">
        <v>424</v>
      </c>
      <c r="C35" s="54" t="s">
        <v>323</v>
      </c>
      <c r="D35" s="54" t="s">
        <v>14</v>
      </c>
      <c r="E35" s="55">
        <v>1000</v>
      </c>
      <c r="F35" s="54">
        <v>1</v>
      </c>
      <c r="G35" s="54">
        <v>1</v>
      </c>
      <c r="H35" s="55">
        <f t="shared" si="0"/>
        <v>1000</v>
      </c>
      <c r="I35" s="64"/>
      <c r="J35" s="65">
        <v>142000</v>
      </c>
    </row>
    <row r="36" spans="1:10">
      <c r="A36" s="93">
        <v>5685438</v>
      </c>
      <c r="B36" s="34" t="s">
        <v>425</v>
      </c>
      <c r="C36" s="54" t="s">
        <v>323</v>
      </c>
      <c r="D36" s="54" t="s">
        <v>14</v>
      </c>
      <c r="E36" s="55">
        <v>1000</v>
      </c>
      <c r="F36" s="54">
        <v>1</v>
      </c>
      <c r="G36" s="54">
        <v>1</v>
      </c>
      <c r="H36" s="55">
        <f t="shared" si="0"/>
        <v>1000</v>
      </c>
      <c r="I36" s="67"/>
      <c r="J36" s="68">
        <v>141000</v>
      </c>
    </row>
    <row r="37" spans="1:10">
      <c r="A37" s="93">
        <v>5690248</v>
      </c>
      <c r="B37" s="34" t="s">
        <v>426</v>
      </c>
      <c r="C37" s="54" t="s">
        <v>328</v>
      </c>
      <c r="D37" s="54" t="s">
        <v>14</v>
      </c>
      <c r="E37" s="55">
        <v>1000</v>
      </c>
      <c r="F37" s="54">
        <v>1</v>
      </c>
      <c r="G37" s="54">
        <v>1</v>
      </c>
      <c r="H37" s="55">
        <f t="shared" si="0"/>
        <v>1000</v>
      </c>
      <c r="I37" s="67"/>
      <c r="J37" s="68">
        <v>140000</v>
      </c>
    </row>
    <row r="38" spans="1:10">
      <c r="A38" s="93">
        <v>5697294</v>
      </c>
      <c r="B38" s="34" t="s">
        <v>427</v>
      </c>
      <c r="C38" s="54" t="s">
        <v>328</v>
      </c>
      <c r="D38" s="54" t="s">
        <v>14</v>
      </c>
      <c r="E38" s="55">
        <v>1000</v>
      </c>
      <c r="F38" s="54">
        <v>1</v>
      </c>
      <c r="G38" s="54">
        <v>1</v>
      </c>
      <c r="H38" s="55">
        <f t="shared" si="0"/>
        <v>1000</v>
      </c>
      <c r="I38" s="67"/>
      <c r="J38" s="68">
        <v>139000</v>
      </c>
    </row>
    <row r="39" spans="1:10">
      <c r="A39" s="93">
        <v>5697287</v>
      </c>
      <c r="B39" s="34" t="s">
        <v>428</v>
      </c>
      <c r="C39" s="54" t="s">
        <v>328</v>
      </c>
      <c r="D39" s="54" t="s">
        <v>14</v>
      </c>
      <c r="E39" s="55">
        <v>1000</v>
      </c>
      <c r="F39" s="54">
        <v>1</v>
      </c>
      <c r="G39" s="54">
        <v>1</v>
      </c>
      <c r="H39" s="55">
        <f t="shared" si="0"/>
        <v>1000</v>
      </c>
      <c r="I39" s="67"/>
      <c r="J39" s="68">
        <v>138000</v>
      </c>
    </row>
    <row r="40" spans="1:10">
      <c r="A40" s="93">
        <v>5697269</v>
      </c>
      <c r="B40" s="34" t="s">
        <v>429</v>
      </c>
      <c r="C40" s="54" t="s">
        <v>328</v>
      </c>
      <c r="D40" s="54" t="s">
        <v>14</v>
      </c>
      <c r="E40" s="55">
        <v>1000</v>
      </c>
      <c r="F40" s="54">
        <v>1</v>
      </c>
      <c r="G40" s="54">
        <v>1</v>
      </c>
      <c r="H40" s="55">
        <f t="shared" si="0"/>
        <v>1000</v>
      </c>
      <c r="I40" s="67"/>
      <c r="J40" s="68">
        <v>137000</v>
      </c>
    </row>
    <row r="41" spans="1:10">
      <c r="A41" s="93">
        <v>5685484</v>
      </c>
      <c r="B41" s="34" t="s">
        <v>430</v>
      </c>
      <c r="C41" s="54" t="s">
        <v>328</v>
      </c>
      <c r="D41" s="54" t="s">
        <v>14</v>
      </c>
      <c r="E41" s="55">
        <v>1000</v>
      </c>
      <c r="F41" s="54">
        <v>1</v>
      </c>
      <c r="G41" s="54">
        <v>1</v>
      </c>
      <c r="H41" s="55">
        <f t="shared" si="0"/>
        <v>1000</v>
      </c>
      <c r="I41" s="67"/>
      <c r="J41" s="68">
        <v>136000</v>
      </c>
    </row>
    <row r="42" spans="1:10">
      <c r="A42" s="93">
        <v>5697254</v>
      </c>
      <c r="B42" s="34" t="s">
        <v>431</v>
      </c>
      <c r="C42" s="54" t="s">
        <v>328</v>
      </c>
      <c r="D42" s="54" t="s">
        <v>14</v>
      </c>
      <c r="E42" s="55">
        <v>1000</v>
      </c>
      <c r="F42" s="54">
        <v>1</v>
      </c>
      <c r="G42" s="54">
        <v>1</v>
      </c>
      <c r="H42" s="55">
        <f t="shared" si="0"/>
        <v>1000</v>
      </c>
      <c r="I42" s="67"/>
      <c r="J42" s="68">
        <v>135000</v>
      </c>
    </row>
    <row r="43" spans="1:10">
      <c r="A43" s="93">
        <v>5697235</v>
      </c>
      <c r="B43" s="34" t="s">
        <v>432</v>
      </c>
      <c r="C43" s="54" t="s">
        <v>328</v>
      </c>
      <c r="D43" s="54" t="s">
        <v>14</v>
      </c>
      <c r="E43" s="55">
        <v>1000</v>
      </c>
      <c r="F43" s="54">
        <v>1</v>
      </c>
      <c r="G43" s="54">
        <v>1</v>
      </c>
      <c r="H43" s="55">
        <f t="shared" si="0"/>
        <v>1000</v>
      </c>
      <c r="I43" s="67"/>
      <c r="J43" s="68">
        <v>134000</v>
      </c>
    </row>
    <row r="44" spans="1:10">
      <c r="A44" s="93">
        <v>5697234</v>
      </c>
      <c r="B44" s="34" t="s">
        <v>433</v>
      </c>
      <c r="C44" s="54" t="s">
        <v>328</v>
      </c>
      <c r="D44" s="54" t="s">
        <v>14</v>
      </c>
      <c r="E44" s="55">
        <v>1000</v>
      </c>
      <c r="F44" s="54">
        <v>1</v>
      </c>
      <c r="G44" s="54">
        <v>1</v>
      </c>
      <c r="H44" s="55">
        <f t="shared" si="0"/>
        <v>1000</v>
      </c>
      <c r="I44" s="67"/>
      <c r="J44" s="68">
        <v>133000</v>
      </c>
    </row>
    <row r="45" spans="1:10">
      <c r="A45" s="93">
        <v>5697233</v>
      </c>
      <c r="B45" s="34" t="s">
        <v>434</v>
      </c>
      <c r="C45" s="54" t="s">
        <v>328</v>
      </c>
      <c r="D45" s="54" t="s">
        <v>14</v>
      </c>
      <c r="E45" s="55">
        <v>1000</v>
      </c>
      <c r="F45" s="54">
        <v>1</v>
      </c>
      <c r="G45" s="54">
        <v>1</v>
      </c>
      <c r="H45" s="55">
        <f t="shared" si="0"/>
        <v>1000</v>
      </c>
      <c r="I45" s="67"/>
      <c r="J45" s="68">
        <v>132000</v>
      </c>
    </row>
    <row r="46" spans="1:11">
      <c r="A46" s="93">
        <v>5697221</v>
      </c>
      <c r="B46" s="34" t="s">
        <v>435</v>
      </c>
      <c r="C46" s="54" t="s">
        <v>328</v>
      </c>
      <c r="D46" s="54" t="s">
        <v>14</v>
      </c>
      <c r="E46" s="55">
        <v>1000</v>
      </c>
      <c r="F46" s="54">
        <v>1</v>
      </c>
      <c r="G46" s="54">
        <v>1</v>
      </c>
      <c r="H46" s="55">
        <f t="shared" si="0"/>
        <v>1000</v>
      </c>
      <c r="I46" s="67"/>
      <c r="J46" s="68">
        <v>131000</v>
      </c>
      <c r="K46" s="69"/>
    </row>
    <row r="47" spans="1:10">
      <c r="A47" s="94">
        <v>5697216</v>
      </c>
      <c r="B47" s="56" t="s">
        <v>436</v>
      </c>
      <c r="C47" s="54" t="s">
        <v>328</v>
      </c>
      <c r="D47" s="54" t="s">
        <v>14</v>
      </c>
      <c r="E47" s="55">
        <v>1000</v>
      </c>
      <c r="F47" s="54">
        <v>1</v>
      </c>
      <c r="G47" s="54">
        <v>1</v>
      </c>
      <c r="H47" s="55">
        <f t="shared" si="0"/>
        <v>1000</v>
      </c>
      <c r="I47" s="70"/>
      <c r="J47" s="71">
        <v>130000</v>
      </c>
    </row>
    <row r="48" spans="1:10">
      <c r="A48" s="93">
        <v>5707067</v>
      </c>
      <c r="B48" s="34" t="s">
        <v>437</v>
      </c>
      <c r="C48" s="54" t="s">
        <v>328</v>
      </c>
      <c r="D48" s="54" t="s">
        <v>14</v>
      </c>
      <c r="E48" s="55">
        <v>1000</v>
      </c>
      <c r="F48" s="54">
        <v>1</v>
      </c>
      <c r="G48" s="54">
        <v>1</v>
      </c>
      <c r="H48" s="55">
        <f t="shared" si="0"/>
        <v>1000</v>
      </c>
      <c r="I48" s="67"/>
      <c r="J48" s="68">
        <v>129000</v>
      </c>
    </row>
    <row r="49" spans="1:10">
      <c r="A49" s="95">
        <v>5690206</v>
      </c>
      <c r="B49" s="58" t="s">
        <v>438</v>
      </c>
      <c r="C49" s="54" t="s">
        <v>328</v>
      </c>
      <c r="D49" s="54" t="s">
        <v>14</v>
      </c>
      <c r="E49" s="55">
        <v>1000</v>
      </c>
      <c r="F49" s="54">
        <v>1</v>
      </c>
      <c r="G49" s="54">
        <v>1</v>
      </c>
      <c r="H49" s="55">
        <f t="shared" si="0"/>
        <v>1000</v>
      </c>
      <c r="I49" s="67"/>
      <c r="J49" s="68">
        <v>128000</v>
      </c>
    </row>
    <row r="50" spans="1:10">
      <c r="A50" s="96">
        <v>5715134</v>
      </c>
      <c r="B50" s="60" t="s">
        <v>439</v>
      </c>
      <c r="C50" s="54" t="s">
        <v>331</v>
      </c>
      <c r="D50" s="54" t="s">
        <v>14</v>
      </c>
      <c r="E50" s="55">
        <v>1000</v>
      </c>
      <c r="F50" s="54">
        <v>1</v>
      </c>
      <c r="G50" s="54">
        <v>1</v>
      </c>
      <c r="H50" s="55">
        <f t="shared" ref="H50:H84" si="1">E50*F50*G50</f>
        <v>1000</v>
      </c>
      <c r="I50" s="72"/>
      <c r="J50" s="73">
        <v>127000</v>
      </c>
    </row>
    <row r="51" spans="1:10">
      <c r="A51" s="97">
        <v>5685443</v>
      </c>
      <c r="B51" s="34" t="s">
        <v>440</v>
      </c>
      <c r="C51" s="54" t="s">
        <v>331</v>
      </c>
      <c r="D51" s="54" t="s">
        <v>14</v>
      </c>
      <c r="E51" s="55">
        <v>1000</v>
      </c>
      <c r="F51" s="54">
        <v>1</v>
      </c>
      <c r="G51" s="54">
        <v>1</v>
      </c>
      <c r="H51" s="55">
        <f t="shared" si="1"/>
        <v>1000</v>
      </c>
      <c r="I51" s="72"/>
      <c r="J51" s="73">
        <v>126000</v>
      </c>
    </row>
    <row r="52" spans="1:10">
      <c r="A52" s="97">
        <v>5707076</v>
      </c>
      <c r="B52" s="34" t="s">
        <v>441</v>
      </c>
      <c r="C52" s="54" t="s">
        <v>442</v>
      </c>
      <c r="D52" s="54" t="s">
        <v>14</v>
      </c>
      <c r="E52" s="55">
        <v>1000</v>
      </c>
      <c r="F52" s="35">
        <v>4</v>
      </c>
      <c r="G52" s="54">
        <v>1</v>
      </c>
      <c r="H52" s="55">
        <f t="shared" si="1"/>
        <v>4000</v>
      </c>
      <c r="I52" s="72"/>
      <c r="J52" s="73">
        <v>122000</v>
      </c>
    </row>
    <row r="53" spans="1:10">
      <c r="A53" s="98">
        <v>5697273</v>
      </c>
      <c r="B53" s="34" t="s">
        <v>443</v>
      </c>
      <c r="C53" s="54" t="s">
        <v>444</v>
      </c>
      <c r="D53" s="54" t="s">
        <v>14</v>
      </c>
      <c r="E53" s="55">
        <v>1000</v>
      </c>
      <c r="F53" s="35">
        <v>5</v>
      </c>
      <c r="G53" s="54">
        <v>1</v>
      </c>
      <c r="H53" s="55">
        <f t="shared" si="1"/>
        <v>5000</v>
      </c>
      <c r="I53" s="74"/>
      <c r="J53" s="75">
        <v>117000</v>
      </c>
    </row>
    <row r="54" spans="1:10">
      <c r="A54" s="98">
        <v>5724056</v>
      </c>
      <c r="B54" s="34" t="s">
        <v>445</v>
      </c>
      <c r="C54" s="54" t="s">
        <v>446</v>
      </c>
      <c r="D54" s="54" t="s">
        <v>14</v>
      </c>
      <c r="E54" s="55">
        <v>1000</v>
      </c>
      <c r="F54" s="54">
        <v>1</v>
      </c>
      <c r="G54" s="54">
        <v>1</v>
      </c>
      <c r="H54" s="55">
        <f t="shared" si="1"/>
        <v>1000</v>
      </c>
      <c r="I54" s="76"/>
      <c r="J54" s="75">
        <v>116000</v>
      </c>
    </row>
    <row r="55" spans="1:10">
      <c r="A55" s="98">
        <v>5697284</v>
      </c>
      <c r="B55" s="34" t="s">
        <v>447</v>
      </c>
      <c r="C55" s="54" t="s">
        <v>446</v>
      </c>
      <c r="D55" s="54" t="s">
        <v>14</v>
      </c>
      <c r="E55" s="55">
        <v>1000</v>
      </c>
      <c r="F55" s="54">
        <v>1</v>
      </c>
      <c r="G55" s="54">
        <v>1</v>
      </c>
      <c r="H55" s="55">
        <f t="shared" si="1"/>
        <v>1000</v>
      </c>
      <c r="I55" s="76"/>
      <c r="J55" s="75">
        <v>115000</v>
      </c>
    </row>
    <row r="56" spans="1:10">
      <c r="A56" s="98">
        <v>5697248</v>
      </c>
      <c r="B56" s="34" t="s">
        <v>448</v>
      </c>
      <c r="C56" s="54" t="s">
        <v>446</v>
      </c>
      <c r="D56" s="54" t="s">
        <v>14</v>
      </c>
      <c r="E56" s="55">
        <v>1000</v>
      </c>
      <c r="F56" s="54">
        <v>1</v>
      </c>
      <c r="G56" s="54">
        <v>1</v>
      </c>
      <c r="H56" s="55">
        <f t="shared" si="1"/>
        <v>1000</v>
      </c>
      <c r="I56" s="76"/>
      <c r="J56" s="75">
        <v>114000</v>
      </c>
    </row>
    <row r="57" spans="1:10">
      <c r="A57" s="98">
        <v>5697241</v>
      </c>
      <c r="B57" s="34" t="s">
        <v>449</v>
      </c>
      <c r="C57" s="54" t="s">
        <v>446</v>
      </c>
      <c r="D57" s="54" t="s">
        <v>14</v>
      </c>
      <c r="E57" s="55">
        <v>1000</v>
      </c>
      <c r="F57" s="54">
        <v>1</v>
      </c>
      <c r="G57" s="54">
        <v>1</v>
      </c>
      <c r="H57" s="55">
        <f t="shared" si="1"/>
        <v>1000</v>
      </c>
      <c r="I57" s="76"/>
      <c r="J57" s="75">
        <v>113000</v>
      </c>
    </row>
    <row r="58" spans="1:10">
      <c r="A58" s="98">
        <v>5715115</v>
      </c>
      <c r="B58" s="34" t="s">
        <v>450</v>
      </c>
      <c r="C58" s="54" t="s">
        <v>446</v>
      </c>
      <c r="D58" s="54" t="s">
        <v>14</v>
      </c>
      <c r="E58" s="55">
        <v>1000</v>
      </c>
      <c r="F58" s="54">
        <v>1</v>
      </c>
      <c r="G58" s="54">
        <v>1</v>
      </c>
      <c r="H58" s="55">
        <f t="shared" si="1"/>
        <v>1000</v>
      </c>
      <c r="I58" s="76"/>
      <c r="J58" s="75">
        <v>112000</v>
      </c>
    </row>
    <row r="59" spans="1:11">
      <c r="A59" s="98">
        <v>5707082</v>
      </c>
      <c r="B59" s="34" t="s">
        <v>451</v>
      </c>
      <c r="C59" s="54" t="s">
        <v>446</v>
      </c>
      <c r="D59" s="54" t="s">
        <v>14</v>
      </c>
      <c r="E59" s="55">
        <v>1000</v>
      </c>
      <c r="F59" s="54">
        <v>1</v>
      </c>
      <c r="G59" s="54">
        <v>1</v>
      </c>
      <c r="H59" s="55">
        <f t="shared" si="1"/>
        <v>1000</v>
      </c>
      <c r="I59" s="76"/>
      <c r="J59" s="75">
        <v>111000</v>
      </c>
      <c r="K59" s="69"/>
    </row>
    <row r="60" spans="1:11">
      <c r="A60" s="99">
        <v>5697274</v>
      </c>
      <c r="B60" s="56" t="s">
        <v>452</v>
      </c>
      <c r="C60" s="54" t="s">
        <v>444</v>
      </c>
      <c r="D60" s="54" t="s">
        <v>14</v>
      </c>
      <c r="E60" s="55">
        <v>1000</v>
      </c>
      <c r="F60" s="35">
        <v>5</v>
      </c>
      <c r="G60" s="54">
        <v>1</v>
      </c>
      <c r="H60" s="55">
        <f t="shared" si="1"/>
        <v>5000</v>
      </c>
      <c r="I60" s="77"/>
      <c r="J60" s="78">
        <v>106000</v>
      </c>
      <c r="K60" s="69"/>
    </row>
    <row r="61" spans="1:10">
      <c r="A61" s="99">
        <v>5690237</v>
      </c>
      <c r="B61" s="56" t="s">
        <v>453</v>
      </c>
      <c r="C61" s="54" t="s">
        <v>446</v>
      </c>
      <c r="D61" s="54" t="s">
        <v>14</v>
      </c>
      <c r="E61" s="55">
        <v>1000</v>
      </c>
      <c r="F61" s="54">
        <v>1</v>
      </c>
      <c r="G61" s="54">
        <v>1</v>
      </c>
      <c r="H61" s="55">
        <f t="shared" si="1"/>
        <v>1000</v>
      </c>
      <c r="I61" s="77"/>
      <c r="J61" s="78">
        <v>105000</v>
      </c>
    </row>
    <row r="62" spans="1:11">
      <c r="A62" s="99">
        <v>5715097</v>
      </c>
      <c r="B62" s="56" t="s">
        <v>454</v>
      </c>
      <c r="C62" s="54" t="s">
        <v>336</v>
      </c>
      <c r="D62" s="54" t="s">
        <v>14</v>
      </c>
      <c r="E62" s="55">
        <v>1000</v>
      </c>
      <c r="F62" s="54">
        <v>1</v>
      </c>
      <c r="G62" s="54">
        <v>1</v>
      </c>
      <c r="H62" s="55">
        <f t="shared" si="1"/>
        <v>1000</v>
      </c>
      <c r="I62" s="77"/>
      <c r="J62" s="78">
        <v>104000</v>
      </c>
      <c r="K62" s="69"/>
    </row>
    <row r="63" spans="1:11">
      <c r="A63" s="99">
        <v>5715095</v>
      </c>
      <c r="B63" s="56" t="s">
        <v>455</v>
      </c>
      <c r="C63" s="54" t="s">
        <v>336</v>
      </c>
      <c r="D63" s="54" t="s">
        <v>14</v>
      </c>
      <c r="E63" s="55">
        <v>1000</v>
      </c>
      <c r="F63" s="54">
        <v>1</v>
      </c>
      <c r="G63" s="54">
        <v>1</v>
      </c>
      <c r="H63" s="55">
        <f t="shared" si="1"/>
        <v>1000</v>
      </c>
      <c r="I63" s="77"/>
      <c r="J63" s="79">
        <v>103000</v>
      </c>
      <c r="K63" s="69"/>
    </row>
    <row r="64" spans="1:10">
      <c r="A64" s="99">
        <v>5685493</v>
      </c>
      <c r="B64" s="56" t="s">
        <v>456</v>
      </c>
      <c r="C64" s="54" t="s">
        <v>336</v>
      </c>
      <c r="D64" s="54" t="s">
        <v>14</v>
      </c>
      <c r="E64" s="55">
        <v>1000</v>
      </c>
      <c r="F64" s="54">
        <v>1</v>
      </c>
      <c r="G64" s="54">
        <v>1</v>
      </c>
      <c r="H64" s="55">
        <f t="shared" si="1"/>
        <v>1000</v>
      </c>
      <c r="I64" s="77"/>
      <c r="J64" s="78">
        <v>102000</v>
      </c>
    </row>
    <row r="65" spans="1:10">
      <c r="A65" s="98">
        <v>5685489</v>
      </c>
      <c r="B65" s="34" t="s">
        <v>457</v>
      </c>
      <c r="C65" s="54" t="s">
        <v>336</v>
      </c>
      <c r="D65" s="54" t="s">
        <v>14</v>
      </c>
      <c r="E65" s="55">
        <v>1000</v>
      </c>
      <c r="F65" s="54">
        <v>1</v>
      </c>
      <c r="G65" s="54">
        <v>1</v>
      </c>
      <c r="H65" s="55">
        <f t="shared" si="1"/>
        <v>1000</v>
      </c>
      <c r="I65" s="76"/>
      <c r="J65" s="75">
        <v>101000</v>
      </c>
    </row>
    <row r="66" spans="1:10">
      <c r="A66" s="98">
        <v>5715108</v>
      </c>
      <c r="B66" s="34" t="s">
        <v>458</v>
      </c>
      <c r="C66" s="54" t="s">
        <v>344</v>
      </c>
      <c r="D66" s="54" t="s">
        <v>14</v>
      </c>
      <c r="E66" s="55">
        <v>1000</v>
      </c>
      <c r="F66" s="54">
        <v>1</v>
      </c>
      <c r="G66" s="54">
        <v>1</v>
      </c>
      <c r="H66" s="55">
        <f t="shared" si="1"/>
        <v>1000</v>
      </c>
      <c r="I66" s="76"/>
      <c r="J66" s="75">
        <v>100000</v>
      </c>
    </row>
    <row r="67" spans="1:10">
      <c r="A67" s="98">
        <v>5715107</v>
      </c>
      <c r="B67" s="34" t="s">
        <v>459</v>
      </c>
      <c r="C67" s="54" t="s">
        <v>344</v>
      </c>
      <c r="D67" s="54" t="s">
        <v>14</v>
      </c>
      <c r="E67" s="55">
        <v>1000</v>
      </c>
      <c r="F67" s="54">
        <v>1</v>
      </c>
      <c r="G67" s="54">
        <v>1</v>
      </c>
      <c r="H67" s="55">
        <f t="shared" si="1"/>
        <v>1000</v>
      </c>
      <c r="I67" s="74"/>
      <c r="J67" s="75">
        <v>99000</v>
      </c>
    </row>
    <row r="68" spans="1:10">
      <c r="A68" s="98">
        <v>5724037</v>
      </c>
      <c r="B68" s="34" t="s">
        <v>460</v>
      </c>
      <c r="C68" s="54" t="s">
        <v>344</v>
      </c>
      <c r="D68" s="54" t="s">
        <v>14</v>
      </c>
      <c r="E68" s="55">
        <v>1000</v>
      </c>
      <c r="F68" s="54">
        <v>1</v>
      </c>
      <c r="G68" s="54">
        <v>1</v>
      </c>
      <c r="H68" s="55">
        <f t="shared" si="1"/>
        <v>1000</v>
      </c>
      <c r="I68" s="76"/>
      <c r="J68" s="75">
        <v>98000</v>
      </c>
    </row>
    <row r="69" spans="1:10">
      <c r="A69" s="98">
        <v>5685486</v>
      </c>
      <c r="B69" s="34" t="s">
        <v>461</v>
      </c>
      <c r="C69" s="54" t="s">
        <v>344</v>
      </c>
      <c r="D69" s="54" t="s">
        <v>14</v>
      </c>
      <c r="E69" s="55">
        <v>1000</v>
      </c>
      <c r="F69" s="54">
        <v>1</v>
      </c>
      <c r="G69" s="54">
        <v>1</v>
      </c>
      <c r="H69" s="55">
        <f t="shared" si="1"/>
        <v>1000</v>
      </c>
      <c r="I69" s="76"/>
      <c r="J69" s="75">
        <v>97000</v>
      </c>
    </row>
    <row r="70" spans="1:10">
      <c r="A70" s="98">
        <v>5715109</v>
      </c>
      <c r="B70" s="34" t="s">
        <v>462</v>
      </c>
      <c r="C70" s="54" t="s">
        <v>344</v>
      </c>
      <c r="D70" s="54" t="s">
        <v>14</v>
      </c>
      <c r="E70" s="55">
        <v>1000</v>
      </c>
      <c r="F70" s="54">
        <v>1</v>
      </c>
      <c r="G70" s="54">
        <v>1</v>
      </c>
      <c r="H70" s="55">
        <f t="shared" si="1"/>
        <v>1000</v>
      </c>
      <c r="I70" s="76"/>
      <c r="J70" s="75">
        <v>96000</v>
      </c>
    </row>
    <row r="71" spans="1:10">
      <c r="A71" s="98">
        <v>5723434</v>
      </c>
      <c r="B71" s="34" t="s">
        <v>463</v>
      </c>
      <c r="C71" s="54" t="s">
        <v>344</v>
      </c>
      <c r="D71" s="54" t="s">
        <v>14</v>
      </c>
      <c r="E71" s="55">
        <v>1000</v>
      </c>
      <c r="F71" s="54">
        <v>1</v>
      </c>
      <c r="G71" s="54">
        <v>1</v>
      </c>
      <c r="H71" s="55">
        <f t="shared" si="1"/>
        <v>1000</v>
      </c>
      <c r="I71" s="76"/>
      <c r="J71" s="75">
        <v>95000</v>
      </c>
    </row>
    <row r="72" spans="1:10">
      <c r="A72" s="98">
        <v>5719297</v>
      </c>
      <c r="B72" s="34" t="s">
        <v>464</v>
      </c>
      <c r="C72" s="54" t="s">
        <v>465</v>
      </c>
      <c r="D72" s="54" t="s">
        <v>14</v>
      </c>
      <c r="E72" s="55">
        <v>1000</v>
      </c>
      <c r="F72" s="35">
        <v>3</v>
      </c>
      <c r="G72" s="54">
        <v>1</v>
      </c>
      <c r="H72" s="55">
        <f t="shared" si="1"/>
        <v>3000</v>
      </c>
      <c r="I72" s="76"/>
      <c r="J72" s="75">
        <v>92000</v>
      </c>
    </row>
    <row r="73" spans="1:10">
      <c r="A73" s="98">
        <v>5725567</v>
      </c>
      <c r="B73" s="34" t="s">
        <v>466</v>
      </c>
      <c r="C73" s="54" t="s">
        <v>467</v>
      </c>
      <c r="D73" s="54" t="s">
        <v>14</v>
      </c>
      <c r="E73" s="55">
        <v>1000</v>
      </c>
      <c r="F73" s="35">
        <v>5</v>
      </c>
      <c r="G73" s="54">
        <v>1</v>
      </c>
      <c r="H73" s="55">
        <f t="shared" si="1"/>
        <v>5000</v>
      </c>
      <c r="I73" s="76"/>
      <c r="J73" s="75">
        <v>87000</v>
      </c>
    </row>
    <row r="74" spans="1:10">
      <c r="A74" s="98">
        <v>5725566</v>
      </c>
      <c r="B74" s="34" t="s">
        <v>468</v>
      </c>
      <c r="C74" s="54" t="s">
        <v>467</v>
      </c>
      <c r="D74" s="54" t="s">
        <v>14</v>
      </c>
      <c r="E74" s="55">
        <v>1000</v>
      </c>
      <c r="F74" s="35">
        <v>5</v>
      </c>
      <c r="G74" s="54">
        <v>1</v>
      </c>
      <c r="H74" s="55">
        <f t="shared" si="1"/>
        <v>5000</v>
      </c>
      <c r="I74" s="76"/>
      <c r="J74" s="75">
        <v>82000</v>
      </c>
    </row>
    <row r="75" spans="1:10">
      <c r="A75" s="98">
        <v>5719219</v>
      </c>
      <c r="B75" s="34" t="s">
        <v>469</v>
      </c>
      <c r="C75" s="54" t="s">
        <v>470</v>
      </c>
      <c r="D75" s="54" t="s">
        <v>14</v>
      </c>
      <c r="E75" s="55">
        <v>1000</v>
      </c>
      <c r="F75" s="35">
        <v>4</v>
      </c>
      <c r="G75" s="54">
        <v>1</v>
      </c>
      <c r="H75" s="55">
        <f t="shared" si="1"/>
        <v>4000</v>
      </c>
      <c r="I75" s="76"/>
      <c r="J75" s="75">
        <v>78000</v>
      </c>
    </row>
    <row r="76" spans="1:10">
      <c r="A76" s="98">
        <v>5719288</v>
      </c>
      <c r="B76" s="34" t="s">
        <v>471</v>
      </c>
      <c r="C76" s="54" t="s">
        <v>472</v>
      </c>
      <c r="D76" s="54" t="s">
        <v>14</v>
      </c>
      <c r="E76" s="55">
        <v>1000</v>
      </c>
      <c r="F76" s="35">
        <v>3</v>
      </c>
      <c r="G76" s="54">
        <v>1</v>
      </c>
      <c r="H76" s="55">
        <f t="shared" si="1"/>
        <v>3000</v>
      </c>
      <c r="I76" s="76"/>
      <c r="J76" s="75">
        <v>75000</v>
      </c>
    </row>
    <row r="77" spans="1:10">
      <c r="A77" s="98">
        <v>5719255</v>
      </c>
      <c r="B77" s="34" t="s">
        <v>473</v>
      </c>
      <c r="C77" s="54" t="s">
        <v>465</v>
      </c>
      <c r="D77" s="54" t="s">
        <v>14</v>
      </c>
      <c r="E77" s="55">
        <v>1000</v>
      </c>
      <c r="F77" s="54">
        <v>2</v>
      </c>
      <c r="G77" s="54">
        <v>1</v>
      </c>
      <c r="H77" s="55">
        <f t="shared" si="1"/>
        <v>2000</v>
      </c>
      <c r="I77" s="76"/>
      <c r="J77" s="75">
        <v>73000</v>
      </c>
    </row>
    <row r="78" spans="1:10">
      <c r="A78" s="98">
        <v>5719254</v>
      </c>
      <c r="B78" s="34" t="s">
        <v>474</v>
      </c>
      <c r="C78" s="54" t="s">
        <v>472</v>
      </c>
      <c r="D78" s="54" t="s">
        <v>14</v>
      </c>
      <c r="E78" s="55">
        <v>1000</v>
      </c>
      <c r="F78" s="35">
        <v>3</v>
      </c>
      <c r="G78" s="54">
        <v>1</v>
      </c>
      <c r="H78" s="55">
        <f t="shared" si="1"/>
        <v>3000</v>
      </c>
      <c r="I78" s="76"/>
      <c r="J78" s="75">
        <v>70000</v>
      </c>
    </row>
    <row r="79" spans="1:10">
      <c r="A79" s="98">
        <v>5715138</v>
      </c>
      <c r="B79" s="34" t="s">
        <v>475</v>
      </c>
      <c r="C79" s="54" t="s">
        <v>347</v>
      </c>
      <c r="D79" s="54" t="s">
        <v>14</v>
      </c>
      <c r="E79" s="55">
        <v>1000</v>
      </c>
      <c r="F79" s="54">
        <v>1</v>
      </c>
      <c r="G79" s="54">
        <v>1</v>
      </c>
      <c r="H79" s="55">
        <f t="shared" si="1"/>
        <v>1000</v>
      </c>
      <c r="I79" s="76"/>
      <c r="J79" s="75">
        <v>69000</v>
      </c>
    </row>
    <row r="80" spans="1:10">
      <c r="A80" s="98">
        <v>5719313</v>
      </c>
      <c r="B80" s="34" t="s">
        <v>476</v>
      </c>
      <c r="C80" s="54" t="s">
        <v>347</v>
      </c>
      <c r="D80" s="54" t="s">
        <v>14</v>
      </c>
      <c r="E80" s="55">
        <v>1000</v>
      </c>
      <c r="F80" s="54">
        <v>1</v>
      </c>
      <c r="G80" s="54">
        <v>1</v>
      </c>
      <c r="H80" s="55">
        <f t="shared" si="1"/>
        <v>1000</v>
      </c>
      <c r="I80" s="76"/>
      <c r="J80" s="75">
        <v>68000</v>
      </c>
    </row>
    <row r="81" spans="1:10">
      <c r="A81" s="98">
        <v>5719214</v>
      </c>
      <c r="B81" s="34" t="s">
        <v>477</v>
      </c>
      <c r="C81" s="54" t="s">
        <v>347</v>
      </c>
      <c r="D81" s="54" t="s">
        <v>14</v>
      </c>
      <c r="E81" s="55">
        <v>1000</v>
      </c>
      <c r="F81" s="54">
        <v>1</v>
      </c>
      <c r="G81" s="54">
        <v>1</v>
      </c>
      <c r="H81" s="55">
        <f t="shared" si="1"/>
        <v>1000</v>
      </c>
      <c r="I81" s="76"/>
      <c r="J81" s="75">
        <v>67000</v>
      </c>
    </row>
    <row r="82" spans="1:11">
      <c r="A82" s="98">
        <v>5719206</v>
      </c>
      <c r="B82" s="34" t="s">
        <v>478</v>
      </c>
      <c r="C82" s="54" t="s">
        <v>347</v>
      </c>
      <c r="D82" s="54" t="s">
        <v>14</v>
      </c>
      <c r="E82" s="55">
        <v>1000</v>
      </c>
      <c r="F82" s="54">
        <v>1</v>
      </c>
      <c r="G82" s="54">
        <v>1</v>
      </c>
      <c r="H82" s="55">
        <f t="shared" si="1"/>
        <v>1000</v>
      </c>
      <c r="I82" s="76"/>
      <c r="J82" s="75">
        <v>66000</v>
      </c>
      <c r="K82" s="69"/>
    </row>
    <row r="83" spans="1:11">
      <c r="A83" s="99">
        <v>5690258</v>
      </c>
      <c r="B83" s="56" t="s">
        <v>479</v>
      </c>
      <c r="C83" s="54" t="s">
        <v>467</v>
      </c>
      <c r="D83" s="54" t="s">
        <v>14</v>
      </c>
      <c r="E83" s="55">
        <v>1000</v>
      </c>
      <c r="F83" s="35">
        <v>5</v>
      </c>
      <c r="G83" s="54">
        <v>1</v>
      </c>
      <c r="H83" s="55">
        <f t="shared" si="1"/>
        <v>5000</v>
      </c>
      <c r="I83" s="77"/>
      <c r="J83" s="78">
        <v>61000</v>
      </c>
      <c r="K83" s="69"/>
    </row>
    <row r="84" spans="1:10">
      <c r="A84" s="98">
        <v>5719194</v>
      </c>
      <c r="B84" s="34" t="s">
        <v>480</v>
      </c>
      <c r="C84" s="54" t="s">
        <v>347</v>
      </c>
      <c r="D84" s="54" t="s">
        <v>14</v>
      </c>
      <c r="E84" s="55">
        <v>1000</v>
      </c>
      <c r="F84" s="54">
        <v>1</v>
      </c>
      <c r="G84" s="54">
        <v>1</v>
      </c>
      <c r="H84" s="55">
        <f t="shared" si="1"/>
        <v>1000</v>
      </c>
      <c r="I84" s="76"/>
      <c r="J84" s="75">
        <v>60000</v>
      </c>
    </row>
    <row r="85" spans="1:10">
      <c r="A85" s="101"/>
      <c r="B85" s="102"/>
      <c r="C85" s="82"/>
      <c r="D85" s="82"/>
      <c r="E85" s="83"/>
      <c r="F85" s="82"/>
      <c r="G85" s="82"/>
      <c r="H85" s="84">
        <f>SUM(H33:H84)</f>
        <v>85000</v>
      </c>
      <c r="I85" s="76"/>
      <c r="J85" s="75"/>
    </row>
    <row r="86" spans="1:10">
      <c r="A86" s="32" t="s">
        <v>421</v>
      </c>
      <c r="B86" s="33"/>
      <c r="C86" s="33"/>
      <c r="D86" s="33"/>
      <c r="E86" s="33"/>
      <c r="F86" s="33"/>
      <c r="G86" s="33"/>
      <c r="H86" s="38"/>
      <c r="I86" s="53"/>
      <c r="J86" s="53">
        <v>110000</v>
      </c>
    </row>
    <row r="87" spans="1:10">
      <c r="A87" s="98">
        <v>5707087</v>
      </c>
      <c r="B87" s="34" t="s">
        <v>481</v>
      </c>
      <c r="C87" s="54" t="s">
        <v>482</v>
      </c>
      <c r="D87" s="54" t="s">
        <v>14</v>
      </c>
      <c r="E87" s="55">
        <v>1000</v>
      </c>
      <c r="F87" s="54">
        <v>1</v>
      </c>
      <c r="G87" s="54">
        <v>1</v>
      </c>
      <c r="H87" s="55">
        <f t="shared" ref="H87:H119" si="2">E87*F87*G87</f>
        <v>1000</v>
      </c>
      <c r="I87" s="76"/>
      <c r="J87" s="75">
        <v>109000</v>
      </c>
    </row>
    <row r="88" spans="1:10">
      <c r="A88" s="98">
        <v>5715117</v>
      </c>
      <c r="B88" s="34" t="s">
        <v>483</v>
      </c>
      <c r="C88" s="54" t="s">
        <v>484</v>
      </c>
      <c r="D88" s="54" t="s">
        <v>14</v>
      </c>
      <c r="E88" s="55">
        <v>1000</v>
      </c>
      <c r="F88" s="35">
        <v>5</v>
      </c>
      <c r="G88" s="54">
        <v>1</v>
      </c>
      <c r="H88" s="55">
        <f t="shared" si="2"/>
        <v>5000</v>
      </c>
      <c r="I88" s="76"/>
      <c r="J88" s="75">
        <v>104000</v>
      </c>
    </row>
    <row r="89" spans="1:10">
      <c r="A89" s="98">
        <v>5690254</v>
      </c>
      <c r="B89" s="34" t="s">
        <v>485</v>
      </c>
      <c r="C89" s="54" t="s">
        <v>465</v>
      </c>
      <c r="D89" s="54" t="s">
        <v>14</v>
      </c>
      <c r="E89" s="55">
        <v>1000</v>
      </c>
      <c r="F89" s="54">
        <v>2</v>
      </c>
      <c r="G89" s="54">
        <v>1</v>
      </c>
      <c r="H89" s="55">
        <f t="shared" si="2"/>
        <v>2000</v>
      </c>
      <c r="I89" s="76"/>
      <c r="J89" s="75">
        <v>102000</v>
      </c>
    </row>
    <row r="90" spans="1:10">
      <c r="A90" s="98">
        <v>5730469</v>
      </c>
      <c r="B90" s="34" t="s">
        <v>486</v>
      </c>
      <c r="C90" s="54" t="s">
        <v>352</v>
      </c>
      <c r="D90" s="54" t="s">
        <v>14</v>
      </c>
      <c r="E90" s="55">
        <v>1000</v>
      </c>
      <c r="F90" s="54">
        <v>1</v>
      </c>
      <c r="G90" s="54">
        <v>1</v>
      </c>
      <c r="H90" s="55">
        <f t="shared" si="2"/>
        <v>1000</v>
      </c>
      <c r="I90" s="76"/>
      <c r="J90" s="75">
        <v>101000</v>
      </c>
    </row>
    <row r="91" spans="1:10">
      <c r="A91" s="103">
        <v>5729055</v>
      </c>
      <c r="B91" s="34" t="s">
        <v>486</v>
      </c>
      <c r="C91" s="54" t="s">
        <v>352</v>
      </c>
      <c r="D91" s="54" t="s">
        <v>14</v>
      </c>
      <c r="E91" s="55">
        <v>1000</v>
      </c>
      <c r="F91" s="54">
        <v>1</v>
      </c>
      <c r="G91" s="54">
        <v>1</v>
      </c>
      <c r="H91" s="55">
        <f t="shared" si="2"/>
        <v>1000</v>
      </c>
      <c r="I91" s="76"/>
      <c r="J91" s="85">
        <v>100000</v>
      </c>
    </row>
    <row r="92" spans="1:10">
      <c r="A92" s="103">
        <v>5715119</v>
      </c>
      <c r="B92" s="34" t="s">
        <v>487</v>
      </c>
      <c r="C92" s="54" t="s">
        <v>352</v>
      </c>
      <c r="D92" s="54" t="s">
        <v>14</v>
      </c>
      <c r="E92" s="55">
        <v>1000</v>
      </c>
      <c r="F92" s="54">
        <v>1</v>
      </c>
      <c r="G92" s="54">
        <v>1</v>
      </c>
      <c r="H92" s="55">
        <f t="shared" si="2"/>
        <v>1000</v>
      </c>
      <c r="I92" s="76"/>
      <c r="J92" s="85">
        <v>99000</v>
      </c>
    </row>
    <row r="93" spans="1:10">
      <c r="A93" s="103">
        <v>5690195</v>
      </c>
      <c r="B93" s="34" t="s">
        <v>488</v>
      </c>
      <c r="C93" s="54" t="s">
        <v>489</v>
      </c>
      <c r="D93" s="54" t="s">
        <v>14</v>
      </c>
      <c r="E93" s="55">
        <v>1000</v>
      </c>
      <c r="F93" s="35">
        <v>4</v>
      </c>
      <c r="G93" s="54">
        <v>1</v>
      </c>
      <c r="H93" s="55">
        <f t="shared" si="2"/>
        <v>4000</v>
      </c>
      <c r="I93" s="86"/>
      <c r="J93" s="85">
        <v>95000</v>
      </c>
    </row>
    <row r="94" spans="1:10">
      <c r="A94" s="103">
        <v>5715131</v>
      </c>
      <c r="B94" s="34" t="s">
        <v>490</v>
      </c>
      <c r="C94" s="54" t="s">
        <v>491</v>
      </c>
      <c r="D94" s="54" t="s">
        <v>14</v>
      </c>
      <c r="E94" s="55">
        <v>1000</v>
      </c>
      <c r="F94" s="35">
        <v>5</v>
      </c>
      <c r="G94" s="54">
        <v>1</v>
      </c>
      <c r="H94" s="55">
        <f t="shared" si="2"/>
        <v>5000</v>
      </c>
      <c r="I94" s="86"/>
      <c r="J94" s="85">
        <v>90000</v>
      </c>
    </row>
    <row r="95" spans="1:10">
      <c r="A95" s="103">
        <v>5697281</v>
      </c>
      <c r="B95" s="34" t="s">
        <v>492</v>
      </c>
      <c r="C95" s="54" t="s">
        <v>489</v>
      </c>
      <c r="D95" s="54" t="s">
        <v>14</v>
      </c>
      <c r="E95" s="55">
        <v>1000</v>
      </c>
      <c r="F95" s="35">
        <v>4</v>
      </c>
      <c r="G95" s="54">
        <v>1</v>
      </c>
      <c r="H95" s="55">
        <f t="shared" si="2"/>
        <v>4000</v>
      </c>
      <c r="I95" s="86"/>
      <c r="J95" s="85">
        <v>86000</v>
      </c>
    </row>
    <row r="96" spans="1:10">
      <c r="A96" s="103">
        <v>5729063</v>
      </c>
      <c r="B96" s="34" t="s">
        <v>493</v>
      </c>
      <c r="C96" s="54" t="s">
        <v>494</v>
      </c>
      <c r="D96" s="54" t="s">
        <v>14</v>
      </c>
      <c r="E96" s="55">
        <v>1000</v>
      </c>
      <c r="F96" s="35">
        <v>3</v>
      </c>
      <c r="G96" s="54">
        <v>1</v>
      </c>
      <c r="H96" s="55">
        <f t="shared" si="2"/>
        <v>3000</v>
      </c>
      <c r="I96" s="86"/>
      <c r="J96" s="85">
        <v>83000</v>
      </c>
    </row>
    <row r="97" spans="1:10">
      <c r="A97" s="103">
        <v>5690238</v>
      </c>
      <c r="B97" s="34" t="s">
        <v>495</v>
      </c>
      <c r="C97" s="54" t="s">
        <v>496</v>
      </c>
      <c r="D97" s="54" t="s">
        <v>14</v>
      </c>
      <c r="E97" s="55">
        <v>1000</v>
      </c>
      <c r="F97" s="54">
        <v>2</v>
      </c>
      <c r="G97" s="54">
        <v>1</v>
      </c>
      <c r="H97" s="55">
        <f t="shared" si="2"/>
        <v>2000</v>
      </c>
      <c r="I97" s="86"/>
      <c r="J97" s="85">
        <v>81000</v>
      </c>
    </row>
    <row r="98" spans="1:10">
      <c r="A98" s="103">
        <v>5729067</v>
      </c>
      <c r="B98" s="34" t="s">
        <v>497</v>
      </c>
      <c r="C98" s="54" t="s">
        <v>496</v>
      </c>
      <c r="D98" s="54" t="s">
        <v>14</v>
      </c>
      <c r="E98" s="55">
        <v>1000</v>
      </c>
      <c r="F98" s="54">
        <v>2</v>
      </c>
      <c r="G98" s="54">
        <v>1</v>
      </c>
      <c r="H98" s="55">
        <f t="shared" si="2"/>
        <v>2000</v>
      </c>
      <c r="I98" s="86"/>
      <c r="J98" s="85">
        <v>89000</v>
      </c>
    </row>
    <row r="99" spans="1:10">
      <c r="A99" s="103">
        <v>5731051</v>
      </c>
      <c r="B99" s="34" t="s">
        <v>498</v>
      </c>
      <c r="C99" s="54" t="s">
        <v>363</v>
      </c>
      <c r="D99" s="54" t="s">
        <v>14</v>
      </c>
      <c r="E99" s="55">
        <v>1000</v>
      </c>
      <c r="F99" s="54">
        <v>1</v>
      </c>
      <c r="G99" s="54">
        <v>1</v>
      </c>
      <c r="H99" s="55">
        <f t="shared" si="2"/>
        <v>1000</v>
      </c>
      <c r="I99" s="86"/>
      <c r="J99" s="85">
        <v>88000</v>
      </c>
    </row>
    <row r="100" spans="1:10">
      <c r="A100" s="103">
        <v>5729105</v>
      </c>
      <c r="B100" s="34" t="s">
        <v>499</v>
      </c>
      <c r="C100" s="54" t="s">
        <v>363</v>
      </c>
      <c r="D100" s="54" t="s">
        <v>14</v>
      </c>
      <c r="E100" s="55">
        <v>1000</v>
      </c>
      <c r="F100" s="54">
        <v>1</v>
      </c>
      <c r="G100" s="54">
        <v>1</v>
      </c>
      <c r="H100" s="55">
        <f t="shared" si="2"/>
        <v>1000</v>
      </c>
      <c r="I100" s="86"/>
      <c r="J100" s="85">
        <v>87000</v>
      </c>
    </row>
    <row r="101" spans="1:10">
      <c r="A101" s="103">
        <v>5731018</v>
      </c>
      <c r="B101" s="34" t="s">
        <v>500</v>
      </c>
      <c r="C101" s="54" t="s">
        <v>363</v>
      </c>
      <c r="D101" s="54" t="s">
        <v>14</v>
      </c>
      <c r="E101" s="55">
        <v>1000</v>
      </c>
      <c r="F101" s="54">
        <v>1</v>
      </c>
      <c r="G101" s="54">
        <v>1</v>
      </c>
      <c r="H101" s="55">
        <f t="shared" si="2"/>
        <v>1000</v>
      </c>
      <c r="I101" s="76"/>
      <c r="J101" s="85">
        <v>86000</v>
      </c>
    </row>
    <row r="102" spans="1:10">
      <c r="A102" s="103">
        <v>5719223</v>
      </c>
      <c r="B102" s="34" t="s">
        <v>501</v>
      </c>
      <c r="C102" s="54" t="s">
        <v>363</v>
      </c>
      <c r="D102" s="54" t="s">
        <v>14</v>
      </c>
      <c r="E102" s="55">
        <v>1000</v>
      </c>
      <c r="F102" s="54">
        <v>1</v>
      </c>
      <c r="G102" s="54">
        <v>1</v>
      </c>
      <c r="H102" s="55">
        <f t="shared" si="2"/>
        <v>1000</v>
      </c>
      <c r="I102" s="86"/>
      <c r="J102" s="85">
        <v>85000</v>
      </c>
    </row>
    <row r="103" spans="1:10">
      <c r="A103" s="103">
        <v>5729069</v>
      </c>
      <c r="B103" s="34" t="s">
        <v>502</v>
      </c>
      <c r="C103" s="54" t="s">
        <v>363</v>
      </c>
      <c r="D103" s="54" t="s">
        <v>14</v>
      </c>
      <c r="E103" s="55">
        <v>1000</v>
      </c>
      <c r="F103" s="54">
        <v>1</v>
      </c>
      <c r="G103" s="54">
        <v>1</v>
      </c>
      <c r="H103" s="55">
        <f t="shared" si="2"/>
        <v>1000</v>
      </c>
      <c r="I103" s="86"/>
      <c r="J103" s="85">
        <v>84000</v>
      </c>
    </row>
    <row r="104" spans="1:10">
      <c r="A104" s="103">
        <v>5685475</v>
      </c>
      <c r="B104" s="34" t="s">
        <v>503</v>
      </c>
      <c r="C104" s="54" t="s">
        <v>504</v>
      </c>
      <c r="D104" s="54" t="s">
        <v>14</v>
      </c>
      <c r="E104" s="55">
        <v>1000</v>
      </c>
      <c r="F104" s="54">
        <v>1</v>
      </c>
      <c r="G104" s="54">
        <v>1</v>
      </c>
      <c r="H104" s="55">
        <f t="shared" si="2"/>
        <v>1000</v>
      </c>
      <c r="I104" s="86"/>
      <c r="J104" s="85">
        <v>83000</v>
      </c>
    </row>
    <row r="105" spans="1:10">
      <c r="A105" s="103">
        <v>5737194</v>
      </c>
      <c r="B105" s="34" t="s">
        <v>505</v>
      </c>
      <c r="C105" s="54" t="s">
        <v>506</v>
      </c>
      <c r="D105" s="54" t="s">
        <v>14</v>
      </c>
      <c r="E105" s="55">
        <v>1000</v>
      </c>
      <c r="F105" s="35">
        <v>4</v>
      </c>
      <c r="G105" s="54">
        <v>1</v>
      </c>
      <c r="H105" s="55">
        <f t="shared" si="2"/>
        <v>4000</v>
      </c>
      <c r="I105" s="86"/>
      <c r="J105" s="85">
        <v>79000</v>
      </c>
    </row>
    <row r="106" spans="1:10">
      <c r="A106" s="103">
        <v>5737193</v>
      </c>
      <c r="B106" s="34" t="s">
        <v>507</v>
      </c>
      <c r="C106" s="54" t="s">
        <v>506</v>
      </c>
      <c r="D106" s="54" t="s">
        <v>14</v>
      </c>
      <c r="E106" s="55">
        <v>1000</v>
      </c>
      <c r="F106" s="35">
        <v>4</v>
      </c>
      <c r="G106" s="54">
        <v>1</v>
      </c>
      <c r="H106" s="55">
        <f t="shared" si="2"/>
        <v>4000</v>
      </c>
      <c r="I106" s="86"/>
      <c r="J106" s="85">
        <v>75000</v>
      </c>
    </row>
    <row r="107" spans="1:10">
      <c r="A107" s="103">
        <v>5685472</v>
      </c>
      <c r="B107" s="34" t="s">
        <v>508</v>
      </c>
      <c r="C107" s="54" t="s">
        <v>504</v>
      </c>
      <c r="D107" s="54" t="s">
        <v>14</v>
      </c>
      <c r="E107" s="55">
        <v>1000</v>
      </c>
      <c r="F107" s="54">
        <v>1</v>
      </c>
      <c r="G107" s="54">
        <v>1</v>
      </c>
      <c r="H107" s="55">
        <f t="shared" si="2"/>
        <v>1000</v>
      </c>
      <c r="I107" s="86"/>
      <c r="J107" s="85">
        <v>74000</v>
      </c>
    </row>
    <row r="108" spans="1:10">
      <c r="A108" s="103">
        <v>5737195</v>
      </c>
      <c r="B108" s="34" t="s">
        <v>509</v>
      </c>
      <c r="C108" s="54" t="s">
        <v>506</v>
      </c>
      <c r="D108" s="54" t="s">
        <v>14</v>
      </c>
      <c r="E108" s="55">
        <v>1000</v>
      </c>
      <c r="F108" s="35">
        <v>4</v>
      </c>
      <c r="G108" s="54">
        <v>1</v>
      </c>
      <c r="H108" s="55">
        <f t="shared" si="2"/>
        <v>4000</v>
      </c>
      <c r="I108" s="86"/>
      <c r="J108" s="85">
        <v>70000</v>
      </c>
    </row>
    <row r="109" spans="1:10">
      <c r="A109" s="103">
        <v>5697265</v>
      </c>
      <c r="B109" s="34" t="s">
        <v>510</v>
      </c>
      <c r="C109" s="54" t="s">
        <v>506</v>
      </c>
      <c r="D109" s="54" t="s">
        <v>14</v>
      </c>
      <c r="E109" s="55">
        <v>1000</v>
      </c>
      <c r="F109" s="35">
        <v>4</v>
      </c>
      <c r="G109" s="54">
        <v>1</v>
      </c>
      <c r="H109" s="55">
        <f t="shared" si="2"/>
        <v>4000</v>
      </c>
      <c r="I109" s="86"/>
      <c r="J109" s="85">
        <v>66000</v>
      </c>
    </row>
    <row r="110" spans="1:10">
      <c r="A110" s="103">
        <v>5719310</v>
      </c>
      <c r="B110" s="34" t="s">
        <v>511</v>
      </c>
      <c r="C110" s="54" t="s">
        <v>365</v>
      </c>
      <c r="D110" s="54" t="s">
        <v>14</v>
      </c>
      <c r="E110" s="55">
        <v>1000</v>
      </c>
      <c r="F110" s="54">
        <v>1</v>
      </c>
      <c r="G110" s="54">
        <v>1</v>
      </c>
      <c r="H110" s="55">
        <f t="shared" si="2"/>
        <v>1000</v>
      </c>
      <c r="I110" s="86"/>
      <c r="J110" s="85">
        <v>65000</v>
      </c>
    </row>
    <row r="111" spans="1:10">
      <c r="A111" s="103">
        <v>5739054</v>
      </c>
      <c r="B111" s="34" t="s">
        <v>512</v>
      </c>
      <c r="C111" s="54" t="s">
        <v>513</v>
      </c>
      <c r="D111" s="54" t="s">
        <v>14</v>
      </c>
      <c r="E111" s="55">
        <v>1000</v>
      </c>
      <c r="F111" s="35">
        <v>4</v>
      </c>
      <c r="G111" s="54">
        <v>1</v>
      </c>
      <c r="H111" s="55">
        <f t="shared" si="2"/>
        <v>4000</v>
      </c>
      <c r="I111" s="86"/>
      <c r="J111" s="85">
        <v>61000</v>
      </c>
    </row>
    <row r="112" spans="1:10">
      <c r="A112" s="103">
        <v>5739030</v>
      </c>
      <c r="B112" s="34" t="s">
        <v>514</v>
      </c>
      <c r="C112" s="54" t="s">
        <v>365</v>
      </c>
      <c r="D112" s="54" t="s">
        <v>14</v>
      </c>
      <c r="E112" s="55">
        <v>1000</v>
      </c>
      <c r="F112" s="54">
        <v>1</v>
      </c>
      <c r="G112" s="54">
        <v>1</v>
      </c>
      <c r="H112" s="55">
        <f t="shared" si="2"/>
        <v>1000</v>
      </c>
      <c r="I112" s="86"/>
      <c r="J112" s="85">
        <v>60000</v>
      </c>
    </row>
    <row r="113" spans="1:10">
      <c r="A113" s="103">
        <v>5739029</v>
      </c>
      <c r="B113" s="34" t="s">
        <v>515</v>
      </c>
      <c r="C113" s="54" t="s">
        <v>365</v>
      </c>
      <c r="D113" s="54" t="s">
        <v>14</v>
      </c>
      <c r="E113" s="55">
        <v>1000</v>
      </c>
      <c r="F113" s="54">
        <v>1</v>
      </c>
      <c r="G113" s="54">
        <v>1</v>
      </c>
      <c r="H113" s="55">
        <f t="shared" si="2"/>
        <v>1000</v>
      </c>
      <c r="I113" s="86"/>
      <c r="J113" s="85">
        <v>59000</v>
      </c>
    </row>
    <row r="114" spans="1:10">
      <c r="A114" s="103">
        <v>5731048</v>
      </c>
      <c r="B114" s="34" t="s">
        <v>516</v>
      </c>
      <c r="C114" s="54" t="s">
        <v>517</v>
      </c>
      <c r="D114" s="54" t="s">
        <v>14</v>
      </c>
      <c r="E114" s="55">
        <v>1000</v>
      </c>
      <c r="F114" s="35">
        <v>5</v>
      </c>
      <c r="G114" s="54">
        <v>1</v>
      </c>
      <c r="H114" s="55">
        <f t="shared" si="2"/>
        <v>5000</v>
      </c>
      <c r="I114" s="86"/>
      <c r="J114" s="85">
        <v>54000</v>
      </c>
    </row>
    <row r="115" spans="1:10">
      <c r="A115" s="103">
        <v>5719300</v>
      </c>
      <c r="B115" s="34" t="s">
        <v>518</v>
      </c>
      <c r="C115" s="54" t="s">
        <v>365</v>
      </c>
      <c r="D115" s="54" t="s">
        <v>14</v>
      </c>
      <c r="E115" s="55">
        <v>1000</v>
      </c>
      <c r="F115" s="54">
        <v>1</v>
      </c>
      <c r="G115" s="54">
        <v>1</v>
      </c>
      <c r="H115" s="55">
        <f t="shared" si="2"/>
        <v>1000</v>
      </c>
      <c r="I115" s="86"/>
      <c r="J115" s="85">
        <v>53000</v>
      </c>
    </row>
    <row r="116" spans="1:10">
      <c r="A116" s="103">
        <v>5697257</v>
      </c>
      <c r="B116" s="34" t="s">
        <v>519</v>
      </c>
      <c r="C116" s="54" t="s">
        <v>520</v>
      </c>
      <c r="D116" s="54" t="s">
        <v>14</v>
      </c>
      <c r="E116" s="55">
        <v>1000</v>
      </c>
      <c r="F116" s="35">
        <v>4</v>
      </c>
      <c r="G116" s="54">
        <v>1</v>
      </c>
      <c r="H116" s="55">
        <f t="shared" si="2"/>
        <v>4000</v>
      </c>
      <c r="I116" s="86"/>
      <c r="J116" s="85">
        <v>49000</v>
      </c>
    </row>
    <row r="117" spans="1:10">
      <c r="A117" s="103">
        <v>5697259</v>
      </c>
      <c r="B117" s="34" t="s">
        <v>521</v>
      </c>
      <c r="C117" s="54" t="s">
        <v>520</v>
      </c>
      <c r="D117" s="54" t="s">
        <v>14</v>
      </c>
      <c r="E117" s="55">
        <v>1000</v>
      </c>
      <c r="F117" s="35">
        <v>4</v>
      </c>
      <c r="G117" s="54">
        <v>1</v>
      </c>
      <c r="H117" s="55">
        <f t="shared" si="2"/>
        <v>4000</v>
      </c>
      <c r="I117" s="86"/>
      <c r="J117" s="85">
        <v>45000</v>
      </c>
    </row>
    <row r="118" spans="1:10">
      <c r="A118" s="103">
        <v>5731026</v>
      </c>
      <c r="B118" s="34" t="s">
        <v>522</v>
      </c>
      <c r="C118" s="54" t="s">
        <v>523</v>
      </c>
      <c r="D118" s="54" t="s">
        <v>14</v>
      </c>
      <c r="E118" s="55">
        <v>1000</v>
      </c>
      <c r="F118" s="35">
        <v>2</v>
      </c>
      <c r="G118" s="54">
        <v>1</v>
      </c>
      <c r="H118" s="55">
        <f t="shared" si="2"/>
        <v>2000</v>
      </c>
      <c r="I118" s="86"/>
      <c r="J118" s="85">
        <v>43000</v>
      </c>
    </row>
    <row r="119" spans="1:10">
      <c r="A119" s="103">
        <v>5690250</v>
      </c>
      <c r="B119" s="34" t="s">
        <v>524</v>
      </c>
      <c r="C119" s="54" t="s">
        <v>525</v>
      </c>
      <c r="D119" s="54" t="s">
        <v>14</v>
      </c>
      <c r="E119" s="55">
        <v>1000</v>
      </c>
      <c r="F119" s="54">
        <v>1</v>
      </c>
      <c r="G119" s="54">
        <v>1</v>
      </c>
      <c r="H119" s="55">
        <f t="shared" si="2"/>
        <v>1000</v>
      </c>
      <c r="I119" s="86"/>
      <c r="J119" s="85">
        <v>42000</v>
      </c>
    </row>
    <row r="120" spans="1:10">
      <c r="A120" s="104"/>
      <c r="B120" s="105"/>
      <c r="C120" s="82"/>
      <c r="D120" s="82"/>
      <c r="E120" s="83"/>
      <c r="F120" s="82"/>
      <c r="G120" s="82"/>
      <c r="H120" s="84">
        <f>SUM(H87:H119)</f>
        <v>78000</v>
      </c>
      <c r="I120" s="86"/>
      <c r="J120" s="85"/>
    </row>
    <row r="121" spans="1:10">
      <c r="A121" s="32" t="s">
        <v>421</v>
      </c>
      <c r="B121" s="33"/>
      <c r="C121" s="33"/>
      <c r="D121" s="33"/>
      <c r="E121" s="33"/>
      <c r="F121" s="33"/>
      <c r="G121" s="33"/>
      <c r="H121" s="38"/>
      <c r="I121" s="53"/>
      <c r="J121" s="53">
        <v>92000</v>
      </c>
    </row>
    <row r="122" spans="1:10">
      <c r="A122" s="32" t="s">
        <v>421</v>
      </c>
      <c r="B122" s="33"/>
      <c r="C122" s="33"/>
      <c r="D122" s="33"/>
      <c r="E122" s="33"/>
      <c r="F122" s="33"/>
      <c r="G122" s="33"/>
      <c r="H122" s="38"/>
      <c r="I122" s="53"/>
      <c r="J122" s="53">
        <v>142000</v>
      </c>
    </row>
    <row r="123" spans="1:10">
      <c r="A123" s="103">
        <v>5742341</v>
      </c>
      <c r="B123" s="34" t="s">
        <v>526</v>
      </c>
      <c r="C123" s="54" t="s">
        <v>527</v>
      </c>
      <c r="D123" s="54" t="s">
        <v>14</v>
      </c>
      <c r="E123" s="55">
        <v>1000</v>
      </c>
      <c r="F123" s="54">
        <v>1</v>
      </c>
      <c r="G123" s="54">
        <v>1</v>
      </c>
      <c r="H123" s="55">
        <f t="shared" ref="H123:H171" si="3">E123*F123*G123</f>
        <v>1000</v>
      </c>
      <c r="I123" s="86"/>
      <c r="J123" s="85">
        <v>141000</v>
      </c>
    </row>
    <row r="124" spans="1:10">
      <c r="A124" s="103">
        <v>5742340</v>
      </c>
      <c r="B124" s="34" t="s">
        <v>528</v>
      </c>
      <c r="C124" s="54" t="s">
        <v>527</v>
      </c>
      <c r="D124" s="54" t="s">
        <v>14</v>
      </c>
      <c r="E124" s="55">
        <v>1000</v>
      </c>
      <c r="F124" s="54">
        <v>1</v>
      </c>
      <c r="G124" s="54">
        <v>1</v>
      </c>
      <c r="H124" s="55">
        <f t="shared" si="3"/>
        <v>1000</v>
      </c>
      <c r="I124" s="86"/>
      <c r="J124" s="85">
        <v>140000</v>
      </c>
    </row>
    <row r="125" spans="1:10">
      <c r="A125" s="103">
        <v>5742337</v>
      </c>
      <c r="B125" s="34" t="s">
        <v>529</v>
      </c>
      <c r="C125" s="54" t="s">
        <v>527</v>
      </c>
      <c r="D125" s="54" t="s">
        <v>14</v>
      </c>
      <c r="E125" s="55">
        <v>1000</v>
      </c>
      <c r="F125" s="54">
        <v>1</v>
      </c>
      <c r="G125" s="54">
        <v>1</v>
      </c>
      <c r="H125" s="55">
        <f t="shared" si="3"/>
        <v>1000</v>
      </c>
      <c r="I125" s="86"/>
      <c r="J125" s="85">
        <v>139000</v>
      </c>
    </row>
    <row r="126" spans="1:10">
      <c r="A126" s="103">
        <v>5735688</v>
      </c>
      <c r="B126" s="34" t="s">
        <v>530</v>
      </c>
      <c r="C126" s="54" t="s">
        <v>527</v>
      </c>
      <c r="D126" s="54" t="s">
        <v>14</v>
      </c>
      <c r="E126" s="55">
        <v>1000</v>
      </c>
      <c r="F126" s="54">
        <v>1</v>
      </c>
      <c r="G126" s="54">
        <v>1</v>
      </c>
      <c r="H126" s="55">
        <f t="shared" si="3"/>
        <v>1000</v>
      </c>
      <c r="I126" s="86"/>
      <c r="J126" s="85">
        <v>138000</v>
      </c>
    </row>
    <row r="127" spans="1:10">
      <c r="A127" s="103">
        <v>5735685</v>
      </c>
      <c r="B127" s="34" t="s">
        <v>531</v>
      </c>
      <c r="C127" s="54" t="s">
        <v>527</v>
      </c>
      <c r="D127" s="54" t="s">
        <v>14</v>
      </c>
      <c r="E127" s="55">
        <v>1000</v>
      </c>
      <c r="F127" s="54">
        <v>1</v>
      </c>
      <c r="G127" s="54">
        <v>1</v>
      </c>
      <c r="H127" s="55">
        <f t="shared" si="3"/>
        <v>1000</v>
      </c>
      <c r="I127" s="86"/>
      <c r="J127" s="85">
        <v>137000</v>
      </c>
    </row>
    <row r="128" spans="1:10">
      <c r="A128" s="103">
        <v>5731037</v>
      </c>
      <c r="B128" s="34" t="s">
        <v>532</v>
      </c>
      <c r="C128" s="54" t="s">
        <v>527</v>
      </c>
      <c r="D128" s="54" t="s">
        <v>14</v>
      </c>
      <c r="E128" s="55">
        <v>1000</v>
      </c>
      <c r="F128" s="54">
        <v>1</v>
      </c>
      <c r="G128" s="54">
        <v>1</v>
      </c>
      <c r="H128" s="55">
        <f t="shared" si="3"/>
        <v>1000</v>
      </c>
      <c r="I128" s="86"/>
      <c r="J128" s="85">
        <v>136000</v>
      </c>
    </row>
    <row r="129" spans="1:10">
      <c r="A129" s="103">
        <v>5742333</v>
      </c>
      <c r="B129" s="34" t="s">
        <v>533</v>
      </c>
      <c r="C129" s="54" t="s">
        <v>527</v>
      </c>
      <c r="D129" s="54" t="s">
        <v>14</v>
      </c>
      <c r="E129" s="55">
        <v>1000</v>
      </c>
      <c r="F129" s="54">
        <v>1</v>
      </c>
      <c r="G129" s="54">
        <v>1</v>
      </c>
      <c r="H129" s="55">
        <f t="shared" si="3"/>
        <v>1000</v>
      </c>
      <c r="I129" s="86"/>
      <c r="J129" s="85">
        <v>135000</v>
      </c>
    </row>
    <row r="130" spans="1:10">
      <c r="A130" s="103">
        <v>5742332</v>
      </c>
      <c r="B130" s="34" t="s">
        <v>534</v>
      </c>
      <c r="C130" s="54" t="s">
        <v>527</v>
      </c>
      <c r="D130" s="54" t="s">
        <v>14</v>
      </c>
      <c r="E130" s="55">
        <v>1000</v>
      </c>
      <c r="F130" s="54">
        <v>1</v>
      </c>
      <c r="G130" s="54">
        <v>1</v>
      </c>
      <c r="H130" s="55">
        <f t="shared" si="3"/>
        <v>1000</v>
      </c>
      <c r="I130" s="86"/>
      <c r="J130" s="85">
        <v>134000</v>
      </c>
    </row>
    <row r="131" spans="1:10">
      <c r="A131" s="103">
        <v>5742343</v>
      </c>
      <c r="B131" s="34" t="s">
        <v>535</v>
      </c>
      <c r="C131" s="54" t="s">
        <v>527</v>
      </c>
      <c r="D131" s="54" t="s">
        <v>14</v>
      </c>
      <c r="E131" s="55">
        <v>1000</v>
      </c>
      <c r="F131" s="54">
        <v>1</v>
      </c>
      <c r="G131" s="54">
        <v>1</v>
      </c>
      <c r="H131" s="55">
        <f t="shared" si="3"/>
        <v>1000</v>
      </c>
      <c r="I131" s="86"/>
      <c r="J131" s="85">
        <v>133000</v>
      </c>
    </row>
    <row r="132" spans="1:10">
      <c r="A132" s="103">
        <v>5742334</v>
      </c>
      <c r="B132" s="34" t="s">
        <v>536</v>
      </c>
      <c r="C132" s="54" t="s">
        <v>527</v>
      </c>
      <c r="D132" s="54" t="s">
        <v>14</v>
      </c>
      <c r="E132" s="55">
        <v>1000</v>
      </c>
      <c r="F132" s="54">
        <v>1</v>
      </c>
      <c r="G132" s="54">
        <v>1</v>
      </c>
      <c r="H132" s="55">
        <f t="shared" si="3"/>
        <v>1000</v>
      </c>
      <c r="I132" s="86"/>
      <c r="J132" s="85">
        <v>132000</v>
      </c>
    </row>
    <row r="133" spans="1:10">
      <c r="A133" s="103">
        <v>2742342</v>
      </c>
      <c r="B133" s="34" t="s">
        <v>537</v>
      </c>
      <c r="C133" s="54" t="s">
        <v>527</v>
      </c>
      <c r="D133" s="54" t="s">
        <v>14</v>
      </c>
      <c r="E133" s="55">
        <v>1000</v>
      </c>
      <c r="F133" s="54">
        <v>1</v>
      </c>
      <c r="G133" s="54">
        <v>1</v>
      </c>
      <c r="H133" s="55">
        <f t="shared" si="3"/>
        <v>1000</v>
      </c>
      <c r="I133" s="86"/>
      <c r="J133" s="85">
        <v>131000</v>
      </c>
    </row>
    <row r="134" spans="1:10">
      <c r="A134" s="103">
        <v>5729057</v>
      </c>
      <c r="B134" s="34" t="s">
        <v>538</v>
      </c>
      <c r="C134" s="54" t="s">
        <v>539</v>
      </c>
      <c r="D134" s="54" t="s">
        <v>14</v>
      </c>
      <c r="E134" s="55">
        <v>1000</v>
      </c>
      <c r="F134" s="35">
        <v>3</v>
      </c>
      <c r="G134" s="54">
        <v>1</v>
      </c>
      <c r="H134" s="55">
        <f t="shared" si="3"/>
        <v>3000</v>
      </c>
      <c r="I134" s="86"/>
      <c r="J134" s="85">
        <v>128000</v>
      </c>
    </row>
    <row r="135" spans="1:10">
      <c r="A135" s="103">
        <v>5731027</v>
      </c>
      <c r="B135" s="34" t="s">
        <v>522</v>
      </c>
      <c r="C135" s="54" t="s">
        <v>540</v>
      </c>
      <c r="D135" s="54" t="s">
        <v>14</v>
      </c>
      <c r="E135" s="55">
        <v>1000</v>
      </c>
      <c r="F135" s="54">
        <v>1</v>
      </c>
      <c r="G135" s="54">
        <v>1</v>
      </c>
      <c r="H135" s="55">
        <f t="shared" si="3"/>
        <v>1000</v>
      </c>
      <c r="I135" s="86"/>
      <c r="J135" s="85">
        <v>127000</v>
      </c>
    </row>
    <row r="136" spans="1:10">
      <c r="A136" s="103">
        <v>5719312</v>
      </c>
      <c r="B136" s="34" t="s">
        <v>541</v>
      </c>
      <c r="C136" s="54" t="s">
        <v>542</v>
      </c>
      <c r="D136" s="54" t="s">
        <v>14</v>
      </c>
      <c r="E136" s="55">
        <v>1000</v>
      </c>
      <c r="F136" s="54">
        <v>1</v>
      </c>
      <c r="G136" s="54">
        <v>1</v>
      </c>
      <c r="H136" s="55">
        <f t="shared" si="3"/>
        <v>1000</v>
      </c>
      <c r="I136" s="86"/>
      <c r="J136" s="85">
        <v>126000</v>
      </c>
    </row>
    <row r="137" spans="1:10">
      <c r="A137" s="103">
        <v>5690246</v>
      </c>
      <c r="B137" s="34" t="s">
        <v>543</v>
      </c>
      <c r="C137" s="54" t="s">
        <v>542</v>
      </c>
      <c r="D137" s="54" t="s">
        <v>14</v>
      </c>
      <c r="E137" s="55">
        <v>1000</v>
      </c>
      <c r="F137" s="54">
        <v>1</v>
      </c>
      <c r="G137" s="54">
        <v>1</v>
      </c>
      <c r="H137" s="55">
        <f t="shared" si="3"/>
        <v>1000</v>
      </c>
      <c r="I137" s="86"/>
      <c r="J137" s="85">
        <v>125000</v>
      </c>
    </row>
    <row r="138" spans="1:10">
      <c r="A138" s="103">
        <v>5729091</v>
      </c>
      <c r="B138" s="34" t="s">
        <v>544</v>
      </c>
      <c r="C138" s="54" t="s">
        <v>542</v>
      </c>
      <c r="D138" s="54" t="s">
        <v>14</v>
      </c>
      <c r="E138" s="55">
        <v>1000</v>
      </c>
      <c r="F138" s="54">
        <v>1</v>
      </c>
      <c r="G138" s="54">
        <v>1</v>
      </c>
      <c r="H138" s="55">
        <f t="shared" si="3"/>
        <v>1000</v>
      </c>
      <c r="I138" s="86"/>
      <c r="J138" s="85">
        <v>124000</v>
      </c>
    </row>
    <row r="139" spans="1:10">
      <c r="A139" s="103">
        <v>5729048</v>
      </c>
      <c r="B139" s="34" t="s">
        <v>545</v>
      </c>
      <c r="C139" s="54" t="s">
        <v>542</v>
      </c>
      <c r="D139" s="54" t="s">
        <v>14</v>
      </c>
      <c r="E139" s="55">
        <v>1000</v>
      </c>
      <c r="F139" s="54">
        <v>1</v>
      </c>
      <c r="G139" s="54">
        <v>1</v>
      </c>
      <c r="H139" s="55">
        <f t="shared" si="3"/>
        <v>1000</v>
      </c>
      <c r="I139" s="86"/>
      <c r="J139" s="85">
        <v>123000</v>
      </c>
    </row>
    <row r="140" spans="1:10">
      <c r="A140" s="103">
        <v>5731022</v>
      </c>
      <c r="B140" s="34" t="s">
        <v>546</v>
      </c>
      <c r="C140" s="54" t="s">
        <v>542</v>
      </c>
      <c r="D140" s="54" t="s">
        <v>14</v>
      </c>
      <c r="E140" s="55">
        <v>1000</v>
      </c>
      <c r="F140" s="54">
        <v>1</v>
      </c>
      <c r="G140" s="54">
        <v>1</v>
      </c>
      <c r="H140" s="55">
        <f t="shared" si="3"/>
        <v>1000</v>
      </c>
      <c r="I140" s="86"/>
      <c r="J140" s="85">
        <v>122000</v>
      </c>
    </row>
    <row r="141" spans="1:10">
      <c r="A141" s="103">
        <v>5748502</v>
      </c>
      <c r="B141" s="34" t="s">
        <v>547</v>
      </c>
      <c r="C141" s="54" t="s">
        <v>542</v>
      </c>
      <c r="D141" s="54" t="s">
        <v>14</v>
      </c>
      <c r="E141" s="55">
        <v>1000</v>
      </c>
      <c r="F141" s="54">
        <v>1</v>
      </c>
      <c r="G141" s="54">
        <v>1</v>
      </c>
      <c r="H141" s="55">
        <f t="shared" si="3"/>
        <v>1000</v>
      </c>
      <c r="I141" s="86"/>
      <c r="J141" s="85">
        <v>121000</v>
      </c>
    </row>
    <row r="142" spans="1:10">
      <c r="A142" s="103">
        <v>5750612</v>
      </c>
      <c r="B142" s="34" t="s">
        <v>548</v>
      </c>
      <c r="C142" s="54" t="s">
        <v>549</v>
      </c>
      <c r="D142" s="54" t="s">
        <v>14</v>
      </c>
      <c r="E142" s="55">
        <v>1000</v>
      </c>
      <c r="F142" s="35">
        <v>4</v>
      </c>
      <c r="G142" s="54">
        <v>1</v>
      </c>
      <c r="H142" s="55">
        <f t="shared" si="3"/>
        <v>4000</v>
      </c>
      <c r="I142" s="86"/>
      <c r="J142" s="85">
        <v>117000</v>
      </c>
    </row>
    <row r="143" spans="1:10">
      <c r="A143" s="103">
        <v>5750613</v>
      </c>
      <c r="B143" s="34" t="s">
        <v>550</v>
      </c>
      <c r="C143" s="54" t="s">
        <v>551</v>
      </c>
      <c r="D143" s="54" t="s">
        <v>14</v>
      </c>
      <c r="E143" s="55">
        <v>1000</v>
      </c>
      <c r="F143" s="54">
        <v>4</v>
      </c>
      <c r="G143" s="54">
        <v>1</v>
      </c>
      <c r="H143" s="55">
        <f t="shared" si="3"/>
        <v>4000</v>
      </c>
      <c r="I143" s="86"/>
      <c r="J143" s="85">
        <v>113000</v>
      </c>
    </row>
    <row r="144" spans="1:10">
      <c r="A144" s="103">
        <v>5707098</v>
      </c>
      <c r="B144" s="34" t="s">
        <v>552</v>
      </c>
      <c r="C144" s="54" t="s">
        <v>551</v>
      </c>
      <c r="D144" s="54" t="s">
        <v>14</v>
      </c>
      <c r="E144" s="55">
        <v>1000</v>
      </c>
      <c r="F144" s="54">
        <v>4</v>
      </c>
      <c r="G144" s="54">
        <v>1</v>
      </c>
      <c r="H144" s="55">
        <f t="shared" si="3"/>
        <v>4000</v>
      </c>
      <c r="I144" s="86"/>
      <c r="J144" s="85">
        <v>109000</v>
      </c>
    </row>
    <row r="145" spans="1:10">
      <c r="A145" s="103">
        <v>5719270</v>
      </c>
      <c r="B145" s="34" t="s">
        <v>553</v>
      </c>
      <c r="C145" s="54" t="s">
        <v>551</v>
      </c>
      <c r="D145" s="54" t="s">
        <v>14</v>
      </c>
      <c r="E145" s="55">
        <v>1000</v>
      </c>
      <c r="F145" s="54">
        <v>4</v>
      </c>
      <c r="G145" s="54">
        <v>1</v>
      </c>
      <c r="H145" s="55">
        <f t="shared" si="3"/>
        <v>4000</v>
      </c>
      <c r="I145" s="86"/>
      <c r="J145" s="85">
        <v>105000</v>
      </c>
    </row>
    <row r="146" spans="1:10">
      <c r="A146" s="103">
        <v>5750611</v>
      </c>
      <c r="B146" s="34" t="s">
        <v>554</v>
      </c>
      <c r="C146" s="54" t="s">
        <v>555</v>
      </c>
      <c r="D146" s="54" t="s">
        <v>14</v>
      </c>
      <c r="E146" s="55">
        <v>1000</v>
      </c>
      <c r="F146" s="54">
        <v>1</v>
      </c>
      <c r="G146" s="54">
        <v>1</v>
      </c>
      <c r="H146" s="55">
        <f t="shared" si="3"/>
        <v>1000</v>
      </c>
      <c r="I146" s="86"/>
      <c r="J146" s="85">
        <v>104000</v>
      </c>
    </row>
    <row r="147" spans="1:10">
      <c r="A147" s="103">
        <v>5750609</v>
      </c>
      <c r="B147" s="34" t="s">
        <v>556</v>
      </c>
      <c r="C147" s="54" t="s">
        <v>555</v>
      </c>
      <c r="D147" s="54" t="s">
        <v>14</v>
      </c>
      <c r="E147" s="55">
        <v>1000</v>
      </c>
      <c r="F147" s="54">
        <v>1</v>
      </c>
      <c r="G147" s="54">
        <v>1</v>
      </c>
      <c r="H147" s="55">
        <f t="shared" si="3"/>
        <v>1000</v>
      </c>
      <c r="I147" s="86"/>
      <c r="J147" s="85">
        <v>103000</v>
      </c>
    </row>
    <row r="148" spans="1:10">
      <c r="A148" s="103">
        <v>5750608</v>
      </c>
      <c r="B148" s="34" t="s">
        <v>557</v>
      </c>
      <c r="C148" s="54" t="s">
        <v>555</v>
      </c>
      <c r="D148" s="54" t="s">
        <v>14</v>
      </c>
      <c r="E148" s="55">
        <v>1000</v>
      </c>
      <c r="F148" s="54">
        <v>1</v>
      </c>
      <c r="G148" s="54">
        <v>1</v>
      </c>
      <c r="H148" s="55">
        <f t="shared" si="3"/>
        <v>1000</v>
      </c>
      <c r="I148" s="86"/>
      <c r="J148" s="85">
        <v>102000</v>
      </c>
    </row>
    <row r="149" spans="1:10">
      <c r="A149" s="103">
        <v>5735694</v>
      </c>
      <c r="B149" s="34" t="s">
        <v>558</v>
      </c>
      <c r="C149" s="54" t="s">
        <v>555</v>
      </c>
      <c r="D149" s="54" t="s">
        <v>14</v>
      </c>
      <c r="E149" s="55">
        <v>1000</v>
      </c>
      <c r="F149" s="54">
        <v>1</v>
      </c>
      <c r="G149" s="54">
        <v>1</v>
      </c>
      <c r="H149" s="55">
        <f t="shared" si="3"/>
        <v>1000</v>
      </c>
      <c r="I149" s="86"/>
      <c r="J149" s="85">
        <v>101000</v>
      </c>
    </row>
    <row r="150" spans="1:10">
      <c r="A150" s="103">
        <v>5707090</v>
      </c>
      <c r="B150" s="34" t="s">
        <v>559</v>
      </c>
      <c r="C150" s="54" t="s">
        <v>555</v>
      </c>
      <c r="D150" s="54" t="s">
        <v>14</v>
      </c>
      <c r="E150" s="55">
        <v>1000</v>
      </c>
      <c r="F150" s="54">
        <v>1</v>
      </c>
      <c r="G150" s="54">
        <v>1</v>
      </c>
      <c r="H150" s="55">
        <f t="shared" si="3"/>
        <v>1000</v>
      </c>
      <c r="I150" s="86"/>
      <c r="J150" s="85">
        <v>100000</v>
      </c>
    </row>
    <row r="151" spans="1:10">
      <c r="A151" s="103">
        <v>5746357</v>
      </c>
      <c r="B151" s="34" t="s">
        <v>560</v>
      </c>
      <c r="C151" s="54" t="s">
        <v>555</v>
      </c>
      <c r="D151" s="54" t="s">
        <v>14</v>
      </c>
      <c r="E151" s="55">
        <v>1000</v>
      </c>
      <c r="F151" s="54">
        <v>1</v>
      </c>
      <c r="G151" s="54">
        <v>1</v>
      </c>
      <c r="H151" s="55">
        <f t="shared" si="3"/>
        <v>1000</v>
      </c>
      <c r="I151" s="86"/>
      <c r="J151" s="85">
        <v>99000</v>
      </c>
    </row>
    <row r="152" spans="1:10">
      <c r="A152" s="103">
        <v>5731043</v>
      </c>
      <c r="B152" s="34" t="s">
        <v>561</v>
      </c>
      <c r="C152" s="54" t="s">
        <v>562</v>
      </c>
      <c r="D152" s="54" t="s">
        <v>14</v>
      </c>
      <c r="E152" s="55">
        <v>1000</v>
      </c>
      <c r="F152" s="54">
        <v>5</v>
      </c>
      <c r="G152" s="54">
        <v>1</v>
      </c>
      <c r="H152" s="55">
        <f t="shared" si="3"/>
        <v>5000</v>
      </c>
      <c r="I152" s="86"/>
      <c r="J152" s="85">
        <v>94000</v>
      </c>
    </row>
    <row r="153" spans="1:10">
      <c r="A153" s="103">
        <v>5719315</v>
      </c>
      <c r="B153" s="34" t="s">
        <v>563</v>
      </c>
      <c r="C153" s="54" t="s">
        <v>555</v>
      </c>
      <c r="D153" s="54" t="s">
        <v>14</v>
      </c>
      <c r="E153" s="55">
        <v>1000</v>
      </c>
      <c r="F153" s="54">
        <v>1</v>
      </c>
      <c r="G153" s="54">
        <v>1</v>
      </c>
      <c r="H153" s="55">
        <f t="shared" si="3"/>
        <v>1000</v>
      </c>
      <c r="I153" s="86"/>
      <c r="J153" s="85">
        <v>93000</v>
      </c>
    </row>
    <row r="154" spans="1:10">
      <c r="A154" s="103">
        <v>5690211</v>
      </c>
      <c r="B154" s="34" t="s">
        <v>564</v>
      </c>
      <c r="C154" s="54" t="s">
        <v>555</v>
      </c>
      <c r="D154" s="54" t="s">
        <v>14</v>
      </c>
      <c r="E154" s="55">
        <v>1000</v>
      </c>
      <c r="F154" s="54">
        <v>1</v>
      </c>
      <c r="G154" s="54">
        <v>1</v>
      </c>
      <c r="H154" s="55">
        <f t="shared" si="3"/>
        <v>1000</v>
      </c>
      <c r="I154" s="86"/>
      <c r="J154" s="85">
        <v>92000</v>
      </c>
    </row>
    <row r="155" spans="1:10">
      <c r="A155" s="103">
        <v>5752273</v>
      </c>
      <c r="B155" s="34" t="s">
        <v>565</v>
      </c>
      <c r="C155" s="54" t="s">
        <v>566</v>
      </c>
      <c r="D155" s="54" t="s">
        <v>14</v>
      </c>
      <c r="E155" s="55">
        <v>1000</v>
      </c>
      <c r="F155" s="54">
        <v>1</v>
      </c>
      <c r="G155" s="54">
        <v>1</v>
      </c>
      <c r="H155" s="55">
        <f t="shared" si="3"/>
        <v>1000</v>
      </c>
      <c r="I155" s="86"/>
      <c r="J155" s="85">
        <v>91000</v>
      </c>
    </row>
    <row r="156" spans="1:10">
      <c r="A156" s="103">
        <v>5735691</v>
      </c>
      <c r="B156" s="34" t="s">
        <v>567</v>
      </c>
      <c r="C156" s="54" t="s">
        <v>568</v>
      </c>
      <c r="D156" s="54" t="s">
        <v>14</v>
      </c>
      <c r="E156" s="55">
        <v>1000</v>
      </c>
      <c r="F156" s="35">
        <v>4</v>
      </c>
      <c r="G156" s="54">
        <v>1</v>
      </c>
      <c r="H156" s="55">
        <f t="shared" si="3"/>
        <v>4000</v>
      </c>
      <c r="I156" s="86"/>
      <c r="J156" s="85">
        <v>87000</v>
      </c>
    </row>
    <row r="157" spans="1:10">
      <c r="A157" s="103">
        <v>5731034</v>
      </c>
      <c r="B157" s="34" t="s">
        <v>569</v>
      </c>
      <c r="C157" s="54" t="s">
        <v>566</v>
      </c>
      <c r="D157" s="54" t="s">
        <v>14</v>
      </c>
      <c r="E157" s="55">
        <v>1000</v>
      </c>
      <c r="F157" s="54">
        <v>1</v>
      </c>
      <c r="G157" s="54">
        <v>1</v>
      </c>
      <c r="H157" s="55">
        <f t="shared" si="3"/>
        <v>1000</v>
      </c>
      <c r="I157" s="86"/>
      <c r="J157" s="85">
        <v>86000</v>
      </c>
    </row>
    <row r="158" spans="1:10">
      <c r="A158" s="103">
        <v>5752272</v>
      </c>
      <c r="B158" s="34" t="s">
        <v>570</v>
      </c>
      <c r="C158" s="54" t="s">
        <v>566</v>
      </c>
      <c r="D158" s="54" t="s">
        <v>14</v>
      </c>
      <c r="E158" s="55">
        <v>1000</v>
      </c>
      <c r="F158" s="54">
        <v>1</v>
      </c>
      <c r="G158" s="54">
        <v>1</v>
      </c>
      <c r="H158" s="55">
        <f t="shared" si="3"/>
        <v>1000</v>
      </c>
      <c r="I158" s="86"/>
      <c r="J158" s="85">
        <v>85000</v>
      </c>
    </row>
    <row r="159" spans="1:10">
      <c r="A159" s="103">
        <v>5752271</v>
      </c>
      <c r="B159" s="34" t="s">
        <v>571</v>
      </c>
      <c r="C159" s="54" t="s">
        <v>566</v>
      </c>
      <c r="D159" s="54" t="s">
        <v>14</v>
      </c>
      <c r="E159" s="55">
        <v>1000</v>
      </c>
      <c r="F159" s="54">
        <v>1</v>
      </c>
      <c r="G159" s="54">
        <v>1</v>
      </c>
      <c r="H159" s="55">
        <f t="shared" si="3"/>
        <v>1000</v>
      </c>
      <c r="I159" s="86"/>
      <c r="J159" s="85">
        <v>84000</v>
      </c>
    </row>
    <row r="160" spans="1:10">
      <c r="A160" s="103">
        <v>5707100</v>
      </c>
      <c r="B160" s="34" t="s">
        <v>572</v>
      </c>
      <c r="C160" s="54" t="s">
        <v>566</v>
      </c>
      <c r="D160" s="54" t="s">
        <v>14</v>
      </c>
      <c r="E160" s="55">
        <v>1000</v>
      </c>
      <c r="F160" s="54">
        <v>1</v>
      </c>
      <c r="G160" s="54">
        <v>1</v>
      </c>
      <c r="H160" s="55">
        <f t="shared" si="3"/>
        <v>1000</v>
      </c>
      <c r="I160" s="86"/>
      <c r="J160" s="85">
        <v>83000</v>
      </c>
    </row>
    <row r="161" spans="1:10">
      <c r="A161" s="103">
        <v>5746360</v>
      </c>
      <c r="B161" s="34" t="s">
        <v>565</v>
      </c>
      <c r="C161" s="54" t="s">
        <v>566</v>
      </c>
      <c r="D161" s="54" t="s">
        <v>14</v>
      </c>
      <c r="E161" s="55">
        <v>1000</v>
      </c>
      <c r="F161" s="54">
        <v>1</v>
      </c>
      <c r="G161" s="54">
        <v>1</v>
      </c>
      <c r="H161" s="55">
        <f t="shared" si="3"/>
        <v>1000</v>
      </c>
      <c r="I161" s="86"/>
      <c r="J161" s="85">
        <v>82000</v>
      </c>
    </row>
    <row r="162" spans="1:10">
      <c r="A162" s="103">
        <v>5746359</v>
      </c>
      <c r="B162" s="34" t="s">
        <v>573</v>
      </c>
      <c r="C162" s="54" t="s">
        <v>566</v>
      </c>
      <c r="D162" s="54" t="s">
        <v>14</v>
      </c>
      <c r="E162" s="55">
        <v>1000</v>
      </c>
      <c r="F162" s="54">
        <v>1</v>
      </c>
      <c r="G162" s="54">
        <v>1</v>
      </c>
      <c r="H162" s="55">
        <f t="shared" si="3"/>
        <v>1000</v>
      </c>
      <c r="I162" s="86"/>
      <c r="J162" s="85">
        <v>81000</v>
      </c>
    </row>
    <row r="163" spans="1:10">
      <c r="A163" s="103">
        <v>5729064</v>
      </c>
      <c r="B163" s="34" t="s">
        <v>574</v>
      </c>
      <c r="C163" s="54" t="s">
        <v>566</v>
      </c>
      <c r="D163" s="54" t="s">
        <v>14</v>
      </c>
      <c r="E163" s="55">
        <v>1000</v>
      </c>
      <c r="F163" s="54">
        <v>1</v>
      </c>
      <c r="G163" s="54">
        <v>1</v>
      </c>
      <c r="H163" s="55">
        <f t="shared" si="3"/>
        <v>1000</v>
      </c>
      <c r="I163" s="86"/>
      <c r="J163" s="85">
        <v>80000</v>
      </c>
    </row>
    <row r="164" spans="1:10">
      <c r="A164" s="103">
        <v>5746355</v>
      </c>
      <c r="B164" s="34" t="s">
        <v>575</v>
      </c>
      <c r="C164" s="54" t="s">
        <v>566</v>
      </c>
      <c r="D164" s="54" t="s">
        <v>14</v>
      </c>
      <c r="E164" s="55">
        <v>1000</v>
      </c>
      <c r="F164" s="54">
        <v>1</v>
      </c>
      <c r="G164" s="54">
        <v>1</v>
      </c>
      <c r="H164" s="55">
        <f t="shared" si="3"/>
        <v>1000</v>
      </c>
      <c r="I164" s="86"/>
      <c r="J164" s="85">
        <v>79000</v>
      </c>
    </row>
    <row r="165" spans="1:10">
      <c r="A165" s="103">
        <v>5746354</v>
      </c>
      <c r="B165" s="34" t="s">
        <v>576</v>
      </c>
      <c r="C165" s="54" t="s">
        <v>577</v>
      </c>
      <c r="D165" s="54" t="s">
        <v>14</v>
      </c>
      <c r="E165" s="55">
        <v>1000</v>
      </c>
      <c r="F165" s="35">
        <v>3</v>
      </c>
      <c r="G165" s="54">
        <v>1</v>
      </c>
      <c r="H165" s="55">
        <f t="shared" si="3"/>
        <v>3000</v>
      </c>
      <c r="I165" s="86"/>
      <c r="J165" s="85">
        <v>76000</v>
      </c>
    </row>
    <row r="166" spans="1:10">
      <c r="A166" s="103">
        <v>5746351</v>
      </c>
      <c r="B166" s="34" t="s">
        <v>578</v>
      </c>
      <c r="C166" s="54" t="s">
        <v>579</v>
      </c>
      <c r="D166" s="54" t="s">
        <v>14</v>
      </c>
      <c r="E166" s="55">
        <v>1000</v>
      </c>
      <c r="F166" s="54">
        <v>1</v>
      </c>
      <c r="G166" s="54">
        <v>1</v>
      </c>
      <c r="H166" s="55">
        <f t="shared" si="3"/>
        <v>1000</v>
      </c>
      <c r="I166" s="86"/>
      <c r="J166" s="85">
        <v>75000</v>
      </c>
    </row>
    <row r="167" spans="1:10">
      <c r="A167" s="103">
        <v>5690229</v>
      </c>
      <c r="B167" s="34" t="s">
        <v>580</v>
      </c>
      <c r="C167" s="54" t="s">
        <v>579</v>
      </c>
      <c r="D167" s="54" t="s">
        <v>14</v>
      </c>
      <c r="E167" s="55">
        <v>1000</v>
      </c>
      <c r="F167" s="54">
        <v>1</v>
      </c>
      <c r="G167" s="54">
        <v>1</v>
      </c>
      <c r="H167" s="55">
        <f t="shared" si="3"/>
        <v>1000</v>
      </c>
      <c r="I167" s="86"/>
      <c r="J167" s="85">
        <v>74000</v>
      </c>
    </row>
    <row r="168" spans="1:10">
      <c r="A168" s="103">
        <v>5690227</v>
      </c>
      <c r="B168" s="34" t="s">
        <v>397</v>
      </c>
      <c r="C168" s="54" t="s">
        <v>579</v>
      </c>
      <c r="D168" s="54" t="s">
        <v>14</v>
      </c>
      <c r="E168" s="55">
        <v>1000</v>
      </c>
      <c r="F168" s="54">
        <v>1</v>
      </c>
      <c r="G168" s="54">
        <v>1</v>
      </c>
      <c r="H168" s="55">
        <f t="shared" si="3"/>
        <v>1000</v>
      </c>
      <c r="I168" s="86"/>
      <c r="J168" s="85">
        <v>73000</v>
      </c>
    </row>
    <row r="169" spans="1:10">
      <c r="A169" s="103">
        <v>5729052</v>
      </c>
      <c r="B169" s="34" t="s">
        <v>581</v>
      </c>
      <c r="C169" s="54" t="s">
        <v>582</v>
      </c>
      <c r="D169" s="54" t="s">
        <v>14</v>
      </c>
      <c r="E169" s="55">
        <v>1000</v>
      </c>
      <c r="F169" s="54">
        <v>1</v>
      </c>
      <c r="G169" s="54">
        <v>1</v>
      </c>
      <c r="H169" s="55">
        <f t="shared" si="3"/>
        <v>1000</v>
      </c>
      <c r="I169" s="86"/>
      <c r="J169" s="85">
        <v>72000</v>
      </c>
    </row>
    <row r="170" spans="1:10">
      <c r="A170" s="103">
        <v>5746361</v>
      </c>
      <c r="B170" s="34" t="s">
        <v>583</v>
      </c>
      <c r="C170" s="54" t="s">
        <v>582</v>
      </c>
      <c r="D170" s="54" t="s">
        <v>14</v>
      </c>
      <c r="E170" s="55">
        <v>1000</v>
      </c>
      <c r="F170" s="54">
        <v>1</v>
      </c>
      <c r="G170" s="54">
        <v>1</v>
      </c>
      <c r="H170" s="55">
        <f t="shared" si="3"/>
        <v>1000</v>
      </c>
      <c r="I170" s="86"/>
      <c r="J170" s="85">
        <v>71000</v>
      </c>
    </row>
    <row r="171" spans="1:10">
      <c r="A171" s="103">
        <v>5746353</v>
      </c>
      <c r="B171" s="34" t="s">
        <v>584</v>
      </c>
      <c r="C171" s="54" t="s">
        <v>585</v>
      </c>
      <c r="D171" s="54" t="s">
        <v>14</v>
      </c>
      <c r="E171" s="55">
        <v>1000</v>
      </c>
      <c r="F171" s="54">
        <v>5</v>
      </c>
      <c r="G171" s="54">
        <v>1</v>
      </c>
      <c r="H171" s="55">
        <f t="shared" si="3"/>
        <v>5000</v>
      </c>
      <c r="I171" s="86"/>
      <c r="J171" s="85">
        <v>62000</v>
      </c>
    </row>
    <row r="172" spans="1:10">
      <c r="A172" s="103"/>
      <c r="B172" s="103"/>
      <c r="C172" s="54"/>
      <c r="D172" s="54"/>
      <c r="E172" s="55"/>
      <c r="F172" s="54"/>
      <c r="G172" s="54"/>
      <c r="H172" s="55">
        <f>SUM(H123:H171)</f>
        <v>76000</v>
      </c>
      <c r="I172" s="86"/>
      <c r="J172" s="85"/>
    </row>
    <row r="173" spans="1:10">
      <c r="A173" s="103"/>
      <c r="B173" s="103"/>
      <c r="C173" s="54"/>
      <c r="D173" s="54"/>
      <c r="E173" s="55"/>
      <c r="F173" s="54"/>
      <c r="G173" s="54"/>
      <c r="H173" s="55"/>
      <c r="I173" s="86"/>
      <c r="J173" s="85"/>
    </row>
    <row r="174" spans="1:10">
      <c r="A174" s="103"/>
      <c r="B174" s="103"/>
      <c r="C174" s="54"/>
      <c r="D174" s="54"/>
      <c r="E174" s="55"/>
      <c r="F174" s="54"/>
      <c r="G174" s="54"/>
      <c r="H174" s="55"/>
      <c r="I174" s="86"/>
      <c r="J174" s="85"/>
    </row>
    <row r="175" spans="1:10">
      <c r="A175" s="103"/>
      <c r="B175" s="103"/>
      <c r="C175" s="54"/>
      <c r="D175" s="54"/>
      <c r="E175" s="55"/>
      <c r="F175" s="54"/>
      <c r="G175" s="54"/>
      <c r="H175" s="55"/>
      <c r="I175" s="86"/>
      <c r="J175" s="85"/>
    </row>
    <row r="176" spans="1:10">
      <c r="A176" s="103"/>
      <c r="B176" s="103"/>
      <c r="C176" s="54"/>
      <c r="D176" s="54"/>
      <c r="E176" s="55"/>
      <c r="F176" s="54"/>
      <c r="G176" s="54"/>
      <c r="H176" s="55"/>
      <c r="I176" s="86"/>
      <c r="J176" s="85"/>
    </row>
    <row r="177" spans="1:10">
      <c r="A177" s="103"/>
      <c r="B177" s="103"/>
      <c r="C177" s="54"/>
      <c r="D177" s="54"/>
      <c r="E177" s="55"/>
      <c r="F177" s="54"/>
      <c r="G177" s="54"/>
      <c r="H177" s="55"/>
      <c r="I177" s="86"/>
      <c r="J177" s="85"/>
    </row>
    <row r="178" spans="1:10">
      <c r="A178" s="103"/>
      <c r="B178" s="103"/>
      <c r="C178" s="54"/>
      <c r="D178" s="54"/>
      <c r="E178" s="55"/>
      <c r="F178" s="54"/>
      <c r="G178" s="54"/>
      <c r="H178" s="55"/>
      <c r="I178" s="86"/>
      <c r="J178" s="85"/>
    </row>
    <row r="179" spans="1:10">
      <c r="A179" s="103"/>
      <c r="B179" s="103"/>
      <c r="C179" s="54"/>
      <c r="D179" s="54"/>
      <c r="E179" s="55"/>
      <c r="F179" s="54"/>
      <c r="G179" s="54"/>
      <c r="H179" s="55"/>
      <c r="I179" s="86"/>
      <c r="J179" s="85"/>
    </row>
    <row r="180" spans="1:10">
      <c r="A180" s="103"/>
      <c r="B180" s="103"/>
      <c r="C180" s="54"/>
      <c r="D180" s="54"/>
      <c r="E180" s="55"/>
      <c r="F180" s="54"/>
      <c r="G180" s="54"/>
      <c r="H180" s="55"/>
      <c r="I180" s="86"/>
      <c r="J180" s="85"/>
    </row>
    <row r="181" spans="1:10">
      <c r="A181" s="103"/>
      <c r="B181" s="103"/>
      <c r="C181" s="54"/>
      <c r="D181" s="54"/>
      <c r="E181" s="55"/>
      <c r="F181" s="54"/>
      <c r="G181" s="54"/>
      <c r="H181" s="55"/>
      <c r="I181" s="86"/>
      <c r="J181" s="85"/>
    </row>
    <row r="182" spans="1:10">
      <c r="A182" s="103"/>
      <c r="B182" s="103"/>
      <c r="C182" s="54"/>
      <c r="D182" s="54"/>
      <c r="E182" s="55"/>
      <c r="F182" s="54"/>
      <c r="G182" s="54"/>
      <c r="H182" s="55"/>
      <c r="I182" s="86"/>
      <c r="J182" s="85"/>
    </row>
  </sheetData>
  <mergeCells count="8">
    <mergeCell ref="A1:J1"/>
    <mergeCell ref="A3:H3"/>
    <mergeCell ref="A4:H4"/>
    <mergeCell ref="A31:H31"/>
    <mergeCell ref="A32:H32"/>
    <mergeCell ref="A86:H86"/>
    <mergeCell ref="A121:H121"/>
    <mergeCell ref="A122:H12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0"/>
  <sheetViews>
    <sheetView topLeftCell="A7" workbookViewId="0">
      <selection activeCell="C226" sqref="C226"/>
    </sheetView>
  </sheetViews>
  <sheetFormatPr defaultColWidth="9" defaultRowHeight="13.5"/>
  <cols>
    <col min="1" max="1" width="8" customWidth="1"/>
    <col min="2" max="2" width="17" customWidth="1"/>
    <col min="3" max="3" width="16.75" customWidth="1"/>
    <col min="4" max="4" width="7.75" customWidth="1"/>
    <col min="5" max="5" width="13.75" customWidth="1"/>
    <col min="6" max="6" width="11.625" customWidth="1"/>
    <col min="7" max="7" width="12.125" customWidth="1"/>
    <col min="8" max="8" width="17.875" customWidth="1"/>
    <col min="9" max="9" width="15.75" customWidth="1"/>
    <col min="10" max="10" width="16.25" customWidth="1"/>
  </cols>
  <sheetData>
    <row r="1" spans="1:10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53">
        <f>SUM(H7)</f>
        <v>1000</v>
      </c>
      <c r="I2" s="61"/>
      <c r="J2" s="61" t="s">
        <v>9</v>
      </c>
    </row>
    <row r="3" spans="1:10">
      <c r="A3" s="32" t="s">
        <v>586</v>
      </c>
      <c r="B3" s="33"/>
      <c r="C3" s="33"/>
      <c r="D3" s="33"/>
      <c r="E3" s="33"/>
      <c r="F3" s="33"/>
      <c r="G3" s="33"/>
      <c r="H3" s="38"/>
      <c r="I3" s="53">
        <v>62000</v>
      </c>
      <c r="J3" s="53">
        <v>62000</v>
      </c>
    </row>
    <row r="4" spans="1:10">
      <c r="A4" s="32"/>
      <c r="B4" s="33"/>
      <c r="C4" s="33"/>
      <c r="D4" s="33"/>
      <c r="E4" s="33"/>
      <c r="F4" s="33"/>
      <c r="G4" s="33"/>
      <c r="H4" s="38"/>
      <c r="I4" s="53"/>
      <c r="J4" s="53"/>
    </row>
    <row r="5" customHeight="1" spans="1:10">
      <c r="A5" s="14">
        <v>5735760</v>
      </c>
      <c r="B5" s="35" t="s">
        <v>587</v>
      </c>
      <c r="C5" s="54" t="s">
        <v>588</v>
      </c>
      <c r="D5" s="54" t="s">
        <v>14</v>
      </c>
      <c r="E5" s="55">
        <v>1000</v>
      </c>
      <c r="F5" s="54">
        <v>1</v>
      </c>
      <c r="G5" s="54">
        <v>1</v>
      </c>
      <c r="H5" s="55">
        <v>1000</v>
      </c>
      <c r="I5" s="62"/>
      <c r="J5" s="63">
        <v>61000</v>
      </c>
    </row>
    <row r="6" customHeight="1" spans="1:10">
      <c r="A6" s="14">
        <v>5735744</v>
      </c>
      <c r="B6" s="35" t="s">
        <v>589</v>
      </c>
      <c r="C6" s="54" t="s">
        <v>588</v>
      </c>
      <c r="D6" s="54" t="s">
        <v>14</v>
      </c>
      <c r="E6" s="55">
        <v>1000</v>
      </c>
      <c r="F6" s="54">
        <v>1</v>
      </c>
      <c r="G6" s="54">
        <v>1</v>
      </c>
      <c r="H6" s="55">
        <v>1000</v>
      </c>
      <c r="I6" s="62"/>
      <c r="J6" s="63">
        <v>60000</v>
      </c>
    </row>
    <row r="7" customHeight="1" spans="1:10">
      <c r="A7" s="14">
        <v>5735743</v>
      </c>
      <c r="B7" s="35" t="s">
        <v>590</v>
      </c>
      <c r="C7" s="54" t="s">
        <v>588</v>
      </c>
      <c r="D7" s="54" t="s">
        <v>14</v>
      </c>
      <c r="E7" s="55">
        <v>1000</v>
      </c>
      <c r="F7" s="54">
        <v>1</v>
      </c>
      <c r="G7" s="54">
        <v>1</v>
      </c>
      <c r="H7" s="55">
        <v>1000</v>
      </c>
      <c r="I7" s="62"/>
      <c r="J7" s="63">
        <v>59000</v>
      </c>
    </row>
    <row r="8" spans="1:10">
      <c r="A8" s="14">
        <v>5746353</v>
      </c>
      <c r="B8" s="35" t="s">
        <v>584</v>
      </c>
      <c r="C8" s="54" t="s">
        <v>591</v>
      </c>
      <c r="D8" s="54" t="s">
        <v>14</v>
      </c>
      <c r="E8" s="55">
        <v>1000</v>
      </c>
      <c r="F8" s="54">
        <v>4</v>
      </c>
      <c r="G8" s="54">
        <v>1</v>
      </c>
      <c r="H8" s="55">
        <v>4000</v>
      </c>
      <c r="I8" s="62"/>
      <c r="J8" s="63">
        <v>55000</v>
      </c>
    </row>
    <row r="9" spans="1:10">
      <c r="A9" s="14">
        <v>5746378</v>
      </c>
      <c r="B9" s="35" t="s">
        <v>592</v>
      </c>
      <c r="C9" s="54" t="s">
        <v>588</v>
      </c>
      <c r="D9" s="54" t="s">
        <v>14</v>
      </c>
      <c r="E9" s="55">
        <v>1000</v>
      </c>
      <c r="F9" s="54">
        <v>1</v>
      </c>
      <c r="G9" s="54">
        <v>1</v>
      </c>
      <c r="H9" s="55">
        <v>1000</v>
      </c>
      <c r="I9" s="62"/>
      <c r="J9" s="63">
        <v>54000</v>
      </c>
    </row>
    <row r="10" spans="1:10">
      <c r="A10" s="14">
        <v>5746366</v>
      </c>
      <c r="B10" s="35" t="s">
        <v>593</v>
      </c>
      <c r="C10" s="54" t="s">
        <v>588</v>
      </c>
      <c r="D10" s="54" t="s">
        <v>14</v>
      </c>
      <c r="E10" s="55">
        <v>1000</v>
      </c>
      <c r="F10" s="54">
        <v>1</v>
      </c>
      <c r="G10" s="54">
        <v>1</v>
      </c>
      <c r="H10" s="55">
        <v>1000</v>
      </c>
      <c r="I10" s="62"/>
      <c r="J10" s="63">
        <v>53000</v>
      </c>
    </row>
    <row r="11" spans="1:10">
      <c r="A11" s="14">
        <v>5729079</v>
      </c>
      <c r="B11" s="35" t="s">
        <v>594</v>
      </c>
      <c r="C11" s="54" t="s">
        <v>595</v>
      </c>
      <c r="D11" s="54" t="s">
        <v>14</v>
      </c>
      <c r="E11" s="55">
        <v>1000</v>
      </c>
      <c r="F11" s="54">
        <v>5</v>
      </c>
      <c r="G11" s="54">
        <v>1</v>
      </c>
      <c r="H11" s="55">
        <v>5000</v>
      </c>
      <c r="I11" s="62"/>
      <c r="J11" s="63">
        <v>48000</v>
      </c>
    </row>
    <row r="12" spans="1:10">
      <c r="A12" s="14">
        <v>5754883</v>
      </c>
      <c r="B12" s="35" t="s">
        <v>596</v>
      </c>
      <c r="C12" s="54" t="s">
        <v>588</v>
      </c>
      <c r="D12" s="54" t="s">
        <v>14</v>
      </c>
      <c r="E12" s="55">
        <v>1000</v>
      </c>
      <c r="F12" s="54">
        <v>1</v>
      </c>
      <c r="G12" s="54">
        <v>1</v>
      </c>
      <c r="H12" s="55">
        <v>1000</v>
      </c>
      <c r="I12" s="62"/>
      <c r="J12" s="63">
        <v>47000</v>
      </c>
    </row>
    <row r="13" spans="1:10">
      <c r="A13" s="14">
        <v>5746365</v>
      </c>
      <c r="B13" s="35" t="s">
        <v>597</v>
      </c>
      <c r="C13" s="54" t="s">
        <v>591</v>
      </c>
      <c r="D13" s="54" t="s">
        <v>14</v>
      </c>
      <c r="E13" s="55">
        <v>1000</v>
      </c>
      <c r="F13" s="54">
        <v>4</v>
      </c>
      <c r="G13" s="54">
        <v>1</v>
      </c>
      <c r="H13" s="55">
        <v>4000</v>
      </c>
      <c r="I13" s="62"/>
      <c r="J13" s="63">
        <v>43000</v>
      </c>
    </row>
    <row r="14" spans="1:10">
      <c r="A14" s="14">
        <v>5759544</v>
      </c>
      <c r="B14" s="35" t="s">
        <v>598</v>
      </c>
      <c r="C14" s="54" t="s">
        <v>588</v>
      </c>
      <c r="D14" s="54" t="s">
        <v>14</v>
      </c>
      <c r="E14" s="55">
        <v>1000</v>
      </c>
      <c r="F14" s="54">
        <v>1</v>
      </c>
      <c r="G14" s="54">
        <v>1</v>
      </c>
      <c r="H14" s="55">
        <v>1000</v>
      </c>
      <c r="I14" s="62"/>
      <c r="J14" s="63">
        <v>42000</v>
      </c>
    </row>
    <row r="15" spans="1:10">
      <c r="A15" s="13">
        <v>5746362</v>
      </c>
      <c r="B15" s="34" t="s">
        <v>599</v>
      </c>
      <c r="C15" s="54" t="s">
        <v>588</v>
      </c>
      <c r="D15" s="54" t="s">
        <v>14</v>
      </c>
      <c r="E15" s="55">
        <v>1000</v>
      </c>
      <c r="F15" s="54">
        <v>1</v>
      </c>
      <c r="G15" s="54">
        <v>1</v>
      </c>
      <c r="H15" s="55">
        <v>1000</v>
      </c>
      <c r="I15" s="64"/>
      <c r="J15" s="65">
        <v>41000</v>
      </c>
    </row>
    <row r="16" spans="1:10">
      <c r="A16" s="13">
        <v>5761593</v>
      </c>
      <c r="B16" s="34" t="s">
        <v>600</v>
      </c>
      <c r="C16" s="54" t="s">
        <v>601</v>
      </c>
      <c r="D16" s="54" t="s">
        <v>14</v>
      </c>
      <c r="E16" s="55">
        <v>1000</v>
      </c>
      <c r="F16" s="54">
        <v>6</v>
      </c>
      <c r="G16" s="54">
        <v>1</v>
      </c>
      <c r="H16" s="55">
        <v>6000</v>
      </c>
      <c r="I16" s="64"/>
      <c r="J16" s="65">
        <v>35000</v>
      </c>
    </row>
    <row r="17" spans="1:10">
      <c r="A17" s="13">
        <v>5731076</v>
      </c>
      <c r="B17" s="34" t="s">
        <v>602</v>
      </c>
      <c r="C17" s="54" t="s">
        <v>601</v>
      </c>
      <c r="D17" s="54" t="s">
        <v>14</v>
      </c>
      <c r="E17" s="55">
        <v>1000</v>
      </c>
      <c r="F17" s="54">
        <v>6</v>
      </c>
      <c r="G17" s="54">
        <v>1</v>
      </c>
      <c r="H17" s="55">
        <v>6000</v>
      </c>
      <c r="I17" s="64"/>
      <c r="J17" s="65">
        <v>29000</v>
      </c>
    </row>
    <row r="18" spans="1:10">
      <c r="A18" s="13">
        <v>5735741</v>
      </c>
      <c r="B18" s="34" t="s">
        <v>603</v>
      </c>
      <c r="C18" s="54" t="s">
        <v>604</v>
      </c>
      <c r="D18" s="54" t="s">
        <v>14</v>
      </c>
      <c r="E18" s="55">
        <v>1000</v>
      </c>
      <c r="F18" s="54">
        <v>1</v>
      </c>
      <c r="G18" s="54">
        <v>1</v>
      </c>
      <c r="H18" s="55">
        <v>1000</v>
      </c>
      <c r="I18" s="64"/>
      <c r="J18" s="65">
        <v>28000</v>
      </c>
    </row>
    <row r="19" spans="1:10">
      <c r="A19" s="13">
        <v>5735711</v>
      </c>
      <c r="B19" s="34" t="s">
        <v>605</v>
      </c>
      <c r="C19" s="54" t="s">
        <v>604</v>
      </c>
      <c r="D19" s="54" t="s">
        <v>14</v>
      </c>
      <c r="E19" s="55">
        <v>1000</v>
      </c>
      <c r="F19" s="54">
        <v>1</v>
      </c>
      <c r="G19" s="54">
        <v>1</v>
      </c>
      <c r="H19" s="55">
        <v>1000</v>
      </c>
      <c r="I19" s="64"/>
      <c r="J19" s="65">
        <v>27000</v>
      </c>
    </row>
    <row r="20" spans="1:10">
      <c r="A20" s="13">
        <v>5735709</v>
      </c>
      <c r="B20" s="34" t="s">
        <v>606</v>
      </c>
      <c r="C20" s="54" t="s">
        <v>604</v>
      </c>
      <c r="D20" s="54" t="s">
        <v>14</v>
      </c>
      <c r="E20" s="55">
        <v>1000</v>
      </c>
      <c r="F20" s="54">
        <v>1</v>
      </c>
      <c r="G20" s="54">
        <v>1</v>
      </c>
      <c r="H20" s="55">
        <v>1000</v>
      </c>
      <c r="I20" s="64"/>
      <c r="J20" s="65">
        <v>26000</v>
      </c>
    </row>
    <row r="21" spans="1:10">
      <c r="A21" s="13">
        <v>5761594</v>
      </c>
      <c r="B21" s="34" t="s">
        <v>607</v>
      </c>
      <c r="C21" s="54" t="s">
        <v>601</v>
      </c>
      <c r="D21" s="54" t="s">
        <v>14</v>
      </c>
      <c r="E21" s="55">
        <v>1000</v>
      </c>
      <c r="F21" s="54">
        <v>6</v>
      </c>
      <c r="G21" s="54">
        <v>1</v>
      </c>
      <c r="H21" s="55">
        <v>6000</v>
      </c>
      <c r="I21" s="64"/>
      <c r="J21" s="65">
        <v>20000</v>
      </c>
    </row>
    <row r="22" spans="1:10">
      <c r="A22" s="13">
        <v>5719317</v>
      </c>
      <c r="B22" s="34" t="s">
        <v>608</v>
      </c>
      <c r="C22" s="54" t="s">
        <v>609</v>
      </c>
      <c r="D22" s="54" t="s">
        <v>14</v>
      </c>
      <c r="E22" s="55">
        <v>1000</v>
      </c>
      <c r="F22" s="54">
        <v>4</v>
      </c>
      <c r="G22" s="54">
        <v>1</v>
      </c>
      <c r="H22" s="55">
        <v>4000</v>
      </c>
      <c r="I22" s="64"/>
      <c r="J22" s="65">
        <v>16000</v>
      </c>
    </row>
    <row r="23" spans="1:10">
      <c r="A23" s="13">
        <v>5746387</v>
      </c>
      <c r="B23" s="34" t="s">
        <v>610</v>
      </c>
      <c r="C23" s="54" t="s">
        <v>611</v>
      </c>
      <c r="D23" s="54" t="s">
        <v>14</v>
      </c>
      <c r="E23" s="55">
        <v>1000</v>
      </c>
      <c r="F23" s="54">
        <v>1</v>
      </c>
      <c r="G23" s="54">
        <v>1</v>
      </c>
      <c r="H23" s="55">
        <v>1000</v>
      </c>
      <c r="I23" s="66"/>
      <c r="J23" s="65">
        <v>15000</v>
      </c>
    </row>
    <row r="24" spans="1:10">
      <c r="A24" s="13">
        <v>5754830</v>
      </c>
      <c r="B24" s="34" t="s">
        <v>612</v>
      </c>
      <c r="C24" s="54" t="s">
        <v>611</v>
      </c>
      <c r="D24" s="54" t="s">
        <v>14</v>
      </c>
      <c r="E24" s="55">
        <v>1000</v>
      </c>
      <c r="F24" s="54">
        <v>1</v>
      </c>
      <c r="G24" s="54">
        <v>1</v>
      </c>
      <c r="H24" s="55">
        <v>1000</v>
      </c>
      <c r="I24" s="53"/>
      <c r="J24" s="53">
        <v>14000</v>
      </c>
    </row>
    <row r="25" spans="1:10">
      <c r="A25" s="13">
        <v>5763289</v>
      </c>
      <c r="B25" s="34" t="s">
        <v>613</v>
      </c>
      <c r="C25" s="54" t="s">
        <v>611</v>
      </c>
      <c r="D25" s="54" t="s">
        <v>14</v>
      </c>
      <c r="E25" s="55">
        <v>1000</v>
      </c>
      <c r="F25" s="54">
        <v>1</v>
      </c>
      <c r="G25" s="54">
        <v>1</v>
      </c>
      <c r="H25" s="55">
        <v>1000</v>
      </c>
      <c r="I25" s="53"/>
      <c r="J25" s="53">
        <v>13000</v>
      </c>
    </row>
    <row r="26" spans="1:10">
      <c r="A26" s="13">
        <v>5763287</v>
      </c>
      <c r="B26" s="34" t="s">
        <v>614</v>
      </c>
      <c r="C26" s="54" t="s">
        <v>611</v>
      </c>
      <c r="D26" s="54" t="s">
        <v>14</v>
      </c>
      <c r="E26" s="55">
        <v>1000</v>
      </c>
      <c r="F26" s="54">
        <v>1</v>
      </c>
      <c r="G26" s="54">
        <v>1</v>
      </c>
      <c r="H26" s="55">
        <v>1000</v>
      </c>
      <c r="I26" s="66"/>
      <c r="J26" s="65">
        <v>12000</v>
      </c>
    </row>
    <row r="27" spans="1:10">
      <c r="A27" s="13">
        <v>5736286</v>
      </c>
      <c r="B27" s="34" t="s">
        <v>615</v>
      </c>
      <c r="C27" s="54" t="s">
        <v>611</v>
      </c>
      <c r="D27" s="54" t="s">
        <v>14</v>
      </c>
      <c r="E27" s="55">
        <v>1000</v>
      </c>
      <c r="F27" s="54">
        <v>1</v>
      </c>
      <c r="G27" s="54">
        <v>1</v>
      </c>
      <c r="H27" s="55">
        <v>1000</v>
      </c>
      <c r="I27" s="64"/>
      <c r="J27" s="65">
        <v>11000</v>
      </c>
    </row>
    <row r="28" spans="1:10">
      <c r="A28" s="13">
        <v>5763285</v>
      </c>
      <c r="B28" s="34" t="s">
        <v>514</v>
      </c>
      <c r="C28" s="54" t="s">
        <v>611</v>
      </c>
      <c r="D28" s="54" t="s">
        <v>14</v>
      </c>
      <c r="E28" s="55">
        <v>1000</v>
      </c>
      <c r="F28" s="54">
        <v>1</v>
      </c>
      <c r="G28" s="54">
        <v>1</v>
      </c>
      <c r="H28" s="55">
        <v>1000</v>
      </c>
      <c r="I28" s="64"/>
      <c r="J28" s="65">
        <v>10000</v>
      </c>
    </row>
    <row r="29" spans="1:10">
      <c r="A29" s="13">
        <v>5729075</v>
      </c>
      <c r="B29" s="34" t="s">
        <v>616</v>
      </c>
      <c r="C29" s="54" t="s">
        <v>611</v>
      </c>
      <c r="D29" s="54" t="s">
        <v>14</v>
      </c>
      <c r="E29" s="55">
        <v>1000</v>
      </c>
      <c r="F29" s="54">
        <v>1</v>
      </c>
      <c r="G29" s="54">
        <v>1</v>
      </c>
      <c r="H29" s="55">
        <v>1000</v>
      </c>
      <c r="I29" s="67"/>
      <c r="J29" s="68">
        <v>9000</v>
      </c>
    </row>
    <row r="30" spans="1:10">
      <c r="A30" s="13">
        <v>5758226</v>
      </c>
      <c r="B30" s="34" t="s">
        <v>617</v>
      </c>
      <c r="C30" s="54" t="s">
        <v>611</v>
      </c>
      <c r="D30" s="54" t="s">
        <v>14</v>
      </c>
      <c r="E30" s="55">
        <v>1000</v>
      </c>
      <c r="F30" s="54">
        <v>1</v>
      </c>
      <c r="G30" s="54">
        <v>1</v>
      </c>
      <c r="H30" s="55">
        <v>1000</v>
      </c>
      <c r="I30" s="67"/>
      <c r="J30" s="68">
        <v>8000</v>
      </c>
    </row>
    <row r="31" spans="1:10">
      <c r="A31" s="13">
        <v>5760235</v>
      </c>
      <c r="B31" s="34" t="s">
        <v>618</v>
      </c>
      <c r="C31" s="54" t="s">
        <v>619</v>
      </c>
      <c r="D31" s="54" t="s">
        <v>14</v>
      </c>
      <c r="E31" s="55">
        <v>1000</v>
      </c>
      <c r="F31" s="54">
        <v>1</v>
      </c>
      <c r="G31" s="54">
        <v>1</v>
      </c>
      <c r="H31" s="55">
        <v>1000</v>
      </c>
      <c r="I31" s="67"/>
      <c r="J31" s="68">
        <v>7000</v>
      </c>
    </row>
    <row r="32" spans="1:10">
      <c r="A32" s="13">
        <v>5719328</v>
      </c>
      <c r="B32" s="34" t="s">
        <v>620</v>
      </c>
      <c r="C32" s="54" t="s">
        <v>621</v>
      </c>
      <c r="D32" s="54" t="s">
        <v>14</v>
      </c>
      <c r="E32" s="55">
        <v>1000</v>
      </c>
      <c r="F32" s="54">
        <v>1</v>
      </c>
      <c r="G32" s="54">
        <v>1</v>
      </c>
      <c r="H32" s="55">
        <v>1000</v>
      </c>
      <c r="I32" s="67"/>
      <c r="J32" s="68">
        <v>6000</v>
      </c>
    </row>
    <row r="33" spans="1:10">
      <c r="A33" s="13">
        <v>5735721</v>
      </c>
      <c r="B33" s="34" t="s">
        <v>622</v>
      </c>
      <c r="C33" s="54" t="s">
        <v>621</v>
      </c>
      <c r="D33" s="54" t="s">
        <v>14</v>
      </c>
      <c r="E33" s="55">
        <v>1000</v>
      </c>
      <c r="F33" s="54">
        <v>1</v>
      </c>
      <c r="G33" s="54">
        <v>1</v>
      </c>
      <c r="H33" s="55">
        <v>1000</v>
      </c>
      <c r="I33" s="67"/>
      <c r="J33" s="68">
        <v>5000</v>
      </c>
    </row>
    <row r="34" spans="1:10">
      <c r="A34" s="13">
        <v>5735720</v>
      </c>
      <c r="B34" s="34" t="s">
        <v>623</v>
      </c>
      <c r="C34" s="54" t="s">
        <v>621</v>
      </c>
      <c r="D34" s="54" t="s">
        <v>14</v>
      </c>
      <c r="E34" s="55">
        <v>1000</v>
      </c>
      <c r="F34" s="54">
        <v>1</v>
      </c>
      <c r="G34" s="54">
        <v>1</v>
      </c>
      <c r="H34" s="55">
        <v>1000</v>
      </c>
      <c r="I34" s="67"/>
      <c r="J34" s="68">
        <v>4000</v>
      </c>
    </row>
    <row r="35" spans="1:10">
      <c r="A35" s="13">
        <v>5719326</v>
      </c>
      <c r="B35" s="34" t="s">
        <v>624</v>
      </c>
      <c r="C35" s="54" t="s">
        <v>621</v>
      </c>
      <c r="D35" s="54" t="s">
        <v>14</v>
      </c>
      <c r="E35" s="55">
        <v>1000</v>
      </c>
      <c r="F35" s="54">
        <v>1</v>
      </c>
      <c r="G35" s="54">
        <v>1</v>
      </c>
      <c r="H35" s="55">
        <v>1000</v>
      </c>
      <c r="I35" s="67"/>
      <c r="J35" s="68">
        <v>3000</v>
      </c>
    </row>
    <row r="36" spans="1:10">
      <c r="A36" s="13">
        <v>5731100</v>
      </c>
      <c r="B36" s="34" t="s">
        <v>625</v>
      </c>
      <c r="C36" s="54" t="s">
        <v>619</v>
      </c>
      <c r="D36" s="54" t="s">
        <v>14</v>
      </c>
      <c r="E36" s="55">
        <v>1000</v>
      </c>
      <c r="F36" s="54">
        <v>1</v>
      </c>
      <c r="G36" s="54">
        <v>1</v>
      </c>
      <c r="H36" s="55">
        <v>1000</v>
      </c>
      <c r="I36" s="67"/>
      <c r="J36" s="68">
        <v>2000</v>
      </c>
    </row>
    <row r="37" spans="1:10">
      <c r="A37" s="13">
        <v>5746369</v>
      </c>
      <c r="B37" s="34" t="s">
        <v>626</v>
      </c>
      <c r="C37" s="54" t="s">
        <v>627</v>
      </c>
      <c r="D37" s="54" t="s">
        <v>14</v>
      </c>
      <c r="E37" s="55">
        <v>1000</v>
      </c>
      <c r="F37" s="54">
        <v>5</v>
      </c>
      <c r="G37" s="54">
        <v>1</v>
      </c>
      <c r="H37" s="55">
        <v>5000</v>
      </c>
      <c r="I37" s="67"/>
      <c r="J37" s="68">
        <v>-3000</v>
      </c>
    </row>
    <row r="38" spans="1:10">
      <c r="A38" s="13">
        <v>5766499</v>
      </c>
      <c r="B38" s="34" t="s">
        <v>628</v>
      </c>
      <c r="C38" s="54" t="s">
        <v>619</v>
      </c>
      <c r="D38" s="54" t="s">
        <v>14</v>
      </c>
      <c r="E38" s="55">
        <v>1000</v>
      </c>
      <c r="F38" s="54">
        <v>1</v>
      </c>
      <c r="G38" s="54">
        <v>1</v>
      </c>
      <c r="H38" s="55">
        <v>1000</v>
      </c>
      <c r="I38" s="67"/>
      <c r="J38" s="68">
        <v>-4000</v>
      </c>
    </row>
    <row r="39" spans="1:11">
      <c r="A39" s="13">
        <v>5754825</v>
      </c>
      <c r="B39" s="34" t="s">
        <v>629</v>
      </c>
      <c r="C39" s="54" t="s">
        <v>619</v>
      </c>
      <c r="D39" s="54" t="s">
        <v>14</v>
      </c>
      <c r="E39" s="55">
        <v>1000</v>
      </c>
      <c r="F39" s="54">
        <v>1</v>
      </c>
      <c r="G39" s="54">
        <v>1</v>
      </c>
      <c r="H39" s="55">
        <v>1000</v>
      </c>
      <c r="I39" s="67"/>
      <c r="J39" s="68">
        <v>-5000</v>
      </c>
      <c r="K39" s="69"/>
    </row>
    <row r="40" spans="1:10">
      <c r="A40" s="16">
        <v>5729070</v>
      </c>
      <c r="B40" s="56" t="s">
        <v>630</v>
      </c>
      <c r="C40" s="54" t="s">
        <v>631</v>
      </c>
      <c r="D40" s="54" t="s">
        <v>14</v>
      </c>
      <c r="E40" s="55">
        <v>1000</v>
      </c>
      <c r="F40" s="54">
        <v>1</v>
      </c>
      <c r="G40" s="54">
        <v>1</v>
      </c>
      <c r="H40" s="55">
        <v>1000</v>
      </c>
      <c r="I40" s="70"/>
      <c r="J40" s="71">
        <v>-6000</v>
      </c>
    </row>
    <row r="41" spans="1:10">
      <c r="A41" s="13">
        <v>5754854</v>
      </c>
      <c r="B41" s="34" t="s">
        <v>632</v>
      </c>
      <c r="C41" s="54" t="s">
        <v>619</v>
      </c>
      <c r="D41" s="54" t="s">
        <v>14</v>
      </c>
      <c r="E41" s="55">
        <v>1000</v>
      </c>
      <c r="F41" s="54">
        <v>1</v>
      </c>
      <c r="G41" s="54">
        <v>1</v>
      </c>
      <c r="H41" s="55">
        <v>1000</v>
      </c>
      <c r="I41" s="67"/>
      <c r="J41" s="68">
        <v>-7000</v>
      </c>
    </row>
    <row r="42" spans="1:10">
      <c r="A42" s="57">
        <v>5766497</v>
      </c>
      <c r="B42" s="58" t="s">
        <v>633</v>
      </c>
      <c r="C42" s="54" t="s">
        <v>627</v>
      </c>
      <c r="D42" s="54" t="s">
        <v>14</v>
      </c>
      <c r="E42" s="55">
        <v>1000</v>
      </c>
      <c r="F42" s="54">
        <v>5</v>
      </c>
      <c r="G42" s="54">
        <v>1</v>
      </c>
      <c r="H42" s="55">
        <v>5000</v>
      </c>
      <c r="I42" s="67"/>
      <c r="J42" s="68">
        <v>-12000</v>
      </c>
    </row>
    <row r="43" spans="1:10">
      <c r="A43" s="59">
        <v>5735765</v>
      </c>
      <c r="B43" s="60" t="s">
        <v>634</v>
      </c>
      <c r="C43" s="54" t="s">
        <v>627</v>
      </c>
      <c r="D43" s="54" t="s">
        <v>14</v>
      </c>
      <c r="E43" s="55">
        <v>1000</v>
      </c>
      <c r="F43" s="54">
        <v>5</v>
      </c>
      <c r="G43" s="54">
        <v>1</v>
      </c>
      <c r="H43" s="55">
        <v>5000</v>
      </c>
      <c r="I43" s="72"/>
      <c r="J43" s="73">
        <v>17000</v>
      </c>
    </row>
    <row r="44" spans="1:10">
      <c r="A44" s="13">
        <v>5766494</v>
      </c>
      <c r="B44" s="34" t="s">
        <v>635</v>
      </c>
      <c r="C44" s="54" t="s">
        <v>627</v>
      </c>
      <c r="D44" s="54" t="s">
        <v>14</v>
      </c>
      <c r="E44" s="55">
        <v>1000</v>
      </c>
      <c r="F44" s="54">
        <v>5</v>
      </c>
      <c r="G44" s="54">
        <v>1</v>
      </c>
      <c r="H44" s="55">
        <v>5000</v>
      </c>
      <c r="I44" s="72"/>
      <c r="J44" s="73">
        <v>-22000</v>
      </c>
    </row>
    <row r="45" spans="1:10">
      <c r="A45" s="13">
        <v>5766487</v>
      </c>
      <c r="B45" s="34" t="s">
        <v>636</v>
      </c>
      <c r="C45" s="54" t="s">
        <v>627</v>
      </c>
      <c r="D45" s="54" t="s">
        <v>14</v>
      </c>
      <c r="E45" s="55">
        <v>1000</v>
      </c>
      <c r="F45" s="54">
        <v>5</v>
      </c>
      <c r="G45" s="54">
        <v>1</v>
      </c>
      <c r="H45" s="55">
        <v>5000</v>
      </c>
      <c r="I45" s="72"/>
      <c r="J45" s="73">
        <v>-27000</v>
      </c>
    </row>
    <row r="46" spans="1:10">
      <c r="A46" s="13">
        <v>5754919</v>
      </c>
      <c r="B46" s="34" t="s">
        <v>637</v>
      </c>
      <c r="C46" s="54" t="s">
        <v>638</v>
      </c>
      <c r="D46" s="54" t="s">
        <v>14</v>
      </c>
      <c r="E46" s="55">
        <v>1000</v>
      </c>
      <c r="F46" s="54">
        <v>5</v>
      </c>
      <c r="G46" s="54">
        <v>1</v>
      </c>
      <c r="H46" s="55">
        <v>5000</v>
      </c>
      <c r="I46" s="74"/>
      <c r="J46" s="75">
        <v>-32000</v>
      </c>
    </row>
    <row r="47" spans="1:10">
      <c r="A47" s="13">
        <v>5746372</v>
      </c>
      <c r="B47" s="34" t="s">
        <v>639</v>
      </c>
      <c r="C47" s="54" t="s">
        <v>631</v>
      </c>
      <c r="D47" s="54" t="s">
        <v>14</v>
      </c>
      <c r="E47" s="55">
        <v>1000</v>
      </c>
      <c r="F47" s="54">
        <v>1</v>
      </c>
      <c r="G47" s="54">
        <v>1</v>
      </c>
      <c r="H47" s="55">
        <v>1000</v>
      </c>
      <c r="I47" s="76"/>
      <c r="J47" s="75">
        <v>-33000</v>
      </c>
    </row>
    <row r="48" spans="1:10">
      <c r="A48" s="13">
        <v>5768123</v>
      </c>
      <c r="B48" s="34" t="s">
        <v>640</v>
      </c>
      <c r="C48" s="54" t="s">
        <v>631</v>
      </c>
      <c r="D48" s="54" t="s">
        <v>14</v>
      </c>
      <c r="E48" s="55">
        <v>1000</v>
      </c>
      <c r="F48" s="54">
        <v>1</v>
      </c>
      <c r="G48" s="54">
        <v>1</v>
      </c>
      <c r="H48" s="55">
        <v>1000</v>
      </c>
      <c r="I48" s="76"/>
      <c r="J48" s="75">
        <v>-34000</v>
      </c>
    </row>
    <row r="49" spans="1:10">
      <c r="A49" s="13">
        <v>5729076</v>
      </c>
      <c r="B49" s="34" t="s">
        <v>641</v>
      </c>
      <c r="C49" s="54" t="s">
        <v>642</v>
      </c>
      <c r="D49" s="54" t="s">
        <v>14</v>
      </c>
      <c r="E49" s="55">
        <v>1000</v>
      </c>
      <c r="F49" s="54">
        <v>1</v>
      </c>
      <c r="G49" s="54">
        <v>1</v>
      </c>
      <c r="H49" s="55">
        <v>1000</v>
      </c>
      <c r="I49" s="76"/>
      <c r="J49" s="75">
        <v>-35000</v>
      </c>
    </row>
    <row r="50" spans="1:10">
      <c r="A50" s="13">
        <v>5735748</v>
      </c>
      <c r="B50" s="34" t="s">
        <v>643</v>
      </c>
      <c r="C50" s="54" t="s">
        <v>644</v>
      </c>
      <c r="D50" s="54" t="s">
        <v>14</v>
      </c>
      <c r="E50" s="55">
        <v>1000</v>
      </c>
      <c r="F50" s="54">
        <v>3</v>
      </c>
      <c r="G50" s="54">
        <v>1</v>
      </c>
      <c r="H50" s="55">
        <v>3000</v>
      </c>
      <c r="I50" s="76"/>
      <c r="J50" s="75">
        <v>-38000</v>
      </c>
    </row>
    <row r="51" spans="1:10">
      <c r="A51" s="13">
        <v>5731069</v>
      </c>
      <c r="B51" s="34" t="s">
        <v>645</v>
      </c>
      <c r="C51" s="54" t="s">
        <v>642</v>
      </c>
      <c r="D51" s="54" t="s">
        <v>14</v>
      </c>
      <c r="E51" s="55">
        <v>1000</v>
      </c>
      <c r="F51" s="54">
        <v>1</v>
      </c>
      <c r="G51" s="54">
        <v>1</v>
      </c>
      <c r="H51" s="55">
        <v>1000</v>
      </c>
      <c r="I51" s="76"/>
      <c r="J51" s="75">
        <v>-39000</v>
      </c>
    </row>
    <row r="52" spans="1:11">
      <c r="A52" s="13">
        <v>5754868</v>
      </c>
      <c r="B52" s="34" t="s">
        <v>646</v>
      </c>
      <c r="C52" s="54" t="s">
        <v>642</v>
      </c>
      <c r="D52" s="54" t="s">
        <v>14</v>
      </c>
      <c r="E52" s="55">
        <v>1000</v>
      </c>
      <c r="F52" s="54">
        <v>1</v>
      </c>
      <c r="G52" s="54">
        <v>1</v>
      </c>
      <c r="H52" s="55">
        <v>1000</v>
      </c>
      <c r="I52" s="76"/>
      <c r="J52" s="75">
        <v>-40000</v>
      </c>
      <c r="K52" s="69"/>
    </row>
    <row r="53" spans="1:11">
      <c r="A53" s="16">
        <v>5754834</v>
      </c>
      <c r="B53" s="56" t="s">
        <v>647</v>
      </c>
      <c r="C53" s="54" t="s">
        <v>642</v>
      </c>
      <c r="D53" s="54" t="s">
        <v>14</v>
      </c>
      <c r="E53" s="55">
        <v>1000</v>
      </c>
      <c r="F53" s="54">
        <v>1</v>
      </c>
      <c r="G53" s="54">
        <v>1</v>
      </c>
      <c r="H53" s="55">
        <v>1000</v>
      </c>
      <c r="I53" s="77"/>
      <c r="J53" s="78">
        <v>-41000</v>
      </c>
      <c r="K53" s="69"/>
    </row>
    <row r="54" spans="1:10">
      <c r="A54" s="16">
        <v>5754833</v>
      </c>
      <c r="B54" s="56" t="s">
        <v>648</v>
      </c>
      <c r="C54" s="54" t="s">
        <v>642</v>
      </c>
      <c r="D54" s="54" t="s">
        <v>14</v>
      </c>
      <c r="E54" s="55">
        <v>1000</v>
      </c>
      <c r="F54" s="54">
        <v>1</v>
      </c>
      <c r="G54" s="54">
        <v>1</v>
      </c>
      <c r="H54" s="55">
        <v>1000</v>
      </c>
      <c r="I54" s="77"/>
      <c r="J54" s="78">
        <v>-42000</v>
      </c>
    </row>
    <row r="55" spans="1:11">
      <c r="A55" s="16">
        <v>5768494</v>
      </c>
      <c r="B55" s="56" t="s">
        <v>649</v>
      </c>
      <c r="C55" s="54" t="s">
        <v>644</v>
      </c>
      <c r="D55" s="54" t="s">
        <v>14</v>
      </c>
      <c r="E55" s="55">
        <v>1000</v>
      </c>
      <c r="F55" s="54">
        <v>3</v>
      </c>
      <c r="G55" s="54">
        <v>1</v>
      </c>
      <c r="H55" s="55">
        <v>3000</v>
      </c>
      <c r="I55" s="77"/>
      <c r="J55" s="78">
        <v>-45000</v>
      </c>
      <c r="K55" s="69"/>
    </row>
    <row r="56" spans="1:11">
      <c r="A56" s="16">
        <v>5768495</v>
      </c>
      <c r="B56" s="56" t="s">
        <v>650</v>
      </c>
      <c r="C56" s="54" t="s">
        <v>644</v>
      </c>
      <c r="D56" s="54" t="s">
        <v>14</v>
      </c>
      <c r="E56" s="55">
        <v>1000</v>
      </c>
      <c r="F56" s="54">
        <v>3</v>
      </c>
      <c r="G56" s="54">
        <v>1</v>
      </c>
      <c r="H56" s="55">
        <v>3000</v>
      </c>
      <c r="I56" s="77"/>
      <c r="J56" s="79">
        <v>-48000</v>
      </c>
      <c r="K56" s="69"/>
    </row>
    <row r="57" spans="1:10">
      <c r="A57" s="16">
        <v>5768496</v>
      </c>
      <c r="B57" s="56" t="s">
        <v>651</v>
      </c>
      <c r="C57" s="54" t="s">
        <v>644</v>
      </c>
      <c r="D57" s="54" t="s">
        <v>14</v>
      </c>
      <c r="E57" s="55">
        <v>1000</v>
      </c>
      <c r="F57" s="54">
        <v>3</v>
      </c>
      <c r="G57" s="54">
        <v>1</v>
      </c>
      <c r="H57" s="55">
        <v>3000</v>
      </c>
      <c r="I57" s="77"/>
      <c r="J57" s="78">
        <v>-51000</v>
      </c>
    </row>
    <row r="58" spans="1:10">
      <c r="A58" s="13">
        <v>5746385</v>
      </c>
      <c r="B58" s="34" t="s">
        <v>652</v>
      </c>
      <c r="C58" s="54" t="s">
        <v>642</v>
      </c>
      <c r="D58" s="54" t="s">
        <v>14</v>
      </c>
      <c r="E58" s="55">
        <v>1000</v>
      </c>
      <c r="F58" s="54">
        <v>1</v>
      </c>
      <c r="G58" s="54">
        <v>1</v>
      </c>
      <c r="H58" s="55">
        <v>1000</v>
      </c>
      <c r="I58" s="76"/>
      <c r="J58" s="75">
        <v>-52000</v>
      </c>
    </row>
    <row r="59" spans="1:10">
      <c r="A59" s="13">
        <v>5735754</v>
      </c>
      <c r="B59" s="34" t="s">
        <v>653</v>
      </c>
      <c r="C59" s="54" t="s">
        <v>654</v>
      </c>
      <c r="D59" s="54" t="s">
        <v>14</v>
      </c>
      <c r="E59" s="55">
        <v>1000</v>
      </c>
      <c r="F59" s="54">
        <v>5</v>
      </c>
      <c r="G59" s="54">
        <v>1</v>
      </c>
      <c r="H59" s="55">
        <v>5000</v>
      </c>
      <c r="I59" s="76"/>
      <c r="J59" s="75">
        <v>-57000</v>
      </c>
    </row>
    <row r="60" spans="1:10">
      <c r="A60" s="13">
        <v>5729081</v>
      </c>
      <c r="B60" s="34" t="s">
        <v>655</v>
      </c>
      <c r="C60" s="54" t="s">
        <v>656</v>
      </c>
      <c r="D60" s="54" t="s">
        <v>14</v>
      </c>
      <c r="E60" s="55">
        <v>1000</v>
      </c>
      <c r="F60" s="54">
        <v>5</v>
      </c>
      <c r="G60" s="54">
        <v>1</v>
      </c>
      <c r="H60" s="55">
        <v>5000</v>
      </c>
      <c r="I60" s="74"/>
      <c r="J60" s="75">
        <v>-62000</v>
      </c>
    </row>
    <row r="61" spans="1:10">
      <c r="A61" s="13">
        <v>5754832</v>
      </c>
      <c r="B61" s="34" t="s">
        <v>657</v>
      </c>
      <c r="C61" s="54" t="s">
        <v>642</v>
      </c>
      <c r="D61" s="54" t="s">
        <v>14</v>
      </c>
      <c r="E61" s="55">
        <v>1000</v>
      </c>
      <c r="F61" s="54">
        <v>1</v>
      </c>
      <c r="G61" s="54">
        <v>1</v>
      </c>
      <c r="H61" s="55">
        <v>1000</v>
      </c>
      <c r="I61" s="76"/>
      <c r="J61" s="75">
        <v>-63000</v>
      </c>
    </row>
    <row r="62" spans="1:10">
      <c r="A62" s="13">
        <v>5729108</v>
      </c>
      <c r="B62" s="34" t="s">
        <v>658</v>
      </c>
      <c r="C62" s="54" t="s">
        <v>642</v>
      </c>
      <c r="D62" s="54" t="s">
        <v>14</v>
      </c>
      <c r="E62" s="55">
        <v>1000</v>
      </c>
      <c r="F62" s="54">
        <v>1</v>
      </c>
      <c r="G62" s="54">
        <v>1</v>
      </c>
      <c r="H62" s="55">
        <v>1000</v>
      </c>
      <c r="I62" s="76"/>
      <c r="J62" s="75">
        <v>-64000</v>
      </c>
    </row>
    <row r="63" spans="1:10">
      <c r="A63" s="13">
        <v>5768385</v>
      </c>
      <c r="B63" s="34" t="s">
        <v>659</v>
      </c>
      <c r="C63" s="54" t="s">
        <v>642</v>
      </c>
      <c r="D63" s="54" t="s">
        <v>14</v>
      </c>
      <c r="E63" s="55">
        <v>1000</v>
      </c>
      <c r="F63" s="54">
        <v>1</v>
      </c>
      <c r="G63" s="54">
        <v>1</v>
      </c>
      <c r="H63" s="55">
        <v>1000</v>
      </c>
      <c r="I63" s="76"/>
      <c r="J63" s="75">
        <v>-65000</v>
      </c>
    </row>
    <row r="64" spans="1:10">
      <c r="A64" s="13">
        <v>5735752</v>
      </c>
      <c r="B64" s="34" t="s">
        <v>660</v>
      </c>
      <c r="C64" s="54" t="s">
        <v>656</v>
      </c>
      <c r="D64" s="54" t="s">
        <v>14</v>
      </c>
      <c r="E64" s="55">
        <v>1000</v>
      </c>
      <c r="F64" s="54">
        <v>5</v>
      </c>
      <c r="G64" s="54">
        <v>1</v>
      </c>
      <c r="H64" s="55">
        <v>5000</v>
      </c>
      <c r="I64" s="76"/>
      <c r="J64" s="75">
        <v>-70000</v>
      </c>
    </row>
    <row r="65" spans="1:10">
      <c r="A65" s="13">
        <v>5731056</v>
      </c>
      <c r="B65" s="34" t="s">
        <v>661</v>
      </c>
      <c r="C65" s="54" t="s">
        <v>662</v>
      </c>
      <c r="D65" s="54" t="s">
        <v>14</v>
      </c>
      <c r="E65" s="55">
        <v>1000</v>
      </c>
      <c r="F65" s="54">
        <v>2</v>
      </c>
      <c r="G65" s="54">
        <v>1</v>
      </c>
      <c r="H65" s="55">
        <v>2000</v>
      </c>
      <c r="I65" s="76"/>
      <c r="J65" s="75">
        <v>-72000</v>
      </c>
    </row>
    <row r="66" spans="1:10">
      <c r="A66" s="13">
        <v>5719324</v>
      </c>
      <c r="B66" s="34" t="s">
        <v>663</v>
      </c>
      <c r="C66" s="54" t="s">
        <v>664</v>
      </c>
      <c r="D66" s="54" t="s">
        <v>14</v>
      </c>
      <c r="E66" s="55">
        <v>1000</v>
      </c>
      <c r="F66" s="54">
        <v>5</v>
      </c>
      <c r="G66" s="54">
        <v>1</v>
      </c>
      <c r="H66" s="55">
        <v>5000</v>
      </c>
      <c r="I66" s="76"/>
      <c r="J66" s="75">
        <v>-77000</v>
      </c>
    </row>
    <row r="67" spans="1:10">
      <c r="A67" s="13">
        <v>5772078</v>
      </c>
      <c r="B67" s="34" t="s">
        <v>665</v>
      </c>
      <c r="C67" s="54" t="s">
        <v>662</v>
      </c>
      <c r="D67" s="54" t="s">
        <v>14</v>
      </c>
      <c r="E67" s="55">
        <v>1000</v>
      </c>
      <c r="F67" s="54">
        <v>2</v>
      </c>
      <c r="G67" s="54">
        <v>1</v>
      </c>
      <c r="H67" s="55">
        <v>2000</v>
      </c>
      <c r="I67" s="76"/>
      <c r="J67" s="75">
        <v>-79000</v>
      </c>
    </row>
    <row r="68" spans="1:10">
      <c r="A68" s="13">
        <v>5772077</v>
      </c>
      <c r="B68" s="34" t="s">
        <v>666</v>
      </c>
      <c r="C68" s="54" t="s">
        <v>662</v>
      </c>
      <c r="D68" s="54" t="s">
        <v>14</v>
      </c>
      <c r="E68" s="55">
        <v>1000</v>
      </c>
      <c r="F68" s="54">
        <v>2</v>
      </c>
      <c r="G68" s="54">
        <v>1</v>
      </c>
      <c r="H68" s="55">
        <v>2000</v>
      </c>
      <c r="I68" s="76"/>
      <c r="J68" s="75">
        <v>-81000</v>
      </c>
    </row>
    <row r="69" spans="1:10">
      <c r="A69" s="13">
        <v>5772076</v>
      </c>
      <c r="B69" s="34" t="s">
        <v>667</v>
      </c>
      <c r="C69" s="54" t="s">
        <v>662</v>
      </c>
      <c r="D69" s="54" t="s">
        <v>14</v>
      </c>
      <c r="E69" s="55">
        <v>1000</v>
      </c>
      <c r="F69" s="54">
        <v>2</v>
      </c>
      <c r="G69" s="54">
        <v>1</v>
      </c>
      <c r="H69" s="55">
        <v>2000</v>
      </c>
      <c r="I69" s="76"/>
      <c r="J69" s="75">
        <v>-83000</v>
      </c>
    </row>
    <row r="70" spans="1:10">
      <c r="A70" s="13">
        <v>5772075</v>
      </c>
      <c r="B70" s="34" t="s">
        <v>668</v>
      </c>
      <c r="C70" s="54" t="s">
        <v>662</v>
      </c>
      <c r="D70" s="54" t="s">
        <v>14</v>
      </c>
      <c r="E70" s="55">
        <v>1000</v>
      </c>
      <c r="F70" s="54">
        <v>2</v>
      </c>
      <c r="G70" s="54">
        <v>1</v>
      </c>
      <c r="H70" s="55">
        <v>2000</v>
      </c>
      <c r="I70" s="76"/>
      <c r="J70" s="75">
        <v>-85000</v>
      </c>
    </row>
    <row r="71" spans="1:10">
      <c r="A71" s="13">
        <v>5760211</v>
      </c>
      <c r="B71" s="34" t="s">
        <v>669</v>
      </c>
      <c r="C71" s="54" t="s">
        <v>670</v>
      </c>
      <c r="D71" s="54" t="s">
        <v>14</v>
      </c>
      <c r="E71" s="55">
        <v>1000</v>
      </c>
      <c r="F71" s="54">
        <v>1</v>
      </c>
      <c r="G71" s="54">
        <v>1</v>
      </c>
      <c r="H71" s="55">
        <v>1000</v>
      </c>
      <c r="I71" s="76"/>
      <c r="J71" s="75">
        <v>-86000</v>
      </c>
    </row>
    <row r="72" spans="1:10">
      <c r="A72" s="13">
        <v>5772074</v>
      </c>
      <c r="B72" s="34" t="s">
        <v>671</v>
      </c>
      <c r="C72" s="54" t="s">
        <v>662</v>
      </c>
      <c r="D72" s="54" t="s">
        <v>14</v>
      </c>
      <c r="E72" s="55">
        <v>1000</v>
      </c>
      <c r="F72" s="54">
        <v>2</v>
      </c>
      <c r="G72" s="54">
        <v>1</v>
      </c>
      <c r="H72" s="55">
        <v>2000</v>
      </c>
      <c r="I72" s="76"/>
      <c r="J72" s="75">
        <v>-88000</v>
      </c>
    </row>
    <row r="73" spans="1:10">
      <c r="A73" s="13">
        <v>5719330</v>
      </c>
      <c r="B73" s="34" t="s">
        <v>672</v>
      </c>
      <c r="C73" s="54" t="s">
        <v>673</v>
      </c>
      <c r="D73" s="54" t="s">
        <v>14</v>
      </c>
      <c r="E73" s="55">
        <v>1000</v>
      </c>
      <c r="F73" s="54">
        <v>3</v>
      </c>
      <c r="G73" s="54">
        <v>1</v>
      </c>
      <c r="H73" s="55">
        <v>3000</v>
      </c>
      <c r="I73" s="76"/>
      <c r="J73" s="75">
        <v>-91000</v>
      </c>
    </row>
    <row r="74" spans="1:11">
      <c r="A74" s="13">
        <v>5735704</v>
      </c>
      <c r="B74" s="34" t="s">
        <v>674</v>
      </c>
      <c r="C74" s="54" t="s">
        <v>675</v>
      </c>
      <c r="D74" s="54" t="s">
        <v>14</v>
      </c>
      <c r="E74" s="55">
        <v>1000</v>
      </c>
      <c r="F74" s="54">
        <v>5</v>
      </c>
      <c r="G74" s="54">
        <v>1</v>
      </c>
      <c r="H74" s="55">
        <v>5000</v>
      </c>
      <c r="I74" s="76"/>
      <c r="J74" s="75">
        <v>-96000</v>
      </c>
      <c r="K74" s="69"/>
    </row>
    <row r="75" spans="1:11">
      <c r="A75" s="16">
        <v>5774530</v>
      </c>
      <c r="B75" s="56" t="s">
        <v>676</v>
      </c>
      <c r="C75" s="54" t="s">
        <v>677</v>
      </c>
      <c r="D75" s="54" t="s">
        <v>14</v>
      </c>
      <c r="E75" s="55">
        <v>1000</v>
      </c>
      <c r="F75" s="54">
        <v>4</v>
      </c>
      <c r="G75" s="54">
        <v>1</v>
      </c>
      <c r="H75" s="55">
        <v>4000</v>
      </c>
      <c r="I75" s="77"/>
      <c r="J75" s="78">
        <v>-100000</v>
      </c>
      <c r="K75" s="69"/>
    </row>
    <row r="76" spans="1:10">
      <c r="A76" s="13">
        <v>5735697</v>
      </c>
      <c r="B76" s="34" t="s">
        <v>678</v>
      </c>
      <c r="C76" s="54" t="s">
        <v>679</v>
      </c>
      <c r="D76" s="54" t="s">
        <v>14</v>
      </c>
      <c r="E76" s="55">
        <v>1000</v>
      </c>
      <c r="F76" s="54">
        <v>1</v>
      </c>
      <c r="G76" s="54">
        <v>1</v>
      </c>
      <c r="H76" s="55">
        <v>1000</v>
      </c>
      <c r="I76" s="76"/>
      <c r="J76" s="75">
        <v>-101000</v>
      </c>
    </row>
    <row r="77" spans="1:10">
      <c r="A77" s="13">
        <v>5770853</v>
      </c>
      <c r="B77" s="34" t="s">
        <v>680</v>
      </c>
      <c r="C77" s="54" t="s">
        <v>670</v>
      </c>
      <c r="D77" s="54" t="s">
        <v>14</v>
      </c>
      <c r="E77" s="55">
        <v>1000</v>
      </c>
      <c r="F77" s="54">
        <v>1</v>
      </c>
      <c r="G77" s="54">
        <v>1</v>
      </c>
      <c r="H77" s="55">
        <v>1000</v>
      </c>
      <c r="I77" s="76"/>
      <c r="J77" s="75">
        <v>-102000</v>
      </c>
    </row>
    <row r="78" spans="1:10">
      <c r="A78" s="16">
        <v>5777187</v>
      </c>
      <c r="B78" s="56" t="s">
        <v>626</v>
      </c>
      <c r="C78" s="54" t="s">
        <v>670</v>
      </c>
      <c r="D78" s="54" t="s">
        <v>14</v>
      </c>
      <c r="E78" s="55">
        <v>1000</v>
      </c>
      <c r="F78" s="54">
        <v>1</v>
      </c>
      <c r="G78" s="54">
        <v>1</v>
      </c>
      <c r="H78" s="55">
        <v>1000</v>
      </c>
      <c r="I78" s="53"/>
      <c r="J78" s="53">
        <v>-103000</v>
      </c>
    </row>
    <row r="79" spans="1:10">
      <c r="A79" s="13">
        <v>5777177</v>
      </c>
      <c r="B79" s="34" t="s">
        <v>681</v>
      </c>
      <c r="C79" s="54" t="s">
        <v>670</v>
      </c>
      <c r="D79" s="54" t="s">
        <v>14</v>
      </c>
      <c r="E79" s="55">
        <v>1000</v>
      </c>
      <c r="F79" s="54">
        <v>1</v>
      </c>
      <c r="G79" s="54">
        <v>1</v>
      </c>
      <c r="H79" s="55">
        <v>1000</v>
      </c>
      <c r="I79" s="76"/>
      <c r="J79" s="75">
        <v>-104000</v>
      </c>
    </row>
    <row r="80" spans="1:10">
      <c r="A80" s="13">
        <v>5760209</v>
      </c>
      <c r="B80" s="34" t="s">
        <v>669</v>
      </c>
      <c r="C80" s="54" t="s">
        <v>670</v>
      </c>
      <c r="D80" s="54" t="s">
        <v>14</v>
      </c>
      <c r="E80" s="55">
        <v>1000</v>
      </c>
      <c r="F80" s="54">
        <v>1</v>
      </c>
      <c r="G80" s="54">
        <v>1</v>
      </c>
      <c r="H80" s="55">
        <v>1000</v>
      </c>
      <c r="I80" s="76"/>
      <c r="J80" s="75">
        <v>-105000</v>
      </c>
    </row>
    <row r="81" spans="1:10">
      <c r="A81" s="13">
        <v>5777182</v>
      </c>
      <c r="B81" s="34" t="s">
        <v>682</v>
      </c>
      <c r="C81" s="54" t="s">
        <v>670</v>
      </c>
      <c r="D81" s="54" t="s">
        <v>14</v>
      </c>
      <c r="E81" s="55">
        <v>1000</v>
      </c>
      <c r="F81" s="54">
        <v>1</v>
      </c>
      <c r="G81" s="54">
        <v>1</v>
      </c>
      <c r="H81" s="55">
        <v>1000</v>
      </c>
      <c r="I81" s="76"/>
      <c r="J81" s="75">
        <v>-106000</v>
      </c>
    </row>
    <row r="82" spans="1:10">
      <c r="A82" s="13">
        <v>5777244</v>
      </c>
      <c r="B82" s="34" t="s">
        <v>683</v>
      </c>
      <c r="C82" s="54" t="s">
        <v>684</v>
      </c>
      <c r="D82" s="54" t="s">
        <v>14</v>
      </c>
      <c r="E82" s="55">
        <v>1000</v>
      </c>
      <c r="F82" s="54">
        <v>1</v>
      </c>
      <c r="G82" s="54">
        <v>1</v>
      </c>
      <c r="H82" s="55">
        <v>1000</v>
      </c>
      <c r="I82" s="76"/>
      <c r="J82" s="75">
        <v>-107000</v>
      </c>
    </row>
    <row r="83" spans="1:10">
      <c r="A83" s="13">
        <v>5746374</v>
      </c>
      <c r="B83" s="34" t="s">
        <v>685</v>
      </c>
      <c r="C83" s="54" t="s">
        <v>684</v>
      </c>
      <c r="D83" s="54" t="s">
        <v>14</v>
      </c>
      <c r="E83" s="55">
        <v>1000</v>
      </c>
      <c r="F83" s="54">
        <v>1</v>
      </c>
      <c r="G83" s="54">
        <v>1</v>
      </c>
      <c r="H83" s="55">
        <v>1000</v>
      </c>
      <c r="I83" s="76"/>
      <c r="J83" s="85">
        <v>-108000</v>
      </c>
    </row>
    <row r="84" spans="1:10">
      <c r="A84" s="13">
        <v>5760215</v>
      </c>
      <c r="B84" s="34" t="s">
        <v>686</v>
      </c>
      <c r="C84" s="54" t="s">
        <v>684</v>
      </c>
      <c r="D84" s="54" t="s">
        <v>14</v>
      </c>
      <c r="E84" s="55">
        <v>1000</v>
      </c>
      <c r="F84" s="54">
        <v>1</v>
      </c>
      <c r="G84" s="54">
        <v>1</v>
      </c>
      <c r="H84" s="55">
        <v>1000</v>
      </c>
      <c r="I84" s="76"/>
      <c r="J84" s="85">
        <v>-109000</v>
      </c>
    </row>
    <row r="85" spans="1:10">
      <c r="A85" s="13">
        <v>5690263</v>
      </c>
      <c r="B85" s="34" t="s">
        <v>687</v>
      </c>
      <c r="C85" s="54" t="s">
        <v>684</v>
      </c>
      <c r="D85" s="54" t="s">
        <v>14</v>
      </c>
      <c r="E85" s="55">
        <v>1000</v>
      </c>
      <c r="F85" s="54">
        <v>1</v>
      </c>
      <c r="G85" s="54">
        <v>1</v>
      </c>
      <c r="H85" s="55">
        <v>1000</v>
      </c>
      <c r="I85" s="86"/>
      <c r="J85" s="85">
        <v>-110000</v>
      </c>
    </row>
    <row r="86" spans="1:10">
      <c r="A86" s="13">
        <v>5729085</v>
      </c>
      <c r="B86" s="34" t="s">
        <v>688</v>
      </c>
      <c r="C86" s="54" t="s">
        <v>684</v>
      </c>
      <c r="D86" s="54" t="s">
        <v>14</v>
      </c>
      <c r="E86" s="55">
        <v>1000</v>
      </c>
      <c r="F86" s="54">
        <v>1</v>
      </c>
      <c r="G86" s="54">
        <v>1</v>
      </c>
      <c r="H86" s="55">
        <v>1000</v>
      </c>
      <c r="I86" s="86"/>
      <c r="J86" s="85">
        <v>-111000</v>
      </c>
    </row>
    <row r="87" spans="1:10">
      <c r="A87" s="13">
        <v>5729116</v>
      </c>
      <c r="B87" s="34" t="s">
        <v>689</v>
      </c>
      <c r="C87" s="54" t="s">
        <v>684</v>
      </c>
      <c r="D87" s="54" t="s">
        <v>14</v>
      </c>
      <c r="E87" s="55">
        <v>1000</v>
      </c>
      <c r="F87" s="54">
        <v>1</v>
      </c>
      <c r="G87" s="54">
        <v>1</v>
      </c>
      <c r="H87" s="55">
        <v>1000</v>
      </c>
      <c r="I87" s="86"/>
      <c r="J87" s="85">
        <v>-112000</v>
      </c>
    </row>
    <row r="88" spans="1:10">
      <c r="A88" s="13">
        <v>5770873</v>
      </c>
      <c r="B88" s="34" t="s">
        <v>690</v>
      </c>
      <c r="C88" s="54" t="s">
        <v>684</v>
      </c>
      <c r="D88" s="54" t="s">
        <v>14</v>
      </c>
      <c r="E88" s="55">
        <v>1000</v>
      </c>
      <c r="F88" s="54">
        <v>1</v>
      </c>
      <c r="G88" s="54">
        <v>1</v>
      </c>
      <c r="H88" s="55">
        <v>1000</v>
      </c>
      <c r="I88" s="86"/>
      <c r="J88" s="85">
        <v>-113000</v>
      </c>
    </row>
    <row r="89" spans="1:10">
      <c r="A89" s="13">
        <v>5729114</v>
      </c>
      <c r="B89" s="34" t="s">
        <v>691</v>
      </c>
      <c r="C89" s="54" t="s">
        <v>679</v>
      </c>
      <c r="D89" s="54" t="s">
        <v>14</v>
      </c>
      <c r="E89" s="55">
        <v>1000</v>
      </c>
      <c r="F89" s="54">
        <v>1</v>
      </c>
      <c r="G89" s="54">
        <v>1</v>
      </c>
      <c r="H89" s="55">
        <v>1000</v>
      </c>
      <c r="I89" s="86"/>
      <c r="J89" s="85">
        <v>-114000</v>
      </c>
    </row>
    <row r="90" spans="1:10">
      <c r="A90" s="13">
        <v>5729115</v>
      </c>
      <c r="B90" s="34" t="s">
        <v>692</v>
      </c>
      <c r="C90" s="54" t="s">
        <v>684</v>
      </c>
      <c r="D90" s="54" t="s">
        <v>14</v>
      </c>
      <c r="E90" s="55">
        <v>1000</v>
      </c>
      <c r="F90" s="54">
        <v>1</v>
      </c>
      <c r="G90" s="54">
        <v>1</v>
      </c>
      <c r="H90" s="55">
        <v>1000</v>
      </c>
      <c r="I90" s="86"/>
      <c r="J90" s="85">
        <v>-115000</v>
      </c>
    </row>
    <row r="91" spans="1:10">
      <c r="A91" s="13">
        <v>5454878</v>
      </c>
      <c r="B91" s="34" t="s">
        <v>693</v>
      </c>
      <c r="C91" s="54" t="s">
        <v>694</v>
      </c>
      <c r="D91" s="54" t="s">
        <v>14</v>
      </c>
      <c r="E91" s="55">
        <v>1000</v>
      </c>
      <c r="F91" s="54">
        <v>1</v>
      </c>
      <c r="G91" s="54">
        <v>1</v>
      </c>
      <c r="H91" s="55">
        <v>1000</v>
      </c>
      <c r="I91" s="86"/>
      <c r="J91" s="85">
        <v>-116000</v>
      </c>
    </row>
    <row r="92" spans="1:10">
      <c r="A92" s="13">
        <v>5760252</v>
      </c>
      <c r="B92" s="34" t="s">
        <v>695</v>
      </c>
      <c r="C92" s="54" t="s">
        <v>684</v>
      </c>
      <c r="D92" s="54" t="s">
        <v>14</v>
      </c>
      <c r="E92" s="55">
        <v>1000</v>
      </c>
      <c r="F92" s="54">
        <v>1</v>
      </c>
      <c r="G92" s="54">
        <v>1</v>
      </c>
      <c r="H92" s="55">
        <v>1000</v>
      </c>
      <c r="I92" s="86"/>
      <c r="J92" s="85">
        <v>-117000</v>
      </c>
    </row>
    <row r="93" spans="1:10">
      <c r="A93" s="13">
        <v>5758225</v>
      </c>
      <c r="B93" s="34" t="s">
        <v>696</v>
      </c>
      <c r="C93" s="54" t="s">
        <v>684</v>
      </c>
      <c r="D93" s="54" t="s">
        <v>14</v>
      </c>
      <c r="E93" s="55">
        <v>1000</v>
      </c>
      <c r="F93" s="54">
        <v>1</v>
      </c>
      <c r="G93" s="54">
        <v>1</v>
      </c>
      <c r="H93" s="55">
        <v>1000</v>
      </c>
      <c r="I93" s="76"/>
      <c r="J93" s="85">
        <v>-118000</v>
      </c>
    </row>
    <row r="94" spans="1:10">
      <c r="A94" s="13">
        <v>5758075</v>
      </c>
      <c r="B94" s="34" t="s">
        <v>697</v>
      </c>
      <c r="C94" s="54" t="s">
        <v>684</v>
      </c>
      <c r="D94" s="54" t="s">
        <v>14</v>
      </c>
      <c r="E94" s="55">
        <v>1000</v>
      </c>
      <c r="F94" s="54">
        <v>1</v>
      </c>
      <c r="G94" s="54">
        <v>1</v>
      </c>
      <c r="H94" s="55">
        <v>1000</v>
      </c>
      <c r="I94" s="86"/>
      <c r="J94" s="85">
        <v>-119000</v>
      </c>
    </row>
    <row r="95" spans="1:10">
      <c r="A95" s="13">
        <v>5778293</v>
      </c>
      <c r="B95" s="34" t="s">
        <v>698</v>
      </c>
      <c r="C95" s="54" t="s">
        <v>684</v>
      </c>
      <c r="D95" s="54" t="s">
        <v>14</v>
      </c>
      <c r="E95" s="55">
        <v>1000</v>
      </c>
      <c r="F95" s="54">
        <v>1</v>
      </c>
      <c r="G95" s="54">
        <v>1</v>
      </c>
      <c r="H95" s="55">
        <v>1000</v>
      </c>
      <c r="I95" s="86"/>
      <c r="J95" s="85">
        <v>-120000</v>
      </c>
    </row>
    <row r="96" spans="1:10">
      <c r="A96" s="13">
        <v>5778290</v>
      </c>
      <c r="B96" s="34" t="s">
        <v>699</v>
      </c>
      <c r="C96" s="54" t="s">
        <v>684</v>
      </c>
      <c r="D96" s="54" t="s">
        <v>14</v>
      </c>
      <c r="E96" s="55">
        <v>1000</v>
      </c>
      <c r="F96" s="54">
        <v>1</v>
      </c>
      <c r="G96" s="54">
        <v>1</v>
      </c>
      <c r="H96" s="55">
        <v>1000</v>
      </c>
      <c r="I96" s="86"/>
      <c r="J96" s="85">
        <v>-121000</v>
      </c>
    </row>
    <row r="97" spans="1:10">
      <c r="A97" s="13">
        <v>5754907</v>
      </c>
      <c r="B97" s="34" t="s">
        <v>700</v>
      </c>
      <c r="C97" s="54" t="s">
        <v>684</v>
      </c>
      <c r="D97" s="54" t="s">
        <v>14</v>
      </c>
      <c r="E97" s="55">
        <v>1000</v>
      </c>
      <c r="F97" s="54">
        <v>1</v>
      </c>
      <c r="G97" s="54">
        <v>1</v>
      </c>
      <c r="H97" s="55">
        <v>1000</v>
      </c>
      <c r="I97" s="86"/>
      <c r="J97" s="85">
        <v>-122000</v>
      </c>
    </row>
    <row r="98" spans="1:10">
      <c r="A98" s="13">
        <v>5758078</v>
      </c>
      <c r="B98" s="34" t="s">
        <v>701</v>
      </c>
      <c r="C98" s="54" t="s">
        <v>684</v>
      </c>
      <c r="D98" s="54" t="s">
        <v>14</v>
      </c>
      <c r="E98" s="55">
        <v>1000</v>
      </c>
      <c r="F98" s="54">
        <v>1</v>
      </c>
      <c r="G98" s="54">
        <v>1</v>
      </c>
      <c r="H98" s="55">
        <v>1000</v>
      </c>
      <c r="I98" s="86"/>
      <c r="J98" s="85">
        <v>-123000</v>
      </c>
    </row>
    <row r="99" spans="1:10">
      <c r="A99" s="13">
        <v>5754896</v>
      </c>
      <c r="B99" s="34" t="s">
        <v>702</v>
      </c>
      <c r="C99" s="54" t="s">
        <v>684</v>
      </c>
      <c r="D99" s="54" t="s">
        <v>14</v>
      </c>
      <c r="E99" s="55">
        <v>1000</v>
      </c>
      <c r="F99" s="54">
        <v>1</v>
      </c>
      <c r="G99" s="54">
        <v>1</v>
      </c>
      <c r="H99" s="55">
        <v>1000</v>
      </c>
      <c r="I99" s="86"/>
      <c r="J99" s="85">
        <v>-124000</v>
      </c>
    </row>
    <row r="100" spans="1:10">
      <c r="A100" s="13">
        <v>5690277</v>
      </c>
      <c r="B100" s="34" t="s">
        <v>703</v>
      </c>
      <c r="C100" s="54" t="s">
        <v>704</v>
      </c>
      <c r="D100" s="54" t="s">
        <v>14</v>
      </c>
      <c r="E100" s="55">
        <v>1000</v>
      </c>
      <c r="F100" s="54">
        <v>5</v>
      </c>
      <c r="G100" s="54">
        <v>1</v>
      </c>
      <c r="H100" s="55">
        <v>5000</v>
      </c>
      <c r="I100" s="86"/>
      <c r="J100" s="85">
        <v>-129000</v>
      </c>
    </row>
    <row r="101" spans="1:10">
      <c r="A101" s="13">
        <v>5778289</v>
      </c>
      <c r="B101" s="34" t="s">
        <v>705</v>
      </c>
      <c r="C101" s="54" t="s">
        <v>684</v>
      </c>
      <c r="D101" s="54" t="s">
        <v>14</v>
      </c>
      <c r="E101" s="55">
        <v>1000</v>
      </c>
      <c r="F101" s="54">
        <v>1</v>
      </c>
      <c r="G101" s="54">
        <v>1</v>
      </c>
      <c r="H101" s="55">
        <v>1000</v>
      </c>
      <c r="I101" s="86"/>
      <c r="J101" s="85">
        <v>-130000</v>
      </c>
    </row>
    <row r="102" spans="1:10">
      <c r="A102" s="13">
        <v>5731057</v>
      </c>
      <c r="B102" s="34" t="s">
        <v>668</v>
      </c>
      <c r="C102" s="54" t="s">
        <v>706</v>
      </c>
      <c r="D102" s="54" t="s">
        <v>14</v>
      </c>
      <c r="E102" s="55">
        <v>1000</v>
      </c>
      <c r="F102" s="54">
        <v>1</v>
      </c>
      <c r="G102" s="54">
        <v>1</v>
      </c>
      <c r="H102" s="55">
        <v>1000</v>
      </c>
      <c r="I102" s="86"/>
      <c r="J102" s="85">
        <v>-131000</v>
      </c>
    </row>
    <row r="103" spans="1:10">
      <c r="A103" s="13">
        <v>5772069</v>
      </c>
      <c r="B103" s="34" t="s">
        <v>707</v>
      </c>
      <c r="C103" s="54" t="s">
        <v>706</v>
      </c>
      <c r="D103" s="54" t="s">
        <v>14</v>
      </c>
      <c r="E103" s="55">
        <v>1000</v>
      </c>
      <c r="F103" s="54">
        <v>1</v>
      </c>
      <c r="G103" s="54">
        <v>1</v>
      </c>
      <c r="H103" s="55">
        <v>1000</v>
      </c>
      <c r="I103" s="86"/>
      <c r="J103" s="85">
        <v>-132000</v>
      </c>
    </row>
    <row r="104" spans="1:10">
      <c r="A104" s="13">
        <v>5779927</v>
      </c>
      <c r="B104" s="34" t="s">
        <v>708</v>
      </c>
      <c r="C104" s="54" t="s">
        <v>694</v>
      </c>
      <c r="D104" s="54" t="s">
        <v>14</v>
      </c>
      <c r="E104" s="55">
        <v>1000</v>
      </c>
      <c r="F104" s="54">
        <v>1</v>
      </c>
      <c r="G104" s="54">
        <v>1</v>
      </c>
      <c r="H104" s="55">
        <v>1000</v>
      </c>
      <c r="I104" s="86"/>
      <c r="J104" s="85">
        <v>-133000</v>
      </c>
    </row>
    <row r="105" spans="1:10">
      <c r="A105" s="13">
        <v>5779926</v>
      </c>
      <c r="B105" s="34" t="s">
        <v>709</v>
      </c>
      <c r="C105" s="54" t="s">
        <v>694</v>
      </c>
      <c r="D105" s="54" t="s">
        <v>14</v>
      </c>
      <c r="E105" s="55">
        <v>1000</v>
      </c>
      <c r="F105" s="54">
        <v>1</v>
      </c>
      <c r="G105" s="54">
        <v>1</v>
      </c>
      <c r="H105" s="55">
        <v>1000</v>
      </c>
      <c r="I105" s="86"/>
      <c r="J105" s="85">
        <v>-134000</v>
      </c>
    </row>
    <row r="106" spans="1:10">
      <c r="A106" s="13">
        <v>5772071</v>
      </c>
      <c r="B106" s="34" t="s">
        <v>667</v>
      </c>
      <c r="C106" s="54" t="s">
        <v>706</v>
      </c>
      <c r="D106" s="54" t="s">
        <v>14</v>
      </c>
      <c r="E106" s="55">
        <v>1000</v>
      </c>
      <c r="F106" s="54">
        <v>1</v>
      </c>
      <c r="G106" s="54">
        <v>1</v>
      </c>
      <c r="H106" s="55">
        <v>1000</v>
      </c>
      <c r="I106" s="86"/>
      <c r="J106" s="85">
        <v>-135000</v>
      </c>
    </row>
    <row r="107" spans="1:10">
      <c r="A107" s="13">
        <v>5779925</v>
      </c>
      <c r="B107" s="34" t="s">
        <v>710</v>
      </c>
      <c r="C107" s="54" t="s">
        <v>694</v>
      </c>
      <c r="D107" s="54" t="s">
        <v>14</v>
      </c>
      <c r="E107" s="55">
        <v>1000</v>
      </c>
      <c r="F107" s="54">
        <v>1</v>
      </c>
      <c r="G107" s="54">
        <v>1</v>
      </c>
      <c r="H107" s="55">
        <v>1000</v>
      </c>
      <c r="I107" s="86"/>
      <c r="J107" s="85">
        <v>-136000</v>
      </c>
    </row>
    <row r="108" spans="1:10">
      <c r="A108" s="13">
        <v>5772072</v>
      </c>
      <c r="B108" s="34" t="s">
        <v>711</v>
      </c>
      <c r="C108" s="54" t="s">
        <v>706</v>
      </c>
      <c r="D108" s="54" t="s">
        <v>14</v>
      </c>
      <c r="E108" s="55">
        <v>1000</v>
      </c>
      <c r="F108" s="54">
        <v>1</v>
      </c>
      <c r="G108" s="54">
        <v>1</v>
      </c>
      <c r="H108" s="55">
        <v>1000</v>
      </c>
      <c r="I108" s="86"/>
      <c r="J108" s="85">
        <v>-137000</v>
      </c>
    </row>
    <row r="109" spans="1:10">
      <c r="A109" s="13">
        <v>5779923</v>
      </c>
      <c r="B109" s="34" t="s">
        <v>712</v>
      </c>
      <c r="C109" s="54" t="s">
        <v>694</v>
      </c>
      <c r="D109" s="54" t="s">
        <v>14</v>
      </c>
      <c r="E109" s="55">
        <v>1000</v>
      </c>
      <c r="F109" s="54">
        <v>1</v>
      </c>
      <c r="G109" s="54">
        <v>1</v>
      </c>
      <c r="H109" s="55">
        <v>1000</v>
      </c>
      <c r="I109" s="86"/>
      <c r="J109" s="85">
        <v>-138000</v>
      </c>
    </row>
    <row r="110" spans="1:10">
      <c r="A110" s="13">
        <v>5760248</v>
      </c>
      <c r="B110" s="34" t="s">
        <v>713</v>
      </c>
      <c r="C110" s="54" t="s">
        <v>694</v>
      </c>
      <c r="D110" s="54" t="s">
        <v>14</v>
      </c>
      <c r="E110" s="55">
        <v>1000</v>
      </c>
      <c r="F110" s="54">
        <v>1</v>
      </c>
      <c r="G110" s="54">
        <v>1</v>
      </c>
      <c r="H110" s="55">
        <v>1000</v>
      </c>
      <c r="I110" s="86"/>
      <c r="J110" s="85">
        <v>-139000</v>
      </c>
    </row>
    <row r="111" spans="1:10">
      <c r="A111" s="13">
        <v>5772073</v>
      </c>
      <c r="B111" s="34" t="s">
        <v>671</v>
      </c>
      <c r="C111" s="54" t="s">
        <v>706</v>
      </c>
      <c r="D111" s="54" t="s">
        <v>14</v>
      </c>
      <c r="E111" s="55">
        <v>1000</v>
      </c>
      <c r="F111" s="54">
        <v>1</v>
      </c>
      <c r="G111" s="54">
        <v>1</v>
      </c>
      <c r="H111" s="55">
        <v>1000</v>
      </c>
      <c r="I111" s="86"/>
      <c r="J111" s="85">
        <v>-140000</v>
      </c>
    </row>
    <row r="112" spans="1:10">
      <c r="A112" s="13">
        <v>5731095</v>
      </c>
      <c r="B112" s="34" t="s">
        <v>714</v>
      </c>
      <c r="C112" s="54" t="s">
        <v>694</v>
      </c>
      <c r="D112" s="54" t="s">
        <v>14</v>
      </c>
      <c r="E112" s="55">
        <v>1000</v>
      </c>
      <c r="F112" s="54">
        <v>1</v>
      </c>
      <c r="G112" s="54">
        <v>1</v>
      </c>
      <c r="H112" s="55">
        <v>1000</v>
      </c>
      <c r="I112" s="53"/>
      <c r="J112" s="53">
        <v>-141000</v>
      </c>
    </row>
    <row r="113" spans="1:10">
      <c r="A113" s="13">
        <v>5729083</v>
      </c>
      <c r="B113" s="34" t="s">
        <v>715</v>
      </c>
      <c r="C113" s="54" t="s">
        <v>694</v>
      </c>
      <c r="D113" s="54" t="s">
        <v>14</v>
      </c>
      <c r="E113" s="55">
        <v>1000</v>
      </c>
      <c r="F113" s="54">
        <v>1</v>
      </c>
      <c r="G113" s="54">
        <v>1</v>
      </c>
      <c r="H113" s="55">
        <v>1000</v>
      </c>
      <c r="I113" s="53"/>
      <c r="J113" s="53">
        <v>-142000</v>
      </c>
    </row>
    <row r="114" spans="1:10">
      <c r="A114" s="80"/>
      <c r="B114" s="81"/>
      <c r="C114" s="82"/>
      <c r="D114" s="82"/>
      <c r="E114" s="83"/>
      <c r="F114" s="82"/>
      <c r="G114" s="82"/>
      <c r="H114" s="84">
        <f>SUM(H5:H113)</f>
        <v>204000</v>
      </c>
      <c r="I114" s="53"/>
      <c r="J114" s="53"/>
    </row>
    <row r="115" spans="1:10">
      <c r="A115" s="32" t="s">
        <v>716</v>
      </c>
      <c r="B115" s="33"/>
      <c r="C115" s="33"/>
      <c r="D115" s="33"/>
      <c r="E115" s="33"/>
      <c r="F115" s="33"/>
      <c r="G115" s="33"/>
      <c r="H115" s="38"/>
      <c r="I115" s="53">
        <v>50000</v>
      </c>
      <c r="J115" s="53">
        <v>-92000</v>
      </c>
    </row>
    <row r="116" spans="1:10">
      <c r="A116" s="32" t="s">
        <v>716</v>
      </c>
      <c r="B116" s="33"/>
      <c r="C116" s="33"/>
      <c r="D116" s="33"/>
      <c r="E116" s="33"/>
      <c r="F116" s="33"/>
      <c r="G116" s="33"/>
      <c r="H116" s="38"/>
      <c r="I116" s="53">
        <v>50000</v>
      </c>
      <c r="J116" s="53">
        <v>-42000</v>
      </c>
    </row>
    <row r="117" spans="1:10">
      <c r="A117" s="13">
        <v>5746377</v>
      </c>
      <c r="B117" s="34" t="s">
        <v>717</v>
      </c>
      <c r="C117" s="54" t="s">
        <v>718</v>
      </c>
      <c r="D117" s="54" t="s">
        <v>14</v>
      </c>
      <c r="E117" s="55">
        <v>1000</v>
      </c>
      <c r="F117" s="54">
        <v>1</v>
      </c>
      <c r="G117" s="54">
        <v>1</v>
      </c>
      <c r="H117" s="55">
        <v>1000</v>
      </c>
      <c r="I117" s="86"/>
      <c r="J117" s="85">
        <v>-43000</v>
      </c>
    </row>
    <row r="118" spans="1:10">
      <c r="A118" s="13">
        <v>5758106</v>
      </c>
      <c r="B118" s="34" t="s">
        <v>719</v>
      </c>
      <c r="C118" s="54" t="s">
        <v>706</v>
      </c>
      <c r="D118" s="54" t="s">
        <v>14</v>
      </c>
      <c r="E118" s="55">
        <v>1000</v>
      </c>
      <c r="F118" s="54">
        <v>1</v>
      </c>
      <c r="G118" s="54">
        <v>1</v>
      </c>
      <c r="H118" s="55">
        <v>1000</v>
      </c>
      <c r="I118" s="86"/>
      <c r="J118" s="85">
        <v>-44000</v>
      </c>
    </row>
    <row r="119" spans="1:10">
      <c r="A119" s="13">
        <v>5758129</v>
      </c>
      <c r="B119" s="34" t="s">
        <v>720</v>
      </c>
      <c r="C119" s="54" t="s">
        <v>706</v>
      </c>
      <c r="D119" s="54" t="s">
        <v>14</v>
      </c>
      <c r="E119" s="55">
        <v>1000</v>
      </c>
      <c r="F119" s="54">
        <v>1</v>
      </c>
      <c r="G119" s="54">
        <v>1</v>
      </c>
      <c r="H119" s="55">
        <v>1000</v>
      </c>
      <c r="I119" s="86"/>
      <c r="J119" s="85">
        <v>-45000</v>
      </c>
    </row>
    <row r="120" spans="1:10">
      <c r="A120" s="13">
        <v>5783707</v>
      </c>
      <c r="B120" s="34" t="s">
        <v>721</v>
      </c>
      <c r="C120" s="54" t="s">
        <v>706</v>
      </c>
      <c r="D120" s="54" t="s">
        <v>14</v>
      </c>
      <c r="E120" s="55">
        <v>1000</v>
      </c>
      <c r="F120" s="54">
        <v>1</v>
      </c>
      <c r="G120" s="54">
        <v>1</v>
      </c>
      <c r="H120" s="55">
        <v>1000</v>
      </c>
      <c r="I120" s="86"/>
      <c r="J120" s="85">
        <v>-46000</v>
      </c>
    </row>
    <row r="121" spans="1:10">
      <c r="A121" s="13">
        <v>5783708</v>
      </c>
      <c r="B121" s="34" t="s">
        <v>722</v>
      </c>
      <c r="C121" s="54" t="s">
        <v>706</v>
      </c>
      <c r="D121" s="54" t="s">
        <v>14</v>
      </c>
      <c r="E121" s="55">
        <v>1000</v>
      </c>
      <c r="F121" s="54">
        <v>1</v>
      </c>
      <c r="G121" s="54">
        <v>1</v>
      </c>
      <c r="H121" s="55">
        <v>1000</v>
      </c>
      <c r="I121" s="86"/>
      <c r="J121" s="85">
        <v>-47000</v>
      </c>
    </row>
    <row r="122" spans="1:10">
      <c r="A122" s="13">
        <v>5783709</v>
      </c>
      <c r="B122" s="34" t="s">
        <v>723</v>
      </c>
      <c r="C122" s="54" t="s">
        <v>706</v>
      </c>
      <c r="D122" s="54" t="s">
        <v>14</v>
      </c>
      <c r="E122" s="55">
        <v>1000</v>
      </c>
      <c r="F122" s="54">
        <v>1</v>
      </c>
      <c r="G122" s="54">
        <v>1</v>
      </c>
      <c r="H122" s="55">
        <v>1000</v>
      </c>
      <c r="I122" s="86"/>
      <c r="J122" s="85">
        <v>-48000</v>
      </c>
    </row>
    <row r="123" spans="1:10">
      <c r="A123" s="13">
        <v>5772070</v>
      </c>
      <c r="B123" s="34" t="s">
        <v>661</v>
      </c>
      <c r="C123" s="54" t="s">
        <v>706</v>
      </c>
      <c r="D123" s="54" t="s">
        <v>14</v>
      </c>
      <c r="E123" s="55">
        <v>1000</v>
      </c>
      <c r="F123" s="54">
        <v>1</v>
      </c>
      <c r="G123" s="54">
        <v>1</v>
      </c>
      <c r="H123" s="55">
        <v>1000</v>
      </c>
      <c r="I123" s="86"/>
      <c r="J123" s="85">
        <v>-49000</v>
      </c>
    </row>
    <row r="124" spans="1:10">
      <c r="A124" s="13">
        <v>5760224</v>
      </c>
      <c r="B124" s="34" t="s">
        <v>724</v>
      </c>
      <c r="C124" s="54" t="s">
        <v>706</v>
      </c>
      <c r="D124" s="54" t="s">
        <v>14</v>
      </c>
      <c r="E124" s="55">
        <v>1000</v>
      </c>
      <c r="F124" s="54">
        <v>1</v>
      </c>
      <c r="G124" s="54">
        <v>1</v>
      </c>
      <c r="H124" s="55">
        <v>1000</v>
      </c>
      <c r="I124" s="86"/>
      <c r="J124" s="85">
        <v>-50000</v>
      </c>
    </row>
    <row r="125" spans="1:10">
      <c r="A125" s="13">
        <v>5760229</v>
      </c>
      <c r="B125" s="34" t="s">
        <v>725</v>
      </c>
      <c r="C125" s="54" t="s">
        <v>706</v>
      </c>
      <c r="D125" s="54" t="s">
        <v>14</v>
      </c>
      <c r="E125" s="55">
        <v>1000</v>
      </c>
      <c r="F125" s="54">
        <v>1</v>
      </c>
      <c r="G125" s="54">
        <v>1</v>
      </c>
      <c r="H125" s="55">
        <v>1000</v>
      </c>
      <c r="I125" s="86"/>
      <c r="J125" s="85">
        <v>-51000</v>
      </c>
    </row>
    <row r="126" spans="1:10">
      <c r="A126" s="13">
        <v>5770851</v>
      </c>
      <c r="B126" s="34" t="s">
        <v>726</v>
      </c>
      <c r="C126" s="54" t="s">
        <v>706</v>
      </c>
      <c r="D126" s="54" t="s">
        <v>14</v>
      </c>
      <c r="E126" s="55">
        <v>1000</v>
      </c>
      <c r="F126" s="54">
        <v>1</v>
      </c>
      <c r="G126" s="54">
        <v>1</v>
      </c>
      <c r="H126" s="55">
        <v>1000</v>
      </c>
      <c r="I126" s="86"/>
      <c r="J126" s="85">
        <v>-52000</v>
      </c>
    </row>
    <row r="127" spans="1:10">
      <c r="A127" s="13">
        <v>5758127</v>
      </c>
      <c r="B127" s="34" t="s">
        <v>727</v>
      </c>
      <c r="C127" s="54" t="s">
        <v>706</v>
      </c>
      <c r="D127" s="54" t="s">
        <v>14</v>
      </c>
      <c r="E127" s="55">
        <v>1000</v>
      </c>
      <c r="F127" s="54">
        <v>1</v>
      </c>
      <c r="G127" s="54">
        <v>1</v>
      </c>
      <c r="H127" s="55">
        <v>1000</v>
      </c>
      <c r="I127" s="86"/>
      <c r="J127" s="85">
        <v>-53000</v>
      </c>
    </row>
    <row r="128" spans="1:10">
      <c r="A128" s="13">
        <v>5758174</v>
      </c>
      <c r="B128" s="34" t="s">
        <v>728</v>
      </c>
      <c r="C128" s="54" t="s">
        <v>718</v>
      </c>
      <c r="D128" s="54" t="s">
        <v>14</v>
      </c>
      <c r="E128" s="55">
        <v>1000</v>
      </c>
      <c r="F128" s="54">
        <v>1</v>
      </c>
      <c r="G128" s="54">
        <v>1</v>
      </c>
      <c r="H128" s="55">
        <v>1000</v>
      </c>
      <c r="I128" s="86"/>
      <c r="J128" s="85">
        <v>-54000</v>
      </c>
    </row>
    <row r="129" spans="1:10">
      <c r="A129" s="13">
        <v>5690265</v>
      </c>
      <c r="B129" s="34" t="s">
        <v>729</v>
      </c>
      <c r="C129" s="54" t="s">
        <v>730</v>
      </c>
      <c r="D129" s="54" t="s">
        <v>14</v>
      </c>
      <c r="E129" s="55">
        <v>1000</v>
      </c>
      <c r="F129" s="54">
        <v>1</v>
      </c>
      <c r="G129" s="54">
        <v>1</v>
      </c>
      <c r="H129" s="55">
        <v>1000</v>
      </c>
      <c r="I129" s="86"/>
      <c r="J129" s="85">
        <v>-55000</v>
      </c>
    </row>
    <row r="130" spans="1:10">
      <c r="A130" s="13">
        <v>5758210</v>
      </c>
      <c r="B130" s="34" t="s">
        <v>731</v>
      </c>
      <c r="C130" s="54" t="s">
        <v>718</v>
      </c>
      <c r="D130" s="54" t="s">
        <v>14</v>
      </c>
      <c r="E130" s="55">
        <v>1000</v>
      </c>
      <c r="F130" s="54">
        <v>1</v>
      </c>
      <c r="G130" s="54">
        <v>1</v>
      </c>
      <c r="H130" s="55">
        <v>1000</v>
      </c>
      <c r="I130" s="86"/>
      <c r="J130" s="85">
        <v>-56000</v>
      </c>
    </row>
    <row r="131" spans="1:10">
      <c r="A131" s="13">
        <v>5770878</v>
      </c>
      <c r="B131" s="34" t="s">
        <v>732</v>
      </c>
      <c r="C131" s="54" t="s">
        <v>718</v>
      </c>
      <c r="D131" s="54" t="s">
        <v>14</v>
      </c>
      <c r="E131" s="55">
        <v>1000</v>
      </c>
      <c r="F131" s="54">
        <v>1</v>
      </c>
      <c r="G131" s="54">
        <v>1</v>
      </c>
      <c r="H131" s="55">
        <v>1000</v>
      </c>
      <c r="I131" s="86"/>
      <c r="J131" s="85">
        <v>-57000</v>
      </c>
    </row>
    <row r="132" spans="1:10">
      <c r="A132" s="13">
        <v>5758172</v>
      </c>
      <c r="B132" s="34" t="s">
        <v>733</v>
      </c>
      <c r="C132" s="54" t="s">
        <v>718</v>
      </c>
      <c r="D132" s="54" t="s">
        <v>14</v>
      </c>
      <c r="E132" s="55">
        <v>1000</v>
      </c>
      <c r="F132" s="54">
        <v>1</v>
      </c>
      <c r="G132" s="54">
        <v>1</v>
      </c>
      <c r="H132" s="55">
        <v>1000</v>
      </c>
      <c r="I132" s="86"/>
      <c r="J132" s="85">
        <v>-58000</v>
      </c>
    </row>
    <row r="133" spans="1:10">
      <c r="A133" s="13">
        <v>5786657</v>
      </c>
      <c r="B133" s="34" t="s">
        <v>734</v>
      </c>
      <c r="C133" s="54" t="s">
        <v>730</v>
      </c>
      <c r="D133" s="54" t="s">
        <v>14</v>
      </c>
      <c r="E133" s="55">
        <v>1000</v>
      </c>
      <c r="F133" s="54">
        <v>1</v>
      </c>
      <c r="G133" s="54">
        <v>1</v>
      </c>
      <c r="H133" s="55">
        <v>1000</v>
      </c>
      <c r="I133" s="86"/>
      <c r="J133" s="85">
        <v>-59000</v>
      </c>
    </row>
    <row r="134" spans="1:10">
      <c r="A134" s="13">
        <v>5735717</v>
      </c>
      <c r="B134" s="34" t="s">
        <v>735</v>
      </c>
      <c r="C134" s="54" t="s">
        <v>736</v>
      </c>
      <c r="D134" s="54" t="s">
        <v>14</v>
      </c>
      <c r="E134" s="55">
        <v>1000</v>
      </c>
      <c r="F134" s="54">
        <v>3</v>
      </c>
      <c r="G134" s="54">
        <v>1</v>
      </c>
      <c r="H134" s="55">
        <v>3000</v>
      </c>
      <c r="I134" s="86"/>
      <c r="J134" s="85">
        <v>-62000</v>
      </c>
    </row>
    <row r="135" spans="1:10">
      <c r="A135" s="13">
        <v>5758090</v>
      </c>
      <c r="B135" s="34" t="s">
        <v>737</v>
      </c>
      <c r="C135" s="54" t="s">
        <v>718</v>
      </c>
      <c r="D135" s="54" t="s">
        <v>14</v>
      </c>
      <c r="E135" s="55">
        <v>1000</v>
      </c>
      <c r="F135" s="54">
        <v>1</v>
      </c>
      <c r="G135" s="54">
        <v>1</v>
      </c>
      <c r="H135" s="55">
        <v>1000</v>
      </c>
      <c r="I135" s="86"/>
      <c r="J135" s="85">
        <v>-63000</v>
      </c>
    </row>
    <row r="136" spans="1:10">
      <c r="A136" s="13">
        <v>5758089</v>
      </c>
      <c r="B136" s="34" t="s">
        <v>738</v>
      </c>
      <c r="C136" s="54" t="s">
        <v>718</v>
      </c>
      <c r="D136" s="54" t="s">
        <v>14</v>
      </c>
      <c r="E136" s="55">
        <v>1000</v>
      </c>
      <c r="F136" s="54">
        <v>1</v>
      </c>
      <c r="G136" s="54">
        <v>1</v>
      </c>
      <c r="H136" s="55">
        <v>1000</v>
      </c>
      <c r="I136" s="86"/>
      <c r="J136" s="85">
        <v>-64000</v>
      </c>
    </row>
    <row r="137" spans="1:10">
      <c r="A137" s="13">
        <v>5785418</v>
      </c>
      <c r="B137" s="34" t="s">
        <v>739</v>
      </c>
      <c r="C137" s="54" t="s">
        <v>718</v>
      </c>
      <c r="D137" s="54" t="s">
        <v>14</v>
      </c>
      <c r="E137" s="55">
        <v>1000</v>
      </c>
      <c r="F137" s="54">
        <v>1</v>
      </c>
      <c r="G137" s="54">
        <v>1</v>
      </c>
      <c r="H137" s="55">
        <v>1000</v>
      </c>
      <c r="I137" s="86"/>
      <c r="J137" s="85">
        <v>-65000</v>
      </c>
    </row>
    <row r="138" spans="1:10">
      <c r="A138" s="13">
        <v>5770943</v>
      </c>
      <c r="B138" s="34" t="s">
        <v>740</v>
      </c>
      <c r="C138" s="54" t="s">
        <v>718</v>
      </c>
      <c r="D138" s="54" t="s">
        <v>14</v>
      </c>
      <c r="E138" s="55">
        <v>1000</v>
      </c>
      <c r="F138" s="54">
        <v>1</v>
      </c>
      <c r="G138" s="54">
        <v>1</v>
      </c>
      <c r="H138" s="55">
        <v>1000</v>
      </c>
      <c r="I138" s="86"/>
      <c r="J138" s="85">
        <v>-66000</v>
      </c>
    </row>
    <row r="139" spans="1:10">
      <c r="A139" s="13">
        <v>5754858</v>
      </c>
      <c r="B139" s="34" t="s">
        <v>741</v>
      </c>
      <c r="C139" s="54" t="s">
        <v>718</v>
      </c>
      <c r="D139" s="54" t="s">
        <v>14</v>
      </c>
      <c r="E139" s="55">
        <v>1000</v>
      </c>
      <c r="F139" s="54">
        <v>1</v>
      </c>
      <c r="G139" s="54">
        <v>1</v>
      </c>
      <c r="H139" s="55">
        <v>1000</v>
      </c>
      <c r="I139" s="86"/>
      <c r="J139" s="85">
        <v>-67000</v>
      </c>
    </row>
    <row r="140" spans="1:10">
      <c r="A140" s="13">
        <v>5690273</v>
      </c>
      <c r="B140" s="34" t="s">
        <v>742</v>
      </c>
      <c r="C140" s="54" t="s">
        <v>743</v>
      </c>
      <c r="D140" s="54" t="s">
        <v>14</v>
      </c>
      <c r="E140" s="55">
        <v>1000</v>
      </c>
      <c r="F140" s="54">
        <v>1</v>
      </c>
      <c r="G140" s="54">
        <v>1</v>
      </c>
      <c r="H140" s="55">
        <v>1000</v>
      </c>
      <c r="I140" s="86"/>
      <c r="J140" s="85">
        <v>-68000</v>
      </c>
    </row>
    <row r="141" spans="1:10">
      <c r="A141" s="13">
        <v>5746386</v>
      </c>
      <c r="B141" s="34" t="s">
        <v>744</v>
      </c>
      <c r="C141" s="54" t="s">
        <v>745</v>
      </c>
      <c r="D141" s="54" t="s">
        <v>14</v>
      </c>
      <c r="E141" s="55">
        <v>1000</v>
      </c>
      <c r="F141" s="54">
        <v>4</v>
      </c>
      <c r="G141" s="54">
        <v>1</v>
      </c>
      <c r="H141" s="55">
        <v>4000</v>
      </c>
      <c r="I141" s="86"/>
      <c r="J141" s="85">
        <v>-72000</v>
      </c>
    </row>
    <row r="142" spans="1:10">
      <c r="A142" s="13">
        <v>5746371</v>
      </c>
      <c r="B142" s="34" t="s">
        <v>746</v>
      </c>
      <c r="C142" s="54" t="s">
        <v>743</v>
      </c>
      <c r="D142" s="54" t="s">
        <v>14</v>
      </c>
      <c r="E142" s="55">
        <v>1000</v>
      </c>
      <c r="F142" s="54">
        <v>1</v>
      </c>
      <c r="G142" s="54">
        <v>1</v>
      </c>
      <c r="H142" s="55">
        <v>1000</v>
      </c>
      <c r="I142" s="86"/>
      <c r="J142" s="85">
        <v>-73000</v>
      </c>
    </row>
    <row r="143" spans="1:10">
      <c r="A143" s="13">
        <v>5746379</v>
      </c>
      <c r="B143" s="34" t="s">
        <v>747</v>
      </c>
      <c r="C143" s="54" t="s">
        <v>743</v>
      </c>
      <c r="D143" s="54" t="s">
        <v>14</v>
      </c>
      <c r="E143" s="55">
        <v>1000</v>
      </c>
      <c r="F143" s="54">
        <v>1</v>
      </c>
      <c r="G143" s="54">
        <v>1</v>
      </c>
      <c r="H143" s="55">
        <v>1000</v>
      </c>
      <c r="I143" s="86"/>
      <c r="J143" s="85">
        <v>-74000</v>
      </c>
    </row>
    <row r="144" spans="1:10">
      <c r="A144" s="13">
        <v>5789126</v>
      </c>
      <c r="B144" s="34" t="s">
        <v>748</v>
      </c>
      <c r="C144" s="54" t="s">
        <v>743</v>
      </c>
      <c r="D144" s="54" t="s">
        <v>14</v>
      </c>
      <c r="E144" s="55">
        <v>1000</v>
      </c>
      <c r="F144" s="54">
        <v>1</v>
      </c>
      <c r="G144" s="54">
        <v>1</v>
      </c>
      <c r="H144" s="55">
        <v>1000</v>
      </c>
      <c r="I144" s="86"/>
      <c r="J144" s="85">
        <v>-75000</v>
      </c>
    </row>
    <row r="145" spans="1:10">
      <c r="A145" s="13">
        <v>5789136</v>
      </c>
      <c r="B145" s="34" t="s">
        <v>749</v>
      </c>
      <c r="C145" s="54" t="s">
        <v>743</v>
      </c>
      <c r="D145" s="54" t="s">
        <v>14</v>
      </c>
      <c r="E145" s="55">
        <v>1000</v>
      </c>
      <c r="F145" s="54">
        <v>1</v>
      </c>
      <c r="G145" s="54">
        <v>1</v>
      </c>
      <c r="H145" s="55">
        <v>1000</v>
      </c>
      <c r="I145" s="86"/>
      <c r="J145" s="85">
        <v>-76000</v>
      </c>
    </row>
    <row r="146" spans="1:10">
      <c r="A146" s="13">
        <v>5758119</v>
      </c>
      <c r="B146" s="34" t="s">
        <v>750</v>
      </c>
      <c r="C146" s="54" t="s">
        <v>743</v>
      </c>
      <c r="D146" s="54" t="s">
        <v>14</v>
      </c>
      <c r="E146" s="55">
        <v>1000</v>
      </c>
      <c r="F146" s="54">
        <v>1</v>
      </c>
      <c r="G146" s="54">
        <v>1</v>
      </c>
      <c r="H146" s="55">
        <v>1000</v>
      </c>
      <c r="I146" s="86"/>
      <c r="J146" s="85">
        <v>-77000</v>
      </c>
    </row>
    <row r="147" spans="1:10">
      <c r="A147" s="13">
        <v>5690274</v>
      </c>
      <c r="B147" s="34" t="s">
        <v>751</v>
      </c>
      <c r="C147" s="54" t="s">
        <v>743</v>
      </c>
      <c r="D147" s="54" t="s">
        <v>14</v>
      </c>
      <c r="E147" s="55">
        <v>1000</v>
      </c>
      <c r="F147" s="54">
        <v>1</v>
      </c>
      <c r="G147" s="54">
        <v>1</v>
      </c>
      <c r="H147" s="55">
        <v>1000</v>
      </c>
      <c r="I147" s="86"/>
      <c r="J147" s="85">
        <v>-78000</v>
      </c>
    </row>
    <row r="148" spans="1:10">
      <c r="A148" s="13">
        <v>5690275</v>
      </c>
      <c r="B148" s="34" t="s">
        <v>752</v>
      </c>
      <c r="C148" s="54" t="s">
        <v>743</v>
      </c>
      <c r="D148" s="54" t="s">
        <v>14</v>
      </c>
      <c r="E148" s="55">
        <v>1000</v>
      </c>
      <c r="F148" s="54">
        <v>1</v>
      </c>
      <c r="G148" s="54">
        <v>1</v>
      </c>
      <c r="H148" s="55">
        <v>1000</v>
      </c>
      <c r="I148" s="86"/>
      <c r="J148" s="85">
        <v>-79000</v>
      </c>
    </row>
    <row r="149" spans="1:10">
      <c r="A149" s="13">
        <v>5770831</v>
      </c>
      <c r="B149" s="34" t="s">
        <v>753</v>
      </c>
      <c r="C149" s="54" t="s">
        <v>743</v>
      </c>
      <c r="D149" s="54" t="s">
        <v>14</v>
      </c>
      <c r="E149" s="55">
        <v>1000</v>
      </c>
      <c r="F149" s="54">
        <v>1</v>
      </c>
      <c r="G149" s="54">
        <v>1</v>
      </c>
      <c r="H149" s="55">
        <v>1000</v>
      </c>
      <c r="I149" s="86"/>
      <c r="J149" s="85">
        <v>-80000</v>
      </c>
    </row>
    <row r="150" spans="1:10">
      <c r="A150" s="13">
        <v>5770931</v>
      </c>
      <c r="B150" s="34" t="s">
        <v>754</v>
      </c>
      <c r="C150" s="54" t="s">
        <v>743</v>
      </c>
      <c r="D150" s="54" t="s">
        <v>14</v>
      </c>
      <c r="E150" s="55">
        <v>1000</v>
      </c>
      <c r="F150" s="54">
        <v>1</v>
      </c>
      <c r="G150" s="54">
        <v>1</v>
      </c>
      <c r="H150" s="55">
        <v>1000</v>
      </c>
      <c r="I150" s="86"/>
      <c r="J150" s="85">
        <v>-81000</v>
      </c>
    </row>
    <row r="151" spans="1:10">
      <c r="A151" s="13">
        <v>5760284</v>
      </c>
      <c r="B151" s="34" t="s">
        <v>755</v>
      </c>
      <c r="C151" s="54" t="s">
        <v>756</v>
      </c>
      <c r="D151" s="54" t="s">
        <v>14</v>
      </c>
      <c r="E151" s="55">
        <v>1000</v>
      </c>
      <c r="F151" s="54">
        <v>1</v>
      </c>
      <c r="G151" s="54">
        <v>1</v>
      </c>
      <c r="H151" s="55">
        <v>1000</v>
      </c>
      <c r="I151" s="86"/>
      <c r="J151" s="85">
        <v>-82000</v>
      </c>
    </row>
    <row r="152" spans="1:10">
      <c r="A152" s="13">
        <v>5770922</v>
      </c>
      <c r="B152" s="34" t="s">
        <v>757</v>
      </c>
      <c r="C152" s="54" t="s">
        <v>756</v>
      </c>
      <c r="D152" s="54" t="s">
        <v>14</v>
      </c>
      <c r="E152" s="55">
        <v>1000</v>
      </c>
      <c r="F152" s="54">
        <v>1</v>
      </c>
      <c r="G152" s="54">
        <v>1</v>
      </c>
      <c r="H152" s="55">
        <v>1000</v>
      </c>
      <c r="I152" s="86"/>
      <c r="J152" s="85">
        <v>-83000</v>
      </c>
    </row>
    <row r="153" spans="1:10">
      <c r="A153" s="13">
        <v>5754910</v>
      </c>
      <c r="B153" s="34" t="s">
        <v>758</v>
      </c>
      <c r="C153" s="54" t="s">
        <v>756</v>
      </c>
      <c r="D153" s="54" t="s">
        <v>14</v>
      </c>
      <c r="E153" s="55">
        <v>1000</v>
      </c>
      <c r="F153" s="54">
        <v>1</v>
      </c>
      <c r="G153" s="54">
        <v>1</v>
      </c>
      <c r="H153" s="55">
        <v>1000</v>
      </c>
      <c r="I153" s="86"/>
      <c r="J153" s="85">
        <v>-84000</v>
      </c>
    </row>
    <row r="154" spans="1:10">
      <c r="A154" s="13">
        <v>5754870</v>
      </c>
      <c r="B154" s="34" t="s">
        <v>759</v>
      </c>
      <c r="C154" s="54" t="s">
        <v>760</v>
      </c>
      <c r="D154" s="54" t="s">
        <v>14</v>
      </c>
      <c r="E154" s="55">
        <v>1000</v>
      </c>
      <c r="F154" s="54">
        <v>5</v>
      </c>
      <c r="G154" s="54">
        <v>1</v>
      </c>
      <c r="H154" s="55">
        <v>5000</v>
      </c>
      <c r="I154" s="86"/>
      <c r="J154" s="85">
        <v>-89000</v>
      </c>
    </row>
    <row r="155" spans="1:10">
      <c r="A155" s="13">
        <v>5754857</v>
      </c>
      <c r="B155" s="34" t="s">
        <v>761</v>
      </c>
      <c r="C155" s="54" t="s">
        <v>756</v>
      </c>
      <c r="D155" s="54" t="s">
        <v>14</v>
      </c>
      <c r="E155" s="55">
        <v>1000</v>
      </c>
      <c r="F155" s="54">
        <v>1</v>
      </c>
      <c r="G155" s="54">
        <v>1</v>
      </c>
      <c r="H155" s="55">
        <v>1000</v>
      </c>
      <c r="I155" s="86"/>
      <c r="J155" s="85">
        <v>-90000</v>
      </c>
    </row>
    <row r="156" spans="1:10">
      <c r="A156" s="13">
        <v>5746367</v>
      </c>
      <c r="B156" s="34" t="s">
        <v>762</v>
      </c>
      <c r="C156" s="54" t="s">
        <v>763</v>
      </c>
      <c r="D156" s="54" t="s">
        <v>14</v>
      </c>
      <c r="E156" s="55">
        <v>1000</v>
      </c>
      <c r="F156" s="54">
        <v>5</v>
      </c>
      <c r="G156" s="54">
        <v>1</v>
      </c>
      <c r="H156" s="55">
        <v>5000</v>
      </c>
      <c r="I156" s="86"/>
      <c r="J156" s="85">
        <v>-95000</v>
      </c>
    </row>
    <row r="157" spans="1:10">
      <c r="A157" s="13">
        <v>5760267</v>
      </c>
      <c r="B157" s="34" t="s">
        <v>764</v>
      </c>
      <c r="C157" s="54" t="s">
        <v>765</v>
      </c>
      <c r="D157" s="54" t="s">
        <v>14</v>
      </c>
      <c r="E157" s="55">
        <v>1000</v>
      </c>
      <c r="F157" s="54">
        <v>1</v>
      </c>
      <c r="G157" s="54">
        <v>1</v>
      </c>
      <c r="H157" s="55">
        <v>1000</v>
      </c>
      <c r="I157" s="86"/>
      <c r="J157" s="85">
        <v>-96000</v>
      </c>
    </row>
    <row r="158" spans="1:10">
      <c r="A158" s="13">
        <v>5760242</v>
      </c>
      <c r="B158" s="34" t="s">
        <v>766</v>
      </c>
      <c r="C158" s="54" t="s">
        <v>765</v>
      </c>
      <c r="D158" s="54" t="s">
        <v>14</v>
      </c>
      <c r="E158" s="55">
        <v>1000</v>
      </c>
      <c r="F158" s="54">
        <v>1</v>
      </c>
      <c r="G158" s="54">
        <v>1</v>
      </c>
      <c r="H158" s="55">
        <v>1000</v>
      </c>
      <c r="I158" s="86"/>
      <c r="J158" s="85">
        <v>-97000</v>
      </c>
    </row>
    <row r="159" spans="1:10">
      <c r="A159" s="13">
        <v>5782678</v>
      </c>
      <c r="B159" s="34" t="s">
        <v>767</v>
      </c>
      <c r="C159" s="54" t="s">
        <v>765</v>
      </c>
      <c r="D159" s="54" t="s">
        <v>14</v>
      </c>
      <c r="E159" s="55">
        <v>1000</v>
      </c>
      <c r="F159" s="54">
        <v>1</v>
      </c>
      <c r="G159" s="54">
        <v>1</v>
      </c>
      <c r="H159" s="55">
        <v>1000</v>
      </c>
      <c r="I159" s="86"/>
      <c r="J159" s="85">
        <v>-98000</v>
      </c>
    </row>
    <row r="160" spans="1:10">
      <c r="A160" s="13">
        <v>5782671</v>
      </c>
      <c r="B160" s="34" t="s">
        <v>768</v>
      </c>
      <c r="C160" s="54" t="s">
        <v>765</v>
      </c>
      <c r="D160" s="54" t="s">
        <v>14</v>
      </c>
      <c r="E160" s="55">
        <v>1000</v>
      </c>
      <c r="F160" s="54">
        <v>1</v>
      </c>
      <c r="G160" s="54">
        <v>1</v>
      </c>
      <c r="H160" s="55">
        <v>1000</v>
      </c>
      <c r="I160" s="86"/>
      <c r="J160" s="85">
        <v>-99000</v>
      </c>
    </row>
    <row r="161" spans="1:10">
      <c r="A161" s="80"/>
      <c r="B161" s="87"/>
      <c r="C161" s="82"/>
      <c r="D161" s="82"/>
      <c r="E161" s="83"/>
      <c r="F161" s="82"/>
      <c r="G161" s="82"/>
      <c r="H161" s="84">
        <f>SUM(H117:H160)</f>
        <v>57000</v>
      </c>
      <c r="I161" s="86"/>
      <c r="J161" s="85"/>
    </row>
    <row r="162" spans="1:10">
      <c r="A162" s="32" t="s">
        <v>769</v>
      </c>
      <c r="B162" s="33"/>
      <c r="C162" s="33"/>
      <c r="D162" s="33"/>
      <c r="E162" s="33"/>
      <c r="F162" s="33"/>
      <c r="G162" s="33"/>
      <c r="H162" s="38"/>
      <c r="I162" s="53">
        <v>50000</v>
      </c>
      <c r="J162" s="53">
        <v>-49000</v>
      </c>
    </row>
    <row r="163" spans="1:10">
      <c r="A163" s="32" t="s">
        <v>769</v>
      </c>
      <c r="B163" s="33"/>
      <c r="C163" s="33"/>
      <c r="D163" s="33"/>
      <c r="E163" s="33"/>
      <c r="F163" s="33"/>
      <c r="G163" s="33"/>
      <c r="H163" s="38"/>
      <c r="I163" s="53">
        <v>50000</v>
      </c>
      <c r="J163" s="53">
        <v>1000</v>
      </c>
    </row>
    <row r="164" spans="1:10">
      <c r="A164" s="13">
        <v>5796675</v>
      </c>
      <c r="B164" s="34" t="s">
        <v>770</v>
      </c>
      <c r="C164" s="54" t="s">
        <v>771</v>
      </c>
      <c r="D164" s="54" t="s">
        <v>14</v>
      </c>
      <c r="E164" s="55">
        <v>1000</v>
      </c>
      <c r="F164" s="54">
        <v>1</v>
      </c>
      <c r="G164" s="54">
        <v>1</v>
      </c>
      <c r="H164" s="55">
        <v>1000</v>
      </c>
      <c r="I164" s="86"/>
      <c r="J164" s="85">
        <v>0</v>
      </c>
    </row>
    <row r="165" spans="1:10">
      <c r="A165" s="13">
        <v>5796676</v>
      </c>
      <c r="B165" s="34" t="s">
        <v>770</v>
      </c>
      <c r="C165" s="54" t="s">
        <v>771</v>
      </c>
      <c r="D165" s="54" t="s">
        <v>14</v>
      </c>
      <c r="E165" s="55">
        <v>1000</v>
      </c>
      <c r="F165" s="54">
        <v>1</v>
      </c>
      <c r="G165" s="54">
        <v>1</v>
      </c>
      <c r="H165" s="55">
        <v>1000</v>
      </c>
      <c r="I165" s="86"/>
      <c r="J165" s="85">
        <v>-1000</v>
      </c>
    </row>
    <row r="166" spans="1:10">
      <c r="A166" s="13">
        <v>5754844</v>
      </c>
      <c r="B166" s="34" t="s">
        <v>770</v>
      </c>
      <c r="C166" s="54" t="s">
        <v>771</v>
      </c>
      <c r="D166" s="54" t="s">
        <v>14</v>
      </c>
      <c r="E166" s="55">
        <v>1000</v>
      </c>
      <c r="F166" s="54">
        <v>1</v>
      </c>
      <c r="G166" s="54">
        <v>1</v>
      </c>
      <c r="H166" s="55">
        <v>1000</v>
      </c>
      <c r="I166" s="86"/>
      <c r="J166" s="85">
        <v>-2000</v>
      </c>
    </row>
    <row r="167" spans="1:10">
      <c r="A167" s="13">
        <v>5796678</v>
      </c>
      <c r="B167" s="34" t="s">
        <v>770</v>
      </c>
      <c r="C167" s="54" t="s">
        <v>771</v>
      </c>
      <c r="D167" s="54" t="s">
        <v>14</v>
      </c>
      <c r="E167" s="55">
        <v>1000</v>
      </c>
      <c r="F167" s="54">
        <v>1</v>
      </c>
      <c r="G167" s="54">
        <v>1</v>
      </c>
      <c r="H167" s="55">
        <v>1000</v>
      </c>
      <c r="I167" s="86"/>
      <c r="J167" s="85">
        <v>-3000</v>
      </c>
    </row>
    <row r="168" spans="1:10">
      <c r="A168" s="13">
        <v>5796677</v>
      </c>
      <c r="B168" s="34" t="s">
        <v>770</v>
      </c>
      <c r="C168" s="54" t="s">
        <v>771</v>
      </c>
      <c r="D168" s="54" t="s">
        <v>14</v>
      </c>
      <c r="E168" s="55">
        <v>1000</v>
      </c>
      <c r="F168" s="54">
        <v>1</v>
      </c>
      <c r="G168" s="54">
        <v>1</v>
      </c>
      <c r="H168" s="55">
        <v>1000</v>
      </c>
      <c r="I168" s="86"/>
      <c r="J168" s="85">
        <v>-4000</v>
      </c>
    </row>
    <row r="169" spans="1:10">
      <c r="A169" s="13">
        <v>5770843</v>
      </c>
      <c r="B169" s="34" t="s">
        <v>772</v>
      </c>
      <c r="C169" s="54" t="s">
        <v>771</v>
      </c>
      <c r="D169" s="54" t="s">
        <v>14</v>
      </c>
      <c r="E169" s="55">
        <v>1000</v>
      </c>
      <c r="F169" s="54">
        <v>1</v>
      </c>
      <c r="G169" s="54">
        <v>1</v>
      </c>
      <c r="H169" s="55">
        <v>1000</v>
      </c>
      <c r="I169" s="86"/>
      <c r="J169" s="85">
        <v>-5000</v>
      </c>
    </row>
    <row r="170" spans="1:10">
      <c r="A170" s="13">
        <v>5770883</v>
      </c>
      <c r="B170" s="34" t="s">
        <v>773</v>
      </c>
      <c r="C170" s="54" t="s">
        <v>771</v>
      </c>
      <c r="D170" s="54" t="s">
        <v>14</v>
      </c>
      <c r="E170" s="55">
        <v>1000</v>
      </c>
      <c r="F170" s="54">
        <v>1</v>
      </c>
      <c r="G170" s="54">
        <v>1</v>
      </c>
      <c r="H170" s="55">
        <v>1000</v>
      </c>
      <c r="I170" s="86"/>
      <c r="J170" s="85">
        <v>-6000</v>
      </c>
    </row>
    <row r="171" spans="1:10">
      <c r="A171" s="13">
        <v>5770882</v>
      </c>
      <c r="B171" s="34" t="s">
        <v>774</v>
      </c>
      <c r="C171" s="54" t="s">
        <v>771</v>
      </c>
      <c r="D171" s="54" t="s">
        <v>14</v>
      </c>
      <c r="E171" s="55">
        <v>1000</v>
      </c>
      <c r="F171" s="54">
        <v>1</v>
      </c>
      <c r="G171" s="54">
        <v>1</v>
      </c>
      <c r="H171" s="55">
        <v>1000</v>
      </c>
      <c r="I171" s="86"/>
      <c r="J171" s="85">
        <v>-7000</v>
      </c>
    </row>
    <row r="172" spans="1:10">
      <c r="A172" s="13">
        <v>5760281</v>
      </c>
      <c r="B172" s="34" t="s">
        <v>775</v>
      </c>
      <c r="C172" s="54" t="s">
        <v>771</v>
      </c>
      <c r="D172" s="54" t="s">
        <v>14</v>
      </c>
      <c r="E172" s="55">
        <v>1000</v>
      </c>
      <c r="F172" s="54">
        <v>1</v>
      </c>
      <c r="G172" s="54">
        <v>1</v>
      </c>
      <c r="H172" s="55">
        <v>1000</v>
      </c>
      <c r="I172" s="86"/>
      <c r="J172" s="85">
        <v>-8000</v>
      </c>
    </row>
    <row r="173" spans="1:10">
      <c r="A173" s="13">
        <v>5796672</v>
      </c>
      <c r="B173" s="34" t="s">
        <v>776</v>
      </c>
      <c r="C173" s="54" t="s">
        <v>771</v>
      </c>
      <c r="D173" s="54" t="s">
        <v>14</v>
      </c>
      <c r="E173" s="55">
        <v>1000</v>
      </c>
      <c r="F173" s="54">
        <v>1</v>
      </c>
      <c r="G173" s="54">
        <v>1</v>
      </c>
      <c r="H173" s="55">
        <v>1000</v>
      </c>
      <c r="I173" s="86"/>
      <c r="J173" s="85">
        <v>-9000</v>
      </c>
    </row>
    <row r="174" spans="1:10">
      <c r="A174" s="13">
        <v>5796669</v>
      </c>
      <c r="B174" s="34" t="s">
        <v>777</v>
      </c>
      <c r="C174" s="54" t="s">
        <v>771</v>
      </c>
      <c r="D174" s="54" t="s">
        <v>14</v>
      </c>
      <c r="E174" s="55">
        <v>1000</v>
      </c>
      <c r="F174" s="54">
        <v>1</v>
      </c>
      <c r="G174" s="54">
        <v>1</v>
      </c>
      <c r="H174" s="55">
        <v>1000</v>
      </c>
      <c r="I174" s="86"/>
      <c r="J174" s="85">
        <v>-10000</v>
      </c>
    </row>
    <row r="175" spans="1:10">
      <c r="A175" s="13">
        <v>5760219</v>
      </c>
      <c r="B175" s="34" t="s">
        <v>778</v>
      </c>
      <c r="C175" s="54" t="s">
        <v>771</v>
      </c>
      <c r="D175" s="54" t="s">
        <v>14</v>
      </c>
      <c r="E175" s="55">
        <v>1000</v>
      </c>
      <c r="F175" s="54">
        <v>1</v>
      </c>
      <c r="G175" s="54">
        <v>1</v>
      </c>
      <c r="H175" s="55">
        <v>1000</v>
      </c>
      <c r="I175" s="86"/>
      <c r="J175" s="85">
        <v>-11000</v>
      </c>
    </row>
    <row r="176" spans="1:10">
      <c r="A176" s="13">
        <v>5746380</v>
      </c>
      <c r="B176" s="34" t="s">
        <v>779</v>
      </c>
      <c r="C176" s="54" t="s">
        <v>780</v>
      </c>
      <c r="D176" s="54" t="s">
        <v>14</v>
      </c>
      <c r="E176" s="55">
        <v>1000</v>
      </c>
      <c r="F176" s="54">
        <v>3</v>
      </c>
      <c r="G176" s="54">
        <v>1</v>
      </c>
      <c r="H176" s="55">
        <v>3000</v>
      </c>
      <c r="I176" s="86"/>
      <c r="J176" s="85">
        <v>-14000</v>
      </c>
    </row>
    <row r="177" spans="1:10">
      <c r="A177" s="13">
        <v>5746382</v>
      </c>
      <c r="B177" s="34" t="s">
        <v>781</v>
      </c>
      <c r="C177" s="54" t="s">
        <v>780</v>
      </c>
      <c r="D177" s="54" t="s">
        <v>14</v>
      </c>
      <c r="E177" s="55">
        <v>1000</v>
      </c>
      <c r="F177" s="54">
        <v>3</v>
      </c>
      <c r="G177" s="54">
        <v>1</v>
      </c>
      <c r="H177" s="55">
        <v>3000</v>
      </c>
      <c r="I177" s="86"/>
      <c r="J177" s="85">
        <v>-17000</v>
      </c>
    </row>
    <row r="178" spans="1:10">
      <c r="A178" s="13">
        <v>5758232</v>
      </c>
      <c r="B178" s="34" t="s">
        <v>782</v>
      </c>
      <c r="C178" s="54" t="s">
        <v>783</v>
      </c>
      <c r="D178" s="54" t="s">
        <v>14</v>
      </c>
      <c r="E178" s="55">
        <v>1000</v>
      </c>
      <c r="F178" s="54">
        <v>1</v>
      </c>
      <c r="G178" s="54">
        <v>1</v>
      </c>
      <c r="H178" s="55">
        <v>1000</v>
      </c>
      <c r="I178" s="86"/>
      <c r="J178" s="85">
        <v>-18000</v>
      </c>
    </row>
    <row r="179" spans="1:10">
      <c r="A179" s="13">
        <v>5758208</v>
      </c>
      <c r="B179" s="34" t="s">
        <v>784</v>
      </c>
      <c r="C179" s="54" t="s">
        <v>783</v>
      </c>
      <c r="D179" s="54" t="s">
        <v>14</v>
      </c>
      <c r="E179" s="55">
        <v>1000</v>
      </c>
      <c r="F179" s="54">
        <v>1</v>
      </c>
      <c r="G179" s="54">
        <v>1</v>
      </c>
      <c r="H179" s="55">
        <v>1000</v>
      </c>
      <c r="I179" s="86"/>
      <c r="J179" s="85">
        <v>-19000</v>
      </c>
    </row>
    <row r="180" spans="1:10">
      <c r="A180" s="13">
        <v>5758180</v>
      </c>
      <c r="B180" s="34" t="s">
        <v>785</v>
      </c>
      <c r="C180" s="54" t="s">
        <v>783</v>
      </c>
      <c r="D180" s="54" t="s">
        <v>14</v>
      </c>
      <c r="E180" s="55">
        <v>1000</v>
      </c>
      <c r="F180" s="54">
        <v>1</v>
      </c>
      <c r="G180" s="54">
        <v>1</v>
      </c>
      <c r="H180" s="55">
        <v>1000</v>
      </c>
      <c r="I180" s="86"/>
      <c r="J180" s="85">
        <v>-20000</v>
      </c>
    </row>
    <row r="181" spans="1:10">
      <c r="A181" s="13">
        <v>5770925</v>
      </c>
      <c r="B181" s="34" t="s">
        <v>786</v>
      </c>
      <c r="C181" s="54" t="s">
        <v>783</v>
      </c>
      <c r="D181" s="54" t="s">
        <v>14</v>
      </c>
      <c r="E181" s="55">
        <v>1000</v>
      </c>
      <c r="F181" s="54">
        <v>1</v>
      </c>
      <c r="G181" s="54">
        <v>1</v>
      </c>
      <c r="H181" s="55">
        <v>1000</v>
      </c>
      <c r="I181" s="86"/>
      <c r="J181" s="85">
        <v>-21000</v>
      </c>
    </row>
    <row r="182" spans="1:10">
      <c r="A182" s="13">
        <v>5746381</v>
      </c>
      <c r="B182" s="34" t="s">
        <v>787</v>
      </c>
      <c r="C182" s="54" t="s">
        <v>780</v>
      </c>
      <c r="D182" s="54" t="s">
        <v>14</v>
      </c>
      <c r="E182" s="55">
        <v>1000</v>
      </c>
      <c r="F182" s="54">
        <v>3</v>
      </c>
      <c r="G182" s="54">
        <v>1</v>
      </c>
      <c r="H182" s="55">
        <v>3000</v>
      </c>
      <c r="I182" s="86"/>
      <c r="J182" s="85">
        <v>-24000</v>
      </c>
    </row>
    <row r="183" spans="1:10">
      <c r="A183" s="13">
        <v>5742331</v>
      </c>
      <c r="B183" s="34" t="s">
        <v>788</v>
      </c>
      <c r="C183" s="54" t="s">
        <v>789</v>
      </c>
      <c r="D183" s="54" t="s">
        <v>14</v>
      </c>
      <c r="E183" s="55">
        <v>1000</v>
      </c>
      <c r="F183" s="54">
        <v>4</v>
      </c>
      <c r="G183" s="54">
        <v>1</v>
      </c>
      <c r="H183" s="55">
        <v>4000</v>
      </c>
      <c r="I183" s="86"/>
      <c r="J183" s="85">
        <v>-28000</v>
      </c>
    </row>
    <row r="184" spans="1:10">
      <c r="A184" s="13">
        <v>5742329</v>
      </c>
      <c r="B184" s="34" t="s">
        <v>790</v>
      </c>
      <c r="C184" s="54" t="s">
        <v>789</v>
      </c>
      <c r="D184" s="54" t="s">
        <v>14</v>
      </c>
      <c r="E184" s="55">
        <v>1000</v>
      </c>
      <c r="F184" s="54">
        <v>4</v>
      </c>
      <c r="G184" s="54">
        <v>1</v>
      </c>
      <c r="H184" s="55">
        <v>4000</v>
      </c>
      <c r="I184" s="86"/>
      <c r="J184" s="85">
        <v>-32000</v>
      </c>
    </row>
    <row r="185" spans="1:10">
      <c r="A185" s="13">
        <v>5782710</v>
      </c>
      <c r="B185" s="34" t="s">
        <v>791</v>
      </c>
      <c r="C185" s="54" t="s">
        <v>792</v>
      </c>
      <c r="D185" s="54" t="s">
        <v>14</v>
      </c>
      <c r="E185" s="55">
        <v>1000</v>
      </c>
      <c r="F185" s="54">
        <v>1</v>
      </c>
      <c r="G185" s="54">
        <v>1</v>
      </c>
      <c r="H185" s="55">
        <v>1000</v>
      </c>
      <c r="I185" s="86"/>
      <c r="J185" s="85">
        <v>-33000</v>
      </c>
    </row>
    <row r="186" spans="1:10">
      <c r="A186" s="13">
        <v>5742330</v>
      </c>
      <c r="B186" s="34" t="s">
        <v>793</v>
      </c>
      <c r="C186" s="54" t="s">
        <v>789</v>
      </c>
      <c r="D186" s="54" t="s">
        <v>14</v>
      </c>
      <c r="E186" s="55">
        <v>1000</v>
      </c>
      <c r="F186" s="54">
        <v>4</v>
      </c>
      <c r="G186" s="54">
        <v>1</v>
      </c>
      <c r="H186" s="55">
        <v>4000</v>
      </c>
      <c r="I186" s="86"/>
      <c r="J186" s="85">
        <v>-37000</v>
      </c>
    </row>
    <row r="187" spans="1:10">
      <c r="A187" s="80"/>
      <c r="B187" s="87"/>
      <c r="C187" s="82"/>
      <c r="D187" s="82"/>
      <c r="E187" s="83"/>
      <c r="F187" s="82"/>
      <c r="G187" s="82"/>
      <c r="H187" s="84">
        <f>SUM(H164:H186)</f>
        <v>38000</v>
      </c>
      <c r="I187" s="86"/>
      <c r="J187" s="85"/>
    </row>
    <row r="188" spans="1:10">
      <c r="A188" s="32" t="s">
        <v>794</v>
      </c>
      <c r="B188" s="33"/>
      <c r="C188" s="33"/>
      <c r="D188" s="33"/>
      <c r="E188" s="33"/>
      <c r="F188" s="33"/>
      <c r="G188" s="33"/>
      <c r="H188" s="38"/>
      <c r="I188" s="53">
        <v>50000</v>
      </c>
      <c r="J188" s="53">
        <v>13000</v>
      </c>
    </row>
    <row r="189" spans="1:10">
      <c r="A189" s="13">
        <v>5754889</v>
      </c>
      <c r="B189" s="34" t="s">
        <v>795</v>
      </c>
      <c r="C189" s="54" t="s">
        <v>796</v>
      </c>
      <c r="D189" s="54" t="s">
        <v>14</v>
      </c>
      <c r="E189" s="55">
        <v>1000</v>
      </c>
      <c r="F189" s="54">
        <v>1</v>
      </c>
      <c r="G189" s="54">
        <v>1</v>
      </c>
      <c r="H189" s="55">
        <v>1000</v>
      </c>
      <c r="I189" s="86"/>
      <c r="J189" s="85">
        <v>12000</v>
      </c>
    </row>
    <row r="190" spans="1:10">
      <c r="A190" s="13">
        <v>5758220</v>
      </c>
      <c r="B190" s="34" t="s">
        <v>797</v>
      </c>
      <c r="C190" s="54" t="s">
        <v>798</v>
      </c>
      <c r="D190" s="54" t="s">
        <v>14</v>
      </c>
      <c r="E190" s="55">
        <v>1000</v>
      </c>
      <c r="F190" s="54">
        <v>2</v>
      </c>
      <c r="G190" s="54">
        <v>1</v>
      </c>
      <c r="H190" s="55">
        <v>2000</v>
      </c>
      <c r="I190" s="86"/>
      <c r="J190" s="85">
        <v>10000</v>
      </c>
    </row>
    <row r="191" spans="1:10">
      <c r="A191" s="13">
        <v>5803805</v>
      </c>
      <c r="B191" s="34" t="s">
        <v>799</v>
      </c>
      <c r="C191" s="54" t="s">
        <v>798</v>
      </c>
      <c r="D191" s="54" t="s">
        <v>14</v>
      </c>
      <c r="E191" s="55">
        <v>1000</v>
      </c>
      <c r="F191" s="54">
        <v>1</v>
      </c>
      <c r="G191" s="54">
        <v>1</v>
      </c>
      <c r="H191" s="55">
        <v>1000</v>
      </c>
      <c r="I191" s="86"/>
      <c r="J191" s="85">
        <v>9000</v>
      </c>
    </row>
    <row r="192" spans="1:10">
      <c r="A192" s="13">
        <v>5803804</v>
      </c>
      <c r="B192" s="34" t="s">
        <v>800</v>
      </c>
      <c r="C192" s="54" t="s">
        <v>798</v>
      </c>
      <c r="D192" s="54" t="s">
        <v>14</v>
      </c>
      <c r="E192" s="55">
        <v>1000</v>
      </c>
      <c r="F192" s="54">
        <v>1</v>
      </c>
      <c r="G192" s="54">
        <v>1</v>
      </c>
      <c r="H192" s="55">
        <v>1000</v>
      </c>
      <c r="I192" s="86"/>
      <c r="J192" s="85">
        <v>8000</v>
      </c>
    </row>
    <row r="193" spans="1:10">
      <c r="A193" s="13">
        <v>5803802</v>
      </c>
      <c r="B193" s="34" t="s">
        <v>801</v>
      </c>
      <c r="C193" s="54" t="s">
        <v>798</v>
      </c>
      <c r="D193" s="54" t="s">
        <v>14</v>
      </c>
      <c r="E193" s="55">
        <v>1000</v>
      </c>
      <c r="F193" s="54">
        <v>1</v>
      </c>
      <c r="G193" s="54">
        <v>1</v>
      </c>
      <c r="H193" s="55">
        <v>1000</v>
      </c>
      <c r="I193" s="86"/>
      <c r="J193" s="85">
        <v>7000</v>
      </c>
    </row>
    <row r="194" spans="1:10">
      <c r="A194" s="13">
        <v>5803801</v>
      </c>
      <c r="B194" s="34" t="s">
        <v>802</v>
      </c>
      <c r="C194" s="54" t="s">
        <v>798</v>
      </c>
      <c r="D194" s="54" t="s">
        <v>14</v>
      </c>
      <c r="E194" s="55">
        <v>1000</v>
      </c>
      <c r="F194" s="54">
        <v>1</v>
      </c>
      <c r="G194" s="54">
        <v>1</v>
      </c>
      <c r="H194" s="55">
        <v>1000</v>
      </c>
      <c r="I194" s="86"/>
      <c r="J194" s="85">
        <v>6000</v>
      </c>
    </row>
    <row r="195" spans="1:10">
      <c r="A195" s="13">
        <v>5803780</v>
      </c>
      <c r="B195" s="34" t="s">
        <v>803</v>
      </c>
      <c r="C195" s="54" t="s">
        <v>798</v>
      </c>
      <c r="D195" s="54" t="s">
        <v>14</v>
      </c>
      <c r="E195" s="55">
        <v>1000</v>
      </c>
      <c r="F195" s="54">
        <v>1</v>
      </c>
      <c r="G195" s="54">
        <v>1</v>
      </c>
      <c r="H195" s="55">
        <v>1000</v>
      </c>
      <c r="I195" s="86"/>
      <c r="J195" s="85">
        <v>5000</v>
      </c>
    </row>
    <row r="196" spans="1:10">
      <c r="A196" s="13">
        <v>5754864</v>
      </c>
      <c r="B196" s="34" t="s">
        <v>804</v>
      </c>
      <c r="C196" s="54" t="s">
        <v>798</v>
      </c>
      <c r="D196" s="54" t="s">
        <v>14</v>
      </c>
      <c r="E196" s="55">
        <v>1000</v>
      </c>
      <c r="F196" s="54">
        <v>1</v>
      </c>
      <c r="G196" s="54">
        <v>1</v>
      </c>
      <c r="H196" s="55">
        <v>1000</v>
      </c>
      <c r="I196" s="86"/>
      <c r="J196" s="85">
        <v>4000</v>
      </c>
    </row>
    <row r="197" spans="1:10">
      <c r="A197" s="13">
        <v>5754863</v>
      </c>
      <c r="B197" s="34" t="s">
        <v>805</v>
      </c>
      <c r="C197" s="54" t="s">
        <v>798</v>
      </c>
      <c r="D197" s="54" t="s">
        <v>14</v>
      </c>
      <c r="E197" s="55">
        <v>1000</v>
      </c>
      <c r="F197" s="54">
        <v>1</v>
      </c>
      <c r="G197" s="54">
        <v>1</v>
      </c>
      <c r="H197" s="55">
        <v>1000</v>
      </c>
      <c r="I197" s="86"/>
      <c r="J197" s="85">
        <v>3000</v>
      </c>
    </row>
    <row r="198" spans="1:10">
      <c r="A198" s="13">
        <v>5754850</v>
      </c>
      <c r="B198" s="34" t="s">
        <v>806</v>
      </c>
      <c r="C198" s="54" t="s">
        <v>798</v>
      </c>
      <c r="D198" s="54" t="s">
        <v>14</v>
      </c>
      <c r="E198" s="55">
        <v>1000</v>
      </c>
      <c r="F198" s="54">
        <v>1</v>
      </c>
      <c r="G198" s="54">
        <v>1</v>
      </c>
      <c r="H198" s="55">
        <v>1000</v>
      </c>
      <c r="I198" s="86"/>
      <c r="J198" s="85">
        <v>2000</v>
      </c>
    </row>
    <row r="199" spans="1:10">
      <c r="A199" s="13">
        <v>5754849</v>
      </c>
      <c r="B199" s="34" t="s">
        <v>807</v>
      </c>
      <c r="C199" s="54" t="s">
        <v>798</v>
      </c>
      <c r="D199" s="54" t="s">
        <v>14</v>
      </c>
      <c r="E199" s="55">
        <v>1000</v>
      </c>
      <c r="F199" s="54">
        <v>1</v>
      </c>
      <c r="G199" s="54">
        <v>1</v>
      </c>
      <c r="H199" s="55">
        <v>1000</v>
      </c>
      <c r="I199" s="86"/>
      <c r="J199" s="85">
        <v>1000</v>
      </c>
    </row>
    <row r="200" spans="1:10">
      <c r="A200" s="13">
        <v>5782666</v>
      </c>
      <c r="B200" s="34" t="s">
        <v>808</v>
      </c>
      <c r="C200" s="54" t="s">
        <v>798</v>
      </c>
      <c r="D200" s="54" t="s">
        <v>14</v>
      </c>
      <c r="E200" s="55">
        <v>1000</v>
      </c>
      <c r="F200" s="54">
        <v>1</v>
      </c>
      <c r="G200" s="54">
        <v>1</v>
      </c>
      <c r="H200" s="55">
        <v>1000</v>
      </c>
      <c r="I200" s="86"/>
      <c r="J200" s="85">
        <v>0</v>
      </c>
    </row>
    <row r="201" spans="1:10">
      <c r="A201" s="13">
        <v>5719226</v>
      </c>
      <c r="B201" s="34" t="s">
        <v>809</v>
      </c>
      <c r="C201" s="54" t="s">
        <v>798</v>
      </c>
      <c r="D201" s="54" t="s">
        <v>14</v>
      </c>
      <c r="E201" s="55">
        <v>1000</v>
      </c>
      <c r="F201" s="54">
        <v>1</v>
      </c>
      <c r="G201" s="54">
        <v>1</v>
      </c>
      <c r="H201" s="55">
        <v>1000</v>
      </c>
      <c r="I201" s="86"/>
      <c r="J201" s="85">
        <v>-1000</v>
      </c>
    </row>
    <row r="202" spans="1:10">
      <c r="A202" s="13">
        <v>5719230</v>
      </c>
      <c r="B202" s="34" t="s">
        <v>810</v>
      </c>
      <c r="C202" s="54" t="s">
        <v>798</v>
      </c>
      <c r="D202" s="54" t="s">
        <v>14</v>
      </c>
      <c r="E202" s="55">
        <v>1000</v>
      </c>
      <c r="F202" s="54">
        <v>1</v>
      </c>
      <c r="G202" s="54">
        <v>1</v>
      </c>
      <c r="H202" s="55">
        <v>1000</v>
      </c>
      <c r="I202" s="86"/>
      <c r="J202" s="85">
        <v>-2000</v>
      </c>
    </row>
    <row r="203" spans="1:10">
      <c r="A203" s="13">
        <v>5799327</v>
      </c>
      <c r="B203" s="34" t="s">
        <v>811</v>
      </c>
      <c r="C203" s="54" t="s">
        <v>812</v>
      </c>
      <c r="D203" s="54" t="s">
        <v>14</v>
      </c>
      <c r="E203" s="55">
        <v>1000</v>
      </c>
      <c r="F203" s="54">
        <v>1</v>
      </c>
      <c r="G203" s="54">
        <v>1</v>
      </c>
      <c r="H203" s="55">
        <v>1000</v>
      </c>
      <c r="I203" s="86"/>
      <c r="J203" s="85">
        <v>-3000</v>
      </c>
    </row>
    <row r="204" spans="1:10">
      <c r="A204" s="13">
        <v>5806849</v>
      </c>
      <c r="B204" s="34" t="s">
        <v>813</v>
      </c>
      <c r="C204" s="54" t="s">
        <v>812</v>
      </c>
      <c r="D204" s="54" t="s">
        <v>14</v>
      </c>
      <c r="E204" s="55">
        <v>1000</v>
      </c>
      <c r="F204" s="54">
        <v>1</v>
      </c>
      <c r="G204" s="54">
        <v>1</v>
      </c>
      <c r="H204" s="55">
        <v>1000</v>
      </c>
      <c r="I204" s="86"/>
      <c r="J204" s="85">
        <v>-4000</v>
      </c>
    </row>
    <row r="205" spans="1:10">
      <c r="A205" s="13">
        <v>5770949</v>
      </c>
      <c r="B205" s="34" t="s">
        <v>814</v>
      </c>
      <c r="C205" s="54" t="s">
        <v>812</v>
      </c>
      <c r="D205" s="54" t="s">
        <v>14</v>
      </c>
      <c r="E205" s="55">
        <v>1000</v>
      </c>
      <c r="F205" s="54">
        <v>1</v>
      </c>
      <c r="G205" s="54">
        <v>1</v>
      </c>
      <c r="H205" s="55">
        <v>1000</v>
      </c>
      <c r="I205" s="86"/>
      <c r="J205" s="85">
        <v>-5000</v>
      </c>
    </row>
    <row r="206" spans="1:10">
      <c r="A206" s="13">
        <v>5770912</v>
      </c>
      <c r="B206" s="34" t="s">
        <v>815</v>
      </c>
      <c r="C206" s="54" t="s">
        <v>812</v>
      </c>
      <c r="D206" s="54" t="s">
        <v>14</v>
      </c>
      <c r="E206" s="55">
        <v>1000</v>
      </c>
      <c r="F206" s="54">
        <v>1</v>
      </c>
      <c r="G206" s="54">
        <v>1</v>
      </c>
      <c r="H206" s="55">
        <v>1000</v>
      </c>
      <c r="I206" s="86"/>
      <c r="J206" s="85">
        <v>-6000</v>
      </c>
    </row>
    <row r="207" spans="1:10">
      <c r="A207" s="13">
        <v>5782691</v>
      </c>
      <c r="B207" s="34" t="s">
        <v>816</v>
      </c>
      <c r="C207" s="54" t="s">
        <v>812</v>
      </c>
      <c r="D207" s="54" t="s">
        <v>14</v>
      </c>
      <c r="E207" s="55">
        <v>1000</v>
      </c>
      <c r="F207" s="54">
        <v>1</v>
      </c>
      <c r="G207" s="54">
        <v>1</v>
      </c>
      <c r="H207" s="55">
        <v>1000</v>
      </c>
      <c r="I207" s="86"/>
      <c r="J207" s="85">
        <v>-7000</v>
      </c>
    </row>
    <row r="208" spans="1:10">
      <c r="A208" s="13">
        <v>5782672</v>
      </c>
      <c r="B208" s="34" t="s">
        <v>817</v>
      </c>
      <c r="C208" s="54" t="s">
        <v>818</v>
      </c>
      <c r="D208" s="54" t="s">
        <v>14</v>
      </c>
      <c r="E208" s="55">
        <v>1000</v>
      </c>
      <c r="F208" s="54">
        <v>2</v>
      </c>
      <c r="G208" s="54">
        <v>1</v>
      </c>
      <c r="H208" s="55">
        <v>2000</v>
      </c>
      <c r="I208" s="86"/>
      <c r="J208" s="85">
        <v>-9000</v>
      </c>
    </row>
    <row r="209" spans="1:10">
      <c r="A209" s="13">
        <v>5782697</v>
      </c>
      <c r="B209" s="34" t="s">
        <v>819</v>
      </c>
      <c r="C209" s="54" t="s">
        <v>818</v>
      </c>
      <c r="D209" s="54" t="s">
        <v>14</v>
      </c>
      <c r="E209" s="55">
        <v>1000</v>
      </c>
      <c r="F209" s="54">
        <v>1</v>
      </c>
      <c r="G209" s="54">
        <v>1</v>
      </c>
      <c r="H209" s="55">
        <v>1000</v>
      </c>
      <c r="I209" s="86"/>
      <c r="J209" s="85">
        <v>-10000</v>
      </c>
    </row>
    <row r="210" spans="1:10">
      <c r="A210" s="13">
        <v>5782693</v>
      </c>
      <c r="B210" s="34" t="s">
        <v>820</v>
      </c>
      <c r="C210" s="54" t="s">
        <v>818</v>
      </c>
      <c r="D210" s="54" t="s">
        <v>14</v>
      </c>
      <c r="E210" s="55">
        <v>1000</v>
      </c>
      <c r="F210" s="54">
        <v>1</v>
      </c>
      <c r="G210" s="54">
        <v>1</v>
      </c>
      <c r="H210" s="55">
        <v>1000</v>
      </c>
      <c r="I210" s="86"/>
      <c r="J210" s="85">
        <v>-11000</v>
      </c>
    </row>
    <row r="211" spans="1:10">
      <c r="A211" s="13">
        <v>5806918</v>
      </c>
      <c r="B211" s="34" t="s">
        <v>821</v>
      </c>
      <c r="C211" s="54" t="s">
        <v>818</v>
      </c>
      <c r="D211" s="54" t="s">
        <v>14</v>
      </c>
      <c r="E211" s="55">
        <v>1000</v>
      </c>
      <c r="F211" s="54">
        <v>1</v>
      </c>
      <c r="G211" s="54">
        <v>1</v>
      </c>
      <c r="H211" s="55">
        <v>1000</v>
      </c>
      <c r="I211" s="86"/>
      <c r="J211" s="85">
        <v>-12000</v>
      </c>
    </row>
    <row r="212" spans="1:10">
      <c r="A212" s="13">
        <v>5806917</v>
      </c>
      <c r="B212" s="34" t="s">
        <v>822</v>
      </c>
      <c r="C212" s="54" t="s">
        <v>818</v>
      </c>
      <c r="D212" s="54" t="s">
        <v>14</v>
      </c>
      <c r="E212" s="55">
        <v>1000</v>
      </c>
      <c r="F212" s="54">
        <v>1</v>
      </c>
      <c r="G212" s="54">
        <v>1</v>
      </c>
      <c r="H212" s="55">
        <v>1000</v>
      </c>
      <c r="I212" s="86"/>
      <c r="J212" s="85">
        <v>-13000</v>
      </c>
    </row>
    <row r="213" spans="1:10">
      <c r="A213" s="13">
        <v>5806914</v>
      </c>
      <c r="B213" s="34" t="s">
        <v>823</v>
      </c>
      <c r="C213" s="54" t="s">
        <v>818</v>
      </c>
      <c r="D213" s="54" t="s">
        <v>14</v>
      </c>
      <c r="E213" s="55">
        <v>1000</v>
      </c>
      <c r="F213" s="54">
        <v>1</v>
      </c>
      <c r="G213" s="54">
        <v>1</v>
      </c>
      <c r="H213" s="55">
        <v>1000</v>
      </c>
      <c r="I213" s="86"/>
      <c r="J213" s="85">
        <v>-14000</v>
      </c>
    </row>
    <row r="214" spans="1:10">
      <c r="A214" s="13">
        <v>5799322</v>
      </c>
      <c r="B214" s="34" t="s">
        <v>824</v>
      </c>
      <c r="C214" s="54" t="s">
        <v>818</v>
      </c>
      <c r="D214" s="54" t="s">
        <v>14</v>
      </c>
      <c r="E214" s="55">
        <v>1000</v>
      </c>
      <c r="F214" s="54">
        <v>1</v>
      </c>
      <c r="G214" s="54">
        <v>1</v>
      </c>
      <c r="H214" s="55">
        <v>1000</v>
      </c>
      <c r="I214" s="86"/>
      <c r="J214" s="85">
        <v>-15000</v>
      </c>
    </row>
    <row r="215" spans="1:10">
      <c r="A215" s="13">
        <v>5799319</v>
      </c>
      <c r="B215" s="34" t="s">
        <v>825</v>
      </c>
      <c r="C215" s="54" t="s">
        <v>818</v>
      </c>
      <c r="D215" s="54" t="s">
        <v>14</v>
      </c>
      <c r="E215" s="55">
        <v>1000</v>
      </c>
      <c r="F215" s="54">
        <v>1</v>
      </c>
      <c r="G215" s="54">
        <v>1</v>
      </c>
      <c r="H215" s="55">
        <v>1000</v>
      </c>
      <c r="I215" s="86"/>
      <c r="J215" s="85">
        <v>-16000</v>
      </c>
    </row>
    <row r="216" spans="1:10">
      <c r="A216" s="13">
        <v>5760239</v>
      </c>
      <c r="B216" s="34" t="s">
        <v>826</v>
      </c>
      <c r="C216" s="54" t="s">
        <v>818</v>
      </c>
      <c r="D216" s="54" t="s">
        <v>14</v>
      </c>
      <c r="E216" s="55">
        <v>1000</v>
      </c>
      <c r="F216" s="54">
        <v>1</v>
      </c>
      <c r="G216" s="54">
        <v>1</v>
      </c>
      <c r="H216" s="55">
        <v>1000</v>
      </c>
      <c r="I216" s="86"/>
      <c r="J216" s="85">
        <v>-17000</v>
      </c>
    </row>
    <row r="217" spans="1:10">
      <c r="A217" s="13">
        <v>5813936</v>
      </c>
      <c r="B217" s="34" t="s">
        <v>827</v>
      </c>
      <c r="C217" s="54" t="s">
        <v>828</v>
      </c>
      <c r="D217" s="54" t="s">
        <v>14</v>
      </c>
      <c r="E217" s="55">
        <v>1000</v>
      </c>
      <c r="F217" s="54">
        <v>1</v>
      </c>
      <c r="G217" s="54">
        <v>1</v>
      </c>
      <c r="H217" s="55">
        <v>1000</v>
      </c>
      <c r="I217" s="86"/>
      <c r="J217" s="85">
        <v>-18000</v>
      </c>
    </row>
    <row r="218" spans="1:10">
      <c r="A218" s="13">
        <v>5770838</v>
      </c>
      <c r="B218" s="34" t="s">
        <v>829</v>
      </c>
      <c r="C218" s="54" t="s">
        <v>828</v>
      </c>
      <c r="D218" s="54" t="s">
        <v>14</v>
      </c>
      <c r="E218" s="55">
        <v>1000</v>
      </c>
      <c r="F218" s="54">
        <v>1</v>
      </c>
      <c r="G218" s="54">
        <v>1</v>
      </c>
      <c r="H218" s="55">
        <v>1000</v>
      </c>
      <c r="I218" s="86"/>
      <c r="J218" s="85">
        <v>-19000</v>
      </c>
    </row>
    <row r="219" spans="1:10">
      <c r="A219" s="13">
        <v>5758154</v>
      </c>
      <c r="B219" s="34" t="s">
        <v>830</v>
      </c>
      <c r="C219" s="54" t="s">
        <v>828</v>
      </c>
      <c r="D219" s="54" t="s">
        <v>14</v>
      </c>
      <c r="E219" s="55">
        <v>1000</v>
      </c>
      <c r="F219" s="54">
        <v>1</v>
      </c>
      <c r="G219" s="54">
        <v>1</v>
      </c>
      <c r="H219" s="55">
        <v>1000</v>
      </c>
      <c r="I219" s="86"/>
      <c r="J219" s="85">
        <v>-20000</v>
      </c>
    </row>
    <row r="220" spans="1:10">
      <c r="A220" s="13">
        <v>5758153</v>
      </c>
      <c r="B220" s="34" t="s">
        <v>831</v>
      </c>
      <c r="C220" s="54" t="s">
        <v>828</v>
      </c>
      <c r="D220" s="54" t="s">
        <v>14</v>
      </c>
      <c r="E220" s="55">
        <v>1000</v>
      </c>
      <c r="F220" s="54">
        <v>1</v>
      </c>
      <c r="G220" s="54">
        <v>1</v>
      </c>
      <c r="H220" s="55">
        <v>1000</v>
      </c>
      <c r="I220" s="86"/>
      <c r="J220" s="85">
        <v>-21000</v>
      </c>
    </row>
    <row r="221" spans="1:10">
      <c r="A221" s="13">
        <v>5813937</v>
      </c>
      <c r="B221" s="34" t="s">
        <v>832</v>
      </c>
      <c r="C221" s="54" t="s">
        <v>828</v>
      </c>
      <c r="D221" s="54" t="s">
        <v>14</v>
      </c>
      <c r="E221" s="55">
        <v>1000</v>
      </c>
      <c r="F221" s="54">
        <v>1</v>
      </c>
      <c r="G221" s="54">
        <v>1</v>
      </c>
      <c r="H221" s="55">
        <v>1000</v>
      </c>
      <c r="I221" s="86"/>
      <c r="J221" s="85">
        <v>-22000</v>
      </c>
    </row>
    <row r="222" spans="1:10">
      <c r="A222" s="13">
        <v>5758216</v>
      </c>
      <c r="B222" s="34" t="s">
        <v>833</v>
      </c>
      <c r="C222" s="54" t="s">
        <v>834</v>
      </c>
      <c r="D222" s="54" t="s">
        <v>14</v>
      </c>
      <c r="E222" s="55">
        <v>1000</v>
      </c>
      <c r="F222" s="54">
        <v>2</v>
      </c>
      <c r="G222" s="54">
        <v>1</v>
      </c>
      <c r="H222" s="55">
        <v>2000</v>
      </c>
      <c r="I222" s="86"/>
      <c r="J222" s="85">
        <v>-24000</v>
      </c>
    </row>
    <row r="223" spans="1:10">
      <c r="A223" s="13">
        <v>5782705</v>
      </c>
      <c r="B223" s="34" t="s">
        <v>835</v>
      </c>
      <c r="C223" s="54" t="s">
        <v>834</v>
      </c>
      <c r="D223" s="54" t="s">
        <v>14</v>
      </c>
      <c r="E223" s="55">
        <v>1000</v>
      </c>
      <c r="F223" s="54">
        <v>1</v>
      </c>
      <c r="G223" s="54">
        <v>1</v>
      </c>
      <c r="H223" s="55">
        <v>1000</v>
      </c>
      <c r="I223" s="86"/>
      <c r="J223" s="85">
        <v>-25000</v>
      </c>
    </row>
    <row r="224" spans="1:10">
      <c r="A224" s="13">
        <v>5758052</v>
      </c>
      <c r="B224" s="34" t="s">
        <v>836</v>
      </c>
      <c r="C224" s="54" t="s">
        <v>837</v>
      </c>
      <c r="D224" s="54" t="s">
        <v>14</v>
      </c>
      <c r="E224" s="55">
        <v>1000</v>
      </c>
      <c r="F224" s="54">
        <v>5</v>
      </c>
      <c r="G224" s="54">
        <v>1</v>
      </c>
      <c r="H224" s="55">
        <v>5000</v>
      </c>
      <c r="I224" s="86"/>
      <c r="J224" s="85">
        <v>-30000</v>
      </c>
    </row>
    <row r="225" spans="1:10">
      <c r="A225" s="13">
        <v>5782683</v>
      </c>
      <c r="B225" s="34" t="s">
        <v>838</v>
      </c>
      <c r="C225" s="54" t="s">
        <v>834</v>
      </c>
      <c r="D225" s="54" t="s">
        <v>14</v>
      </c>
      <c r="E225" s="55">
        <v>1000</v>
      </c>
      <c r="F225" s="54">
        <v>1</v>
      </c>
      <c r="G225" s="54">
        <v>1</v>
      </c>
      <c r="H225" s="55">
        <v>1000</v>
      </c>
      <c r="I225" s="86"/>
      <c r="J225" s="85">
        <v>-31000</v>
      </c>
    </row>
    <row r="226" spans="1:11">
      <c r="A226" s="13">
        <v>5782684</v>
      </c>
      <c r="B226" s="34" t="s">
        <v>838</v>
      </c>
      <c r="C226" s="54" t="s">
        <v>834</v>
      </c>
      <c r="D226" s="54" t="s">
        <v>14</v>
      </c>
      <c r="E226" s="55">
        <v>1000</v>
      </c>
      <c r="F226" s="54">
        <v>1</v>
      </c>
      <c r="G226" s="54">
        <v>1</v>
      </c>
      <c r="H226" s="55">
        <v>1000</v>
      </c>
      <c r="I226" s="86"/>
      <c r="J226" s="85">
        <v>-32000</v>
      </c>
      <c r="K226" t="s">
        <v>839</v>
      </c>
    </row>
    <row r="227" spans="1:10">
      <c r="A227" s="13"/>
      <c r="B227" s="13"/>
      <c r="C227" s="14"/>
      <c r="D227" s="14"/>
      <c r="E227" s="15"/>
      <c r="F227" s="14"/>
      <c r="G227" s="14"/>
      <c r="H227" s="15">
        <f>SUM(H189:H226)</f>
        <v>45000</v>
      </c>
      <c r="I227" s="86"/>
      <c r="J227" s="85"/>
    </row>
    <row r="228" spans="1:10">
      <c r="A228" s="13"/>
      <c r="B228" s="13"/>
      <c r="C228" s="14"/>
      <c r="D228" s="14"/>
      <c r="E228" s="15"/>
      <c r="F228" s="14"/>
      <c r="G228" s="14"/>
      <c r="H228" s="15"/>
      <c r="I228" s="86"/>
      <c r="J228" s="85"/>
    </row>
    <row r="229" spans="1:10">
      <c r="A229" s="13"/>
      <c r="B229" s="13"/>
      <c r="C229" s="14"/>
      <c r="D229" s="14"/>
      <c r="E229" s="15"/>
      <c r="F229" s="14"/>
      <c r="G229" s="14"/>
      <c r="H229" s="15"/>
      <c r="I229" s="86"/>
      <c r="J229" s="85"/>
    </row>
    <row r="230" spans="1:10">
      <c r="A230" s="13"/>
      <c r="B230" s="13"/>
      <c r="C230" s="14"/>
      <c r="D230" s="14"/>
      <c r="E230" s="15"/>
      <c r="F230" s="14"/>
      <c r="G230" s="14"/>
      <c r="H230" s="15"/>
      <c r="I230" s="86"/>
      <c r="J230" s="85"/>
    </row>
  </sheetData>
  <mergeCells count="8">
    <mergeCell ref="A1:J1"/>
    <mergeCell ref="A3:H3"/>
    <mergeCell ref="A4:H4"/>
    <mergeCell ref="A115:H115"/>
    <mergeCell ref="A116:H116"/>
    <mergeCell ref="A162:H162"/>
    <mergeCell ref="A163:H163"/>
    <mergeCell ref="A188:H188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1"/>
  <sheetViews>
    <sheetView tabSelected="1" topLeftCell="E187" workbookViewId="0">
      <selection activeCell="M211" sqref="M211"/>
    </sheetView>
  </sheetViews>
  <sheetFormatPr defaultColWidth="9" defaultRowHeight="13.5"/>
  <cols>
    <col min="1" max="1" width="9" style="2" customWidth="1"/>
    <col min="2" max="2" width="13.5" style="2" customWidth="1"/>
    <col min="3" max="3" width="17" style="2" customWidth="1"/>
    <col min="4" max="4" width="16.75" style="2" customWidth="1"/>
    <col min="5" max="5" width="7.75" style="2" customWidth="1"/>
    <col min="6" max="6" width="13.75" style="2" customWidth="1"/>
    <col min="7" max="7" width="11.625" style="2" customWidth="1"/>
    <col min="8" max="8" width="12.125" style="2" customWidth="1"/>
    <col min="9" max="9" width="14.625" style="2" customWidth="1"/>
    <col min="10" max="10" width="18.375" style="2" customWidth="1"/>
    <col min="11" max="11" width="16" style="2"/>
    <col min="12" max="13" width="9" style="6"/>
    <col min="14" max="16" width="21.125" style="6" customWidth="1"/>
    <col min="17" max="19" width="9" style="6"/>
    <col min="20" max="16384" width="9" style="2"/>
  </cols>
  <sheetData>
    <row r="1" spans="1:11">
      <c r="A1" s="7" t="s">
        <v>840</v>
      </c>
      <c r="B1" s="7"/>
      <c r="C1" s="8"/>
      <c r="D1" s="8"/>
      <c r="E1" s="8"/>
      <c r="F1" s="8"/>
      <c r="G1" s="8"/>
      <c r="H1" s="8"/>
      <c r="I1" s="8"/>
      <c r="J1" s="8"/>
      <c r="K1" s="18"/>
    </row>
    <row r="2" spans="1:11">
      <c r="A2" s="7" t="s">
        <v>1</v>
      </c>
      <c r="B2" s="7" t="s">
        <v>841</v>
      </c>
      <c r="C2" s="7" t="s">
        <v>842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19">
        <f>SUM(I27)</f>
        <v>11550</v>
      </c>
      <c r="J2" s="20" t="s">
        <v>843</v>
      </c>
      <c r="K2" s="18"/>
    </row>
    <row r="3" spans="1:11">
      <c r="A3" s="9"/>
      <c r="B3" s="9"/>
      <c r="C3" s="9"/>
      <c r="D3" s="9"/>
      <c r="E3" s="9"/>
      <c r="F3" s="9"/>
      <c r="G3" s="9"/>
      <c r="H3" s="9"/>
      <c r="I3" s="9"/>
      <c r="J3" s="20" t="s">
        <v>844</v>
      </c>
      <c r="K3" s="18"/>
    </row>
    <row r="4" s="1" customFormat="1" customHeight="1" spans="1:19">
      <c r="A4" s="10">
        <v>6063087</v>
      </c>
      <c r="B4" s="10"/>
      <c r="C4" s="10" t="s">
        <v>845</v>
      </c>
      <c r="D4" s="11" t="s">
        <v>846</v>
      </c>
      <c r="E4" s="11" t="s">
        <v>14</v>
      </c>
      <c r="F4" s="12">
        <v>800</v>
      </c>
      <c r="G4" s="11">
        <v>1</v>
      </c>
      <c r="H4" s="11">
        <v>1</v>
      </c>
      <c r="I4" s="12">
        <f>F4*G4*H4</f>
        <v>800</v>
      </c>
      <c r="J4" s="21"/>
      <c r="K4" s="22">
        <v>1382426</v>
      </c>
      <c r="L4" s="23"/>
      <c r="M4" s="23"/>
      <c r="N4" s="23"/>
      <c r="O4" s="23"/>
      <c r="P4" s="23"/>
      <c r="Q4" s="23"/>
      <c r="R4" s="23"/>
      <c r="S4" s="23"/>
    </row>
    <row r="5" s="1" customFormat="1" customHeight="1" spans="1:19">
      <c r="A5" s="10">
        <v>6061163</v>
      </c>
      <c r="B5" s="10"/>
      <c r="C5" s="10" t="s">
        <v>847</v>
      </c>
      <c r="D5" s="11" t="s">
        <v>846</v>
      </c>
      <c r="E5" s="11" t="s">
        <v>14</v>
      </c>
      <c r="F5" s="12">
        <v>800</v>
      </c>
      <c r="G5" s="11">
        <v>1</v>
      </c>
      <c r="H5" s="11">
        <v>1</v>
      </c>
      <c r="I5" s="12">
        <f t="shared" ref="I5:I6" si="0">F5*G5*H5</f>
        <v>800</v>
      </c>
      <c r="J5" s="21"/>
      <c r="K5" s="22">
        <v>1382175</v>
      </c>
      <c r="L5" s="23"/>
      <c r="M5" s="23"/>
      <c r="N5" s="23"/>
      <c r="O5" s="23"/>
      <c r="P5" s="23"/>
      <c r="Q5" s="23"/>
      <c r="R5" s="23"/>
      <c r="S5" s="23"/>
    </row>
    <row r="6" s="1" customFormat="1" customHeight="1" spans="1:19">
      <c r="A6" s="10">
        <v>6061869</v>
      </c>
      <c r="B6" s="10"/>
      <c r="C6" s="10" t="s">
        <v>848</v>
      </c>
      <c r="D6" s="11" t="s">
        <v>849</v>
      </c>
      <c r="E6" s="11" t="s">
        <v>14</v>
      </c>
      <c r="F6" s="12">
        <v>800</v>
      </c>
      <c r="G6" s="11">
        <v>3</v>
      </c>
      <c r="H6" s="11">
        <v>1</v>
      </c>
      <c r="I6" s="12">
        <f t="shared" si="0"/>
        <v>2400</v>
      </c>
      <c r="J6" s="21"/>
      <c r="K6" s="22">
        <v>1382191</v>
      </c>
      <c r="L6" s="23"/>
      <c r="M6" s="23"/>
      <c r="N6" s="23"/>
      <c r="O6" s="23"/>
      <c r="P6" s="23"/>
      <c r="Q6" s="23"/>
      <c r="R6" s="23"/>
      <c r="S6" s="23"/>
    </row>
    <row r="7" s="1" customFormat="1" customHeight="1" spans="1:19">
      <c r="A7" s="10">
        <v>6065528</v>
      </c>
      <c r="B7" s="10"/>
      <c r="C7" s="10" t="s">
        <v>850</v>
      </c>
      <c r="D7" s="11" t="s">
        <v>851</v>
      </c>
      <c r="E7" s="11" t="s">
        <v>14</v>
      </c>
      <c r="F7" s="12">
        <v>800</v>
      </c>
      <c r="G7" s="11">
        <v>1</v>
      </c>
      <c r="H7" s="11">
        <v>2</v>
      </c>
      <c r="I7" s="12">
        <f t="shared" ref="I7:I17" si="1">F7*G7*H7</f>
        <v>1600</v>
      </c>
      <c r="J7" s="21"/>
      <c r="K7" s="22">
        <v>1382931</v>
      </c>
      <c r="L7" s="23"/>
      <c r="M7" s="23"/>
      <c r="N7" s="23"/>
      <c r="O7" s="23"/>
      <c r="P7" s="23"/>
      <c r="Q7" s="23"/>
      <c r="R7" s="23"/>
      <c r="S7" s="23"/>
    </row>
    <row r="8" s="1" customFormat="1" customHeight="1" spans="1:19">
      <c r="A8" s="10">
        <v>6071057</v>
      </c>
      <c r="B8" s="10"/>
      <c r="C8" s="10" t="s">
        <v>852</v>
      </c>
      <c r="D8" s="11" t="s">
        <v>853</v>
      </c>
      <c r="E8" s="11" t="s">
        <v>14</v>
      </c>
      <c r="F8" s="12">
        <v>800</v>
      </c>
      <c r="G8" s="11">
        <v>2</v>
      </c>
      <c r="H8" s="11">
        <v>1</v>
      </c>
      <c r="I8" s="12">
        <f t="shared" si="1"/>
        <v>1600</v>
      </c>
      <c r="J8" s="21"/>
      <c r="K8" s="22">
        <v>1383609</v>
      </c>
      <c r="L8" s="23"/>
      <c r="M8" s="23"/>
      <c r="N8" s="23"/>
      <c r="O8" s="23"/>
      <c r="P8" s="23"/>
      <c r="Q8" s="23"/>
      <c r="R8" s="23"/>
      <c r="S8" s="23"/>
    </row>
    <row r="9" s="1" customFormat="1" customHeight="1" spans="1:19">
      <c r="A9" s="10">
        <v>6069640</v>
      </c>
      <c r="B9" s="10"/>
      <c r="C9" s="10" t="s">
        <v>845</v>
      </c>
      <c r="D9" s="11" t="s">
        <v>854</v>
      </c>
      <c r="E9" s="11" t="s">
        <v>14</v>
      </c>
      <c r="F9" s="12">
        <v>800</v>
      </c>
      <c r="G9" s="11">
        <v>4</v>
      </c>
      <c r="H9" s="11">
        <v>1</v>
      </c>
      <c r="I9" s="12">
        <f t="shared" si="1"/>
        <v>3200</v>
      </c>
      <c r="J9" s="21"/>
      <c r="K9" s="22">
        <v>1383633</v>
      </c>
      <c r="L9" s="23"/>
      <c r="M9" s="23"/>
      <c r="N9" s="23"/>
      <c r="O9" s="23"/>
      <c r="P9" s="23"/>
      <c r="Q9" s="23"/>
      <c r="R9" s="23"/>
      <c r="S9" s="23"/>
    </row>
    <row r="10" s="1" customFormat="1" customHeight="1" spans="1:19">
      <c r="A10" s="10">
        <v>6071490</v>
      </c>
      <c r="B10" s="10"/>
      <c r="C10" s="10" t="s">
        <v>855</v>
      </c>
      <c r="D10" s="11" t="s">
        <v>856</v>
      </c>
      <c r="E10" s="11" t="s">
        <v>14</v>
      </c>
      <c r="F10" s="12">
        <v>800</v>
      </c>
      <c r="G10" s="11">
        <v>1</v>
      </c>
      <c r="H10" s="11">
        <v>1</v>
      </c>
      <c r="I10" s="12">
        <f t="shared" si="1"/>
        <v>800</v>
      </c>
      <c r="J10" s="21"/>
      <c r="K10" s="22">
        <v>1384129</v>
      </c>
      <c r="L10" s="23"/>
      <c r="M10" s="23"/>
      <c r="N10" s="23"/>
      <c r="O10" s="23"/>
      <c r="P10" s="23"/>
      <c r="Q10" s="23"/>
      <c r="R10" s="23"/>
      <c r="S10" s="23"/>
    </row>
    <row r="11" s="1" customFormat="1" customHeight="1" spans="1:19">
      <c r="A11" s="10">
        <v>6063637</v>
      </c>
      <c r="B11" s="10"/>
      <c r="C11" s="10" t="s">
        <v>857</v>
      </c>
      <c r="D11" s="11" t="s">
        <v>858</v>
      </c>
      <c r="E11" s="11" t="s">
        <v>14</v>
      </c>
      <c r="F11" s="12">
        <v>800</v>
      </c>
      <c r="G11" s="11">
        <v>3</v>
      </c>
      <c r="H11" s="11">
        <v>1</v>
      </c>
      <c r="I11" s="12">
        <f t="shared" si="1"/>
        <v>2400</v>
      </c>
      <c r="J11" s="21"/>
      <c r="K11" s="22">
        <v>1382627</v>
      </c>
      <c r="L11" s="23"/>
      <c r="M11" s="23"/>
      <c r="N11" s="23"/>
      <c r="O11" s="23"/>
      <c r="P11" s="23"/>
      <c r="Q11" s="23"/>
      <c r="R11" s="23"/>
      <c r="S11" s="23"/>
    </row>
    <row r="12" s="1" customFormat="1" customHeight="1" spans="1:19">
      <c r="A12" s="10">
        <v>6071694</v>
      </c>
      <c r="B12" s="10"/>
      <c r="C12" s="10" t="s">
        <v>859</v>
      </c>
      <c r="D12" s="11" t="s">
        <v>860</v>
      </c>
      <c r="E12" s="11" t="s">
        <v>14</v>
      </c>
      <c r="F12" s="12">
        <v>800</v>
      </c>
      <c r="G12" s="11">
        <v>3</v>
      </c>
      <c r="H12" s="11">
        <v>1</v>
      </c>
      <c r="I12" s="12">
        <f t="shared" si="1"/>
        <v>2400</v>
      </c>
      <c r="J12" s="21"/>
      <c r="K12" s="22">
        <v>1383435</v>
      </c>
      <c r="L12" s="23"/>
      <c r="M12" s="23"/>
      <c r="N12" s="23"/>
      <c r="O12" s="23"/>
      <c r="P12" s="23"/>
      <c r="Q12" s="23"/>
      <c r="R12" s="23"/>
      <c r="S12" s="23"/>
    </row>
    <row r="13" s="2" customFormat="1" customHeight="1" spans="1:19">
      <c r="A13" s="13">
        <v>6072794</v>
      </c>
      <c r="B13" s="13"/>
      <c r="C13" s="13" t="s">
        <v>861</v>
      </c>
      <c r="D13" s="14" t="s">
        <v>862</v>
      </c>
      <c r="E13" s="14" t="s">
        <v>14</v>
      </c>
      <c r="F13" s="15">
        <v>1100</v>
      </c>
      <c r="G13" s="14">
        <v>1</v>
      </c>
      <c r="H13" s="14">
        <v>1</v>
      </c>
      <c r="I13" s="15">
        <f t="shared" si="1"/>
        <v>1100</v>
      </c>
      <c r="J13" s="24"/>
      <c r="K13" s="18">
        <v>1383059</v>
      </c>
      <c r="L13" s="6"/>
      <c r="M13" s="6"/>
      <c r="N13" s="6"/>
      <c r="O13" s="6"/>
      <c r="P13" s="6"/>
      <c r="Q13" s="6"/>
      <c r="R13" s="6"/>
      <c r="S13" s="6"/>
    </row>
    <row r="14" s="1" customFormat="1" customHeight="1" spans="1:19">
      <c r="A14" s="10">
        <v>6063650</v>
      </c>
      <c r="B14" s="10"/>
      <c r="C14" s="10" t="s">
        <v>863</v>
      </c>
      <c r="D14" s="11" t="s">
        <v>864</v>
      </c>
      <c r="E14" s="11" t="s">
        <v>14</v>
      </c>
      <c r="F14" s="12">
        <v>800</v>
      </c>
      <c r="G14" s="11">
        <v>3</v>
      </c>
      <c r="H14" s="11">
        <v>1</v>
      </c>
      <c r="I14" s="12">
        <f t="shared" si="1"/>
        <v>2400</v>
      </c>
      <c r="J14" s="21"/>
      <c r="K14" s="22">
        <v>1382348</v>
      </c>
      <c r="L14" s="23"/>
      <c r="M14" s="23"/>
      <c r="N14" s="23"/>
      <c r="O14" s="23"/>
      <c r="P14" s="23"/>
      <c r="Q14" s="23"/>
      <c r="R14" s="23"/>
      <c r="S14" s="23"/>
    </row>
    <row r="15" s="1" customFormat="1" customHeight="1" spans="1:19">
      <c r="A15" s="10">
        <v>6063646</v>
      </c>
      <c r="B15" s="10"/>
      <c r="C15" s="10" t="s">
        <v>865</v>
      </c>
      <c r="D15" s="11" t="s">
        <v>866</v>
      </c>
      <c r="E15" s="11" t="s">
        <v>14</v>
      </c>
      <c r="F15" s="12">
        <v>800</v>
      </c>
      <c r="G15" s="11">
        <v>1</v>
      </c>
      <c r="H15" s="11">
        <v>3</v>
      </c>
      <c r="I15" s="12">
        <f t="shared" si="1"/>
        <v>2400</v>
      </c>
      <c r="J15" s="21"/>
      <c r="K15" s="22">
        <v>1382399</v>
      </c>
      <c r="L15" s="23"/>
      <c r="M15" s="23"/>
      <c r="N15" s="23"/>
      <c r="O15" s="23"/>
      <c r="P15" s="23"/>
      <c r="Q15" s="23"/>
      <c r="R15" s="23"/>
      <c r="S15" s="23"/>
    </row>
    <row r="16" s="1" customFormat="1" customHeight="1" spans="1:19">
      <c r="A16" s="10">
        <v>6073805</v>
      </c>
      <c r="B16" s="10"/>
      <c r="C16" s="10" t="s">
        <v>867</v>
      </c>
      <c r="D16" s="11" t="s">
        <v>866</v>
      </c>
      <c r="E16" s="11" t="s">
        <v>14</v>
      </c>
      <c r="F16" s="12">
        <v>800</v>
      </c>
      <c r="G16" s="11">
        <v>1</v>
      </c>
      <c r="H16" s="11">
        <v>1</v>
      </c>
      <c r="I16" s="12">
        <f t="shared" si="1"/>
        <v>800</v>
      </c>
      <c r="J16" s="21"/>
      <c r="K16" s="22">
        <v>1384469</v>
      </c>
      <c r="L16" s="23"/>
      <c r="M16" s="23"/>
      <c r="N16" s="23"/>
      <c r="O16" s="23"/>
      <c r="P16" s="23"/>
      <c r="Q16" s="23"/>
      <c r="R16" s="23"/>
      <c r="S16" s="23"/>
    </row>
    <row r="17" s="1" customFormat="1" customHeight="1" spans="1:19">
      <c r="A17" s="10">
        <v>6073809</v>
      </c>
      <c r="B17" s="10"/>
      <c r="C17" s="10" t="s">
        <v>867</v>
      </c>
      <c r="D17" s="11" t="s">
        <v>866</v>
      </c>
      <c r="E17" s="11" t="s">
        <v>14</v>
      </c>
      <c r="F17" s="12">
        <v>800</v>
      </c>
      <c r="G17" s="11">
        <v>1</v>
      </c>
      <c r="H17" s="11">
        <v>1</v>
      </c>
      <c r="I17" s="12">
        <f t="shared" si="1"/>
        <v>800</v>
      </c>
      <c r="J17" s="21"/>
      <c r="K17" s="22">
        <v>1384470</v>
      </c>
      <c r="L17" s="23"/>
      <c r="M17" s="23"/>
      <c r="N17" s="23"/>
      <c r="O17" s="23"/>
      <c r="P17" s="23"/>
      <c r="Q17" s="23"/>
      <c r="R17" s="23"/>
      <c r="S17" s="23"/>
    </row>
    <row r="18" s="1" customFormat="1" customHeight="1" spans="1:19">
      <c r="A18" s="10">
        <v>6063786</v>
      </c>
      <c r="B18" s="10"/>
      <c r="C18" s="10" t="s">
        <v>868</v>
      </c>
      <c r="D18" s="11" t="s">
        <v>869</v>
      </c>
      <c r="E18" s="11" t="s">
        <v>14</v>
      </c>
      <c r="F18" s="12">
        <v>800</v>
      </c>
      <c r="G18" s="11">
        <v>2</v>
      </c>
      <c r="H18" s="11">
        <v>1</v>
      </c>
      <c r="I18" s="12">
        <f t="shared" ref="I18:I31" si="2">F18*G18*H18</f>
        <v>1600</v>
      </c>
      <c r="J18" s="21"/>
      <c r="K18" s="22">
        <v>1382649</v>
      </c>
      <c r="L18" s="23"/>
      <c r="M18" s="23"/>
      <c r="N18" s="23"/>
      <c r="O18" s="23"/>
      <c r="P18" s="23"/>
      <c r="Q18" s="23"/>
      <c r="R18" s="23"/>
      <c r="S18" s="23"/>
    </row>
    <row r="19" s="1" customFormat="1" customHeight="1" spans="1:19">
      <c r="A19" s="10">
        <v>6079340</v>
      </c>
      <c r="B19" s="10"/>
      <c r="C19" s="10" t="s">
        <v>870</v>
      </c>
      <c r="D19" s="11" t="s">
        <v>869</v>
      </c>
      <c r="E19" s="11" t="s">
        <v>14</v>
      </c>
      <c r="F19" s="12">
        <v>800</v>
      </c>
      <c r="G19" s="11">
        <v>1</v>
      </c>
      <c r="H19" s="11">
        <v>1</v>
      </c>
      <c r="I19" s="12">
        <f t="shared" si="2"/>
        <v>800</v>
      </c>
      <c r="J19" s="21"/>
      <c r="K19" s="22">
        <v>1385447</v>
      </c>
      <c r="L19" s="23"/>
      <c r="M19" s="23"/>
      <c r="N19" s="23"/>
      <c r="O19" s="23"/>
      <c r="P19" s="23"/>
      <c r="Q19" s="23"/>
      <c r="R19" s="23"/>
      <c r="S19" s="23"/>
    </row>
    <row r="20" s="1" customFormat="1" customHeight="1" spans="1:19">
      <c r="A20" s="10">
        <v>6073779</v>
      </c>
      <c r="B20" s="10"/>
      <c r="C20" s="10" t="s">
        <v>871</v>
      </c>
      <c r="D20" s="11" t="s">
        <v>872</v>
      </c>
      <c r="E20" s="11" t="s">
        <v>14</v>
      </c>
      <c r="F20" s="12">
        <v>800</v>
      </c>
      <c r="G20" s="11">
        <v>2</v>
      </c>
      <c r="H20" s="11">
        <v>1</v>
      </c>
      <c r="I20" s="12">
        <f t="shared" si="2"/>
        <v>1600</v>
      </c>
      <c r="J20" s="21"/>
      <c r="K20" s="22">
        <v>1384397</v>
      </c>
      <c r="L20" s="23"/>
      <c r="M20" s="23"/>
      <c r="N20" s="23"/>
      <c r="O20" s="23"/>
      <c r="P20" s="23"/>
      <c r="Q20" s="23"/>
      <c r="R20" s="23"/>
      <c r="S20" s="23"/>
    </row>
    <row r="21" s="1" customFormat="1" customHeight="1" spans="1:19">
      <c r="A21" s="10">
        <v>6063640</v>
      </c>
      <c r="B21" s="10"/>
      <c r="C21" s="10" t="s">
        <v>873</v>
      </c>
      <c r="D21" s="11" t="s">
        <v>874</v>
      </c>
      <c r="E21" s="11" t="s">
        <v>14</v>
      </c>
      <c r="F21" s="12">
        <v>800</v>
      </c>
      <c r="G21" s="11">
        <v>3</v>
      </c>
      <c r="H21" s="11">
        <v>1</v>
      </c>
      <c r="I21" s="12">
        <f t="shared" si="2"/>
        <v>2400</v>
      </c>
      <c r="J21" s="21"/>
      <c r="K21" s="22">
        <v>1382213</v>
      </c>
      <c r="L21" s="23"/>
      <c r="M21" s="23"/>
      <c r="N21" s="23"/>
      <c r="O21" s="23"/>
      <c r="P21" s="23"/>
      <c r="Q21" s="23"/>
      <c r="R21" s="23"/>
      <c r="S21" s="23"/>
    </row>
    <row r="22" s="1" customFormat="1" customHeight="1" spans="1:19">
      <c r="A22" s="10">
        <v>6063653</v>
      </c>
      <c r="B22" s="10"/>
      <c r="C22" s="10" t="s">
        <v>875</v>
      </c>
      <c r="D22" s="11" t="s">
        <v>876</v>
      </c>
      <c r="E22" s="11" t="s">
        <v>14</v>
      </c>
      <c r="F22" s="12">
        <v>800</v>
      </c>
      <c r="G22" s="11">
        <v>1</v>
      </c>
      <c r="H22" s="11">
        <v>1</v>
      </c>
      <c r="I22" s="12">
        <f t="shared" si="2"/>
        <v>800</v>
      </c>
      <c r="J22" s="21"/>
      <c r="K22" s="22">
        <v>1381896</v>
      </c>
      <c r="L22" s="23"/>
      <c r="M22" s="23"/>
      <c r="N22" s="23"/>
      <c r="O22" s="23"/>
      <c r="P22" s="23"/>
      <c r="Q22" s="23"/>
      <c r="R22" s="23"/>
      <c r="S22" s="23"/>
    </row>
    <row r="23" s="2" customFormat="1" customHeight="1" spans="1:19">
      <c r="A23" s="13">
        <v>6096936</v>
      </c>
      <c r="B23" s="13"/>
      <c r="C23" s="13" t="s">
        <v>877</v>
      </c>
      <c r="D23" s="14" t="s">
        <v>878</v>
      </c>
      <c r="E23" s="14" t="s">
        <v>14</v>
      </c>
      <c r="F23" s="15">
        <v>1450</v>
      </c>
      <c r="G23" s="14">
        <v>4</v>
      </c>
      <c r="H23" s="14">
        <v>1</v>
      </c>
      <c r="I23" s="15">
        <v>4500</v>
      </c>
      <c r="J23" s="24"/>
      <c r="K23" s="22">
        <v>1386515</v>
      </c>
      <c r="L23" s="6"/>
      <c r="M23" s="6"/>
      <c r="N23" s="6"/>
      <c r="O23" s="6"/>
      <c r="P23" s="6"/>
      <c r="Q23" s="6"/>
      <c r="R23" s="6"/>
      <c r="S23" s="6"/>
    </row>
    <row r="24" s="2" customFormat="1" customHeight="1" spans="1:19">
      <c r="A24" s="13">
        <v>6063658</v>
      </c>
      <c r="B24" s="13"/>
      <c r="C24" s="13" t="s">
        <v>879</v>
      </c>
      <c r="D24" s="14" t="s">
        <v>880</v>
      </c>
      <c r="E24" s="14" t="s">
        <v>14</v>
      </c>
      <c r="F24" s="15">
        <v>1450</v>
      </c>
      <c r="G24" s="14">
        <v>5</v>
      </c>
      <c r="H24" s="14">
        <v>1</v>
      </c>
      <c r="I24" s="15">
        <v>6600</v>
      </c>
      <c r="J24" s="24"/>
      <c r="K24" s="22">
        <v>1382101</v>
      </c>
      <c r="L24" s="6"/>
      <c r="M24" s="6"/>
      <c r="N24" s="6"/>
      <c r="O24" s="6"/>
      <c r="P24" s="6"/>
      <c r="Q24" s="6"/>
      <c r="R24" s="6"/>
      <c r="S24" s="6"/>
    </row>
    <row r="25" s="2" customFormat="1" customHeight="1" spans="1:19">
      <c r="A25" s="13">
        <v>6091856</v>
      </c>
      <c r="B25" s="13"/>
      <c r="C25" s="13" t="s">
        <v>881</v>
      </c>
      <c r="D25" s="14" t="s">
        <v>882</v>
      </c>
      <c r="E25" s="14" t="s">
        <v>14</v>
      </c>
      <c r="F25" s="15">
        <v>1450</v>
      </c>
      <c r="G25" s="14">
        <v>5</v>
      </c>
      <c r="H25" s="14">
        <v>1</v>
      </c>
      <c r="I25" s="15">
        <f t="shared" si="2"/>
        <v>7250</v>
      </c>
      <c r="J25" s="24"/>
      <c r="K25" s="22">
        <v>1387978</v>
      </c>
      <c r="L25" s="6"/>
      <c r="M25" s="6"/>
      <c r="N25" s="6"/>
      <c r="O25" s="6"/>
      <c r="P25" s="6"/>
      <c r="Q25" s="6"/>
      <c r="R25" s="6"/>
      <c r="S25" s="6"/>
    </row>
    <row r="26" s="2" customFormat="1" customHeight="1" spans="1:19">
      <c r="A26" s="13">
        <v>6093071</v>
      </c>
      <c r="B26" s="13"/>
      <c r="C26" s="13" t="s">
        <v>883</v>
      </c>
      <c r="D26" s="14" t="s">
        <v>884</v>
      </c>
      <c r="E26" s="14" t="s">
        <v>14</v>
      </c>
      <c r="F26" s="15">
        <v>1450</v>
      </c>
      <c r="G26" s="14">
        <v>1</v>
      </c>
      <c r="H26" s="14">
        <v>1</v>
      </c>
      <c r="I26" s="15">
        <f t="shared" si="2"/>
        <v>1450</v>
      </c>
      <c r="J26" s="24"/>
      <c r="K26" s="22">
        <v>1388241</v>
      </c>
      <c r="L26" s="6"/>
      <c r="M26" s="6"/>
      <c r="N26" s="6"/>
      <c r="O26" s="6"/>
      <c r="P26" s="6"/>
      <c r="Q26" s="6"/>
      <c r="R26" s="6"/>
      <c r="S26" s="6"/>
    </row>
    <row r="27" s="2" customFormat="1" customHeight="1" spans="1:19">
      <c r="A27" s="16">
        <v>6082815</v>
      </c>
      <c r="B27" s="16"/>
      <c r="C27" s="13" t="s">
        <v>885</v>
      </c>
      <c r="D27" s="14" t="s">
        <v>886</v>
      </c>
      <c r="E27" s="14" t="s">
        <v>14</v>
      </c>
      <c r="F27" s="15">
        <v>1650</v>
      </c>
      <c r="G27" s="14">
        <v>7</v>
      </c>
      <c r="H27" s="14">
        <v>1</v>
      </c>
      <c r="I27" s="15">
        <f t="shared" si="2"/>
        <v>11550</v>
      </c>
      <c r="J27" s="24"/>
      <c r="K27" s="22">
        <v>1383939</v>
      </c>
      <c r="L27" s="6"/>
      <c r="M27" s="6"/>
      <c r="N27" s="6"/>
      <c r="O27" s="6"/>
      <c r="P27" s="6"/>
      <c r="Q27" s="6"/>
      <c r="R27" s="6"/>
      <c r="S27" s="6"/>
    </row>
    <row r="28" s="1" customFormat="1" customHeight="1" spans="1:19">
      <c r="A28" s="17">
        <v>6081535</v>
      </c>
      <c r="B28" s="17"/>
      <c r="C28" s="10" t="s">
        <v>887</v>
      </c>
      <c r="D28" s="11" t="s">
        <v>888</v>
      </c>
      <c r="E28" s="11" t="s">
        <v>14</v>
      </c>
      <c r="F28" s="12">
        <v>1450</v>
      </c>
      <c r="G28" s="11">
        <v>3</v>
      </c>
      <c r="H28" s="11">
        <v>2</v>
      </c>
      <c r="I28" s="12">
        <f t="shared" si="2"/>
        <v>8700</v>
      </c>
      <c r="J28" s="21"/>
      <c r="K28" s="22">
        <v>1386132</v>
      </c>
      <c r="L28" s="23"/>
      <c r="M28" s="23"/>
      <c r="N28" s="23"/>
      <c r="O28" s="23"/>
      <c r="P28" s="23"/>
      <c r="Q28" s="23"/>
      <c r="R28" s="23"/>
      <c r="S28" s="23"/>
    </row>
    <row r="29" s="1" customFormat="1" customHeight="1" spans="1:19">
      <c r="A29" s="17">
        <v>6095036</v>
      </c>
      <c r="B29" s="17"/>
      <c r="C29" s="10" t="s">
        <v>883</v>
      </c>
      <c r="D29" s="11" t="s">
        <v>889</v>
      </c>
      <c r="E29" s="11" t="s">
        <v>14</v>
      </c>
      <c r="F29" s="12">
        <v>1450</v>
      </c>
      <c r="G29" s="11">
        <v>1</v>
      </c>
      <c r="H29" s="11">
        <v>1</v>
      </c>
      <c r="I29" s="12">
        <f t="shared" si="2"/>
        <v>1450</v>
      </c>
      <c r="J29" s="21"/>
      <c r="K29" s="22">
        <v>1388650</v>
      </c>
      <c r="L29" s="23"/>
      <c r="M29" s="23"/>
      <c r="N29" s="23"/>
      <c r="O29" s="23"/>
      <c r="P29" s="23"/>
      <c r="Q29" s="23"/>
      <c r="R29" s="23"/>
      <c r="S29" s="23"/>
    </row>
    <row r="30" s="1" customFormat="1" spans="1:19">
      <c r="A30" s="17">
        <v>6097389</v>
      </c>
      <c r="B30" s="17"/>
      <c r="C30" s="11" t="s">
        <v>883</v>
      </c>
      <c r="D30" s="11" t="s">
        <v>890</v>
      </c>
      <c r="E30" s="11" t="s">
        <v>14</v>
      </c>
      <c r="F30" s="12">
        <v>1450</v>
      </c>
      <c r="G30" s="11">
        <v>1</v>
      </c>
      <c r="H30" s="11">
        <v>1</v>
      </c>
      <c r="I30" s="12">
        <f t="shared" si="2"/>
        <v>1450</v>
      </c>
      <c r="J30" s="21"/>
      <c r="K30" s="22">
        <v>1389079</v>
      </c>
      <c r="L30" s="23"/>
      <c r="M30" s="23"/>
      <c r="N30" s="23"/>
      <c r="O30" s="23"/>
      <c r="P30" s="23"/>
      <c r="Q30" s="23"/>
      <c r="R30" s="23"/>
      <c r="S30" s="23"/>
    </row>
    <row r="31" s="1" customFormat="1" spans="1:19">
      <c r="A31" s="11">
        <v>6101649</v>
      </c>
      <c r="B31" s="11"/>
      <c r="C31" s="11" t="s">
        <v>891</v>
      </c>
      <c r="D31" s="11" t="s">
        <v>892</v>
      </c>
      <c r="E31" s="11" t="s">
        <v>14</v>
      </c>
      <c r="F31" s="12">
        <v>1450</v>
      </c>
      <c r="G31" s="11">
        <v>4</v>
      </c>
      <c r="H31" s="11">
        <v>2</v>
      </c>
      <c r="I31" s="12">
        <f t="shared" si="2"/>
        <v>11600</v>
      </c>
      <c r="J31" s="21"/>
      <c r="K31" s="22">
        <v>1389117</v>
      </c>
      <c r="L31" s="23"/>
      <c r="M31" s="23"/>
      <c r="N31" s="23"/>
      <c r="O31" s="23"/>
      <c r="P31" s="23"/>
      <c r="Q31" s="23"/>
      <c r="R31" s="23"/>
      <c r="S31" s="23"/>
    </row>
    <row r="32" s="1" customFormat="1" spans="1:19">
      <c r="A32" s="11">
        <v>6086342</v>
      </c>
      <c r="B32" s="11"/>
      <c r="C32" s="11" t="s">
        <v>893</v>
      </c>
      <c r="D32" s="11" t="s">
        <v>894</v>
      </c>
      <c r="E32" s="11" t="s">
        <v>14</v>
      </c>
      <c r="F32" s="12">
        <v>1450</v>
      </c>
      <c r="G32" s="11">
        <v>4</v>
      </c>
      <c r="H32" s="11">
        <v>1</v>
      </c>
      <c r="I32" s="12">
        <f t="shared" ref="I32:I95" si="3">F32*G32*H32</f>
        <v>5800</v>
      </c>
      <c r="J32" s="21"/>
      <c r="K32" s="22">
        <v>1386200</v>
      </c>
      <c r="L32" s="23"/>
      <c r="M32" s="23"/>
      <c r="N32" s="23"/>
      <c r="O32" s="23"/>
      <c r="P32" s="23"/>
      <c r="Q32" s="23"/>
      <c r="R32" s="23"/>
      <c r="S32" s="23"/>
    </row>
    <row r="33" s="1" customFormat="1" spans="1:19">
      <c r="A33" s="11">
        <v>6105932</v>
      </c>
      <c r="B33" s="11"/>
      <c r="C33" s="11" t="s">
        <v>895</v>
      </c>
      <c r="D33" s="11" t="s">
        <v>896</v>
      </c>
      <c r="E33" s="11" t="s">
        <v>14</v>
      </c>
      <c r="F33" s="12">
        <v>1450</v>
      </c>
      <c r="G33" s="11">
        <v>2</v>
      </c>
      <c r="H33" s="11">
        <v>1</v>
      </c>
      <c r="I33" s="12">
        <f t="shared" si="3"/>
        <v>2900</v>
      </c>
      <c r="J33" s="21"/>
      <c r="K33" s="22">
        <v>1390682</v>
      </c>
      <c r="L33" s="23"/>
      <c r="M33" s="23"/>
      <c r="N33" s="23"/>
      <c r="O33" s="23"/>
      <c r="P33" s="23"/>
      <c r="Q33" s="23"/>
      <c r="R33" s="23"/>
      <c r="S33" s="23"/>
    </row>
    <row r="34" s="1" customFormat="1" spans="1:19">
      <c r="A34" s="11">
        <v>6065564</v>
      </c>
      <c r="B34" s="11"/>
      <c r="C34" s="11" t="s">
        <v>897</v>
      </c>
      <c r="D34" s="11" t="s">
        <v>898</v>
      </c>
      <c r="E34" s="11" t="s">
        <v>14</v>
      </c>
      <c r="F34" s="12">
        <v>1450</v>
      </c>
      <c r="G34" s="11">
        <v>3</v>
      </c>
      <c r="H34" s="11">
        <v>1</v>
      </c>
      <c r="I34" s="12">
        <f t="shared" si="3"/>
        <v>4350</v>
      </c>
      <c r="J34" s="21"/>
      <c r="K34" s="22">
        <v>1382840</v>
      </c>
      <c r="L34" s="23"/>
      <c r="M34" s="23"/>
      <c r="N34" s="23"/>
      <c r="O34" s="23"/>
      <c r="P34" s="23"/>
      <c r="Q34" s="23"/>
      <c r="R34" s="23"/>
      <c r="S34" s="23"/>
    </row>
    <row r="35" s="1" customFormat="1" spans="1:19">
      <c r="A35" s="11">
        <v>6109038</v>
      </c>
      <c r="B35" s="11"/>
      <c r="C35" s="11" t="s">
        <v>899</v>
      </c>
      <c r="D35" s="11" t="s">
        <v>900</v>
      </c>
      <c r="E35" s="11" t="s">
        <v>14</v>
      </c>
      <c r="F35" s="12">
        <v>1450</v>
      </c>
      <c r="G35" s="11">
        <v>5</v>
      </c>
      <c r="H35" s="11">
        <v>1</v>
      </c>
      <c r="I35" s="12">
        <f t="shared" si="3"/>
        <v>7250</v>
      </c>
      <c r="J35" s="21"/>
      <c r="K35" s="22">
        <v>1391311</v>
      </c>
      <c r="L35" s="23"/>
      <c r="M35" s="23"/>
      <c r="N35" s="23"/>
      <c r="O35" s="23"/>
      <c r="P35" s="23"/>
      <c r="Q35" s="23"/>
      <c r="R35" s="23"/>
      <c r="S35" s="23"/>
    </row>
    <row r="36" s="1" customFormat="1" spans="1:19">
      <c r="A36" s="11">
        <v>6104579</v>
      </c>
      <c r="B36" s="11"/>
      <c r="C36" s="11" t="s">
        <v>901</v>
      </c>
      <c r="D36" s="11" t="s">
        <v>902</v>
      </c>
      <c r="E36" s="11" t="s">
        <v>14</v>
      </c>
      <c r="F36" s="12">
        <v>1450</v>
      </c>
      <c r="G36" s="11">
        <v>3</v>
      </c>
      <c r="H36" s="11">
        <v>1</v>
      </c>
      <c r="I36" s="12">
        <f t="shared" si="3"/>
        <v>4350</v>
      </c>
      <c r="J36" s="21"/>
      <c r="K36" s="22">
        <v>1390025</v>
      </c>
      <c r="L36" s="23"/>
      <c r="M36" s="23"/>
      <c r="N36" s="23"/>
      <c r="O36" s="23"/>
      <c r="P36" s="23"/>
      <c r="Q36" s="23"/>
      <c r="R36" s="23"/>
      <c r="S36" s="23"/>
    </row>
    <row r="37" s="1" customFormat="1" spans="1:19">
      <c r="A37" s="10">
        <v>6086695</v>
      </c>
      <c r="B37" s="10"/>
      <c r="C37" s="10" t="s">
        <v>903</v>
      </c>
      <c r="D37" s="11" t="s">
        <v>904</v>
      </c>
      <c r="E37" s="11" t="s">
        <v>14</v>
      </c>
      <c r="F37" s="12">
        <v>1450</v>
      </c>
      <c r="G37" s="11">
        <v>2</v>
      </c>
      <c r="H37" s="11">
        <v>1</v>
      </c>
      <c r="I37" s="12">
        <f t="shared" si="3"/>
        <v>2900</v>
      </c>
      <c r="J37" s="25"/>
      <c r="K37" s="22">
        <v>1386947</v>
      </c>
      <c r="L37" s="23"/>
      <c r="M37" s="23"/>
      <c r="N37" s="23"/>
      <c r="O37" s="23"/>
      <c r="P37" s="23"/>
      <c r="Q37" s="23"/>
      <c r="R37" s="23"/>
      <c r="S37" s="23"/>
    </row>
    <row r="38" s="1" customFormat="1" spans="1:19">
      <c r="A38" s="10">
        <v>6117396</v>
      </c>
      <c r="B38" s="10"/>
      <c r="C38" s="10" t="s">
        <v>905</v>
      </c>
      <c r="D38" s="11" t="s">
        <v>906</v>
      </c>
      <c r="E38" s="11" t="s">
        <v>14</v>
      </c>
      <c r="F38" s="12">
        <v>1450</v>
      </c>
      <c r="G38" s="11">
        <v>1</v>
      </c>
      <c r="H38" s="11">
        <v>1</v>
      </c>
      <c r="I38" s="12">
        <f t="shared" si="3"/>
        <v>1450</v>
      </c>
      <c r="J38" s="25"/>
      <c r="K38" s="22">
        <v>1393886</v>
      </c>
      <c r="L38" s="23"/>
      <c r="M38" s="23"/>
      <c r="N38" s="23"/>
      <c r="O38" s="23"/>
      <c r="P38" s="23"/>
      <c r="Q38" s="23"/>
      <c r="R38" s="23"/>
      <c r="S38" s="23"/>
    </row>
    <row r="39" s="1" customFormat="1" spans="1:19">
      <c r="A39" s="10">
        <v>6127670</v>
      </c>
      <c r="B39" s="10"/>
      <c r="C39" s="10" t="s">
        <v>907</v>
      </c>
      <c r="D39" s="11" t="s">
        <v>908</v>
      </c>
      <c r="E39" s="11" t="s">
        <v>14</v>
      </c>
      <c r="F39" s="12">
        <v>1450</v>
      </c>
      <c r="G39" s="11">
        <v>3</v>
      </c>
      <c r="H39" s="11">
        <v>1</v>
      </c>
      <c r="I39" s="12">
        <f t="shared" si="3"/>
        <v>4350</v>
      </c>
      <c r="J39" s="25"/>
      <c r="K39" s="22">
        <v>1396475</v>
      </c>
      <c r="L39" s="23"/>
      <c r="M39" s="23"/>
      <c r="N39" s="23"/>
      <c r="O39" s="23"/>
      <c r="P39" s="23"/>
      <c r="Q39" s="23"/>
      <c r="R39" s="23"/>
      <c r="S39" s="23"/>
    </row>
    <row r="40" s="1" customFormat="1" spans="1:19">
      <c r="A40" s="10">
        <v>6119350</v>
      </c>
      <c r="B40" s="10"/>
      <c r="C40" s="10" t="s">
        <v>909</v>
      </c>
      <c r="D40" s="11" t="s">
        <v>910</v>
      </c>
      <c r="E40" s="11" t="s">
        <v>14</v>
      </c>
      <c r="F40" s="12">
        <v>1450</v>
      </c>
      <c r="G40" s="11">
        <v>2</v>
      </c>
      <c r="H40" s="11">
        <v>1</v>
      </c>
      <c r="I40" s="12">
        <f t="shared" si="3"/>
        <v>2900</v>
      </c>
      <c r="J40" s="25"/>
      <c r="K40" s="22">
        <v>1394370</v>
      </c>
      <c r="L40" s="23"/>
      <c r="M40" s="23"/>
      <c r="N40" s="23"/>
      <c r="O40" s="23"/>
      <c r="P40" s="23"/>
      <c r="Q40" s="23"/>
      <c r="R40" s="23"/>
      <c r="S40" s="23"/>
    </row>
    <row r="41" s="1" customFormat="1" spans="1:19">
      <c r="A41" s="10">
        <v>6117350</v>
      </c>
      <c r="B41" s="10"/>
      <c r="C41" s="10" t="s">
        <v>911</v>
      </c>
      <c r="D41" s="11" t="s">
        <v>912</v>
      </c>
      <c r="E41" s="11" t="s">
        <v>14</v>
      </c>
      <c r="F41" s="12">
        <v>1450</v>
      </c>
      <c r="G41" s="11">
        <v>3</v>
      </c>
      <c r="H41" s="11">
        <v>1</v>
      </c>
      <c r="I41" s="12">
        <f t="shared" si="3"/>
        <v>4350</v>
      </c>
      <c r="J41" s="25"/>
      <c r="K41" s="22">
        <v>1393250</v>
      </c>
      <c r="L41" s="23"/>
      <c r="M41" s="23"/>
      <c r="N41" s="23"/>
      <c r="O41" s="23"/>
      <c r="P41" s="23"/>
      <c r="Q41" s="23"/>
      <c r="R41" s="23"/>
      <c r="S41" s="23"/>
    </row>
    <row r="42" s="1" customFormat="1" spans="1:19">
      <c r="A42" s="10">
        <v>6104590</v>
      </c>
      <c r="B42" s="10"/>
      <c r="C42" s="10" t="s">
        <v>913</v>
      </c>
      <c r="D42" s="11" t="s">
        <v>914</v>
      </c>
      <c r="E42" s="11" t="s">
        <v>14</v>
      </c>
      <c r="F42" s="12">
        <v>1450</v>
      </c>
      <c r="G42" s="11">
        <v>1</v>
      </c>
      <c r="H42" s="11">
        <v>3</v>
      </c>
      <c r="I42" s="12">
        <f t="shared" si="3"/>
        <v>4350</v>
      </c>
      <c r="J42" s="25"/>
      <c r="K42" s="22">
        <v>1390053</v>
      </c>
      <c r="L42" s="23"/>
      <c r="M42" s="23"/>
      <c r="N42" s="23"/>
      <c r="O42" s="23"/>
      <c r="P42" s="23"/>
      <c r="Q42" s="23"/>
      <c r="R42" s="23"/>
      <c r="S42" s="23"/>
    </row>
    <row r="43" s="1" customFormat="1" spans="1:19">
      <c r="A43" s="10">
        <v>6071559</v>
      </c>
      <c r="B43" s="10"/>
      <c r="C43" s="10" t="s">
        <v>915</v>
      </c>
      <c r="D43" s="11" t="s">
        <v>916</v>
      </c>
      <c r="E43" s="11" t="s">
        <v>14</v>
      </c>
      <c r="F43" s="12">
        <v>1450</v>
      </c>
      <c r="G43" s="11">
        <v>1</v>
      </c>
      <c r="H43" s="11">
        <v>1</v>
      </c>
      <c r="I43" s="12">
        <f t="shared" si="3"/>
        <v>1450</v>
      </c>
      <c r="J43" s="26"/>
      <c r="K43" s="22">
        <v>1383975</v>
      </c>
      <c r="L43" s="23"/>
      <c r="M43" s="23"/>
      <c r="N43" s="23"/>
      <c r="O43" s="23"/>
      <c r="P43" s="23"/>
      <c r="Q43" s="23"/>
      <c r="R43" s="23"/>
      <c r="S43" s="23"/>
    </row>
    <row r="44" s="1" customFormat="1" spans="1:19">
      <c r="A44" s="10">
        <v>6071702</v>
      </c>
      <c r="B44" s="10"/>
      <c r="C44" s="10" t="s">
        <v>917</v>
      </c>
      <c r="D44" s="11" t="s">
        <v>916</v>
      </c>
      <c r="E44" s="11" t="s">
        <v>14</v>
      </c>
      <c r="F44" s="12">
        <v>1450</v>
      </c>
      <c r="G44" s="11">
        <v>1</v>
      </c>
      <c r="H44" s="11">
        <v>1</v>
      </c>
      <c r="I44" s="12">
        <f t="shared" si="3"/>
        <v>1450</v>
      </c>
      <c r="J44" s="25"/>
      <c r="K44" s="22">
        <v>1383304</v>
      </c>
      <c r="L44" s="23"/>
      <c r="M44" s="23"/>
      <c r="N44" s="23"/>
      <c r="O44" s="23"/>
      <c r="P44" s="23"/>
      <c r="Q44" s="23"/>
      <c r="R44" s="23"/>
      <c r="S44" s="23"/>
    </row>
    <row r="45" s="1" customFormat="1" spans="1:19">
      <c r="A45" s="10">
        <v>6117252</v>
      </c>
      <c r="B45" s="10"/>
      <c r="C45" s="10" t="s">
        <v>918</v>
      </c>
      <c r="D45" s="11" t="s">
        <v>919</v>
      </c>
      <c r="E45" s="11" t="s">
        <v>14</v>
      </c>
      <c r="F45" s="12">
        <v>1450</v>
      </c>
      <c r="G45" s="11">
        <v>3</v>
      </c>
      <c r="H45" s="11">
        <v>1</v>
      </c>
      <c r="I45" s="12">
        <f t="shared" si="3"/>
        <v>4350</v>
      </c>
      <c r="J45" s="25"/>
      <c r="K45" s="22">
        <v>1392249</v>
      </c>
      <c r="L45" s="23"/>
      <c r="M45" s="23"/>
      <c r="N45" s="23"/>
      <c r="O45" s="23"/>
      <c r="P45" s="23"/>
      <c r="Q45" s="23"/>
      <c r="R45" s="23"/>
      <c r="S45" s="23"/>
    </row>
    <row r="46" s="1" customFormat="1" spans="1:19">
      <c r="A46" s="10">
        <v>6065507</v>
      </c>
      <c r="B46" s="10"/>
      <c r="C46" s="10" t="s">
        <v>920</v>
      </c>
      <c r="D46" s="11" t="s">
        <v>921</v>
      </c>
      <c r="E46" s="11" t="s">
        <v>14</v>
      </c>
      <c r="F46" s="12">
        <v>1450</v>
      </c>
      <c r="G46" s="11">
        <v>2</v>
      </c>
      <c r="H46" s="11">
        <v>1</v>
      </c>
      <c r="I46" s="12">
        <f t="shared" si="3"/>
        <v>2900</v>
      </c>
      <c r="J46" s="27"/>
      <c r="K46" s="22">
        <v>1382799</v>
      </c>
      <c r="L46" s="23"/>
      <c r="M46" s="23"/>
      <c r="N46" s="23"/>
      <c r="O46" s="23"/>
      <c r="P46" s="23"/>
      <c r="Q46" s="23"/>
      <c r="R46" s="23"/>
      <c r="S46" s="23"/>
    </row>
    <row r="47" s="1" customFormat="1" spans="1:19">
      <c r="A47" s="10">
        <v>6071597</v>
      </c>
      <c r="B47" s="10"/>
      <c r="C47" s="10" t="s">
        <v>922</v>
      </c>
      <c r="D47" s="11" t="s">
        <v>921</v>
      </c>
      <c r="E47" s="11" t="s">
        <v>14</v>
      </c>
      <c r="F47" s="12">
        <v>1450</v>
      </c>
      <c r="G47" s="11">
        <v>2</v>
      </c>
      <c r="H47" s="11">
        <v>1</v>
      </c>
      <c r="I47" s="12">
        <f t="shared" si="3"/>
        <v>2900</v>
      </c>
      <c r="J47" s="27"/>
      <c r="K47" s="22">
        <v>1383692</v>
      </c>
      <c r="L47" s="23"/>
      <c r="M47" s="23"/>
      <c r="N47" s="23"/>
      <c r="O47" s="23"/>
      <c r="P47" s="23"/>
      <c r="Q47" s="23"/>
      <c r="R47" s="23"/>
      <c r="S47" s="23"/>
    </row>
    <row r="48" s="1" customFormat="1" spans="1:19">
      <c r="A48" s="10">
        <v>6080604</v>
      </c>
      <c r="B48" s="10"/>
      <c r="C48" s="10" t="s">
        <v>923</v>
      </c>
      <c r="D48" s="11" t="s">
        <v>924</v>
      </c>
      <c r="E48" s="11" t="s">
        <v>14</v>
      </c>
      <c r="F48" s="12">
        <v>1450</v>
      </c>
      <c r="G48" s="11">
        <v>3</v>
      </c>
      <c r="H48" s="11">
        <v>1</v>
      </c>
      <c r="I48" s="12">
        <f t="shared" si="3"/>
        <v>4350</v>
      </c>
      <c r="J48" s="25"/>
      <c r="K48" s="22">
        <v>1385881</v>
      </c>
      <c r="L48" s="23"/>
      <c r="M48" s="23"/>
      <c r="N48" s="23"/>
      <c r="O48" s="23"/>
      <c r="P48" s="23"/>
      <c r="Q48" s="23"/>
      <c r="R48" s="23"/>
      <c r="S48" s="23"/>
    </row>
    <row r="49" s="1" customFormat="1" spans="1:19">
      <c r="A49" s="10">
        <v>6133788</v>
      </c>
      <c r="B49" s="10"/>
      <c r="C49" s="10" t="s">
        <v>925</v>
      </c>
      <c r="D49" s="11" t="s">
        <v>926</v>
      </c>
      <c r="E49" s="11" t="s">
        <v>14</v>
      </c>
      <c r="F49" s="12">
        <v>1450</v>
      </c>
      <c r="G49" s="11">
        <v>4</v>
      </c>
      <c r="H49" s="11">
        <v>1</v>
      </c>
      <c r="I49" s="12">
        <f t="shared" si="3"/>
        <v>5800</v>
      </c>
      <c r="J49" s="25"/>
      <c r="K49" s="22">
        <v>1398374</v>
      </c>
      <c r="L49" s="23"/>
      <c r="M49" s="23"/>
      <c r="N49" s="23"/>
      <c r="O49" s="23"/>
      <c r="P49" s="23"/>
      <c r="Q49" s="23"/>
      <c r="R49" s="23"/>
      <c r="S49" s="23"/>
    </row>
    <row r="50" s="1" customFormat="1" spans="1:19">
      <c r="A50" s="10">
        <v>6133744</v>
      </c>
      <c r="B50" s="10"/>
      <c r="C50" s="10" t="s">
        <v>927</v>
      </c>
      <c r="D50" s="11" t="s">
        <v>928</v>
      </c>
      <c r="E50" s="11" t="s">
        <v>14</v>
      </c>
      <c r="F50" s="12">
        <v>1450</v>
      </c>
      <c r="G50" s="11">
        <v>3</v>
      </c>
      <c r="H50" s="11">
        <v>1</v>
      </c>
      <c r="I50" s="12">
        <f t="shared" si="3"/>
        <v>4350</v>
      </c>
      <c r="J50" s="25"/>
      <c r="K50" s="22">
        <v>1397918</v>
      </c>
      <c r="L50" s="23"/>
      <c r="M50" s="23"/>
      <c r="N50" s="23"/>
      <c r="O50" s="23"/>
      <c r="P50" s="23"/>
      <c r="Q50" s="23"/>
      <c r="R50" s="23"/>
      <c r="S50" s="23"/>
    </row>
    <row r="51" s="1" customFormat="1" spans="1:19">
      <c r="A51" s="10">
        <v>6108505</v>
      </c>
      <c r="B51" s="10"/>
      <c r="C51" s="10" t="s">
        <v>929</v>
      </c>
      <c r="D51" s="11" t="s">
        <v>930</v>
      </c>
      <c r="E51" s="11" t="s">
        <v>14</v>
      </c>
      <c r="F51" s="12">
        <v>1450</v>
      </c>
      <c r="G51" s="11">
        <v>2</v>
      </c>
      <c r="H51" s="11">
        <v>1</v>
      </c>
      <c r="I51" s="12">
        <f t="shared" si="3"/>
        <v>2900</v>
      </c>
      <c r="J51" s="26"/>
      <c r="K51" s="22">
        <v>1391051</v>
      </c>
      <c r="L51" s="23"/>
      <c r="M51" s="23"/>
      <c r="N51" s="23"/>
      <c r="O51" s="23"/>
      <c r="P51" s="23"/>
      <c r="Q51" s="23"/>
      <c r="R51" s="23"/>
      <c r="S51" s="23"/>
    </row>
    <row r="52" s="1" customFormat="1" spans="1:19">
      <c r="A52" s="10">
        <v>6148520</v>
      </c>
      <c r="B52" s="10"/>
      <c r="C52" s="10" t="s">
        <v>931</v>
      </c>
      <c r="D52" s="11" t="s">
        <v>932</v>
      </c>
      <c r="E52" s="11" t="s">
        <v>14</v>
      </c>
      <c r="F52" s="12">
        <v>1450</v>
      </c>
      <c r="G52" s="11">
        <v>1</v>
      </c>
      <c r="H52" s="11">
        <v>2</v>
      </c>
      <c r="I52" s="12">
        <f t="shared" si="3"/>
        <v>2900</v>
      </c>
      <c r="J52" s="25"/>
      <c r="K52" s="22">
        <v>1401491</v>
      </c>
      <c r="L52" s="23"/>
      <c r="M52" s="23"/>
      <c r="N52" s="23"/>
      <c r="O52" s="23"/>
      <c r="P52" s="23"/>
      <c r="Q52" s="23"/>
      <c r="R52" s="23"/>
      <c r="S52" s="23"/>
    </row>
    <row r="53" s="1" customFormat="1" spans="1:19">
      <c r="A53" s="10">
        <v>6072739</v>
      </c>
      <c r="B53" s="10"/>
      <c r="C53" s="10" t="s">
        <v>933</v>
      </c>
      <c r="D53" s="11" t="s">
        <v>934</v>
      </c>
      <c r="E53" s="11" t="s">
        <v>14</v>
      </c>
      <c r="F53" s="12">
        <v>1450</v>
      </c>
      <c r="G53" s="11">
        <v>3</v>
      </c>
      <c r="H53" s="11">
        <v>1</v>
      </c>
      <c r="I53" s="12">
        <f t="shared" si="3"/>
        <v>4350</v>
      </c>
      <c r="J53" s="25"/>
      <c r="K53" s="22">
        <v>1384182</v>
      </c>
      <c r="L53" s="23"/>
      <c r="M53" s="23"/>
      <c r="N53" s="23"/>
      <c r="O53" s="23"/>
      <c r="P53" s="23"/>
      <c r="Q53" s="23"/>
      <c r="R53" s="23"/>
      <c r="S53" s="23"/>
    </row>
    <row r="54" s="1" customFormat="1" spans="1:19">
      <c r="A54" s="10">
        <v>6117363</v>
      </c>
      <c r="B54" s="10"/>
      <c r="C54" s="10" t="s">
        <v>935</v>
      </c>
      <c r="D54" s="11" t="s">
        <v>936</v>
      </c>
      <c r="E54" s="11" t="s">
        <v>14</v>
      </c>
      <c r="F54" s="12">
        <v>1450</v>
      </c>
      <c r="G54" s="11">
        <v>5</v>
      </c>
      <c r="H54" s="11">
        <v>1</v>
      </c>
      <c r="I54" s="12">
        <f t="shared" si="3"/>
        <v>7250</v>
      </c>
      <c r="J54" s="26"/>
      <c r="K54" s="22">
        <v>1393387</v>
      </c>
      <c r="L54" s="23"/>
      <c r="M54" s="23"/>
      <c r="N54" s="23"/>
      <c r="O54" s="23"/>
      <c r="P54" s="23"/>
      <c r="Q54" s="23"/>
      <c r="R54" s="23"/>
      <c r="S54" s="23"/>
    </row>
    <row r="55" s="1" customFormat="1" spans="1:19">
      <c r="A55" s="10">
        <v>6065479</v>
      </c>
      <c r="B55" s="10"/>
      <c r="C55" s="10" t="s">
        <v>937</v>
      </c>
      <c r="D55" s="11" t="s">
        <v>938</v>
      </c>
      <c r="E55" s="11" t="s">
        <v>14</v>
      </c>
      <c r="F55" s="12">
        <v>1450</v>
      </c>
      <c r="G55" s="11">
        <v>2</v>
      </c>
      <c r="H55" s="11">
        <v>1</v>
      </c>
      <c r="I55" s="12">
        <f t="shared" si="3"/>
        <v>2900</v>
      </c>
      <c r="J55" s="25"/>
      <c r="K55" s="22">
        <v>1382698</v>
      </c>
      <c r="L55" s="23"/>
      <c r="M55" s="23"/>
      <c r="N55" s="23"/>
      <c r="O55" s="23"/>
      <c r="P55" s="23"/>
      <c r="Q55" s="23"/>
      <c r="R55" s="23"/>
      <c r="S55" s="23"/>
    </row>
    <row r="56" s="1" customFormat="1" spans="1:19">
      <c r="A56" s="10">
        <v>6065474</v>
      </c>
      <c r="B56" s="10"/>
      <c r="C56" s="10" t="s">
        <v>939</v>
      </c>
      <c r="D56" s="11" t="s">
        <v>938</v>
      </c>
      <c r="E56" s="11" t="s">
        <v>14</v>
      </c>
      <c r="F56" s="12">
        <v>1450</v>
      </c>
      <c r="G56" s="11">
        <v>2</v>
      </c>
      <c r="H56" s="11">
        <v>1</v>
      </c>
      <c r="I56" s="12">
        <f t="shared" si="3"/>
        <v>2900</v>
      </c>
      <c r="J56" s="25"/>
      <c r="K56" s="22">
        <v>1382703</v>
      </c>
      <c r="L56" s="23"/>
      <c r="M56" s="23"/>
      <c r="N56" s="23"/>
      <c r="O56" s="23"/>
      <c r="P56" s="23"/>
      <c r="Q56" s="23"/>
      <c r="R56" s="23"/>
      <c r="S56" s="23"/>
    </row>
    <row r="57" s="1" customFormat="1" spans="1:19">
      <c r="A57" s="10">
        <v>6137560</v>
      </c>
      <c r="B57" s="10"/>
      <c r="C57" s="10" t="s">
        <v>940</v>
      </c>
      <c r="D57" s="11" t="s">
        <v>938</v>
      </c>
      <c r="E57" s="11" t="s">
        <v>14</v>
      </c>
      <c r="F57" s="12">
        <v>1450</v>
      </c>
      <c r="G57" s="11">
        <v>2</v>
      </c>
      <c r="H57" s="11">
        <v>2</v>
      </c>
      <c r="I57" s="12">
        <f t="shared" si="3"/>
        <v>5800</v>
      </c>
      <c r="J57" s="25"/>
      <c r="K57" s="22">
        <v>1399411</v>
      </c>
      <c r="L57" s="23"/>
      <c r="M57" s="23"/>
      <c r="N57" s="23"/>
      <c r="O57" s="23"/>
      <c r="P57" s="23"/>
      <c r="Q57" s="23"/>
      <c r="R57" s="23"/>
      <c r="S57" s="23"/>
    </row>
    <row r="58" s="1" customFormat="1" spans="1:19">
      <c r="A58" s="10">
        <v>6133119</v>
      </c>
      <c r="B58" s="10"/>
      <c r="C58" s="10" t="s">
        <v>941</v>
      </c>
      <c r="D58" s="11" t="s">
        <v>942</v>
      </c>
      <c r="E58" s="11" t="s">
        <v>14</v>
      </c>
      <c r="F58" s="12">
        <v>1450</v>
      </c>
      <c r="G58" s="11">
        <v>3</v>
      </c>
      <c r="H58" s="11">
        <v>1</v>
      </c>
      <c r="I58" s="12">
        <f t="shared" si="3"/>
        <v>4350</v>
      </c>
      <c r="J58" s="25"/>
      <c r="K58" s="22">
        <v>1396739</v>
      </c>
      <c r="L58" s="23"/>
      <c r="M58" s="23"/>
      <c r="N58" s="23"/>
      <c r="O58" s="23"/>
      <c r="P58" s="23"/>
      <c r="Q58" s="23"/>
      <c r="R58" s="23"/>
      <c r="S58" s="23"/>
    </row>
    <row r="59" s="1" customFormat="1" spans="1:19">
      <c r="A59" s="10">
        <v>6133111</v>
      </c>
      <c r="B59" s="10"/>
      <c r="C59" s="10" t="s">
        <v>943</v>
      </c>
      <c r="D59" s="11" t="s">
        <v>942</v>
      </c>
      <c r="E59" s="11" t="s">
        <v>14</v>
      </c>
      <c r="F59" s="12">
        <v>1450</v>
      </c>
      <c r="G59" s="11">
        <v>3</v>
      </c>
      <c r="H59" s="11">
        <v>1</v>
      </c>
      <c r="I59" s="12">
        <f t="shared" si="3"/>
        <v>4350</v>
      </c>
      <c r="J59" s="25"/>
      <c r="K59" s="22">
        <v>1396753</v>
      </c>
      <c r="L59" s="23"/>
      <c r="M59" s="23"/>
      <c r="N59" s="23"/>
      <c r="O59" s="23"/>
      <c r="P59" s="23"/>
      <c r="Q59" s="23"/>
      <c r="R59" s="23"/>
      <c r="S59" s="23"/>
    </row>
    <row r="60" s="1" customFormat="1" spans="1:19">
      <c r="A60" s="10">
        <v>6151101</v>
      </c>
      <c r="B60" s="10"/>
      <c r="C60" s="10" t="s">
        <v>944</v>
      </c>
      <c r="D60" s="11" t="s">
        <v>938</v>
      </c>
      <c r="E60" s="11" t="s">
        <v>14</v>
      </c>
      <c r="F60" s="12">
        <v>1450</v>
      </c>
      <c r="G60" s="11">
        <v>2</v>
      </c>
      <c r="H60" s="11">
        <v>1</v>
      </c>
      <c r="I60" s="12">
        <f t="shared" si="3"/>
        <v>2900</v>
      </c>
      <c r="J60" s="25"/>
      <c r="K60" s="22">
        <v>1402420</v>
      </c>
      <c r="L60" s="23"/>
      <c r="M60" s="23"/>
      <c r="N60" s="23"/>
      <c r="O60" s="23"/>
      <c r="P60" s="23"/>
      <c r="Q60" s="23"/>
      <c r="R60" s="23"/>
      <c r="S60" s="23"/>
    </row>
    <row r="61" s="1" customFormat="1" spans="1:19">
      <c r="A61" s="10">
        <v>6133091</v>
      </c>
      <c r="B61" s="10"/>
      <c r="C61" s="10" t="s">
        <v>515</v>
      </c>
      <c r="D61" s="11" t="s">
        <v>945</v>
      </c>
      <c r="E61" s="11" t="s">
        <v>14</v>
      </c>
      <c r="F61" s="12">
        <v>1450</v>
      </c>
      <c r="G61" s="11">
        <v>4</v>
      </c>
      <c r="H61" s="11">
        <v>1</v>
      </c>
      <c r="I61" s="12">
        <f t="shared" si="3"/>
        <v>5800</v>
      </c>
      <c r="J61" s="25"/>
      <c r="K61" s="22">
        <v>1397012</v>
      </c>
      <c r="L61" s="23"/>
      <c r="M61" s="23"/>
      <c r="N61" s="23"/>
      <c r="O61" s="23"/>
      <c r="P61" s="23"/>
      <c r="Q61" s="23"/>
      <c r="R61" s="23"/>
      <c r="S61" s="23"/>
    </row>
    <row r="62" s="1" customFormat="1" spans="1:19">
      <c r="A62" s="10">
        <v>6117389</v>
      </c>
      <c r="B62" s="10"/>
      <c r="C62" s="10" t="s">
        <v>946</v>
      </c>
      <c r="D62" s="11" t="s">
        <v>947</v>
      </c>
      <c r="E62" s="11" t="s">
        <v>14</v>
      </c>
      <c r="F62" s="12">
        <v>1450</v>
      </c>
      <c r="G62" s="11">
        <v>3</v>
      </c>
      <c r="H62" s="11">
        <v>2</v>
      </c>
      <c r="I62" s="12">
        <f t="shared" si="3"/>
        <v>8700</v>
      </c>
      <c r="J62" s="25"/>
      <c r="K62" s="22">
        <v>1393795</v>
      </c>
      <c r="L62" s="23"/>
      <c r="M62" s="23"/>
      <c r="N62" s="23"/>
      <c r="O62" s="23"/>
      <c r="P62" s="23"/>
      <c r="Q62" s="23"/>
      <c r="R62" s="23"/>
      <c r="S62" s="23"/>
    </row>
    <row r="63" s="1" customFormat="1" spans="1:19">
      <c r="A63" s="10">
        <v>6154737</v>
      </c>
      <c r="B63" s="10"/>
      <c r="C63" s="10" t="s">
        <v>948</v>
      </c>
      <c r="D63" s="11" t="s">
        <v>949</v>
      </c>
      <c r="E63" s="11" t="s">
        <v>14</v>
      </c>
      <c r="F63" s="12">
        <v>1450</v>
      </c>
      <c r="G63" s="11">
        <v>2</v>
      </c>
      <c r="H63" s="11">
        <v>1</v>
      </c>
      <c r="I63" s="12">
        <f t="shared" si="3"/>
        <v>2900</v>
      </c>
      <c r="J63" s="25"/>
      <c r="K63" s="22">
        <v>1403428</v>
      </c>
      <c r="L63" s="23"/>
      <c r="M63" s="23"/>
      <c r="N63" s="23"/>
      <c r="O63" s="23"/>
      <c r="P63" s="23"/>
      <c r="Q63" s="23"/>
      <c r="R63" s="23"/>
      <c r="S63" s="23"/>
    </row>
    <row r="64" s="1" customFormat="1" spans="1:19">
      <c r="A64" s="17">
        <v>6133755</v>
      </c>
      <c r="B64" s="17"/>
      <c r="C64" s="17" t="s">
        <v>950</v>
      </c>
      <c r="D64" s="11" t="s">
        <v>951</v>
      </c>
      <c r="E64" s="11" t="s">
        <v>14</v>
      </c>
      <c r="F64" s="12">
        <v>1450</v>
      </c>
      <c r="G64" s="11">
        <v>4</v>
      </c>
      <c r="H64" s="11">
        <v>2</v>
      </c>
      <c r="I64" s="12">
        <f t="shared" si="3"/>
        <v>11600</v>
      </c>
      <c r="J64" s="28"/>
      <c r="K64" s="22">
        <v>1398268</v>
      </c>
      <c r="L64" s="23"/>
      <c r="M64" s="23"/>
      <c r="N64" s="23"/>
      <c r="O64" s="23"/>
      <c r="P64" s="23"/>
      <c r="Q64" s="23"/>
      <c r="R64" s="23"/>
      <c r="S64" s="23"/>
    </row>
    <row r="65" s="1" customFormat="1" spans="1:19">
      <c r="A65" s="10">
        <v>6137575</v>
      </c>
      <c r="B65" s="10"/>
      <c r="C65" s="10" t="s">
        <v>952</v>
      </c>
      <c r="D65" s="11" t="s">
        <v>953</v>
      </c>
      <c r="E65" s="11" t="s">
        <v>14</v>
      </c>
      <c r="F65" s="12">
        <v>1450</v>
      </c>
      <c r="G65" s="11">
        <v>1</v>
      </c>
      <c r="H65" s="11">
        <v>1</v>
      </c>
      <c r="I65" s="12">
        <f t="shared" si="3"/>
        <v>1450</v>
      </c>
      <c r="J65" s="25"/>
      <c r="K65" s="22">
        <v>1399421</v>
      </c>
      <c r="L65" s="23"/>
      <c r="M65" s="23"/>
      <c r="N65" s="23"/>
      <c r="O65" s="23"/>
      <c r="P65" s="23"/>
      <c r="Q65" s="23"/>
      <c r="R65" s="23"/>
      <c r="S65" s="23"/>
    </row>
    <row r="66" s="1" customFormat="1" spans="1:19">
      <c r="A66" s="10">
        <v>6154790</v>
      </c>
      <c r="B66" s="10"/>
      <c r="C66" s="10" t="s">
        <v>954</v>
      </c>
      <c r="D66" s="11" t="s">
        <v>955</v>
      </c>
      <c r="E66" s="11" t="s">
        <v>14</v>
      </c>
      <c r="F66" s="12">
        <v>1450</v>
      </c>
      <c r="G66" s="11">
        <v>2</v>
      </c>
      <c r="H66" s="11">
        <v>1</v>
      </c>
      <c r="I66" s="12">
        <f t="shared" si="3"/>
        <v>2900</v>
      </c>
      <c r="J66" s="25"/>
      <c r="K66" s="22">
        <v>1403540</v>
      </c>
      <c r="L66" s="23"/>
      <c r="M66" s="23"/>
      <c r="N66" s="23"/>
      <c r="O66" s="23"/>
      <c r="P66" s="23"/>
      <c r="Q66" s="23"/>
      <c r="R66" s="23"/>
      <c r="S66" s="23"/>
    </row>
    <row r="67" s="1" customFormat="1" spans="1:19">
      <c r="A67" s="10">
        <v>6151083</v>
      </c>
      <c r="B67" s="10"/>
      <c r="C67" s="10" t="s">
        <v>956</v>
      </c>
      <c r="D67" s="11" t="s">
        <v>957</v>
      </c>
      <c r="E67" s="11" t="s">
        <v>14</v>
      </c>
      <c r="F67" s="12">
        <v>1450</v>
      </c>
      <c r="G67" s="11">
        <v>2</v>
      </c>
      <c r="H67" s="11">
        <v>1</v>
      </c>
      <c r="I67" s="12">
        <f t="shared" si="3"/>
        <v>2900</v>
      </c>
      <c r="J67" s="25"/>
      <c r="K67" s="22">
        <v>1402314</v>
      </c>
      <c r="L67" s="23"/>
      <c r="M67" s="23"/>
      <c r="N67" s="23"/>
      <c r="O67" s="23"/>
      <c r="P67" s="23"/>
      <c r="Q67" s="23"/>
      <c r="R67" s="23"/>
      <c r="S67" s="23"/>
    </row>
    <row r="68" s="1" customFormat="1" spans="1:19">
      <c r="A68" s="10">
        <v>6151088</v>
      </c>
      <c r="B68" s="10"/>
      <c r="C68" s="10" t="s">
        <v>958</v>
      </c>
      <c r="D68" s="11" t="s">
        <v>957</v>
      </c>
      <c r="E68" s="11" t="s">
        <v>14</v>
      </c>
      <c r="F68" s="12">
        <v>1450</v>
      </c>
      <c r="G68" s="11">
        <v>2</v>
      </c>
      <c r="H68" s="11">
        <v>1</v>
      </c>
      <c r="I68" s="12">
        <f t="shared" si="3"/>
        <v>2900</v>
      </c>
      <c r="J68" s="25"/>
      <c r="K68" s="22">
        <v>1402313</v>
      </c>
      <c r="L68" s="23"/>
      <c r="M68" s="23"/>
      <c r="N68" s="23"/>
      <c r="O68" s="23"/>
      <c r="P68" s="23"/>
      <c r="Q68" s="23"/>
      <c r="R68" s="23"/>
      <c r="S68" s="23"/>
    </row>
    <row r="69" s="1" customFormat="1" spans="1:19">
      <c r="A69" s="10">
        <v>6154713</v>
      </c>
      <c r="B69" s="10"/>
      <c r="C69" s="10" t="s">
        <v>959</v>
      </c>
      <c r="D69" s="11" t="s">
        <v>960</v>
      </c>
      <c r="E69" s="11" t="s">
        <v>14</v>
      </c>
      <c r="F69" s="12">
        <v>1450</v>
      </c>
      <c r="G69" s="11">
        <v>1</v>
      </c>
      <c r="H69" s="11">
        <v>1</v>
      </c>
      <c r="I69" s="12">
        <f t="shared" si="3"/>
        <v>1450</v>
      </c>
      <c r="J69" s="25"/>
      <c r="K69" s="22">
        <v>1403349</v>
      </c>
      <c r="L69" s="23"/>
      <c r="M69" s="23"/>
      <c r="N69" s="23"/>
      <c r="O69" s="23"/>
      <c r="P69" s="23"/>
      <c r="Q69" s="23"/>
      <c r="R69" s="23"/>
      <c r="S69" s="23"/>
    </row>
    <row r="70" s="1" customFormat="1" spans="1:19">
      <c r="A70" s="10">
        <v>6154716</v>
      </c>
      <c r="B70" s="10"/>
      <c r="C70" s="10" t="s">
        <v>961</v>
      </c>
      <c r="D70" s="11" t="s">
        <v>960</v>
      </c>
      <c r="E70" s="11" t="s">
        <v>14</v>
      </c>
      <c r="F70" s="12">
        <v>1450</v>
      </c>
      <c r="G70" s="11">
        <v>1</v>
      </c>
      <c r="H70" s="11">
        <v>1</v>
      </c>
      <c r="I70" s="12">
        <f t="shared" si="3"/>
        <v>1450</v>
      </c>
      <c r="J70" s="25"/>
      <c r="K70" s="22">
        <v>1403334</v>
      </c>
      <c r="L70" s="23"/>
      <c r="M70" s="23"/>
      <c r="N70" s="23"/>
      <c r="O70" s="23"/>
      <c r="P70" s="23"/>
      <c r="Q70" s="23"/>
      <c r="R70" s="23"/>
      <c r="S70" s="23"/>
    </row>
    <row r="71" s="1" customFormat="1" spans="1:19">
      <c r="A71" s="17">
        <v>6165507</v>
      </c>
      <c r="B71" s="17"/>
      <c r="C71" s="17" t="s">
        <v>652</v>
      </c>
      <c r="D71" s="11" t="s">
        <v>962</v>
      </c>
      <c r="E71" s="11" t="s">
        <v>14</v>
      </c>
      <c r="F71" s="12">
        <v>1450</v>
      </c>
      <c r="G71" s="11">
        <v>5</v>
      </c>
      <c r="H71" s="11">
        <v>1</v>
      </c>
      <c r="I71" s="12">
        <f t="shared" si="3"/>
        <v>7250</v>
      </c>
      <c r="J71" s="28"/>
      <c r="K71" s="22">
        <v>1406365</v>
      </c>
      <c r="L71" s="23"/>
      <c r="M71" s="23"/>
      <c r="N71" s="23"/>
      <c r="O71" s="23"/>
      <c r="P71" s="23"/>
      <c r="Q71" s="23"/>
      <c r="R71" s="23"/>
      <c r="S71" s="23"/>
    </row>
    <row r="72" s="1" customFormat="1" spans="1:19">
      <c r="A72" s="17">
        <v>6162618</v>
      </c>
      <c r="B72" s="17"/>
      <c r="C72" s="17" t="s">
        <v>505</v>
      </c>
      <c r="D72" s="11" t="s">
        <v>963</v>
      </c>
      <c r="E72" s="11" t="s">
        <v>14</v>
      </c>
      <c r="F72" s="12">
        <v>1450</v>
      </c>
      <c r="G72" s="11">
        <v>2</v>
      </c>
      <c r="H72" s="11">
        <v>1</v>
      </c>
      <c r="I72" s="12">
        <f t="shared" si="3"/>
        <v>2900</v>
      </c>
      <c r="J72" s="28"/>
      <c r="K72" s="22">
        <v>1405080</v>
      </c>
      <c r="L72" s="23"/>
      <c r="M72" s="23"/>
      <c r="N72" s="23"/>
      <c r="O72" s="23"/>
      <c r="P72" s="23"/>
      <c r="Q72" s="23"/>
      <c r="R72" s="23"/>
      <c r="S72" s="23"/>
    </row>
    <row r="73" s="1" customFormat="1" spans="1:19">
      <c r="A73" s="17">
        <v>6133775</v>
      </c>
      <c r="B73" s="17"/>
      <c r="C73" s="17" t="s">
        <v>964</v>
      </c>
      <c r="D73" s="11" t="s">
        <v>965</v>
      </c>
      <c r="E73" s="11" t="s">
        <v>14</v>
      </c>
      <c r="F73" s="12">
        <v>1450</v>
      </c>
      <c r="G73" s="11">
        <v>3</v>
      </c>
      <c r="H73" s="11">
        <v>2</v>
      </c>
      <c r="I73" s="12">
        <f t="shared" si="3"/>
        <v>8700</v>
      </c>
      <c r="J73" s="28"/>
      <c r="K73" s="22">
        <v>1398360</v>
      </c>
      <c r="L73" s="23"/>
      <c r="M73" s="23"/>
      <c r="N73" s="23"/>
      <c r="O73" s="23"/>
      <c r="P73" s="23"/>
      <c r="Q73" s="23"/>
      <c r="R73" s="23"/>
      <c r="S73" s="23"/>
    </row>
    <row r="74" s="1" customFormat="1" spans="1:19">
      <c r="A74" s="17">
        <v>6104559</v>
      </c>
      <c r="B74" s="17"/>
      <c r="C74" s="17" t="s">
        <v>966</v>
      </c>
      <c r="D74" s="11" t="s">
        <v>967</v>
      </c>
      <c r="E74" s="11" t="s">
        <v>14</v>
      </c>
      <c r="F74" s="12">
        <v>1450</v>
      </c>
      <c r="G74" s="11">
        <v>1</v>
      </c>
      <c r="H74" s="11">
        <v>1</v>
      </c>
      <c r="I74" s="12">
        <f t="shared" si="3"/>
        <v>1450</v>
      </c>
      <c r="J74" s="28"/>
      <c r="K74" s="22">
        <v>1390237</v>
      </c>
      <c r="L74" s="23"/>
      <c r="M74" s="23"/>
      <c r="N74" s="23"/>
      <c r="O74" s="23"/>
      <c r="P74" s="23"/>
      <c r="Q74" s="23"/>
      <c r="R74" s="23"/>
      <c r="S74" s="23"/>
    </row>
    <row r="75" s="1" customFormat="1" spans="1:19">
      <c r="A75" s="10">
        <v>6148145</v>
      </c>
      <c r="B75" s="10"/>
      <c r="C75" s="10" t="s">
        <v>968</v>
      </c>
      <c r="D75" s="11" t="s">
        <v>969</v>
      </c>
      <c r="E75" s="11" t="s">
        <v>14</v>
      </c>
      <c r="F75" s="12">
        <v>1450</v>
      </c>
      <c r="G75" s="11">
        <v>1</v>
      </c>
      <c r="H75" s="11">
        <v>4</v>
      </c>
      <c r="I75" s="12">
        <f t="shared" si="3"/>
        <v>5800</v>
      </c>
      <c r="J75" s="25"/>
      <c r="K75" s="22">
        <v>1400928</v>
      </c>
      <c r="L75" s="23"/>
      <c r="M75" s="23"/>
      <c r="N75" s="23"/>
      <c r="O75" s="23"/>
      <c r="P75" s="23"/>
      <c r="Q75" s="23"/>
      <c r="R75" s="23"/>
      <c r="S75" s="23"/>
    </row>
    <row r="76" s="1" customFormat="1" spans="1:19">
      <c r="A76" s="10">
        <v>6171954</v>
      </c>
      <c r="B76" s="10"/>
      <c r="C76" s="10" t="s">
        <v>970</v>
      </c>
      <c r="D76" s="11" t="s">
        <v>971</v>
      </c>
      <c r="E76" s="11" t="s">
        <v>14</v>
      </c>
      <c r="F76" s="12">
        <v>1450</v>
      </c>
      <c r="G76" s="11">
        <v>1</v>
      </c>
      <c r="H76" s="11">
        <v>4</v>
      </c>
      <c r="I76" s="12">
        <f t="shared" si="3"/>
        <v>5800</v>
      </c>
      <c r="J76" s="25"/>
      <c r="K76" s="22">
        <v>1407902</v>
      </c>
      <c r="L76" s="23"/>
      <c r="M76" s="23"/>
      <c r="N76" s="23"/>
      <c r="O76" s="23"/>
      <c r="P76" s="23"/>
      <c r="Q76" s="23"/>
      <c r="R76" s="23"/>
      <c r="S76" s="23"/>
    </row>
    <row r="77" s="1" customFormat="1" spans="1:19">
      <c r="A77" s="10">
        <v>6140321</v>
      </c>
      <c r="B77" s="10"/>
      <c r="C77" s="10" t="s">
        <v>972</v>
      </c>
      <c r="D77" s="11" t="s">
        <v>971</v>
      </c>
      <c r="E77" s="11" t="s">
        <v>14</v>
      </c>
      <c r="F77" s="12">
        <v>1450</v>
      </c>
      <c r="G77" s="11">
        <v>1</v>
      </c>
      <c r="H77" s="11">
        <v>3</v>
      </c>
      <c r="I77" s="12">
        <f t="shared" si="3"/>
        <v>4350</v>
      </c>
      <c r="J77" s="22"/>
      <c r="K77" s="22">
        <v>1400135</v>
      </c>
      <c r="L77" s="23"/>
      <c r="M77" s="23"/>
      <c r="N77" s="23"/>
      <c r="O77" s="23"/>
      <c r="P77" s="23"/>
      <c r="Q77" s="23"/>
      <c r="R77" s="23"/>
      <c r="S77" s="23"/>
    </row>
    <row r="78" s="1" customFormat="1" spans="1:19">
      <c r="A78" s="10">
        <v>6168863</v>
      </c>
      <c r="B78" s="10"/>
      <c r="C78" s="10" t="s">
        <v>973</v>
      </c>
      <c r="D78" s="11" t="s">
        <v>971</v>
      </c>
      <c r="E78" s="11" t="s">
        <v>14</v>
      </c>
      <c r="F78" s="12">
        <v>1450</v>
      </c>
      <c r="G78" s="11">
        <v>1</v>
      </c>
      <c r="H78" s="11">
        <v>1</v>
      </c>
      <c r="I78" s="12">
        <f t="shared" si="3"/>
        <v>1450</v>
      </c>
      <c r="J78" s="25"/>
      <c r="K78" s="22">
        <v>1407374</v>
      </c>
      <c r="L78" s="23"/>
      <c r="M78" s="23"/>
      <c r="N78" s="23"/>
      <c r="O78" s="23"/>
      <c r="P78" s="23"/>
      <c r="Q78" s="23"/>
      <c r="R78" s="23"/>
      <c r="S78" s="23"/>
    </row>
    <row r="79" s="1" customFormat="1" spans="1:19">
      <c r="A79" s="10">
        <v>6148544</v>
      </c>
      <c r="B79" s="10"/>
      <c r="C79" s="10" t="s">
        <v>974</v>
      </c>
      <c r="D79" s="11" t="s">
        <v>975</v>
      </c>
      <c r="E79" s="11" t="s">
        <v>14</v>
      </c>
      <c r="F79" s="12">
        <v>1450</v>
      </c>
      <c r="G79" s="11">
        <v>3</v>
      </c>
      <c r="H79" s="11">
        <v>2</v>
      </c>
      <c r="I79" s="12">
        <f t="shared" si="3"/>
        <v>8700</v>
      </c>
      <c r="J79" s="25"/>
      <c r="K79" s="22">
        <v>1401201</v>
      </c>
      <c r="L79" s="23"/>
      <c r="M79" s="23"/>
      <c r="N79" s="23"/>
      <c r="O79" s="23"/>
      <c r="P79" s="23"/>
      <c r="Q79" s="23"/>
      <c r="R79" s="23"/>
      <c r="S79" s="23"/>
    </row>
    <row r="80" s="1" customFormat="1" spans="1:19">
      <c r="A80" s="10">
        <v>6110698</v>
      </c>
      <c r="B80" s="10"/>
      <c r="C80" s="10" t="s">
        <v>976</v>
      </c>
      <c r="D80" s="11" t="s">
        <v>977</v>
      </c>
      <c r="E80" s="11" t="s">
        <v>14</v>
      </c>
      <c r="F80" s="12">
        <v>1450</v>
      </c>
      <c r="G80" s="11">
        <v>1</v>
      </c>
      <c r="H80" s="11">
        <v>1</v>
      </c>
      <c r="I80" s="12">
        <f t="shared" si="3"/>
        <v>1450</v>
      </c>
      <c r="J80" s="25"/>
      <c r="K80" s="22">
        <v>1391543</v>
      </c>
      <c r="L80" s="23"/>
      <c r="M80" s="23"/>
      <c r="N80" s="23"/>
      <c r="O80" s="23"/>
      <c r="P80" s="23"/>
      <c r="Q80" s="23"/>
      <c r="R80" s="23"/>
      <c r="S80" s="23"/>
    </row>
    <row r="81" s="1" customFormat="1" spans="1:19">
      <c r="A81" s="10">
        <v>6180253</v>
      </c>
      <c r="B81" s="10"/>
      <c r="C81" s="10" t="s">
        <v>978</v>
      </c>
      <c r="D81" s="11" t="s">
        <v>979</v>
      </c>
      <c r="E81" s="11" t="s">
        <v>14</v>
      </c>
      <c r="F81" s="12">
        <v>1450</v>
      </c>
      <c r="G81" s="11">
        <v>1</v>
      </c>
      <c r="H81" s="11">
        <v>1</v>
      </c>
      <c r="I81" s="12">
        <f t="shared" si="3"/>
        <v>1450</v>
      </c>
      <c r="J81" s="25"/>
      <c r="K81" s="22">
        <v>1410121</v>
      </c>
      <c r="L81" s="23"/>
      <c r="M81" s="23"/>
      <c r="N81" s="23"/>
      <c r="O81" s="23"/>
      <c r="P81" s="23"/>
      <c r="Q81" s="23"/>
      <c r="R81" s="23"/>
      <c r="S81" s="23"/>
    </row>
    <row r="82" s="1" customFormat="1" spans="1:19">
      <c r="A82" s="10">
        <v>6171654</v>
      </c>
      <c r="B82" s="10"/>
      <c r="C82" s="10" t="s">
        <v>980</v>
      </c>
      <c r="D82" s="11" t="s">
        <v>979</v>
      </c>
      <c r="E82" s="11" t="s">
        <v>14</v>
      </c>
      <c r="F82" s="12">
        <v>1450</v>
      </c>
      <c r="G82" s="11">
        <v>1</v>
      </c>
      <c r="H82" s="11">
        <v>1</v>
      </c>
      <c r="I82" s="12">
        <f t="shared" si="3"/>
        <v>1450</v>
      </c>
      <c r="J82" s="25"/>
      <c r="K82" s="22">
        <v>1408011</v>
      </c>
      <c r="L82" s="23"/>
      <c r="M82" s="23"/>
      <c r="N82" s="23"/>
      <c r="O82" s="23"/>
      <c r="P82" s="23"/>
      <c r="Q82" s="23"/>
      <c r="R82" s="23"/>
      <c r="S82" s="23"/>
    </row>
    <row r="83" s="1" customFormat="1" spans="1:19">
      <c r="A83" s="10">
        <v>6153176</v>
      </c>
      <c r="B83" s="10"/>
      <c r="C83" s="10" t="s">
        <v>981</v>
      </c>
      <c r="D83" s="11" t="s">
        <v>982</v>
      </c>
      <c r="E83" s="11" t="s">
        <v>14</v>
      </c>
      <c r="F83" s="12">
        <v>1450</v>
      </c>
      <c r="G83" s="11">
        <v>5</v>
      </c>
      <c r="H83" s="11">
        <v>2</v>
      </c>
      <c r="I83" s="12">
        <f t="shared" si="3"/>
        <v>14500</v>
      </c>
      <c r="J83" s="25"/>
      <c r="K83" s="22">
        <v>1403105</v>
      </c>
      <c r="L83" s="23"/>
      <c r="M83" s="23"/>
      <c r="N83" s="23"/>
      <c r="O83" s="23"/>
      <c r="P83" s="23"/>
      <c r="Q83" s="23"/>
      <c r="R83" s="23"/>
      <c r="S83" s="23"/>
    </row>
    <row r="84" s="1" customFormat="1" spans="1:19">
      <c r="A84" s="10">
        <v>6119351</v>
      </c>
      <c r="B84" s="10"/>
      <c r="C84" s="10" t="s">
        <v>983</v>
      </c>
      <c r="D84" s="11" t="s">
        <v>982</v>
      </c>
      <c r="E84" s="11" t="s">
        <v>14</v>
      </c>
      <c r="F84" s="12">
        <v>1450</v>
      </c>
      <c r="G84" s="11">
        <v>5</v>
      </c>
      <c r="H84" s="11">
        <v>1</v>
      </c>
      <c r="I84" s="12">
        <f t="shared" si="3"/>
        <v>7250</v>
      </c>
      <c r="J84" s="25"/>
      <c r="K84" s="22">
        <v>1394277</v>
      </c>
      <c r="L84" s="23"/>
      <c r="M84" s="23"/>
      <c r="N84" s="23"/>
      <c r="O84" s="23"/>
      <c r="P84" s="23"/>
      <c r="Q84" s="23"/>
      <c r="R84" s="23"/>
      <c r="S84" s="23"/>
    </row>
    <row r="85" s="1" customFormat="1" spans="1:19">
      <c r="A85" s="10">
        <v>6065553</v>
      </c>
      <c r="B85" s="10"/>
      <c r="C85" s="10" t="s">
        <v>984</v>
      </c>
      <c r="D85" s="11" t="s">
        <v>982</v>
      </c>
      <c r="E85" s="11" t="s">
        <v>14</v>
      </c>
      <c r="F85" s="12">
        <v>1450</v>
      </c>
      <c r="G85" s="11">
        <v>5</v>
      </c>
      <c r="H85" s="11">
        <v>1</v>
      </c>
      <c r="I85" s="12">
        <f t="shared" si="3"/>
        <v>7250</v>
      </c>
      <c r="J85" s="25"/>
      <c r="K85" s="22">
        <v>1382875</v>
      </c>
      <c r="L85" s="23"/>
      <c r="M85" s="23"/>
      <c r="N85" s="23"/>
      <c r="O85" s="23"/>
      <c r="P85" s="23"/>
      <c r="Q85" s="23"/>
      <c r="R85" s="23"/>
      <c r="S85" s="23"/>
    </row>
    <row r="86" s="1" customFormat="1" spans="1:19">
      <c r="A86" s="10">
        <v>6154732</v>
      </c>
      <c r="B86" s="10"/>
      <c r="C86" s="10" t="s">
        <v>985</v>
      </c>
      <c r="D86" s="11" t="s">
        <v>986</v>
      </c>
      <c r="E86" s="11" t="s">
        <v>14</v>
      </c>
      <c r="F86" s="12">
        <v>1450</v>
      </c>
      <c r="G86" s="11">
        <v>1</v>
      </c>
      <c r="H86" s="11">
        <v>2</v>
      </c>
      <c r="I86" s="12">
        <f t="shared" si="3"/>
        <v>2900</v>
      </c>
      <c r="J86" s="25"/>
      <c r="K86" s="22">
        <v>1403396</v>
      </c>
      <c r="L86" s="23"/>
      <c r="M86" s="23"/>
      <c r="N86" s="23"/>
      <c r="O86" s="23"/>
      <c r="P86" s="23"/>
      <c r="Q86" s="23"/>
      <c r="R86" s="23"/>
      <c r="S86" s="23"/>
    </row>
    <row r="87" s="1" customFormat="1" spans="1:19">
      <c r="A87" s="10">
        <v>6110700</v>
      </c>
      <c r="B87" s="10"/>
      <c r="C87" s="10" t="s">
        <v>976</v>
      </c>
      <c r="D87" s="11" t="s">
        <v>986</v>
      </c>
      <c r="E87" s="11" t="s">
        <v>14</v>
      </c>
      <c r="F87" s="12">
        <v>1450</v>
      </c>
      <c r="G87" s="11">
        <v>1</v>
      </c>
      <c r="H87" s="11">
        <v>1</v>
      </c>
      <c r="I87" s="12">
        <f t="shared" si="3"/>
        <v>1450</v>
      </c>
      <c r="J87" s="25"/>
      <c r="K87" s="22">
        <v>1391544</v>
      </c>
      <c r="L87" s="23"/>
      <c r="M87" s="23"/>
      <c r="N87" s="23"/>
      <c r="O87" s="23"/>
      <c r="P87" s="23"/>
      <c r="Q87" s="23"/>
      <c r="R87" s="23"/>
      <c r="S87" s="23"/>
    </row>
    <row r="88" s="1" customFormat="1" spans="1:19">
      <c r="A88" s="10">
        <v>6080592</v>
      </c>
      <c r="B88" s="10"/>
      <c r="C88" s="10" t="s">
        <v>987</v>
      </c>
      <c r="D88" s="11" t="s">
        <v>988</v>
      </c>
      <c r="E88" s="11" t="s">
        <v>14</v>
      </c>
      <c r="F88" s="12">
        <v>1450</v>
      </c>
      <c r="G88" s="11">
        <v>2</v>
      </c>
      <c r="H88" s="11">
        <v>1</v>
      </c>
      <c r="I88" s="12">
        <f t="shared" si="3"/>
        <v>2900</v>
      </c>
      <c r="J88" s="28"/>
      <c r="K88" s="22">
        <v>1385773</v>
      </c>
      <c r="L88" s="23"/>
      <c r="M88" s="23"/>
      <c r="N88" s="23"/>
      <c r="O88" s="23"/>
      <c r="P88" s="23"/>
      <c r="Q88" s="23"/>
      <c r="R88" s="23"/>
      <c r="S88" s="23"/>
    </row>
    <row r="89" s="1" customFormat="1" spans="1:19">
      <c r="A89" s="10">
        <v>6165490</v>
      </c>
      <c r="B89" s="10"/>
      <c r="C89" s="10" t="s">
        <v>989</v>
      </c>
      <c r="D89" s="11" t="s">
        <v>990</v>
      </c>
      <c r="E89" s="11" t="s">
        <v>14</v>
      </c>
      <c r="F89" s="12">
        <v>1450</v>
      </c>
      <c r="G89" s="11">
        <v>4</v>
      </c>
      <c r="H89" s="11">
        <v>1</v>
      </c>
      <c r="I89" s="12">
        <f t="shared" si="3"/>
        <v>5800</v>
      </c>
      <c r="J89" s="25"/>
      <c r="K89" s="22">
        <v>1406262</v>
      </c>
      <c r="L89" s="23"/>
      <c r="M89" s="23"/>
      <c r="N89" s="23"/>
      <c r="O89" s="23"/>
      <c r="P89" s="23"/>
      <c r="Q89" s="23"/>
      <c r="R89" s="23"/>
      <c r="S89" s="23"/>
    </row>
    <row r="90" s="1" customFormat="1" spans="1:19">
      <c r="A90" s="10">
        <v>6081332</v>
      </c>
      <c r="B90" s="10"/>
      <c r="C90" s="10" t="s">
        <v>991</v>
      </c>
      <c r="D90" s="11" t="s">
        <v>992</v>
      </c>
      <c r="E90" s="11" t="s">
        <v>14</v>
      </c>
      <c r="F90" s="12">
        <v>1450</v>
      </c>
      <c r="G90" s="11">
        <v>2</v>
      </c>
      <c r="H90" s="11">
        <v>1</v>
      </c>
      <c r="I90" s="12">
        <f t="shared" si="3"/>
        <v>2900</v>
      </c>
      <c r="J90" s="28"/>
      <c r="K90" s="22">
        <v>1385900</v>
      </c>
      <c r="L90" s="23"/>
      <c r="M90" s="23"/>
      <c r="N90" s="23"/>
      <c r="O90" s="23"/>
      <c r="P90" s="23"/>
      <c r="Q90" s="23"/>
      <c r="R90" s="23"/>
      <c r="S90" s="23"/>
    </row>
    <row r="91" s="1" customFormat="1" spans="1:19">
      <c r="A91" s="10">
        <v>6171660</v>
      </c>
      <c r="B91" s="10"/>
      <c r="C91" s="10" t="s">
        <v>993</v>
      </c>
      <c r="D91" s="11" t="s">
        <v>992</v>
      </c>
      <c r="E91" s="11" t="s">
        <v>14</v>
      </c>
      <c r="F91" s="12">
        <v>1450</v>
      </c>
      <c r="G91" s="11">
        <v>2</v>
      </c>
      <c r="H91" s="11">
        <v>1</v>
      </c>
      <c r="I91" s="12">
        <f t="shared" si="3"/>
        <v>2900</v>
      </c>
      <c r="J91" s="25"/>
      <c r="K91" s="22">
        <v>1408121</v>
      </c>
      <c r="L91" s="23"/>
      <c r="M91" s="23"/>
      <c r="N91" s="23"/>
      <c r="O91" s="23"/>
      <c r="P91" s="23"/>
      <c r="Q91" s="23"/>
      <c r="R91" s="23"/>
      <c r="S91" s="23"/>
    </row>
    <row r="92" s="1" customFormat="1" spans="1:19">
      <c r="A92" s="10">
        <v>6178423</v>
      </c>
      <c r="B92" s="10"/>
      <c r="C92" s="10" t="s">
        <v>994</v>
      </c>
      <c r="D92" s="11" t="s">
        <v>995</v>
      </c>
      <c r="E92" s="11" t="s">
        <v>14</v>
      </c>
      <c r="F92" s="12">
        <v>1450</v>
      </c>
      <c r="G92" s="11">
        <v>2</v>
      </c>
      <c r="H92" s="11">
        <v>1</v>
      </c>
      <c r="I92" s="12">
        <f t="shared" si="3"/>
        <v>2900</v>
      </c>
      <c r="J92" s="28"/>
      <c r="K92" s="22">
        <v>1409970</v>
      </c>
      <c r="L92" s="23"/>
      <c r="M92" s="23"/>
      <c r="N92" s="23"/>
      <c r="O92" s="23"/>
      <c r="P92" s="23"/>
      <c r="Q92" s="23"/>
      <c r="R92" s="23"/>
      <c r="S92" s="23"/>
    </row>
    <row r="93" s="1" customFormat="1" spans="1:19">
      <c r="A93" s="10">
        <v>6080583</v>
      </c>
      <c r="B93" s="10"/>
      <c r="C93" s="10" t="s">
        <v>996</v>
      </c>
      <c r="D93" s="11" t="s">
        <v>997</v>
      </c>
      <c r="E93" s="11" t="s">
        <v>14</v>
      </c>
      <c r="F93" s="12">
        <v>2150</v>
      </c>
      <c r="G93" s="11">
        <v>5</v>
      </c>
      <c r="H93" s="11">
        <v>1</v>
      </c>
      <c r="I93" s="12">
        <f t="shared" si="3"/>
        <v>10750</v>
      </c>
      <c r="J93" s="25"/>
      <c r="K93" s="22">
        <v>1385100</v>
      </c>
      <c r="L93" s="23"/>
      <c r="M93" s="23"/>
      <c r="N93" s="23"/>
      <c r="O93" s="23"/>
      <c r="P93" s="23"/>
      <c r="Q93" s="23"/>
      <c r="R93" s="23"/>
      <c r="S93" s="23"/>
    </row>
    <row r="94" s="1" customFormat="1" spans="1:19">
      <c r="A94" s="10">
        <v>6124770</v>
      </c>
      <c r="B94" s="10"/>
      <c r="C94" s="10" t="s">
        <v>998</v>
      </c>
      <c r="D94" s="11" t="s">
        <v>999</v>
      </c>
      <c r="E94" s="11" t="s">
        <v>14</v>
      </c>
      <c r="F94" s="12">
        <v>1450</v>
      </c>
      <c r="G94" s="11">
        <v>3</v>
      </c>
      <c r="H94" s="11">
        <v>1</v>
      </c>
      <c r="I94" s="12">
        <f t="shared" si="3"/>
        <v>4350</v>
      </c>
      <c r="J94" s="28"/>
      <c r="K94" s="22">
        <v>1395555</v>
      </c>
      <c r="L94" s="23"/>
      <c r="M94" s="23"/>
      <c r="N94" s="23"/>
      <c r="O94" s="23"/>
      <c r="P94" s="23"/>
      <c r="Q94" s="23"/>
      <c r="R94" s="23"/>
      <c r="S94" s="23"/>
    </row>
    <row r="95" s="1" customFormat="1" spans="1:19">
      <c r="A95" s="10">
        <v>6148205</v>
      </c>
      <c r="B95" s="10"/>
      <c r="C95" s="10" t="s">
        <v>1000</v>
      </c>
      <c r="D95" s="11" t="s">
        <v>1001</v>
      </c>
      <c r="E95" s="11" t="s">
        <v>14</v>
      </c>
      <c r="F95" s="12">
        <v>1450</v>
      </c>
      <c r="G95" s="11">
        <v>2</v>
      </c>
      <c r="H95" s="11">
        <v>1</v>
      </c>
      <c r="I95" s="12">
        <f t="shared" si="3"/>
        <v>2900</v>
      </c>
      <c r="J95" s="25"/>
      <c r="K95" s="22">
        <v>1400869</v>
      </c>
      <c r="L95" s="23"/>
      <c r="M95" s="23"/>
      <c r="N95" s="23"/>
      <c r="O95" s="23"/>
      <c r="P95" s="23"/>
      <c r="Q95" s="23"/>
      <c r="R95" s="23"/>
      <c r="S95" s="23"/>
    </row>
    <row r="96" s="1" customFormat="1" spans="1:19">
      <c r="A96" s="10">
        <v>6148318</v>
      </c>
      <c r="B96" s="10"/>
      <c r="C96" s="10" t="s">
        <v>1002</v>
      </c>
      <c r="D96" s="11" t="s">
        <v>1003</v>
      </c>
      <c r="E96" s="11" t="s">
        <v>14</v>
      </c>
      <c r="F96" s="12">
        <v>1450</v>
      </c>
      <c r="G96" s="11">
        <v>3</v>
      </c>
      <c r="H96" s="11">
        <v>1</v>
      </c>
      <c r="I96" s="12">
        <f t="shared" ref="I96:I125" si="4">F96*G96*H96</f>
        <v>4350</v>
      </c>
      <c r="J96" s="28"/>
      <c r="K96" s="22">
        <v>1401263</v>
      </c>
      <c r="L96" s="23"/>
      <c r="M96" s="23"/>
      <c r="N96" s="23"/>
      <c r="O96" s="23"/>
      <c r="P96" s="23"/>
      <c r="Q96" s="23"/>
      <c r="R96" s="23"/>
      <c r="S96" s="23"/>
    </row>
    <row r="97" s="1" customFormat="1" spans="1:19">
      <c r="A97" s="10">
        <v>6072744</v>
      </c>
      <c r="B97" s="10"/>
      <c r="C97" s="10" t="s">
        <v>1004</v>
      </c>
      <c r="D97" s="11" t="s">
        <v>1003</v>
      </c>
      <c r="E97" s="11" t="s">
        <v>14</v>
      </c>
      <c r="F97" s="12">
        <v>1450</v>
      </c>
      <c r="G97" s="11">
        <v>3</v>
      </c>
      <c r="H97" s="11">
        <v>1</v>
      </c>
      <c r="I97" s="12">
        <f t="shared" si="4"/>
        <v>4350</v>
      </c>
      <c r="J97" s="25"/>
      <c r="K97" s="22">
        <v>1384362</v>
      </c>
      <c r="L97" s="23"/>
      <c r="M97" s="23"/>
      <c r="N97" s="23"/>
      <c r="O97" s="23"/>
      <c r="P97" s="23"/>
      <c r="Q97" s="23"/>
      <c r="R97" s="23"/>
      <c r="S97" s="23"/>
    </row>
    <row r="98" s="1" customFormat="1" spans="1:19">
      <c r="A98" s="10">
        <v>6110704</v>
      </c>
      <c r="B98" s="10"/>
      <c r="C98" s="10" t="s">
        <v>1005</v>
      </c>
      <c r="D98" s="11" t="s">
        <v>1003</v>
      </c>
      <c r="E98" s="11" t="s">
        <v>14</v>
      </c>
      <c r="F98" s="12">
        <v>1450</v>
      </c>
      <c r="G98" s="11">
        <v>3</v>
      </c>
      <c r="H98" s="11">
        <v>2</v>
      </c>
      <c r="I98" s="12">
        <f t="shared" si="4"/>
        <v>8700</v>
      </c>
      <c r="J98" s="28"/>
      <c r="K98" s="22">
        <v>1391628</v>
      </c>
      <c r="L98" s="23"/>
      <c r="M98" s="23"/>
      <c r="N98" s="23"/>
      <c r="O98" s="23"/>
      <c r="P98" s="23"/>
      <c r="Q98" s="23"/>
      <c r="R98" s="23"/>
      <c r="S98" s="23"/>
    </row>
    <row r="99" s="1" customFormat="1" spans="1:19">
      <c r="A99" s="10">
        <v>6126911</v>
      </c>
      <c r="B99" s="10"/>
      <c r="C99" s="10" t="s">
        <v>1006</v>
      </c>
      <c r="D99" s="11" t="s">
        <v>1003</v>
      </c>
      <c r="E99" s="11" t="s">
        <v>14</v>
      </c>
      <c r="F99" s="12">
        <v>1450</v>
      </c>
      <c r="G99" s="11">
        <v>3</v>
      </c>
      <c r="H99" s="11">
        <v>1</v>
      </c>
      <c r="I99" s="12">
        <f t="shared" si="4"/>
        <v>4350</v>
      </c>
      <c r="J99" s="25"/>
      <c r="K99" s="22">
        <v>1396049</v>
      </c>
      <c r="L99" s="23"/>
      <c r="M99" s="23"/>
      <c r="N99" s="23"/>
      <c r="O99" s="23"/>
      <c r="P99" s="23"/>
      <c r="Q99" s="23"/>
      <c r="R99" s="23"/>
      <c r="S99" s="23"/>
    </row>
    <row r="100" s="1" customFormat="1" spans="1:19">
      <c r="A100" s="10">
        <v>6133105</v>
      </c>
      <c r="B100" s="10"/>
      <c r="C100" s="10" t="s">
        <v>1007</v>
      </c>
      <c r="D100" s="11" t="s">
        <v>1008</v>
      </c>
      <c r="E100" s="11" t="s">
        <v>14</v>
      </c>
      <c r="F100" s="12">
        <v>1450</v>
      </c>
      <c r="G100" s="11">
        <v>2</v>
      </c>
      <c r="H100" s="11">
        <v>1</v>
      </c>
      <c r="I100" s="12">
        <f t="shared" si="4"/>
        <v>2900</v>
      </c>
      <c r="J100" s="28"/>
      <c r="K100" s="22">
        <v>1396856</v>
      </c>
      <c r="L100" s="23"/>
      <c r="M100" s="23"/>
      <c r="N100" s="23"/>
      <c r="O100" s="23"/>
      <c r="P100" s="23"/>
      <c r="Q100" s="23"/>
      <c r="R100" s="23"/>
      <c r="S100" s="23"/>
    </row>
    <row r="101" s="1" customFormat="1" spans="1:19">
      <c r="A101" s="10">
        <v>6151573</v>
      </c>
      <c r="B101" s="10"/>
      <c r="C101" s="10" t="s">
        <v>608</v>
      </c>
      <c r="D101" s="11" t="s">
        <v>1003</v>
      </c>
      <c r="E101" s="11" t="s">
        <v>14</v>
      </c>
      <c r="F101" s="12">
        <v>1650</v>
      </c>
      <c r="G101" s="11">
        <v>1</v>
      </c>
      <c r="H101" s="11">
        <v>1</v>
      </c>
      <c r="I101" s="12">
        <f t="shared" si="4"/>
        <v>1650</v>
      </c>
      <c r="J101" s="25" t="s">
        <v>1009</v>
      </c>
      <c r="K101" s="22">
        <v>1402364</v>
      </c>
      <c r="L101" s="23"/>
      <c r="M101" s="23"/>
      <c r="N101" s="23"/>
      <c r="O101" s="23"/>
      <c r="P101" s="23"/>
      <c r="Q101" s="23"/>
      <c r="R101" s="23"/>
      <c r="S101" s="23"/>
    </row>
    <row r="102" s="1" customFormat="1" spans="1:19">
      <c r="A102" s="10">
        <v>6124766</v>
      </c>
      <c r="B102" s="10"/>
      <c r="C102" s="10" t="s">
        <v>1010</v>
      </c>
      <c r="D102" s="11" t="s">
        <v>1011</v>
      </c>
      <c r="E102" s="11" t="s">
        <v>14</v>
      </c>
      <c r="F102" s="12">
        <v>1450</v>
      </c>
      <c r="G102" s="11">
        <v>3</v>
      </c>
      <c r="H102" s="11">
        <v>1</v>
      </c>
      <c r="I102" s="12">
        <f t="shared" si="4"/>
        <v>4350</v>
      </c>
      <c r="J102" s="28"/>
      <c r="K102" s="22">
        <v>1395782</v>
      </c>
      <c r="L102" s="23"/>
      <c r="M102" s="23"/>
      <c r="N102" s="23"/>
      <c r="O102" s="23"/>
      <c r="P102" s="23"/>
      <c r="Q102" s="23"/>
      <c r="R102" s="23"/>
      <c r="S102" s="23"/>
    </row>
    <row r="103" s="1" customFormat="1" spans="1:19">
      <c r="A103" s="10">
        <v>6081285</v>
      </c>
      <c r="B103" s="10"/>
      <c r="C103" s="10" t="s">
        <v>1012</v>
      </c>
      <c r="D103" s="11" t="s">
        <v>1013</v>
      </c>
      <c r="E103" s="11" t="s">
        <v>14</v>
      </c>
      <c r="F103" s="12">
        <v>2150</v>
      </c>
      <c r="G103" s="11">
        <v>1</v>
      </c>
      <c r="H103" s="11">
        <v>1</v>
      </c>
      <c r="I103" s="12">
        <f t="shared" si="4"/>
        <v>2150</v>
      </c>
      <c r="J103" s="25"/>
      <c r="K103" s="22">
        <v>1385999</v>
      </c>
      <c r="L103" s="23"/>
      <c r="M103" s="23"/>
      <c r="N103" s="23"/>
      <c r="O103" s="23"/>
      <c r="P103" s="23"/>
      <c r="Q103" s="23"/>
      <c r="R103" s="23"/>
      <c r="S103" s="23"/>
    </row>
    <row r="104" s="1" customFormat="1" spans="1:19">
      <c r="A104" s="10">
        <v>6162688</v>
      </c>
      <c r="B104" s="10"/>
      <c r="C104" s="10" t="s">
        <v>1014</v>
      </c>
      <c r="D104" s="11" t="s">
        <v>1015</v>
      </c>
      <c r="E104" s="11" t="s">
        <v>14</v>
      </c>
      <c r="F104" s="12">
        <v>1450</v>
      </c>
      <c r="G104" s="11">
        <v>2</v>
      </c>
      <c r="H104" s="11">
        <v>1</v>
      </c>
      <c r="I104" s="12">
        <f t="shared" si="4"/>
        <v>2900</v>
      </c>
      <c r="J104" s="28"/>
      <c r="K104" s="22">
        <v>1404728</v>
      </c>
      <c r="L104" s="23"/>
      <c r="M104" s="23"/>
      <c r="N104" s="23"/>
      <c r="O104" s="23"/>
      <c r="P104" s="23"/>
      <c r="Q104" s="23"/>
      <c r="R104" s="23"/>
      <c r="S104" s="23"/>
    </row>
    <row r="105" s="1" customFormat="1" spans="1:19">
      <c r="A105" s="10">
        <v>6126974</v>
      </c>
      <c r="B105" s="10"/>
      <c r="C105" s="10" t="s">
        <v>1016</v>
      </c>
      <c r="D105" s="11" t="s">
        <v>1017</v>
      </c>
      <c r="E105" s="11" t="s">
        <v>14</v>
      </c>
      <c r="F105" s="12">
        <v>1450</v>
      </c>
      <c r="G105" s="11">
        <v>1</v>
      </c>
      <c r="H105" s="11">
        <v>1</v>
      </c>
      <c r="I105" s="12">
        <f t="shared" si="4"/>
        <v>1450</v>
      </c>
      <c r="J105" s="25"/>
      <c r="K105" s="22">
        <v>1396200</v>
      </c>
      <c r="L105" s="23"/>
      <c r="M105" s="23"/>
      <c r="N105" s="23"/>
      <c r="O105" s="23"/>
      <c r="P105" s="23"/>
      <c r="Q105" s="23"/>
      <c r="R105" s="23"/>
      <c r="S105" s="23"/>
    </row>
    <row r="106" s="1" customFormat="1" spans="1:19">
      <c r="A106" s="10">
        <v>6148163</v>
      </c>
      <c r="B106" s="10"/>
      <c r="C106" s="10" t="s">
        <v>1018</v>
      </c>
      <c r="D106" s="11" t="s">
        <v>1017</v>
      </c>
      <c r="E106" s="11" t="s">
        <v>14</v>
      </c>
      <c r="F106" s="12">
        <v>1450</v>
      </c>
      <c r="G106" s="11">
        <v>1</v>
      </c>
      <c r="H106" s="11">
        <v>1</v>
      </c>
      <c r="I106" s="12">
        <f t="shared" si="4"/>
        <v>1450</v>
      </c>
      <c r="J106" s="25"/>
      <c r="K106" s="22">
        <v>1401102</v>
      </c>
      <c r="L106" s="23"/>
      <c r="M106" s="23"/>
      <c r="N106" s="23"/>
      <c r="O106" s="23"/>
      <c r="P106" s="23"/>
      <c r="Q106" s="23"/>
      <c r="R106" s="23"/>
      <c r="S106" s="23"/>
    </row>
    <row r="107" s="1" customFormat="1" spans="1:19">
      <c r="A107" s="10">
        <v>6184080</v>
      </c>
      <c r="B107" s="10"/>
      <c r="C107" s="10" t="s">
        <v>1019</v>
      </c>
      <c r="D107" s="11" t="s">
        <v>1015</v>
      </c>
      <c r="E107" s="11" t="s">
        <v>14</v>
      </c>
      <c r="F107" s="12">
        <v>1450</v>
      </c>
      <c r="G107" s="11">
        <v>2</v>
      </c>
      <c r="H107" s="11">
        <v>1</v>
      </c>
      <c r="I107" s="12">
        <f t="shared" si="4"/>
        <v>2900</v>
      </c>
      <c r="J107" s="25"/>
      <c r="K107" s="22">
        <v>1411425</v>
      </c>
      <c r="L107" s="23"/>
      <c r="M107" s="23"/>
      <c r="N107" s="23"/>
      <c r="O107" s="23"/>
      <c r="P107" s="23"/>
      <c r="Q107" s="23"/>
      <c r="R107" s="23"/>
      <c r="S107" s="23"/>
    </row>
    <row r="108" s="1" customFormat="1" spans="1:19">
      <c r="A108" s="10">
        <v>6184080</v>
      </c>
      <c r="B108" s="10"/>
      <c r="C108" s="10" t="s">
        <v>1019</v>
      </c>
      <c r="D108" s="11" t="s">
        <v>1020</v>
      </c>
      <c r="E108" s="11" t="s">
        <v>14</v>
      </c>
      <c r="F108" s="12">
        <v>3200</v>
      </c>
      <c r="G108" s="11">
        <v>1</v>
      </c>
      <c r="H108" s="11">
        <v>1</v>
      </c>
      <c r="I108" s="12">
        <f t="shared" si="4"/>
        <v>3200</v>
      </c>
      <c r="J108" s="25"/>
      <c r="K108" s="22">
        <v>1411425</v>
      </c>
      <c r="L108" s="23"/>
      <c r="M108" s="23"/>
      <c r="N108" s="23"/>
      <c r="O108" s="23"/>
      <c r="P108" s="23"/>
      <c r="Q108" s="23"/>
      <c r="R108" s="23"/>
      <c r="S108" s="23"/>
    </row>
    <row r="109" s="1" customFormat="1" spans="1:19">
      <c r="A109" s="10">
        <v>6184088</v>
      </c>
      <c r="B109" s="10"/>
      <c r="C109" s="10" t="s">
        <v>1021</v>
      </c>
      <c r="D109" s="11" t="s">
        <v>1015</v>
      </c>
      <c r="E109" s="11" t="s">
        <v>14</v>
      </c>
      <c r="F109" s="12">
        <v>1450</v>
      </c>
      <c r="G109" s="11">
        <v>2</v>
      </c>
      <c r="H109" s="11">
        <v>1</v>
      </c>
      <c r="I109" s="12">
        <f t="shared" si="4"/>
        <v>2900</v>
      </c>
      <c r="J109" s="25"/>
      <c r="K109" s="22">
        <v>1411423</v>
      </c>
      <c r="L109" s="23"/>
      <c r="M109" s="23"/>
      <c r="N109" s="23"/>
      <c r="O109" s="23"/>
      <c r="P109" s="23"/>
      <c r="Q109" s="23"/>
      <c r="R109" s="23"/>
      <c r="S109" s="23"/>
    </row>
    <row r="110" s="1" customFormat="1" spans="1:19">
      <c r="A110" s="10">
        <v>6184088</v>
      </c>
      <c r="B110" s="10"/>
      <c r="C110" s="10" t="s">
        <v>1021</v>
      </c>
      <c r="D110" s="11" t="s">
        <v>1020</v>
      </c>
      <c r="E110" s="11" t="s">
        <v>14</v>
      </c>
      <c r="F110" s="12">
        <v>3200</v>
      </c>
      <c r="G110" s="11">
        <v>1</v>
      </c>
      <c r="H110" s="11">
        <v>1</v>
      </c>
      <c r="I110" s="12">
        <f t="shared" si="4"/>
        <v>3200</v>
      </c>
      <c r="J110" s="25"/>
      <c r="K110" s="22">
        <v>1411423</v>
      </c>
      <c r="L110" s="23"/>
      <c r="M110" s="23"/>
      <c r="N110" s="23"/>
      <c r="O110" s="23"/>
      <c r="P110" s="23"/>
      <c r="Q110" s="23"/>
      <c r="R110" s="23"/>
      <c r="S110" s="23"/>
    </row>
    <row r="111" s="1" customFormat="1" spans="1:19">
      <c r="A111" s="10">
        <v>6192266</v>
      </c>
      <c r="B111" s="10"/>
      <c r="C111" s="10" t="s">
        <v>1022</v>
      </c>
      <c r="D111" s="11" t="s">
        <v>1023</v>
      </c>
      <c r="E111" s="11" t="s">
        <v>14</v>
      </c>
      <c r="F111" s="12">
        <v>1450</v>
      </c>
      <c r="G111" s="11">
        <v>1</v>
      </c>
      <c r="H111" s="11">
        <v>1</v>
      </c>
      <c r="I111" s="12">
        <f t="shared" si="4"/>
        <v>1450</v>
      </c>
      <c r="J111" s="25"/>
      <c r="K111" s="22">
        <v>1413054</v>
      </c>
      <c r="L111" s="23"/>
      <c r="M111" s="23"/>
      <c r="N111" s="23"/>
      <c r="O111" s="23"/>
      <c r="P111" s="23"/>
      <c r="Q111" s="23"/>
      <c r="R111" s="23"/>
      <c r="S111" s="23"/>
    </row>
    <row r="112" s="1" customFormat="1" spans="1:19">
      <c r="A112" s="10">
        <v>6192690</v>
      </c>
      <c r="B112" s="10"/>
      <c r="C112" s="10" t="s">
        <v>625</v>
      </c>
      <c r="D112" s="11" t="s">
        <v>1023</v>
      </c>
      <c r="E112" s="11" t="s">
        <v>14</v>
      </c>
      <c r="F112" s="12">
        <v>1450</v>
      </c>
      <c r="G112" s="11">
        <v>1</v>
      </c>
      <c r="H112" s="11">
        <v>1</v>
      </c>
      <c r="I112" s="12">
        <f t="shared" si="4"/>
        <v>1450</v>
      </c>
      <c r="J112" s="25"/>
      <c r="K112" s="22">
        <v>1414249</v>
      </c>
      <c r="L112" s="23"/>
      <c r="M112" s="23"/>
      <c r="N112" s="23"/>
      <c r="O112" s="23"/>
      <c r="P112" s="23"/>
      <c r="Q112" s="23"/>
      <c r="R112" s="23"/>
      <c r="S112" s="23"/>
    </row>
    <row r="113" s="1" customFormat="1" spans="1:19">
      <c r="A113" s="10">
        <v>6192588</v>
      </c>
      <c r="B113" s="10"/>
      <c r="C113" s="10" t="s">
        <v>1024</v>
      </c>
      <c r="D113" s="11" t="s">
        <v>1023</v>
      </c>
      <c r="E113" s="11" t="s">
        <v>14</v>
      </c>
      <c r="F113" s="12">
        <v>1450</v>
      </c>
      <c r="G113" s="11">
        <v>1</v>
      </c>
      <c r="H113" s="11">
        <v>1</v>
      </c>
      <c r="I113" s="12">
        <f t="shared" si="4"/>
        <v>1450</v>
      </c>
      <c r="J113" s="25"/>
      <c r="K113" s="22">
        <v>1413763</v>
      </c>
      <c r="L113" s="23"/>
      <c r="M113" s="23"/>
      <c r="N113" s="23"/>
      <c r="O113" s="23"/>
      <c r="P113" s="23"/>
      <c r="Q113" s="23"/>
      <c r="R113" s="23"/>
      <c r="S113" s="23"/>
    </row>
    <row r="114" s="1" customFormat="1" spans="1:19">
      <c r="A114" s="10">
        <v>6192301</v>
      </c>
      <c r="B114" s="10"/>
      <c r="C114" s="10" t="s">
        <v>1025</v>
      </c>
      <c r="D114" s="11" t="s">
        <v>1023</v>
      </c>
      <c r="E114" s="11" t="s">
        <v>14</v>
      </c>
      <c r="F114" s="12">
        <v>1450</v>
      </c>
      <c r="G114" s="11">
        <v>1</v>
      </c>
      <c r="H114" s="11">
        <v>1</v>
      </c>
      <c r="I114" s="12">
        <f t="shared" si="4"/>
        <v>1450</v>
      </c>
      <c r="J114" s="25"/>
      <c r="K114" s="22">
        <v>1413620</v>
      </c>
      <c r="L114" s="23"/>
      <c r="M114" s="23"/>
      <c r="N114" s="23"/>
      <c r="O114" s="23"/>
      <c r="P114" s="23"/>
      <c r="Q114" s="23"/>
      <c r="R114" s="23"/>
      <c r="S114" s="23"/>
    </row>
    <row r="115" s="1" customFormat="1" spans="1:19">
      <c r="A115" s="10">
        <v>6194743</v>
      </c>
      <c r="B115" s="10"/>
      <c r="C115" s="10" t="s">
        <v>1026</v>
      </c>
      <c r="D115" s="11" t="s">
        <v>1027</v>
      </c>
      <c r="E115" s="11" t="s">
        <v>14</v>
      </c>
      <c r="F115" s="12">
        <v>3200</v>
      </c>
      <c r="G115" s="11">
        <v>4</v>
      </c>
      <c r="H115" s="11">
        <v>1</v>
      </c>
      <c r="I115" s="12">
        <f t="shared" si="4"/>
        <v>12800</v>
      </c>
      <c r="J115" s="25"/>
      <c r="K115" s="22">
        <v>1414909</v>
      </c>
      <c r="L115" s="23"/>
      <c r="M115" s="23"/>
      <c r="N115" s="23"/>
      <c r="O115" s="23"/>
      <c r="P115" s="23"/>
      <c r="Q115" s="23"/>
      <c r="R115" s="23"/>
      <c r="S115" s="23"/>
    </row>
    <row r="116" s="1" customFormat="1" spans="1:19">
      <c r="A116" s="10">
        <v>6148322</v>
      </c>
      <c r="B116" s="10"/>
      <c r="C116" s="10" t="s">
        <v>1028</v>
      </c>
      <c r="D116" s="11" t="s">
        <v>1029</v>
      </c>
      <c r="E116" s="11" t="s">
        <v>14</v>
      </c>
      <c r="F116" s="12">
        <v>3200</v>
      </c>
      <c r="G116" s="11">
        <v>5</v>
      </c>
      <c r="H116" s="11">
        <v>2</v>
      </c>
      <c r="I116" s="12">
        <f t="shared" si="4"/>
        <v>32000</v>
      </c>
      <c r="J116" s="25"/>
      <c r="K116" s="22">
        <v>1401870</v>
      </c>
      <c r="L116" s="23"/>
      <c r="M116" s="23"/>
      <c r="N116" s="23"/>
      <c r="O116" s="23"/>
      <c r="P116" s="23"/>
      <c r="Q116" s="23"/>
      <c r="R116" s="23"/>
      <c r="S116" s="23"/>
    </row>
    <row r="117" s="1" customFormat="1" spans="1:19">
      <c r="A117" s="10">
        <v>6180386</v>
      </c>
      <c r="B117" s="10"/>
      <c r="C117" s="10" t="s">
        <v>1030</v>
      </c>
      <c r="D117" s="11" t="s">
        <v>1031</v>
      </c>
      <c r="E117" s="11" t="s">
        <v>14</v>
      </c>
      <c r="F117" s="12">
        <v>3200</v>
      </c>
      <c r="G117" s="11">
        <v>2</v>
      </c>
      <c r="H117" s="11">
        <v>1</v>
      </c>
      <c r="I117" s="12">
        <f t="shared" si="4"/>
        <v>6400</v>
      </c>
      <c r="J117" s="25"/>
      <c r="K117" s="22">
        <v>1410347</v>
      </c>
      <c r="L117" s="23"/>
      <c r="M117" s="23"/>
      <c r="N117" s="23"/>
      <c r="O117" s="23"/>
      <c r="P117" s="23"/>
      <c r="Q117" s="23"/>
      <c r="R117" s="23"/>
      <c r="S117" s="23"/>
    </row>
    <row r="118" s="1" customFormat="1" spans="1:19">
      <c r="A118" s="10">
        <v>6184139</v>
      </c>
      <c r="B118" s="10"/>
      <c r="C118" s="10" t="s">
        <v>1032</v>
      </c>
      <c r="D118" s="11" t="s">
        <v>1033</v>
      </c>
      <c r="E118" s="11" t="s">
        <v>14</v>
      </c>
      <c r="F118" s="12">
        <v>3200</v>
      </c>
      <c r="G118" s="11">
        <v>3</v>
      </c>
      <c r="H118" s="11">
        <v>4</v>
      </c>
      <c r="I118" s="12">
        <f t="shared" si="4"/>
        <v>38400</v>
      </c>
      <c r="J118" s="25"/>
      <c r="K118" s="22">
        <v>1411900</v>
      </c>
      <c r="L118" s="23"/>
      <c r="M118" s="23"/>
      <c r="N118" s="23"/>
      <c r="O118" s="23"/>
      <c r="P118" s="23"/>
      <c r="Q118" s="23"/>
      <c r="R118" s="23"/>
      <c r="S118" s="23"/>
    </row>
    <row r="119" s="1" customFormat="1" spans="1:19">
      <c r="A119" s="10">
        <v>6192240</v>
      </c>
      <c r="B119" s="10"/>
      <c r="C119" s="10" t="s">
        <v>1034</v>
      </c>
      <c r="D119" s="11" t="s">
        <v>1035</v>
      </c>
      <c r="E119" s="11" t="s">
        <v>14</v>
      </c>
      <c r="F119" s="12">
        <v>3200</v>
      </c>
      <c r="G119" s="11">
        <v>5</v>
      </c>
      <c r="H119" s="11">
        <v>1</v>
      </c>
      <c r="I119" s="12">
        <f t="shared" si="4"/>
        <v>16000</v>
      </c>
      <c r="J119" s="25"/>
      <c r="K119" s="22">
        <v>1412932</v>
      </c>
      <c r="L119" s="23"/>
      <c r="M119" s="23"/>
      <c r="N119" s="23"/>
      <c r="O119" s="23"/>
      <c r="P119" s="23"/>
      <c r="Q119" s="23"/>
      <c r="R119" s="23"/>
      <c r="S119" s="23"/>
    </row>
    <row r="120" s="1" customFormat="1" spans="1:19">
      <c r="A120" s="10">
        <v>6192117</v>
      </c>
      <c r="B120" s="10"/>
      <c r="C120" s="10" t="s">
        <v>1036</v>
      </c>
      <c r="D120" s="11" t="s">
        <v>1037</v>
      </c>
      <c r="E120" s="11" t="s">
        <v>14</v>
      </c>
      <c r="F120" s="12">
        <v>3200</v>
      </c>
      <c r="G120" s="11">
        <v>3</v>
      </c>
      <c r="H120" s="11">
        <v>1</v>
      </c>
      <c r="I120" s="12">
        <f t="shared" si="4"/>
        <v>9600</v>
      </c>
      <c r="J120" s="25"/>
      <c r="K120" s="22">
        <v>1413068</v>
      </c>
      <c r="L120" s="23"/>
      <c r="M120" s="23"/>
      <c r="N120" s="23"/>
      <c r="O120" s="23"/>
      <c r="P120" s="23"/>
      <c r="Q120" s="23"/>
      <c r="R120" s="23"/>
      <c r="S120" s="23"/>
    </row>
    <row r="121" s="1" customFormat="1" spans="1:19">
      <c r="A121" s="10">
        <v>6206155</v>
      </c>
      <c r="B121" s="10"/>
      <c r="C121" s="10" t="s">
        <v>1038</v>
      </c>
      <c r="D121" s="11" t="s">
        <v>1039</v>
      </c>
      <c r="E121" s="11" t="s">
        <v>14</v>
      </c>
      <c r="F121" s="12">
        <v>3200</v>
      </c>
      <c r="G121" s="11">
        <v>3</v>
      </c>
      <c r="H121" s="11">
        <v>1</v>
      </c>
      <c r="I121" s="12">
        <f t="shared" si="4"/>
        <v>9600</v>
      </c>
      <c r="J121" s="25"/>
      <c r="K121" s="22">
        <v>1417967</v>
      </c>
      <c r="L121" s="23"/>
      <c r="M121" s="23"/>
      <c r="N121" s="23"/>
      <c r="O121" s="23"/>
      <c r="P121" s="23"/>
      <c r="Q121" s="23"/>
      <c r="R121" s="23"/>
      <c r="S121" s="23"/>
    </row>
    <row r="122" s="1" customFormat="1" spans="1:19">
      <c r="A122" s="10">
        <v>6198329</v>
      </c>
      <c r="B122" s="10"/>
      <c r="C122" s="10" t="s">
        <v>1040</v>
      </c>
      <c r="D122" s="11" t="s">
        <v>1041</v>
      </c>
      <c r="E122" s="11" t="s">
        <v>14</v>
      </c>
      <c r="F122" s="12">
        <v>3200</v>
      </c>
      <c r="G122" s="11">
        <v>2</v>
      </c>
      <c r="H122" s="11">
        <v>2</v>
      </c>
      <c r="I122" s="12">
        <f t="shared" si="4"/>
        <v>12800</v>
      </c>
      <c r="J122" s="25"/>
      <c r="K122" s="22">
        <v>1416027</v>
      </c>
      <c r="L122" s="23"/>
      <c r="M122" s="23"/>
      <c r="N122" s="23"/>
      <c r="O122" s="23"/>
      <c r="P122" s="23"/>
      <c r="Q122" s="23"/>
      <c r="R122" s="23"/>
      <c r="S122" s="23"/>
    </row>
    <row r="123" s="1" customFormat="1" spans="1:19">
      <c r="A123" s="10">
        <v>6192288</v>
      </c>
      <c r="B123" s="10"/>
      <c r="C123" s="10" t="s">
        <v>1036</v>
      </c>
      <c r="D123" s="11" t="s">
        <v>1042</v>
      </c>
      <c r="E123" s="11" t="s">
        <v>14</v>
      </c>
      <c r="F123" s="12">
        <v>3200</v>
      </c>
      <c r="G123" s="11">
        <v>2</v>
      </c>
      <c r="H123" s="11">
        <v>1</v>
      </c>
      <c r="I123" s="12">
        <f t="shared" si="4"/>
        <v>6400</v>
      </c>
      <c r="J123" s="25"/>
      <c r="K123" s="22">
        <v>1413074</v>
      </c>
      <c r="L123" s="23"/>
      <c r="M123" s="23"/>
      <c r="N123" s="23"/>
      <c r="O123" s="23"/>
      <c r="P123" s="23"/>
      <c r="Q123" s="23"/>
      <c r="R123" s="23"/>
      <c r="S123" s="23"/>
    </row>
    <row r="124" s="1" customFormat="1" spans="1:19">
      <c r="A124" s="10">
        <v>6194765</v>
      </c>
      <c r="B124" s="10"/>
      <c r="C124" s="10" t="s">
        <v>1043</v>
      </c>
      <c r="D124" s="11" t="s">
        <v>1044</v>
      </c>
      <c r="E124" s="11" t="s">
        <v>14</v>
      </c>
      <c r="F124" s="12">
        <v>3200</v>
      </c>
      <c r="G124" s="11">
        <v>2</v>
      </c>
      <c r="H124" s="11">
        <v>2</v>
      </c>
      <c r="I124" s="12">
        <f t="shared" si="4"/>
        <v>12800</v>
      </c>
      <c r="J124" s="25"/>
      <c r="K124" s="22">
        <v>1414938</v>
      </c>
      <c r="L124" s="23"/>
      <c r="M124" s="23"/>
      <c r="N124" s="23"/>
      <c r="O124" s="23"/>
      <c r="P124" s="23"/>
      <c r="Q124" s="23"/>
      <c r="R124" s="23"/>
      <c r="S124" s="23"/>
    </row>
    <row r="125" s="1" customFormat="1" spans="1:19">
      <c r="A125" s="10">
        <v>6194765</v>
      </c>
      <c r="B125" s="10"/>
      <c r="C125" s="10" t="s">
        <v>1043</v>
      </c>
      <c r="D125" s="11" t="s">
        <v>1045</v>
      </c>
      <c r="E125" s="11" t="s">
        <v>14</v>
      </c>
      <c r="F125" s="12">
        <v>2050</v>
      </c>
      <c r="G125" s="11">
        <v>1</v>
      </c>
      <c r="H125" s="11">
        <v>2</v>
      </c>
      <c r="I125" s="12">
        <f t="shared" si="4"/>
        <v>4100</v>
      </c>
      <c r="J125" s="25"/>
      <c r="K125" s="22">
        <v>1414938</v>
      </c>
      <c r="L125" s="23"/>
      <c r="M125" s="23"/>
      <c r="N125" s="23"/>
      <c r="O125" s="23"/>
      <c r="P125" s="23"/>
      <c r="Q125" s="23"/>
      <c r="R125" s="23"/>
      <c r="S125" s="23"/>
    </row>
    <row r="126" s="1" customFormat="1" spans="1:19">
      <c r="A126" s="10"/>
      <c r="B126" s="10"/>
      <c r="C126" s="10"/>
      <c r="D126" s="11"/>
      <c r="E126" s="11"/>
      <c r="F126" s="12"/>
      <c r="G126" s="11"/>
      <c r="H126" s="11" t="s">
        <v>1046</v>
      </c>
      <c r="I126" s="30">
        <f>SUM(I4:I125)</f>
        <v>577400</v>
      </c>
      <c r="J126" s="31" t="s">
        <v>1047</v>
      </c>
      <c r="K126" s="22"/>
      <c r="L126" s="23"/>
      <c r="M126" s="23"/>
      <c r="N126" s="23"/>
      <c r="O126" s="23"/>
      <c r="P126" s="23"/>
      <c r="Q126" s="23"/>
      <c r="R126" s="23"/>
      <c r="S126" s="23"/>
    </row>
    <row r="127" s="1" customFormat="1" spans="1:19">
      <c r="A127" s="10"/>
      <c r="B127" s="10"/>
      <c r="C127" s="10"/>
      <c r="D127" s="11"/>
      <c r="E127" s="11"/>
      <c r="F127" s="12"/>
      <c r="G127" s="11"/>
      <c r="H127" s="29" t="s">
        <v>1048</v>
      </c>
      <c r="I127" s="30">
        <v>400000</v>
      </c>
      <c r="J127" s="25"/>
      <c r="K127" s="22"/>
      <c r="L127" s="23"/>
      <c r="M127" s="23"/>
      <c r="N127" s="23"/>
      <c r="O127" s="23"/>
      <c r="P127" s="23"/>
      <c r="Q127" s="23"/>
      <c r="R127" s="23"/>
      <c r="S127" s="23"/>
    </row>
    <row r="128" spans="1:11">
      <c r="A128" s="18"/>
      <c r="B128" s="18"/>
      <c r="C128" s="18"/>
      <c r="D128" s="18"/>
      <c r="E128" s="18"/>
      <c r="F128" s="18"/>
      <c r="G128" s="18"/>
      <c r="H128" s="18" t="s">
        <v>1049</v>
      </c>
      <c r="I128" s="30">
        <f>I126-I127</f>
        <v>177400</v>
      </c>
      <c r="J128" s="18"/>
      <c r="K128" s="18"/>
    </row>
    <row r="131" spans="1:20">
      <c r="A131" s="10">
        <v>6221849</v>
      </c>
      <c r="B131" s="10"/>
      <c r="C131" s="10" t="s">
        <v>1050</v>
      </c>
      <c r="D131" s="11" t="s">
        <v>1051</v>
      </c>
      <c r="E131" s="11" t="s">
        <v>14</v>
      </c>
      <c r="F131" s="12">
        <v>2050</v>
      </c>
      <c r="G131" s="11">
        <v>3</v>
      </c>
      <c r="H131" s="11">
        <v>1</v>
      </c>
      <c r="I131" s="12">
        <v>6150</v>
      </c>
      <c r="J131" s="25"/>
      <c r="K131" s="22">
        <v>1423414</v>
      </c>
      <c r="R131" s="42"/>
      <c r="S131" s="42"/>
      <c r="T131" s="43"/>
    </row>
    <row r="132" spans="1:20">
      <c r="A132" s="10">
        <v>6236217</v>
      </c>
      <c r="B132" s="10"/>
      <c r="C132" s="10" t="s">
        <v>1052</v>
      </c>
      <c r="D132" s="11" t="s">
        <v>1053</v>
      </c>
      <c r="E132" s="11" t="s">
        <v>14</v>
      </c>
      <c r="F132" s="12">
        <v>2050</v>
      </c>
      <c r="G132" s="11">
        <v>4</v>
      </c>
      <c r="H132" s="11">
        <v>2</v>
      </c>
      <c r="I132" s="12">
        <v>16400</v>
      </c>
      <c r="J132" s="25"/>
      <c r="K132" s="22">
        <v>1427969</v>
      </c>
      <c r="R132" s="42"/>
      <c r="S132" s="42"/>
      <c r="T132" s="43"/>
    </row>
    <row r="133" spans="1:20">
      <c r="A133" s="10">
        <v>6162617</v>
      </c>
      <c r="B133" s="10"/>
      <c r="C133" s="10" t="s">
        <v>1054</v>
      </c>
      <c r="D133" s="11" t="s">
        <v>1055</v>
      </c>
      <c r="E133" s="11" t="s">
        <v>14</v>
      </c>
      <c r="F133" s="12">
        <v>2750</v>
      </c>
      <c r="G133" s="11">
        <v>3</v>
      </c>
      <c r="H133" s="11">
        <v>1</v>
      </c>
      <c r="I133" s="12">
        <v>8250</v>
      </c>
      <c r="J133" s="25"/>
      <c r="K133" s="22">
        <v>1405000</v>
      </c>
      <c r="R133" s="42"/>
      <c r="S133" s="42"/>
      <c r="T133" s="43"/>
    </row>
    <row r="134" spans="1:20">
      <c r="A134" s="10">
        <v>6181949</v>
      </c>
      <c r="B134" s="10"/>
      <c r="C134" s="10" t="s">
        <v>1056</v>
      </c>
      <c r="D134" s="11" t="s">
        <v>1057</v>
      </c>
      <c r="E134" s="11" t="s">
        <v>14</v>
      </c>
      <c r="F134" s="12">
        <v>2750</v>
      </c>
      <c r="G134" s="11">
        <v>5</v>
      </c>
      <c r="H134" s="11">
        <v>1</v>
      </c>
      <c r="I134" s="12">
        <v>13750</v>
      </c>
      <c r="J134" s="25"/>
      <c r="K134" s="22">
        <v>1410841</v>
      </c>
      <c r="R134" s="42"/>
      <c r="S134" s="42"/>
      <c r="T134" s="43"/>
    </row>
    <row r="135" spans="1:20">
      <c r="A135" s="10">
        <v>6200847</v>
      </c>
      <c r="B135" s="10"/>
      <c r="C135" s="10" t="s">
        <v>1058</v>
      </c>
      <c r="D135" s="11" t="s">
        <v>1059</v>
      </c>
      <c r="E135" s="11" t="s">
        <v>14</v>
      </c>
      <c r="F135" s="12">
        <v>2050</v>
      </c>
      <c r="G135" s="11">
        <v>3</v>
      </c>
      <c r="H135" s="11">
        <v>2</v>
      </c>
      <c r="I135" s="12">
        <v>12300</v>
      </c>
      <c r="J135" s="25"/>
      <c r="K135" s="22">
        <v>1416856</v>
      </c>
      <c r="R135" s="42"/>
      <c r="S135" s="42"/>
      <c r="T135" s="43"/>
    </row>
    <row r="136" spans="1:20">
      <c r="A136" s="10">
        <v>6208922</v>
      </c>
      <c r="B136" s="10"/>
      <c r="C136" s="10" t="s">
        <v>1060</v>
      </c>
      <c r="D136" s="11" t="s">
        <v>1061</v>
      </c>
      <c r="E136" s="11" t="s">
        <v>14</v>
      </c>
      <c r="F136" s="12">
        <v>2050</v>
      </c>
      <c r="G136" s="11">
        <v>4</v>
      </c>
      <c r="H136" s="11">
        <v>1</v>
      </c>
      <c r="I136" s="12">
        <v>8200</v>
      </c>
      <c r="J136" s="25"/>
      <c r="K136" s="22">
        <v>1419346</v>
      </c>
      <c r="R136" s="42"/>
      <c r="S136" s="42"/>
      <c r="T136" s="43"/>
    </row>
    <row r="137" spans="1:20">
      <c r="A137" s="10">
        <v>6192296</v>
      </c>
      <c r="B137" s="10"/>
      <c r="C137" s="10" t="s">
        <v>1062</v>
      </c>
      <c r="D137" s="11" t="s">
        <v>1063</v>
      </c>
      <c r="E137" s="11" t="s">
        <v>14</v>
      </c>
      <c r="F137" s="12">
        <v>2050</v>
      </c>
      <c r="G137" s="11">
        <v>1</v>
      </c>
      <c r="H137" s="11">
        <v>1</v>
      </c>
      <c r="I137" s="12">
        <v>2050</v>
      </c>
      <c r="J137" s="25"/>
      <c r="K137" s="22">
        <v>1413374</v>
      </c>
      <c r="R137" s="42"/>
      <c r="S137" s="42"/>
      <c r="T137" s="43"/>
    </row>
    <row r="138" spans="1:20">
      <c r="A138" s="10">
        <v>6162619</v>
      </c>
      <c r="B138" s="10"/>
      <c r="C138" s="10" t="s">
        <v>1064</v>
      </c>
      <c r="D138" s="11" t="s">
        <v>1065</v>
      </c>
      <c r="E138" s="11" t="s">
        <v>14</v>
      </c>
      <c r="F138" s="12">
        <v>2050</v>
      </c>
      <c r="G138" s="11">
        <v>2</v>
      </c>
      <c r="H138" s="11">
        <v>3</v>
      </c>
      <c r="I138" s="12">
        <v>12300</v>
      </c>
      <c r="J138" s="25"/>
      <c r="K138" s="22">
        <v>1405170</v>
      </c>
      <c r="R138" s="42"/>
      <c r="S138" s="42"/>
      <c r="T138" s="43"/>
    </row>
    <row r="139" spans="1:20">
      <c r="A139" s="10">
        <v>6162624</v>
      </c>
      <c r="B139" s="10"/>
      <c r="C139" s="10" t="s">
        <v>1066</v>
      </c>
      <c r="D139" s="11" t="s">
        <v>1067</v>
      </c>
      <c r="E139" s="11" t="s">
        <v>14</v>
      </c>
      <c r="F139" s="12">
        <v>2050</v>
      </c>
      <c r="G139" s="11">
        <v>1</v>
      </c>
      <c r="H139" s="11">
        <v>2</v>
      </c>
      <c r="I139" s="12">
        <v>4100</v>
      </c>
      <c r="J139" s="25"/>
      <c r="K139" s="22">
        <v>1405173</v>
      </c>
      <c r="R139" s="42"/>
      <c r="S139" s="42"/>
      <c r="T139" s="43"/>
    </row>
    <row r="140" spans="1:20">
      <c r="A140" s="10">
        <v>6244483</v>
      </c>
      <c r="B140" s="10"/>
      <c r="C140" s="10" t="s">
        <v>1068</v>
      </c>
      <c r="D140" s="11" t="s">
        <v>1069</v>
      </c>
      <c r="E140" s="11" t="s">
        <v>14</v>
      </c>
      <c r="F140" s="12">
        <v>2050</v>
      </c>
      <c r="G140" s="11">
        <v>5</v>
      </c>
      <c r="H140" s="11">
        <v>2</v>
      </c>
      <c r="I140" s="12">
        <v>20500</v>
      </c>
      <c r="J140" s="25"/>
      <c r="K140" s="22">
        <v>1430294</v>
      </c>
      <c r="R140" s="42"/>
      <c r="S140" s="42"/>
      <c r="T140" s="43"/>
    </row>
    <row r="141" spans="1:20">
      <c r="A141" s="10">
        <v>6237062</v>
      </c>
      <c r="B141" s="10"/>
      <c r="C141" s="10" t="s">
        <v>1070</v>
      </c>
      <c r="D141" s="11" t="s">
        <v>1071</v>
      </c>
      <c r="E141" s="11" t="s">
        <v>14</v>
      </c>
      <c r="F141" s="12">
        <v>2050</v>
      </c>
      <c r="G141" s="11">
        <v>3</v>
      </c>
      <c r="H141" s="11">
        <v>1</v>
      </c>
      <c r="I141" s="12">
        <v>6150</v>
      </c>
      <c r="J141" s="25"/>
      <c r="K141" s="22">
        <v>1428386</v>
      </c>
      <c r="R141" s="42"/>
      <c r="S141" s="42"/>
      <c r="T141" s="43"/>
    </row>
    <row r="142" spans="1:20">
      <c r="A142" s="10">
        <v>6220106</v>
      </c>
      <c r="B142" s="10"/>
      <c r="C142" s="10" t="s">
        <v>1072</v>
      </c>
      <c r="D142" s="11" t="s">
        <v>1073</v>
      </c>
      <c r="E142" s="11" t="s">
        <v>14</v>
      </c>
      <c r="F142" s="12">
        <v>2050</v>
      </c>
      <c r="G142" s="11">
        <v>9</v>
      </c>
      <c r="H142" s="11">
        <v>1</v>
      </c>
      <c r="I142" s="12">
        <v>18450</v>
      </c>
      <c r="J142" s="25"/>
      <c r="K142" s="22">
        <v>1422473</v>
      </c>
      <c r="R142" s="42"/>
      <c r="S142" s="42"/>
      <c r="T142" s="43"/>
    </row>
    <row r="143" spans="1:20">
      <c r="A143" s="10">
        <v>6206142</v>
      </c>
      <c r="B143" s="10"/>
      <c r="C143" s="10" t="s">
        <v>1074</v>
      </c>
      <c r="D143" s="11" t="s">
        <v>1075</v>
      </c>
      <c r="E143" s="11" t="s">
        <v>14</v>
      </c>
      <c r="F143" s="12">
        <v>2750</v>
      </c>
      <c r="G143" s="11">
        <v>2</v>
      </c>
      <c r="H143" s="11">
        <v>1</v>
      </c>
      <c r="I143" s="12">
        <v>5500</v>
      </c>
      <c r="J143" s="25"/>
      <c r="K143" s="22">
        <v>1417583</v>
      </c>
      <c r="R143" s="42"/>
      <c r="S143" s="42"/>
      <c r="T143" s="43"/>
    </row>
    <row r="144" spans="1:20">
      <c r="A144" s="10">
        <v>6101668</v>
      </c>
      <c r="B144" s="10"/>
      <c r="C144" s="10" t="s">
        <v>1076</v>
      </c>
      <c r="D144" s="11" t="s">
        <v>1077</v>
      </c>
      <c r="E144" s="11" t="s">
        <v>14</v>
      </c>
      <c r="F144" s="12">
        <v>2050</v>
      </c>
      <c r="G144" s="11">
        <v>1</v>
      </c>
      <c r="H144" s="11">
        <v>1</v>
      </c>
      <c r="I144" s="12">
        <v>2050</v>
      </c>
      <c r="J144" s="25"/>
      <c r="K144" s="22">
        <v>1389316</v>
      </c>
      <c r="R144" s="42"/>
      <c r="S144" s="42"/>
      <c r="T144" s="43"/>
    </row>
    <row r="145" spans="1:20">
      <c r="A145" s="10">
        <v>6177708</v>
      </c>
      <c r="B145" s="10"/>
      <c r="C145" s="10" t="s">
        <v>1078</v>
      </c>
      <c r="D145" s="11" t="s">
        <v>1079</v>
      </c>
      <c r="E145" s="11" t="s">
        <v>14</v>
      </c>
      <c r="F145" s="12">
        <v>2750</v>
      </c>
      <c r="G145" s="11">
        <v>3</v>
      </c>
      <c r="H145" s="11">
        <v>1</v>
      </c>
      <c r="I145" s="12">
        <v>8250</v>
      </c>
      <c r="J145" s="25"/>
      <c r="K145" s="22">
        <v>1409319</v>
      </c>
      <c r="R145" s="42"/>
      <c r="S145" s="42"/>
      <c r="T145" s="43"/>
    </row>
    <row r="146" spans="8:20">
      <c r="H146" s="11" t="s">
        <v>1046</v>
      </c>
      <c r="I146" s="30">
        <f>SUM(I131:I145)</f>
        <v>144400</v>
      </c>
      <c r="J146" s="2" t="s">
        <v>1080</v>
      </c>
      <c r="R146" s="42"/>
      <c r="S146" s="42"/>
      <c r="T146" s="43"/>
    </row>
    <row r="147" spans="8:20">
      <c r="H147" s="29" t="s">
        <v>1048</v>
      </c>
      <c r="I147" s="30">
        <v>200000</v>
      </c>
      <c r="R147" s="42"/>
      <c r="S147" s="42"/>
      <c r="T147" s="43"/>
    </row>
    <row r="148" spans="8:20">
      <c r="H148" s="18" t="s">
        <v>1049</v>
      </c>
      <c r="I148" s="30">
        <f>I128+I146-I147</f>
        <v>121800</v>
      </c>
      <c r="R148" s="42"/>
      <c r="S148" s="42"/>
      <c r="T148" s="43"/>
    </row>
    <row r="149" spans="18:20">
      <c r="R149" s="42"/>
      <c r="S149" s="42"/>
      <c r="T149" s="43"/>
    </row>
    <row r="150" s="3" customFormat="1" spans="1:19">
      <c r="A150" s="7" t="s">
        <v>1</v>
      </c>
      <c r="B150" s="7" t="s">
        <v>841</v>
      </c>
      <c r="C150" s="7" t="s">
        <v>842</v>
      </c>
      <c r="D150" s="7" t="s">
        <v>3</v>
      </c>
      <c r="E150" s="7" t="s">
        <v>4</v>
      </c>
      <c r="F150" s="7" t="s">
        <v>5</v>
      </c>
      <c r="G150" s="7" t="s">
        <v>6</v>
      </c>
      <c r="H150" s="7" t="s">
        <v>7</v>
      </c>
      <c r="I150" s="19"/>
      <c r="J150" s="36" t="s">
        <v>843</v>
      </c>
      <c r="K150" s="20" t="s">
        <v>9</v>
      </c>
      <c r="L150" s="37"/>
      <c r="M150" s="37"/>
      <c r="N150" s="37"/>
      <c r="O150" s="37"/>
      <c r="P150" s="37"/>
      <c r="Q150" s="37"/>
      <c r="R150" s="37"/>
      <c r="S150" s="37"/>
    </row>
    <row r="151" s="3" customFormat="1" spans="1:19">
      <c r="A151" s="32"/>
      <c r="B151" s="33"/>
      <c r="C151" s="33"/>
      <c r="D151" s="33"/>
      <c r="E151" s="33"/>
      <c r="F151" s="33"/>
      <c r="G151" s="33"/>
      <c r="H151" s="33"/>
      <c r="I151" s="38"/>
      <c r="J151" s="36"/>
      <c r="K151" s="20"/>
      <c r="L151" s="37"/>
      <c r="M151" s="37"/>
      <c r="N151" s="37"/>
      <c r="O151" s="37"/>
      <c r="P151" s="37"/>
      <c r="Q151" s="42"/>
      <c r="R151" s="42"/>
      <c r="S151" s="42"/>
    </row>
    <row r="152" s="4" customFormat="1" spans="1:19">
      <c r="A152" s="34">
        <v>6152131</v>
      </c>
      <c r="B152" s="34"/>
      <c r="C152" s="34" t="s">
        <v>1081</v>
      </c>
      <c r="D152" s="35" t="s">
        <v>1082</v>
      </c>
      <c r="E152" s="35" t="s">
        <v>14</v>
      </c>
      <c r="F152" s="30">
        <v>2050</v>
      </c>
      <c r="G152" s="35">
        <v>5</v>
      </c>
      <c r="H152" s="35">
        <v>2</v>
      </c>
      <c r="I152" s="30">
        <f t="shared" ref="I152:I154" si="5">F152*G152*H152</f>
        <v>20500</v>
      </c>
      <c r="J152" s="39"/>
      <c r="K152" s="22">
        <v>1402795</v>
      </c>
      <c r="L152" s="40"/>
      <c r="M152" s="40"/>
      <c r="N152" s="40"/>
      <c r="O152" s="40"/>
      <c r="P152" s="40"/>
      <c r="Q152" s="42"/>
      <c r="R152" s="42"/>
      <c r="S152" s="42"/>
    </row>
    <row r="153" s="5" customFormat="1" spans="1:19">
      <c r="A153" s="34">
        <v>6167144</v>
      </c>
      <c r="B153" s="34"/>
      <c r="C153" s="34" t="s">
        <v>1083</v>
      </c>
      <c r="D153" s="35" t="s">
        <v>1084</v>
      </c>
      <c r="E153" s="35" t="s">
        <v>14</v>
      </c>
      <c r="F153" s="30">
        <v>2050</v>
      </c>
      <c r="G153" s="35">
        <v>4</v>
      </c>
      <c r="H153" s="35">
        <v>2</v>
      </c>
      <c r="I153" s="30">
        <f t="shared" si="5"/>
        <v>16400</v>
      </c>
      <c r="J153" s="39"/>
      <c r="K153" s="22">
        <v>1406959</v>
      </c>
      <c r="L153" s="40"/>
      <c r="M153" s="40"/>
      <c r="N153" s="40"/>
      <c r="O153" s="40"/>
      <c r="P153" s="40"/>
      <c r="Q153" s="42"/>
      <c r="R153" s="42"/>
      <c r="S153" s="42"/>
    </row>
    <row r="154" s="5" customFormat="1" spans="1:19">
      <c r="A154" s="34">
        <v>6210662</v>
      </c>
      <c r="B154" s="34"/>
      <c r="C154" s="34" t="s">
        <v>1085</v>
      </c>
      <c r="D154" s="35" t="s">
        <v>1086</v>
      </c>
      <c r="E154" s="35" t="s">
        <v>14</v>
      </c>
      <c r="F154" s="30">
        <v>2050</v>
      </c>
      <c r="G154" s="35">
        <v>3</v>
      </c>
      <c r="H154" s="35">
        <v>2</v>
      </c>
      <c r="I154" s="30">
        <f t="shared" si="5"/>
        <v>12300</v>
      </c>
      <c r="J154" s="39"/>
      <c r="K154" s="22">
        <v>1419873</v>
      </c>
      <c r="L154" s="40"/>
      <c r="M154" s="40"/>
      <c r="N154" s="40"/>
      <c r="O154" s="40"/>
      <c r="P154" s="40"/>
      <c r="Q154" s="42"/>
      <c r="R154" s="42"/>
      <c r="S154" s="42"/>
    </row>
    <row r="155" s="4" customFormat="1" spans="1:19">
      <c r="A155" s="10">
        <v>6273670</v>
      </c>
      <c r="B155" s="10"/>
      <c r="C155" s="10" t="s">
        <v>1087</v>
      </c>
      <c r="D155" s="11" t="s">
        <v>1088</v>
      </c>
      <c r="E155" s="11" t="s">
        <v>14</v>
      </c>
      <c r="F155" s="12">
        <v>1900</v>
      </c>
      <c r="G155" s="11">
        <v>1</v>
      </c>
      <c r="H155" s="11">
        <v>1</v>
      </c>
      <c r="I155" s="12">
        <v>1900</v>
      </c>
      <c r="J155" s="25"/>
      <c r="K155" s="22">
        <v>1437879</v>
      </c>
      <c r="L155" s="40"/>
      <c r="M155" s="40"/>
      <c r="N155" s="40"/>
      <c r="O155" s="40"/>
      <c r="P155" s="40"/>
      <c r="Q155" s="42"/>
      <c r="R155" s="42"/>
      <c r="S155" s="42"/>
    </row>
    <row r="156" s="4" customFormat="1" spans="1:19">
      <c r="A156" s="10">
        <v>6117291</v>
      </c>
      <c r="B156" s="10"/>
      <c r="C156" s="10" t="s">
        <v>1089</v>
      </c>
      <c r="D156" s="11" t="s">
        <v>1090</v>
      </c>
      <c r="E156" s="11" t="s">
        <v>14</v>
      </c>
      <c r="F156" s="12">
        <v>2050</v>
      </c>
      <c r="G156" s="11">
        <v>2</v>
      </c>
      <c r="H156" s="11">
        <v>3</v>
      </c>
      <c r="I156" s="12">
        <v>12300</v>
      </c>
      <c r="J156" s="25"/>
      <c r="K156" s="22">
        <v>1392998</v>
      </c>
      <c r="L156" s="40"/>
      <c r="M156" s="40"/>
      <c r="N156" s="40"/>
      <c r="O156" s="40"/>
      <c r="P156" s="40"/>
      <c r="Q156" s="42"/>
      <c r="R156" s="42"/>
      <c r="S156" s="42"/>
    </row>
    <row r="157" s="4" customFormat="1" spans="1:19">
      <c r="A157" s="10">
        <v>6236235</v>
      </c>
      <c r="B157" s="10"/>
      <c r="C157" s="10" t="s">
        <v>1091</v>
      </c>
      <c r="D157" s="11" t="s">
        <v>1092</v>
      </c>
      <c r="E157" s="11" t="s">
        <v>14</v>
      </c>
      <c r="F157" s="12">
        <v>2050</v>
      </c>
      <c r="G157" s="11">
        <v>3</v>
      </c>
      <c r="H157" s="11">
        <v>1</v>
      </c>
      <c r="I157" s="12">
        <v>6150</v>
      </c>
      <c r="J157" s="25"/>
      <c r="K157" s="22">
        <v>1428015</v>
      </c>
      <c r="L157" s="40"/>
      <c r="M157" s="40"/>
      <c r="N157" s="40"/>
      <c r="O157" s="40"/>
      <c r="P157" s="40"/>
      <c r="Q157" s="42"/>
      <c r="R157" s="42"/>
      <c r="S157" s="42"/>
    </row>
    <row r="158" s="4" customFormat="1" spans="1:19">
      <c r="A158" s="10">
        <v>6273680</v>
      </c>
      <c r="B158" s="10"/>
      <c r="C158" s="10" t="s">
        <v>1093</v>
      </c>
      <c r="D158" s="11" t="s">
        <v>1094</v>
      </c>
      <c r="E158" s="11" t="s">
        <v>14</v>
      </c>
      <c r="F158" s="12">
        <v>1900</v>
      </c>
      <c r="G158" s="11">
        <v>2</v>
      </c>
      <c r="H158" s="11">
        <v>1</v>
      </c>
      <c r="I158" s="12">
        <v>3800</v>
      </c>
      <c r="J158" s="25"/>
      <c r="K158" s="22">
        <v>1437856</v>
      </c>
      <c r="L158" s="40"/>
      <c r="M158" s="40"/>
      <c r="N158" s="40"/>
      <c r="O158" s="40"/>
      <c r="P158" s="40"/>
      <c r="Q158" s="42"/>
      <c r="R158" s="42"/>
      <c r="S158" s="42"/>
    </row>
    <row r="159" s="4" customFormat="1" spans="1:19">
      <c r="A159" s="10">
        <v>6274128</v>
      </c>
      <c r="B159" s="10"/>
      <c r="C159" s="10" t="s">
        <v>1095</v>
      </c>
      <c r="D159" s="11" t="s">
        <v>1096</v>
      </c>
      <c r="E159" s="11" t="s">
        <v>14</v>
      </c>
      <c r="F159" s="12">
        <v>1900</v>
      </c>
      <c r="G159" s="11">
        <v>1</v>
      </c>
      <c r="H159" s="11">
        <v>1</v>
      </c>
      <c r="I159" s="12">
        <f t="shared" ref="I159:I208" si="6">F159*G159*H159</f>
        <v>1900</v>
      </c>
      <c r="J159" s="21"/>
      <c r="K159" s="22">
        <v>1437956</v>
      </c>
      <c r="L159" s="40"/>
      <c r="M159" s="40"/>
      <c r="N159" s="40"/>
      <c r="O159" s="40"/>
      <c r="P159" s="40"/>
      <c r="Q159" s="42"/>
      <c r="R159" s="42"/>
      <c r="S159" s="42"/>
    </row>
    <row r="160" s="4" customFormat="1" spans="1:19">
      <c r="A160" s="10">
        <v>6086683</v>
      </c>
      <c r="B160" s="10"/>
      <c r="C160" s="10" t="s">
        <v>1097</v>
      </c>
      <c r="D160" s="11" t="s">
        <v>1098</v>
      </c>
      <c r="E160" s="11" t="s">
        <v>14</v>
      </c>
      <c r="F160" s="12">
        <v>2050</v>
      </c>
      <c r="G160" s="11">
        <v>2</v>
      </c>
      <c r="H160" s="11">
        <v>3</v>
      </c>
      <c r="I160" s="12">
        <f t="shared" si="6"/>
        <v>12300</v>
      </c>
      <c r="J160" s="21"/>
      <c r="K160" s="22">
        <v>1386869</v>
      </c>
      <c r="L160" s="40"/>
      <c r="M160" s="40"/>
      <c r="N160" s="40"/>
      <c r="O160" s="40"/>
      <c r="P160" s="40"/>
      <c r="Q160" s="42"/>
      <c r="R160" s="42"/>
      <c r="S160" s="42"/>
    </row>
    <row r="161" s="4" customFormat="1" spans="1:19">
      <c r="A161" s="10">
        <v>6236326</v>
      </c>
      <c r="B161" s="10"/>
      <c r="C161" s="10" t="s">
        <v>1099</v>
      </c>
      <c r="D161" s="11" t="s">
        <v>1098</v>
      </c>
      <c r="E161" s="11" t="s">
        <v>14</v>
      </c>
      <c r="F161" s="12">
        <v>2050</v>
      </c>
      <c r="G161" s="11">
        <v>2</v>
      </c>
      <c r="H161" s="11">
        <v>1</v>
      </c>
      <c r="I161" s="12">
        <f t="shared" si="6"/>
        <v>4100</v>
      </c>
      <c r="J161" s="21"/>
      <c r="K161" s="22">
        <v>1428069</v>
      </c>
      <c r="L161" s="40"/>
      <c r="M161" s="40"/>
      <c r="N161" s="40"/>
      <c r="O161" s="40"/>
      <c r="P161" s="40"/>
      <c r="Q161" s="42"/>
      <c r="R161" s="42"/>
      <c r="S161" s="42"/>
    </row>
    <row r="162" s="4" customFormat="1" spans="1:19">
      <c r="A162" s="10">
        <v>6236314</v>
      </c>
      <c r="B162" s="10"/>
      <c r="C162" s="10" t="s">
        <v>1091</v>
      </c>
      <c r="D162" s="11" t="s">
        <v>1100</v>
      </c>
      <c r="E162" s="11" t="s">
        <v>14</v>
      </c>
      <c r="F162" s="12">
        <v>2050</v>
      </c>
      <c r="G162" s="11">
        <v>2</v>
      </c>
      <c r="H162" s="11">
        <v>1</v>
      </c>
      <c r="I162" s="12">
        <f t="shared" si="6"/>
        <v>4100</v>
      </c>
      <c r="J162" s="21"/>
      <c r="K162" s="22">
        <v>1428021</v>
      </c>
      <c r="L162" s="40"/>
      <c r="M162" s="40"/>
      <c r="N162" s="40"/>
      <c r="O162" s="40"/>
      <c r="P162" s="40"/>
      <c r="Q162" s="42"/>
      <c r="R162" s="42"/>
      <c r="S162" s="42"/>
    </row>
    <row r="163" s="4" customFormat="1" spans="1:19">
      <c r="A163" s="10">
        <v>6192630</v>
      </c>
      <c r="B163" s="10"/>
      <c r="C163" s="10" t="s">
        <v>1101</v>
      </c>
      <c r="D163" s="11" t="s">
        <v>1102</v>
      </c>
      <c r="E163" s="11" t="s">
        <v>14</v>
      </c>
      <c r="F163" s="12">
        <v>2050</v>
      </c>
      <c r="G163" s="11">
        <v>1</v>
      </c>
      <c r="H163" s="11">
        <v>1</v>
      </c>
      <c r="I163" s="12">
        <f t="shared" si="6"/>
        <v>2050</v>
      </c>
      <c r="J163" s="21"/>
      <c r="K163" s="22">
        <v>1413837</v>
      </c>
      <c r="L163" s="40"/>
      <c r="M163" s="40"/>
      <c r="N163" s="40"/>
      <c r="O163" s="40"/>
      <c r="P163" s="40"/>
      <c r="Q163" s="42"/>
      <c r="R163" s="42"/>
      <c r="S163" s="42"/>
    </row>
    <row r="164" s="4" customFormat="1" spans="1:19">
      <c r="A164" s="10">
        <v>6192667</v>
      </c>
      <c r="B164" s="10"/>
      <c r="C164" s="10" t="s">
        <v>1103</v>
      </c>
      <c r="D164" s="11" t="s">
        <v>1102</v>
      </c>
      <c r="E164" s="11" t="s">
        <v>14</v>
      </c>
      <c r="F164" s="12">
        <v>2050</v>
      </c>
      <c r="G164" s="11">
        <v>1</v>
      </c>
      <c r="H164" s="11">
        <v>1</v>
      </c>
      <c r="I164" s="12">
        <f t="shared" si="6"/>
        <v>2050</v>
      </c>
      <c r="J164" s="21"/>
      <c r="K164" s="22">
        <v>1413847</v>
      </c>
      <c r="L164" s="40"/>
      <c r="M164" s="40"/>
      <c r="N164" s="40"/>
      <c r="O164" s="40"/>
      <c r="P164" s="40"/>
      <c r="Q164" s="42"/>
      <c r="R164" s="42"/>
      <c r="S164" s="42"/>
    </row>
    <row r="165" s="4" customFormat="1" spans="1:19">
      <c r="A165" s="10">
        <v>6284586</v>
      </c>
      <c r="B165" s="10"/>
      <c r="C165" s="10" t="s">
        <v>1104</v>
      </c>
      <c r="D165" s="11" t="s">
        <v>1105</v>
      </c>
      <c r="E165" s="11" t="s">
        <v>14</v>
      </c>
      <c r="F165" s="12">
        <v>1900</v>
      </c>
      <c r="G165" s="11">
        <v>2</v>
      </c>
      <c r="H165" s="11">
        <v>1</v>
      </c>
      <c r="I165" s="12">
        <f t="shared" si="6"/>
        <v>3800</v>
      </c>
      <c r="J165" s="21"/>
      <c r="K165" s="22">
        <v>1440073</v>
      </c>
      <c r="L165" s="40"/>
      <c r="M165" s="40"/>
      <c r="N165" s="40"/>
      <c r="O165" s="40"/>
      <c r="P165" s="40"/>
      <c r="Q165" s="42"/>
      <c r="R165" s="42"/>
      <c r="S165" s="42"/>
    </row>
    <row r="166" s="4" customFormat="1" spans="1:19">
      <c r="A166" s="10">
        <v>6252808</v>
      </c>
      <c r="B166" s="10"/>
      <c r="C166" s="10" t="s">
        <v>1106</v>
      </c>
      <c r="D166" s="11" t="s">
        <v>1107</v>
      </c>
      <c r="E166" s="11" t="s">
        <v>14</v>
      </c>
      <c r="F166" s="12">
        <v>2050</v>
      </c>
      <c r="G166" s="11">
        <v>1</v>
      </c>
      <c r="H166" s="11">
        <v>1</v>
      </c>
      <c r="I166" s="12">
        <f t="shared" si="6"/>
        <v>2050</v>
      </c>
      <c r="J166" s="21"/>
      <c r="K166" s="22">
        <v>1432300</v>
      </c>
      <c r="L166" s="40"/>
      <c r="M166" s="40"/>
      <c r="N166" s="40"/>
      <c r="O166" s="40"/>
      <c r="P166" s="40"/>
      <c r="Q166" s="42"/>
      <c r="R166" s="42"/>
      <c r="S166" s="42"/>
    </row>
    <row r="167" s="4" customFormat="1" spans="1:19">
      <c r="A167" s="10">
        <v>6250661</v>
      </c>
      <c r="B167" s="10"/>
      <c r="C167" s="10" t="s">
        <v>1108</v>
      </c>
      <c r="D167" s="11" t="s">
        <v>1107</v>
      </c>
      <c r="E167" s="11" t="s">
        <v>14</v>
      </c>
      <c r="F167" s="12">
        <v>2050</v>
      </c>
      <c r="G167" s="11">
        <v>1</v>
      </c>
      <c r="H167" s="11">
        <v>1</v>
      </c>
      <c r="I167" s="12">
        <f t="shared" si="6"/>
        <v>2050</v>
      </c>
      <c r="J167" s="21"/>
      <c r="K167" s="22">
        <v>1430582</v>
      </c>
      <c r="L167" s="40"/>
      <c r="M167" s="40"/>
      <c r="N167" s="40"/>
      <c r="O167" s="40"/>
      <c r="P167" s="40"/>
      <c r="Q167" s="42"/>
      <c r="R167" s="42"/>
      <c r="S167" s="42"/>
    </row>
    <row r="168" s="4" customFormat="1" spans="1:19">
      <c r="A168" s="10">
        <v>6282705</v>
      </c>
      <c r="B168" s="10"/>
      <c r="C168" s="10" t="s">
        <v>1109</v>
      </c>
      <c r="D168" s="11" t="s">
        <v>1110</v>
      </c>
      <c r="E168" s="11" t="s">
        <v>14</v>
      </c>
      <c r="F168" s="12">
        <v>1900</v>
      </c>
      <c r="G168" s="11">
        <v>3</v>
      </c>
      <c r="H168" s="11">
        <v>2</v>
      </c>
      <c r="I168" s="12">
        <f t="shared" si="6"/>
        <v>11400</v>
      </c>
      <c r="J168" s="21"/>
      <c r="K168" s="22">
        <v>1439372</v>
      </c>
      <c r="L168" s="40"/>
      <c r="M168" s="40"/>
      <c r="N168" s="40"/>
      <c r="O168" s="40"/>
      <c r="P168" s="40"/>
      <c r="Q168" s="42"/>
      <c r="R168" s="42"/>
      <c r="S168" s="42"/>
    </row>
    <row r="169" s="4" customFormat="1" spans="1:19">
      <c r="A169" s="10">
        <v>6283543</v>
      </c>
      <c r="B169" s="10"/>
      <c r="C169" s="10" t="s">
        <v>1111</v>
      </c>
      <c r="D169" s="11" t="s">
        <v>1112</v>
      </c>
      <c r="E169" s="11" t="s">
        <v>14</v>
      </c>
      <c r="F169" s="12">
        <v>1900</v>
      </c>
      <c r="G169" s="11">
        <v>3</v>
      </c>
      <c r="H169" s="11">
        <v>2</v>
      </c>
      <c r="I169" s="12">
        <v>22800</v>
      </c>
      <c r="J169" s="21"/>
      <c r="K169" s="22">
        <v>1439373</v>
      </c>
      <c r="L169" s="40"/>
      <c r="M169" s="40"/>
      <c r="N169" s="40"/>
      <c r="O169" s="40"/>
      <c r="P169" s="40"/>
      <c r="Q169" s="42"/>
      <c r="R169" s="42"/>
      <c r="S169" s="42"/>
    </row>
    <row r="170" s="4" customFormat="1" spans="1:19">
      <c r="A170" s="10">
        <v>6289477</v>
      </c>
      <c r="B170" s="10"/>
      <c r="C170" s="10" t="s">
        <v>1113</v>
      </c>
      <c r="D170" s="11" t="s">
        <v>1114</v>
      </c>
      <c r="E170" s="11" t="s">
        <v>14</v>
      </c>
      <c r="F170" s="12">
        <v>1900</v>
      </c>
      <c r="G170" s="11">
        <v>6</v>
      </c>
      <c r="H170" s="11">
        <v>1</v>
      </c>
      <c r="I170" s="12">
        <f t="shared" si="6"/>
        <v>11400</v>
      </c>
      <c r="J170" s="21"/>
      <c r="K170" s="22">
        <v>1441114</v>
      </c>
      <c r="L170" s="40"/>
      <c r="M170" s="40"/>
      <c r="N170" s="40"/>
      <c r="O170" s="40"/>
      <c r="P170" s="40"/>
      <c r="Q170" s="42"/>
      <c r="R170" s="42"/>
      <c r="S170" s="42"/>
    </row>
    <row r="171" s="4" customFormat="1" spans="1:19">
      <c r="A171" s="10">
        <v>6287755</v>
      </c>
      <c r="B171" s="10"/>
      <c r="C171" s="10" t="s">
        <v>1115</v>
      </c>
      <c r="D171" s="11" t="s">
        <v>1116</v>
      </c>
      <c r="E171" s="11" t="s">
        <v>14</v>
      </c>
      <c r="F171" s="12">
        <v>1900</v>
      </c>
      <c r="G171" s="11">
        <v>3</v>
      </c>
      <c r="H171" s="11">
        <v>1</v>
      </c>
      <c r="I171" s="12">
        <f t="shared" si="6"/>
        <v>5700</v>
      </c>
      <c r="J171" s="21"/>
      <c r="K171" s="22">
        <v>1440879</v>
      </c>
      <c r="L171" s="40"/>
      <c r="M171" s="40"/>
      <c r="N171" s="40"/>
      <c r="O171" s="40"/>
      <c r="P171" s="40"/>
      <c r="Q171" s="42"/>
      <c r="R171" s="42"/>
      <c r="S171" s="42"/>
    </row>
    <row r="172" s="4" customFormat="1" spans="1:19">
      <c r="A172" s="10">
        <v>6241234</v>
      </c>
      <c r="B172" s="10"/>
      <c r="C172" s="10" t="s">
        <v>1117</v>
      </c>
      <c r="D172" s="11" t="s">
        <v>1118</v>
      </c>
      <c r="E172" s="11" t="s">
        <v>14</v>
      </c>
      <c r="F172" s="12">
        <v>3600</v>
      </c>
      <c r="G172" s="11">
        <v>2</v>
      </c>
      <c r="H172" s="11">
        <v>1</v>
      </c>
      <c r="I172" s="12">
        <f t="shared" si="6"/>
        <v>7200</v>
      </c>
      <c r="J172" s="21"/>
      <c r="K172" s="22">
        <v>1429269</v>
      </c>
      <c r="L172" s="40"/>
      <c r="M172" s="40"/>
      <c r="N172" s="40"/>
      <c r="O172" s="40"/>
      <c r="P172" s="40"/>
      <c r="Q172" s="42"/>
      <c r="R172" s="42"/>
      <c r="S172" s="42"/>
    </row>
    <row r="173" s="4" customFormat="1" spans="1:19">
      <c r="A173" s="10">
        <v>6283537</v>
      </c>
      <c r="B173" s="10"/>
      <c r="C173" s="10" t="s">
        <v>1119</v>
      </c>
      <c r="D173" s="11" t="s">
        <v>1120</v>
      </c>
      <c r="E173" s="11" t="s">
        <v>14</v>
      </c>
      <c r="F173" s="12">
        <v>1900</v>
      </c>
      <c r="G173" s="11">
        <v>3</v>
      </c>
      <c r="H173" s="11">
        <v>1</v>
      </c>
      <c r="I173" s="12">
        <f t="shared" si="6"/>
        <v>5700</v>
      </c>
      <c r="J173" s="21"/>
      <c r="K173" s="22">
        <v>1437214</v>
      </c>
      <c r="L173" s="40"/>
      <c r="M173" s="40"/>
      <c r="N173" s="40"/>
      <c r="O173" s="40"/>
      <c r="P173" s="40"/>
      <c r="Q173" s="42"/>
      <c r="R173" s="42"/>
      <c r="S173" s="42"/>
    </row>
    <row r="174" s="4" customFormat="1" spans="1:19">
      <c r="A174" s="10">
        <v>6287038</v>
      </c>
      <c r="B174" s="10"/>
      <c r="C174" s="10" t="s">
        <v>1109</v>
      </c>
      <c r="D174" s="11" t="s">
        <v>1121</v>
      </c>
      <c r="E174" s="11" t="s">
        <v>14</v>
      </c>
      <c r="F174" s="12">
        <v>1900</v>
      </c>
      <c r="G174" s="11">
        <v>2</v>
      </c>
      <c r="H174" s="11">
        <v>2</v>
      </c>
      <c r="I174" s="12">
        <f t="shared" si="6"/>
        <v>7600</v>
      </c>
      <c r="J174" s="21"/>
      <c r="K174" s="22">
        <v>1439420</v>
      </c>
      <c r="L174" s="40"/>
      <c r="M174" s="40"/>
      <c r="N174" s="40"/>
      <c r="O174" s="40"/>
      <c r="P174" s="40"/>
      <c r="Q174" s="42"/>
      <c r="R174" s="42"/>
      <c r="S174" s="42"/>
    </row>
    <row r="175" s="4" customFormat="1" spans="1:19">
      <c r="A175" s="10">
        <v>6283540</v>
      </c>
      <c r="B175" s="10"/>
      <c r="C175" s="10" t="s">
        <v>1122</v>
      </c>
      <c r="D175" s="11" t="s">
        <v>1123</v>
      </c>
      <c r="E175" s="11" t="s">
        <v>14</v>
      </c>
      <c r="F175" s="12">
        <v>1900</v>
      </c>
      <c r="G175" s="11">
        <v>1</v>
      </c>
      <c r="H175" s="11">
        <v>1</v>
      </c>
      <c r="I175" s="12">
        <f t="shared" si="6"/>
        <v>1900</v>
      </c>
      <c r="J175" s="21"/>
      <c r="K175" s="22">
        <v>1437340</v>
      </c>
      <c r="L175" s="40"/>
      <c r="M175" s="40"/>
      <c r="N175" s="40"/>
      <c r="O175" s="40"/>
      <c r="P175" s="40"/>
      <c r="Q175" s="42"/>
      <c r="R175" s="42"/>
      <c r="S175" s="42"/>
    </row>
    <row r="176" s="4" customFormat="1" spans="1:19">
      <c r="A176" s="10">
        <v>6287042</v>
      </c>
      <c r="B176" s="10"/>
      <c r="C176" s="10" t="s">
        <v>1124</v>
      </c>
      <c r="D176" s="11" t="s">
        <v>1125</v>
      </c>
      <c r="E176" s="11" t="s">
        <v>14</v>
      </c>
      <c r="F176" s="12">
        <v>1900</v>
      </c>
      <c r="G176" s="11">
        <v>3</v>
      </c>
      <c r="H176" s="11">
        <v>1</v>
      </c>
      <c r="I176" s="12">
        <f t="shared" si="6"/>
        <v>5700</v>
      </c>
      <c r="J176" s="21"/>
      <c r="K176" s="22">
        <v>1439676</v>
      </c>
      <c r="L176" s="40"/>
      <c r="M176" s="40"/>
      <c r="N176" s="40"/>
      <c r="O176" s="40"/>
      <c r="P176" s="40"/>
      <c r="Q176" s="42"/>
      <c r="R176" s="42"/>
      <c r="S176" s="42"/>
    </row>
    <row r="177" s="4" customFormat="1" spans="1:19">
      <c r="A177" s="10">
        <v>6287034</v>
      </c>
      <c r="B177" s="10"/>
      <c r="C177" s="10" t="s">
        <v>1126</v>
      </c>
      <c r="D177" s="11" t="s">
        <v>1127</v>
      </c>
      <c r="E177" s="11" t="s">
        <v>14</v>
      </c>
      <c r="F177" s="12">
        <v>2600</v>
      </c>
      <c r="G177" s="11">
        <v>1</v>
      </c>
      <c r="H177" s="11">
        <v>1</v>
      </c>
      <c r="I177" s="12">
        <f t="shared" si="6"/>
        <v>2600</v>
      </c>
      <c r="J177" s="21"/>
      <c r="K177" s="22">
        <v>1439552</v>
      </c>
      <c r="L177" s="40"/>
      <c r="M177" s="40"/>
      <c r="N177" s="40"/>
      <c r="O177" s="40"/>
      <c r="P177" s="40"/>
      <c r="Q177" s="42"/>
      <c r="R177" s="42"/>
      <c r="S177" s="42"/>
    </row>
    <row r="178" s="3" customFormat="1" spans="1:19">
      <c r="A178" s="13">
        <v>6298843</v>
      </c>
      <c r="B178" s="13"/>
      <c r="C178" s="13" t="s">
        <v>1128</v>
      </c>
      <c r="D178" s="11" t="s">
        <v>1129</v>
      </c>
      <c r="E178" s="11" t="s">
        <v>14</v>
      </c>
      <c r="F178" s="12">
        <v>1900</v>
      </c>
      <c r="G178" s="11">
        <v>3</v>
      </c>
      <c r="H178" s="11">
        <v>2</v>
      </c>
      <c r="I178" s="12">
        <f t="shared" si="6"/>
        <v>11400</v>
      </c>
      <c r="J178" s="24"/>
      <c r="K178" s="22">
        <v>1442215</v>
      </c>
      <c r="L178" s="40"/>
      <c r="M178" s="40"/>
      <c r="N178" s="37"/>
      <c r="O178" s="37"/>
      <c r="P178" s="37"/>
      <c r="Q178" s="42"/>
      <c r="R178" s="42"/>
      <c r="S178" s="42"/>
    </row>
    <row r="179" s="3" customFormat="1" spans="1:19">
      <c r="A179" s="13">
        <v>6298225</v>
      </c>
      <c r="B179" s="13"/>
      <c r="C179" s="13" t="s">
        <v>1101</v>
      </c>
      <c r="D179" s="11" t="s">
        <v>1130</v>
      </c>
      <c r="E179" s="11" t="s">
        <v>14</v>
      </c>
      <c r="F179" s="12">
        <v>1900</v>
      </c>
      <c r="G179" s="11">
        <v>1</v>
      </c>
      <c r="H179" s="11">
        <v>1</v>
      </c>
      <c r="I179" s="12">
        <f t="shared" si="6"/>
        <v>1900</v>
      </c>
      <c r="J179" s="24"/>
      <c r="K179" s="22">
        <v>1441984</v>
      </c>
      <c r="L179" s="40"/>
      <c r="M179" s="40"/>
      <c r="N179" s="37"/>
      <c r="O179" s="37"/>
      <c r="P179" s="37"/>
      <c r="Q179" s="42"/>
      <c r="R179" s="42"/>
      <c r="S179" s="42"/>
    </row>
    <row r="180" s="3" customFormat="1" spans="1:19">
      <c r="A180" s="13">
        <v>6298851</v>
      </c>
      <c r="B180" s="13"/>
      <c r="C180" s="13" t="s">
        <v>1131</v>
      </c>
      <c r="D180" s="11" t="s">
        <v>1132</v>
      </c>
      <c r="E180" s="11" t="s">
        <v>14</v>
      </c>
      <c r="F180" s="12">
        <v>1900</v>
      </c>
      <c r="G180" s="11">
        <v>4</v>
      </c>
      <c r="H180" s="11">
        <v>1</v>
      </c>
      <c r="I180" s="12">
        <f t="shared" si="6"/>
        <v>7600</v>
      </c>
      <c r="J180" s="24"/>
      <c r="K180" s="22">
        <v>1442570</v>
      </c>
      <c r="L180" s="40"/>
      <c r="M180" s="40"/>
      <c r="N180" s="37"/>
      <c r="O180" s="37"/>
      <c r="P180" s="37"/>
      <c r="Q180" s="42"/>
      <c r="R180" s="42"/>
      <c r="S180" s="42"/>
    </row>
    <row r="181" s="3" customFormat="1" spans="1:19">
      <c r="A181" s="13">
        <v>6292833</v>
      </c>
      <c r="B181" s="13"/>
      <c r="C181" s="13" t="s">
        <v>1133</v>
      </c>
      <c r="D181" s="11" t="s">
        <v>1134</v>
      </c>
      <c r="E181" s="11" t="s">
        <v>14</v>
      </c>
      <c r="F181" s="12">
        <v>1900</v>
      </c>
      <c r="G181" s="11">
        <v>1</v>
      </c>
      <c r="H181" s="11">
        <v>1</v>
      </c>
      <c r="I181" s="12">
        <f t="shared" si="6"/>
        <v>1900</v>
      </c>
      <c r="J181" s="24"/>
      <c r="K181" s="22">
        <v>1439675</v>
      </c>
      <c r="L181" s="40"/>
      <c r="M181" s="40"/>
      <c r="N181" s="37"/>
      <c r="O181" s="37"/>
      <c r="P181" s="37"/>
      <c r="Q181" s="42"/>
      <c r="R181" s="42"/>
      <c r="S181" s="42"/>
    </row>
    <row r="182" s="3" customFormat="1" spans="1:19">
      <c r="A182" s="16">
        <v>6298847</v>
      </c>
      <c r="B182" s="16"/>
      <c r="C182" s="13" t="s">
        <v>1135</v>
      </c>
      <c r="D182" s="11" t="s">
        <v>1136</v>
      </c>
      <c r="E182" s="11" t="s">
        <v>14</v>
      </c>
      <c r="F182" s="12">
        <v>1900</v>
      </c>
      <c r="G182" s="11">
        <v>2</v>
      </c>
      <c r="H182" s="11">
        <v>1</v>
      </c>
      <c r="I182" s="12">
        <f t="shared" si="6"/>
        <v>3800</v>
      </c>
      <c r="J182" s="24"/>
      <c r="K182" s="22">
        <v>1442539</v>
      </c>
      <c r="L182" s="40"/>
      <c r="M182" s="40"/>
      <c r="N182" s="37"/>
      <c r="O182" s="37"/>
      <c r="P182" s="37"/>
      <c r="Q182" s="42"/>
      <c r="R182" s="42"/>
      <c r="S182" s="42"/>
    </row>
    <row r="183" s="3" customFormat="1" spans="1:19">
      <c r="A183" s="16">
        <v>6292846</v>
      </c>
      <c r="B183" s="16"/>
      <c r="C183" s="13" t="s">
        <v>1137</v>
      </c>
      <c r="D183" s="11" t="s">
        <v>1138</v>
      </c>
      <c r="E183" s="11" t="s">
        <v>14</v>
      </c>
      <c r="F183" s="12">
        <v>1900</v>
      </c>
      <c r="G183" s="11">
        <v>1</v>
      </c>
      <c r="H183" s="11">
        <v>1</v>
      </c>
      <c r="I183" s="12">
        <f t="shared" si="6"/>
        <v>1900</v>
      </c>
      <c r="J183" s="24"/>
      <c r="K183" s="22">
        <v>1440134</v>
      </c>
      <c r="L183" s="40"/>
      <c r="M183" s="40"/>
      <c r="N183" s="37"/>
      <c r="O183" s="37"/>
      <c r="P183" s="37"/>
      <c r="Q183" s="42"/>
      <c r="R183" s="42"/>
      <c r="S183" s="42"/>
    </row>
    <row r="184" s="4" customFormat="1" spans="1:19">
      <c r="A184" s="17">
        <v>6292854</v>
      </c>
      <c r="B184" s="17"/>
      <c r="C184" s="10" t="s">
        <v>1139</v>
      </c>
      <c r="D184" s="11" t="s">
        <v>1140</v>
      </c>
      <c r="E184" s="11" t="s">
        <v>14</v>
      </c>
      <c r="F184" s="12">
        <v>1900</v>
      </c>
      <c r="G184" s="11">
        <v>2</v>
      </c>
      <c r="H184" s="11">
        <v>1</v>
      </c>
      <c r="I184" s="12">
        <f t="shared" si="6"/>
        <v>3800</v>
      </c>
      <c r="J184" s="21"/>
      <c r="K184" s="22">
        <v>1439187</v>
      </c>
      <c r="L184" s="40"/>
      <c r="M184" s="40"/>
      <c r="N184" s="40"/>
      <c r="O184" s="40"/>
      <c r="P184" s="40"/>
      <c r="Q184" s="42"/>
      <c r="R184" s="42"/>
      <c r="S184" s="42"/>
    </row>
    <row r="185" s="4" customFormat="1" spans="1:19">
      <c r="A185" s="17">
        <v>6292849</v>
      </c>
      <c r="B185" s="17"/>
      <c r="C185" s="11" t="s">
        <v>1141</v>
      </c>
      <c r="D185" s="11" t="s">
        <v>1140</v>
      </c>
      <c r="E185" s="11" t="s">
        <v>14</v>
      </c>
      <c r="F185" s="12">
        <v>1900</v>
      </c>
      <c r="G185" s="11">
        <v>2</v>
      </c>
      <c r="H185" s="11">
        <v>1</v>
      </c>
      <c r="I185" s="12">
        <f t="shared" si="6"/>
        <v>3800</v>
      </c>
      <c r="J185" s="21"/>
      <c r="K185" s="22">
        <v>1439658</v>
      </c>
      <c r="L185" s="40"/>
      <c r="M185" s="40"/>
      <c r="N185" s="40"/>
      <c r="O185" s="40"/>
      <c r="P185" s="40"/>
      <c r="Q185" s="42"/>
      <c r="R185" s="42"/>
      <c r="S185" s="42"/>
    </row>
    <row r="186" s="4" customFormat="1" spans="1:19">
      <c r="A186" s="11">
        <v>6299059</v>
      </c>
      <c r="B186" s="11"/>
      <c r="C186" s="11" t="s">
        <v>1142</v>
      </c>
      <c r="D186" s="11" t="s">
        <v>1143</v>
      </c>
      <c r="E186" s="11" t="s">
        <v>14</v>
      </c>
      <c r="F186" s="12">
        <v>1900</v>
      </c>
      <c r="G186" s="11">
        <v>1</v>
      </c>
      <c r="H186" s="11">
        <v>1</v>
      </c>
      <c r="I186" s="12">
        <f t="shared" si="6"/>
        <v>1900</v>
      </c>
      <c r="J186" s="21"/>
      <c r="K186" s="41">
        <v>1442193</v>
      </c>
      <c r="L186" s="40"/>
      <c r="M186" s="40"/>
      <c r="N186" s="40"/>
      <c r="O186" s="40"/>
      <c r="P186" s="40"/>
      <c r="Q186" s="42"/>
      <c r="R186" s="42"/>
      <c r="S186" s="42"/>
    </row>
    <row r="187" s="4" customFormat="1" spans="1:19">
      <c r="A187" s="11">
        <v>6298825</v>
      </c>
      <c r="B187" s="11"/>
      <c r="C187" s="11" t="s">
        <v>1144</v>
      </c>
      <c r="D187" s="11" t="s">
        <v>1145</v>
      </c>
      <c r="E187" s="11" t="s">
        <v>14</v>
      </c>
      <c r="F187" s="12">
        <v>1900</v>
      </c>
      <c r="G187" s="11">
        <v>4</v>
      </c>
      <c r="H187" s="11">
        <v>1</v>
      </c>
      <c r="I187" s="12">
        <f t="shared" si="6"/>
        <v>7600</v>
      </c>
      <c r="J187" s="21"/>
      <c r="K187" s="22">
        <v>1440697</v>
      </c>
      <c r="L187" s="40"/>
      <c r="M187" s="40"/>
      <c r="N187" s="40"/>
      <c r="O187" s="40"/>
      <c r="P187" s="40"/>
      <c r="Q187" s="42"/>
      <c r="R187" s="42"/>
      <c r="S187" s="42"/>
    </row>
    <row r="188" s="4" customFormat="1" spans="1:19">
      <c r="A188" s="11">
        <v>6298227</v>
      </c>
      <c r="B188" s="11"/>
      <c r="C188" s="11" t="s">
        <v>1146</v>
      </c>
      <c r="D188" s="11" t="s">
        <v>1143</v>
      </c>
      <c r="E188" s="11" t="s">
        <v>14</v>
      </c>
      <c r="F188" s="12">
        <v>1900</v>
      </c>
      <c r="G188" s="11">
        <v>1</v>
      </c>
      <c r="H188" s="11">
        <v>1</v>
      </c>
      <c r="I188" s="12">
        <f t="shared" si="6"/>
        <v>1900</v>
      </c>
      <c r="J188" s="21"/>
      <c r="K188" s="22">
        <v>1442195</v>
      </c>
      <c r="L188" s="40"/>
      <c r="M188" s="40"/>
      <c r="N188" s="40"/>
      <c r="O188" s="40"/>
      <c r="P188" s="40"/>
      <c r="Q188" s="42"/>
      <c r="R188" s="42"/>
      <c r="S188" s="42"/>
    </row>
    <row r="189" s="4" customFormat="1" spans="1:19">
      <c r="A189" s="11">
        <v>6292627</v>
      </c>
      <c r="B189" s="11"/>
      <c r="C189" s="11" t="s">
        <v>1147</v>
      </c>
      <c r="D189" s="11" t="s">
        <v>1143</v>
      </c>
      <c r="E189" s="11" t="s">
        <v>14</v>
      </c>
      <c r="F189" s="12">
        <v>1900</v>
      </c>
      <c r="G189" s="11">
        <v>1</v>
      </c>
      <c r="H189" s="11">
        <v>1</v>
      </c>
      <c r="I189" s="12">
        <f t="shared" si="6"/>
        <v>1900</v>
      </c>
      <c r="J189" s="21"/>
      <c r="K189" s="22">
        <v>1441793</v>
      </c>
      <c r="L189" s="40"/>
      <c r="M189" s="40"/>
      <c r="N189" s="40"/>
      <c r="O189" s="40"/>
      <c r="P189" s="40"/>
      <c r="Q189" s="42"/>
      <c r="R189" s="42"/>
      <c r="S189" s="42"/>
    </row>
    <row r="190" s="4" customFormat="1" spans="1:19">
      <c r="A190" s="11">
        <v>6220122</v>
      </c>
      <c r="B190" s="11"/>
      <c r="C190" s="11" t="s">
        <v>1148</v>
      </c>
      <c r="D190" s="11" t="s">
        <v>1149</v>
      </c>
      <c r="E190" s="11" t="s">
        <v>14</v>
      </c>
      <c r="F190" s="12">
        <v>2050</v>
      </c>
      <c r="G190" s="11">
        <v>3</v>
      </c>
      <c r="H190" s="11">
        <v>1</v>
      </c>
      <c r="I190" s="12">
        <f t="shared" si="6"/>
        <v>6150</v>
      </c>
      <c r="J190" s="21"/>
      <c r="K190" s="22">
        <v>1422797</v>
      </c>
      <c r="L190" s="40"/>
      <c r="M190" s="40"/>
      <c r="N190" s="40"/>
      <c r="O190" s="40"/>
      <c r="P190" s="40"/>
      <c r="Q190" s="42"/>
      <c r="R190" s="42"/>
      <c r="S190" s="42"/>
    </row>
    <row r="191" s="4" customFormat="1" spans="1:19">
      <c r="A191" s="11">
        <v>6298232</v>
      </c>
      <c r="B191" s="11"/>
      <c r="C191" s="11" t="s">
        <v>1150</v>
      </c>
      <c r="D191" s="11" t="s">
        <v>1149</v>
      </c>
      <c r="E191" s="11" t="s">
        <v>14</v>
      </c>
      <c r="F191" s="12">
        <v>1900</v>
      </c>
      <c r="G191" s="11">
        <v>3</v>
      </c>
      <c r="H191" s="11">
        <v>1</v>
      </c>
      <c r="I191" s="12">
        <f t="shared" si="6"/>
        <v>5700</v>
      </c>
      <c r="J191" s="21"/>
      <c r="K191" s="22">
        <v>1438824</v>
      </c>
      <c r="L191" s="40"/>
      <c r="M191" s="40"/>
      <c r="N191" s="40"/>
      <c r="O191" s="40"/>
      <c r="P191" s="40"/>
      <c r="Q191" s="42"/>
      <c r="R191" s="42"/>
      <c r="S191" s="42"/>
    </row>
    <row r="192" s="4" customFormat="1" spans="1:19">
      <c r="A192" s="10">
        <v>6298229</v>
      </c>
      <c r="B192" s="10"/>
      <c r="C192" s="10" t="s">
        <v>1151</v>
      </c>
      <c r="D192" s="11" t="s">
        <v>1152</v>
      </c>
      <c r="E192" s="11" t="s">
        <v>14</v>
      </c>
      <c r="F192" s="12">
        <v>1900</v>
      </c>
      <c r="G192" s="11">
        <v>2</v>
      </c>
      <c r="H192" s="11">
        <v>2</v>
      </c>
      <c r="I192" s="12">
        <v>3800</v>
      </c>
      <c r="J192" s="25"/>
      <c r="K192" s="22">
        <v>1442168</v>
      </c>
      <c r="L192" s="40"/>
      <c r="M192" s="40"/>
      <c r="N192" s="40"/>
      <c r="O192" s="40"/>
      <c r="P192" s="40"/>
      <c r="Q192" s="42"/>
      <c r="R192" s="42"/>
      <c r="S192" s="42"/>
    </row>
    <row r="193" s="4" customFormat="1" spans="1:19">
      <c r="A193" s="10">
        <v>6268958</v>
      </c>
      <c r="B193" s="10"/>
      <c r="C193" s="10" t="s">
        <v>1153</v>
      </c>
      <c r="D193" s="11" t="s">
        <v>1154</v>
      </c>
      <c r="E193" s="11" t="s">
        <v>14</v>
      </c>
      <c r="F193" s="12">
        <v>1900</v>
      </c>
      <c r="G193" s="11">
        <v>4</v>
      </c>
      <c r="H193" s="11">
        <v>2</v>
      </c>
      <c r="I193" s="12">
        <v>7600</v>
      </c>
      <c r="J193" s="25"/>
      <c r="K193" s="22">
        <v>1433489</v>
      </c>
      <c r="L193" s="40"/>
      <c r="M193" s="40"/>
      <c r="N193" s="40"/>
      <c r="O193" s="40"/>
      <c r="P193" s="40"/>
      <c r="Q193" s="42"/>
      <c r="R193" s="42"/>
      <c r="S193" s="42"/>
    </row>
    <row r="194" s="4" customFormat="1" spans="1:19">
      <c r="A194" s="10">
        <v>6298233</v>
      </c>
      <c r="B194" s="10"/>
      <c r="C194" s="10" t="s">
        <v>1155</v>
      </c>
      <c r="D194" s="11" t="s">
        <v>1156</v>
      </c>
      <c r="E194" s="11" t="s">
        <v>14</v>
      </c>
      <c r="F194" s="12">
        <v>1900</v>
      </c>
      <c r="G194" s="11">
        <v>1</v>
      </c>
      <c r="H194" s="11">
        <v>2</v>
      </c>
      <c r="I194" s="12">
        <f t="shared" si="6"/>
        <v>3800</v>
      </c>
      <c r="J194" s="25"/>
      <c r="K194" s="22">
        <v>1440620</v>
      </c>
      <c r="L194" s="40"/>
      <c r="M194" s="40"/>
      <c r="N194" s="40"/>
      <c r="O194" s="40"/>
      <c r="P194" s="40"/>
      <c r="Q194" s="42"/>
      <c r="R194" s="42"/>
      <c r="S194" s="42"/>
    </row>
    <row r="195" s="4" customFormat="1" spans="1:19">
      <c r="A195" s="10">
        <v>6298835</v>
      </c>
      <c r="B195" s="10"/>
      <c r="C195" s="10" t="s">
        <v>1157</v>
      </c>
      <c r="D195" s="11" t="s">
        <v>1156</v>
      </c>
      <c r="E195" s="11" t="s">
        <v>14</v>
      </c>
      <c r="F195" s="12">
        <v>1900</v>
      </c>
      <c r="G195" s="11">
        <v>1</v>
      </c>
      <c r="H195" s="11">
        <v>1</v>
      </c>
      <c r="I195" s="12">
        <f t="shared" si="6"/>
        <v>1900</v>
      </c>
      <c r="J195" s="25"/>
      <c r="K195" s="22">
        <v>1441798</v>
      </c>
      <c r="L195" s="40"/>
      <c r="M195" s="40"/>
      <c r="N195" s="40"/>
      <c r="O195" s="40"/>
      <c r="P195" s="40"/>
      <c r="Q195" s="42"/>
      <c r="R195" s="42"/>
      <c r="S195" s="42"/>
    </row>
    <row r="196" s="4" customFormat="1" spans="1:19">
      <c r="A196" s="10">
        <v>6298735</v>
      </c>
      <c r="B196" s="10"/>
      <c r="C196" s="10" t="s">
        <v>1158</v>
      </c>
      <c r="D196" s="11" t="s">
        <v>1159</v>
      </c>
      <c r="E196" s="11" t="s">
        <v>14</v>
      </c>
      <c r="F196" s="12">
        <v>1900</v>
      </c>
      <c r="G196" s="11">
        <v>2</v>
      </c>
      <c r="H196" s="11">
        <v>1</v>
      </c>
      <c r="I196" s="12">
        <f t="shared" si="6"/>
        <v>3800</v>
      </c>
      <c r="J196" s="45"/>
      <c r="K196" s="22">
        <v>1441117</v>
      </c>
      <c r="L196" s="40"/>
      <c r="M196" s="40"/>
      <c r="N196" s="40"/>
      <c r="O196" s="40"/>
      <c r="P196" s="40"/>
      <c r="Q196" s="42"/>
      <c r="R196" s="42"/>
      <c r="S196" s="42"/>
    </row>
    <row r="197" s="4" customFormat="1" spans="1:19">
      <c r="A197" s="10">
        <v>6197098</v>
      </c>
      <c r="B197" s="10"/>
      <c r="C197" s="10" t="s">
        <v>1160</v>
      </c>
      <c r="D197" s="11" t="s">
        <v>1161</v>
      </c>
      <c r="E197" s="11" t="s">
        <v>14</v>
      </c>
      <c r="F197" s="12">
        <v>2050</v>
      </c>
      <c r="G197" s="11">
        <v>3</v>
      </c>
      <c r="H197" s="11">
        <v>2</v>
      </c>
      <c r="I197" s="12">
        <f t="shared" si="6"/>
        <v>12300</v>
      </c>
      <c r="J197" s="25"/>
      <c r="K197" s="22">
        <v>1415631</v>
      </c>
      <c r="L197" s="40"/>
      <c r="M197" s="40"/>
      <c r="N197" s="40"/>
      <c r="O197" s="40"/>
      <c r="P197" s="40"/>
      <c r="Q197" s="42"/>
      <c r="R197" s="42"/>
      <c r="S197" s="42"/>
    </row>
    <row r="198" s="4" customFormat="1" spans="1:19">
      <c r="A198" s="10">
        <v>6298838</v>
      </c>
      <c r="B198" s="10"/>
      <c r="C198" s="10" t="s">
        <v>1162</v>
      </c>
      <c r="D198" s="11" t="s">
        <v>1159</v>
      </c>
      <c r="E198" s="11" t="s">
        <v>14</v>
      </c>
      <c r="F198" s="12">
        <v>1900</v>
      </c>
      <c r="G198" s="11">
        <v>2</v>
      </c>
      <c r="H198" s="11">
        <v>1</v>
      </c>
      <c r="I198" s="12">
        <f t="shared" si="6"/>
        <v>3800</v>
      </c>
      <c r="J198" s="25"/>
      <c r="K198" s="22">
        <v>1440598</v>
      </c>
      <c r="L198" s="40"/>
      <c r="M198" s="40"/>
      <c r="N198" s="40"/>
      <c r="O198" s="40"/>
      <c r="P198" s="40"/>
      <c r="Q198" s="42"/>
      <c r="R198" s="42"/>
      <c r="S198" s="42"/>
    </row>
    <row r="199" s="4" customFormat="1" spans="1:19">
      <c r="A199" s="10">
        <v>6299066</v>
      </c>
      <c r="B199" s="10"/>
      <c r="C199" s="10" t="s">
        <v>1163</v>
      </c>
      <c r="D199" s="11" t="s">
        <v>1164</v>
      </c>
      <c r="E199" s="11" t="s">
        <v>14</v>
      </c>
      <c r="F199" s="12">
        <v>1900</v>
      </c>
      <c r="G199" s="11">
        <v>2</v>
      </c>
      <c r="H199" s="11">
        <v>1</v>
      </c>
      <c r="I199" s="12">
        <v>5700</v>
      </c>
      <c r="J199" s="27"/>
      <c r="K199" s="22">
        <v>1438460</v>
      </c>
      <c r="L199" s="40"/>
      <c r="M199" s="40"/>
      <c r="N199" s="40"/>
      <c r="O199" s="40"/>
      <c r="P199" s="40"/>
      <c r="Q199" s="42"/>
      <c r="R199" s="42"/>
      <c r="S199" s="42"/>
    </row>
    <row r="200" s="4" customFormat="1" spans="1:19">
      <c r="A200" s="10">
        <v>6253563</v>
      </c>
      <c r="B200" s="10"/>
      <c r="C200" s="10" t="s">
        <v>1165</v>
      </c>
      <c r="D200" s="11" t="s">
        <v>1164</v>
      </c>
      <c r="E200" s="11" t="s">
        <v>14</v>
      </c>
      <c r="F200" s="12">
        <v>2050</v>
      </c>
      <c r="G200" s="11">
        <v>1</v>
      </c>
      <c r="H200" s="11">
        <v>1</v>
      </c>
      <c r="I200" s="12">
        <v>6150</v>
      </c>
      <c r="J200" s="27"/>
      <c r="K200" s="22">
        <v>1432658</v>
      </c>
      <c r="L200" s="40"/>
      <c r="M200" s="40"/>
      <c r="N200" s="40"/>
      <c r="O200" s="40"/>
      <c r="P200" s="40"/>
      <c r="Q200" s="42"/>
      <c r="R200" s="42"/>
      <c r="S200" s="42"/>
    </row>
    <row r="201" s="4" customFormat="1" spans="1:19">
      <c r="A201" s="10">
        <v>6308080</v>
      </c>
      <c r="B201" s="10"/>
      <c r="C201" s="10" t="s">
        <v>1166</v>
      </c>
      <c r="D201" s="11" t="s">
        <v>1167</v>
      </c>
      <c r="E201" s="11" t="s">
        <v>14</v>
      </c>
      <c r="F201" s="12">
        <v>1900</v>
      </c>
      <c r="G201" s="11">
        <v>2</v>
      </c>
      <c r="H201" s="11">
        <v>1</v>
      </c>
      <c r="I201" s="12">
        <v>1900</v>
      </c>
      <c r="J201" s="25"/>
      <c r="K201" s="22">
        <v>1443656</v>
      </c>
      <c r="L201" s="40"/>
      <c r="M201" s="40"/>
      <c r="N201" s="40"/>
      <c r="O201" s="40"/>
      <c r="P201" s="40"/>
      <c r="Q201" s="42"/>
      <c r="R201" s="42"/>
      <c r="S201" s="42"/>
    </row>
    <row r="202" s="4" customFormat="1" spans="1:19">
      <c r="A202" s="10">
        <v>6276027</v>
      </c>
      <c r="B202" s="10"/>
      <c r="C202" s="10" t="s">
        <v>1168</v>
      </c>
      <c r="D202" s="11" t="s">
        <v>1169</v>
      </c>
      <c r="E202" s="11" t="s">
        <v>14</v>
      </c>
      <c r="F202" s="12">
        <v>1900</v>
      </c>
      <c r="G202" s="11">
        <v>4</v>
      </c>
      <c r="H202" s="11">
        <v>1</v>
      </c>
      <c r="I202" s="12">
        <v>9500</v>
      </c>
      <c r="J202" s="25"/>
      <c r="K202" s="22">
        <v>1436358</v>
      </c>
      <c r="L202" s="40"/>
      <c r="M202" s="40"/>
      <c r="N202" s="40"/>
      <c r="O202" s="40"/>
      <c r="P202" s="40"/>
      <c r="Q202" s="42"/>
      <c r="R202" s="42"/>
      <c r="S202" s="42"/>
    </row>
    <row r="203" s="4" customFormat="1" spans="1:19">
      <c r="A203" s="10">
        <v>6197190</v>
      </c>
      <c r="B203" s="10"/>
      <c r="C203" s="10" t="s">
        <v>1170</v>
      </c>
      <c r="D203" s="11" t="s">
        <v>1171</v>
      </c>
      <c r="E203" s="11" t="s">
        <v>14</v>
      </c>
      <c r="F203" s="12">
        <v>2050</v>
      </c>
      <c r="G203" s="11">
        <v>1</v>
      </c>
      <c r="H203" s="11">
        <v>1</v>
      </c>
      <c r="I203" s="12">
        <f t="shared" si="6"/>
        <v>2050</v>
      </c>
      <c r="J203" s="25"/>
      <c r="K203" s="22">
        <v>1415639</v>
      </c>
      <c r="L203" s="40"/>
      <c r="M203" s="40"/>
      <c r="N203" s="40"/>
      <c r="O203" s="40"/>
      <c r="P203" s="40"/>
      <c r="Q203" s="42"/>
      <c r="R203" s="42"/>
      <c r="S203" s="42"/>
    </row>
    <row r="204" s="4" customFormat="1" spans="1:19">
      <c r="A204" s="10">
        <v>6277013</v>
      </c>
      <c r="B204" s="10"/>
      <c r="C204" s="10" t="s">
        <v>1172</v>
      </c>
      <c r="D204" s="11" t="s">
        <v>1171</v>
      </c>
      <c r="E204" s="11" t="s">
        <v>14</v>
      </c>
      <c r="F204" s="12">
        <v>1900</v>
      </c>
      <c r="G204" s="11">
        <v>1</v>
      </c>
      <c r="H204" s="11">
        <v>1</v>
      </c>
      <c r="I204" s="12">
        <f t="shared" si="6"/>
        <v>1900</v>
      </c>
      <c r="J204" s="45"/>
      <c r="K204" s="22">
        <v>1434326</v>
      </c>
      <c r="L204" s="40"/>
      <c r="M204" s="40"/>
      <c r="N204" s="40"/>
      <c r="O204" s="40"/>
      <c r="P204" s="40"/>
      <c r="Q204" s="42"/>
      <c r="R204" s="42"/>
      <c r="S204" s="42"/>
    </row>
    <row r="205" s="4" customFormat="1" spans="1:19">
      <c r="A205" s="10">
        <v>6234313</v>
      </c>
      <c r="B205" s="10"/>
      <c r="C205" s="10" t="s">
        <v>1173</v>
      </c>
      <c r="D205" s="11" t="s">
        <v>1174</v>
      </c>
      <c r="E205" s="11" t="s">
        <v>14</v>
      </c>
      <c r="F205" s="12">
        <v>2050</v>
      </c>
      <c r="G205" s="11">
        <v>3</v>
      </c>
      <c r="H205" s="11">
        <v>1</v>
      </c>
      <c r="I205" s="12">
        <f t="shared" si="6"/>
        <v>6150</v>
      </c>
      <c r="J205" s="25"/>
      <c r="K205" s="22">
        <v>1427397</v>
      </c>
      <c r="L205" s="40"/>
      <c r="M205" s="40"/>
      <c r="N205" s="40"/>
      <c r="O205" s="40"/>
      <c r="P205" s="40"/>
      <c r="Q205" s="42"/>
      <c r="R205" s="42"/>
      <c r="S205" s="42"/>
    </row>
    <row r="206" s="4" customFormat="1" spans="1:19">
      <c r="A206" s="10">
        <v>6305149</v>
      </c>
      <c r="B206" s="10"/>
      <c r="C206" s="10" t="s">
        <v>1175</v>
      </c>
      <c r="D206" s="11" t="s">
        <v>1174</v>
      </c>
      <c r="E206" s="11" t="s">
        <v>14</v>
      </c>
      <c r="F206" s="12">
        <v>1900</v>
      </c>
      <c r="G206" s="11">
        <v>1</v>
      </c>
      <c r="H206" s="11">
        <v>1</v>
      </c>
      <c r="I206" s="12">
        <v>5700</v>
      </c>
      <c r="J206" s="25"/>
      <c r="K206" s="22">
        <v>1443564</v>
      </c>
      <c r="L206" s="40"/>
      <c r="M206" s="40"/>
      <c r="N206" s="40"/>
      <c r="O206" s="40"/>
      <c r="P206" s="40"/>
      <c r="Q206" s="42"/>
      <c r="R206" s="42"/>
      <c r="S206" s="42"/>
    </row>
    <row r="207" s="4" customFormat="1" spans="1:19">
      <c r="A207" s="10">
        <v>6301116</v>
      </c>
      <c r="B207" s="10"/>
      <c r="C207" s="10" t="s">
        <v>1176</v>
      </c>
      <c r="D207" s="11" t="s">
        <v>1177</v>
      </c>
      <c r="E207" s="11" t="s">
        <v>14</v>
      </c>
      <c r="F207" s="12">
        <v>1900</v>
      </c>
      <c r="G207" s="11">
        <v>2</v>
      </c>
      <c r="H207" s="11">
        <v>1</v>
      </c>
      <c r="I207" s="12">
        <f t="shared" si="6"/>
        <v>3800</v>
      </c>
      <c r="J207" s="45"/>
      <c r="K207" s="22">
        <v>1442857</v>
      </c>
      <c r="L207" s="40"/>
      <c r="M207" s="40"/>
      <c r="N207" s="40"/>
      <c r="O207" s="40"/>
      <c r="P207" s="40"/>
      <c r="Q207" s="42"/>
      <c r="R207" s="42"/>
      <c r="S207" s="42"/>
    </row>
    <row r="208" s="4" customFormat="1" spans="1:19">
      <c r="A208" s="10">
        <v>6299068</v>
      </c>
      <c r="B208" s="10"/>
      <c r="C208" s="10" t="s">
        <v>1150</v>
      </c>
      <c r="D208" s="11" t="s">
        <v>1178</v>
      </c>
      <c r="E208" s="11" t="s">
        <v>14</v>
      </c>
      <c r="F208" s="12">
        <v>1900</v>
      </c>
      <c r="G208" s="11">
        <v>1</v>
      </c>
      <c r="H208" s="11">
        <v>1</v>
      </c>
      <c r="I208" s="12">
        <f t="shared" si="6"/>
        <v>1900</v>
      </c>
      <c r="J208" s="25"/>
      <c r="K208" s="22">
        <v>1438829</v>
      </c>
      <c r="L208" s="40"/>
      <c r="M208" s="40"/>
      <c r="N208" s="40"/>
      <c r="O208" s="40"/>
      <c r="P208" s="40"/>
      <c r="Q208" s="42"/>
      <c r="R208" s="42"/>
      <c r="S208" s="42"/>
    </row>
    <row r="209" spans="8:19">
      <c r="H209" s="11" t="s">
        <v>1046</v>
      </c>
      <c r="I209" s="30">
        <f>SUM(I152:I208)</f>
        <v>332750</v>
      </c>
      <c r="J209" s="46" t="s">
        <v>1179</v>
      </c>
      <c r="K209" s="46" t="s">
        <v>1180</v>
      </c>
      <c r="Q209" s="42"/>
      <c r="R209" s="42"/>
      <c r="S209" s="42"/>
    </row>
    <row r="210" spans="8:19">
      <c r="H210" s="29" t="s">
        <v>1048</v>
      </c>
      <c r="I210" s="30">
        <v>200000</v>
      </c>
      <c r="Q210" s="42"/>
      <c r="R210" s="42"/>
      <c r="S210" s="42"/>
    </row>
    <row r="211" spans="8:19">
      <c r="H211" s="18" t="s">
        <v>1049</v>
      </c>
      <c r="I211" s="30">
        <f>I209+I148-I210</f>
        <v>254550</v>
      </c>
      <c r="Q211" s="42"/>
      <c r="R211" s="42"/>
      <c r="S211" s="42"/>
    </row>
    <row r="212" spans="17:19">
      <c r="Q212" s="50"/>
      <c r="R212" s="50"/>
      <c r="S212" s="50"/>
    </row>
    <row r="213" spans="1:19">
      <c r="A213" s="10">
        <v>6319936</v>
      </c>
      <c r="B213" s="10"/>
      <c r="C213" s="10" t="s">
        <v>505</v>
      </c>
      <c r="D213" s="11" t="s">
        <v>1178</v>
      </c>
      <c r="E213" s="11" t="s">
        <v>14</v>
      </c>
      <c r="F213" s="12">
        <v>1900</v>
      </c>
      <c r="G213" s="11">
        <v>1</v>
      </c>
      <c r="H213" s="11">
        <v>1</v>
      </c>
      <c r="I213" s="12">
        <f t="shared" ref="I213:I221" si="7">F213*G213*H213</f>
        <v>1900</v>
      </c>
      <c r="J213" s="47"/>
      <c r="K213" s="47">
        <v>1445648</v>
      </c>
      <c r="L213" s="6"/>
      <c r="M213" s="6"/>
      <c r="N213" s="6"/>
      <c r="O213" s="6"/>
      <c r="Q213" s="50"/>
      <c r="R213" s="50"/>
      <c r="S213" s="50"/>
    </row>
    <row r="214" spans="1:19">
      <c r="A214" s="10">
        <v>6319933</v>
      </c>
      <c r="B214" s="10"/>
      <c r="C214" s="10" t="s">
        <v>505</v>
      </c>
      <c r="D214" s="11" t="s">
        <v>1178</v>
      </c>
      <c r="E214" s="11" t="s">
        <v>14</v>
      </c>
      <c r="F214" s="12">
        <v>1900</v>
      </c>
      <c r="G214" s="11">
        <v>1</v>
      </c>
      <c r="H214" s="11">
        <v>1</v>
      </c>
      <c r="I214" s="12">
        <f t="shared" si="7"/>
        <v>1900</v>
      </c>
      <c r="J214" s="47"/>
      <c r="K214" s="47">
        <v>1445649</v>
      </c>
      <c r="L214" s="6"/>
      <c r="Q214" s="50"/>
      <c r="R214" s="50"/>
      <c r="S214" s="50"/>
    </row>
    <row r="215" spans="1:19">
      <c r="A215" s="10">
        <v>6321996</v>
      </c>
      <c r="B215" s="10"/>
      <c r="C215" s="10" t="s">
        <v>1181</v>
      </c>
      <c r="D215" s="11" t="s">
        <v>1182</v>
      </c>
      <c r="E215" s="11" t="s">
        <v>14</v>
      </c>
      <c r="F215" s="12">
        <v>2600</v>
      </c>
      <c r="G215" s="11">
        <v>3</v>
      </c>
      <c r="H215" s="11">
        <v>1</v>
      </c>
      <c r="I215" s="12">
        <f t="shared" si="7"/>
        <v>7800</v>
      </c>
      <c r="J215" s="47"/>
      <c r="K215" s="47">
        <v>1446089</v>
      </c>
      <c r="L215" s="6"/>
      <c r="Q215" s="50"/>
      <c r="R215" s="50"/>
      <c r="S215" s="50"/>
    </row>
    <row r="216" spans="1:19">
      <c r="A216" s="10">
        <v>6314856</v>
      </c>
      <c r="B216" s="10"/>
      <c r="C216" s="10" t="s">
        <v>1183</v>
      </c>
      <c r="D216" s="11" t="s">
        <v>1184</v>
      </c>
      <c r="E216" s="11" t="s">
        <v>14</v>
      </c>
      <c r="F216" s="12">
        <v>1900</v>
      </c>
      <c r="G216" s="11">
        <v>4</v>
      </c>
      <c r="H216" s="11">
        <v>1</v>
      </c>
      <c r="I216" s="12">
        <f t="shared" si="7"/>
        <v>7600</v>
      </c>
      <c r="J216" s="47"/>
      <c r="K216" s="47">
        <v>1444040</v>
      </c>
      <c r="L216" s="6"/>
      <c r="Q216" s="50"/>
      <c r="R216" s="50"/>
      <c r="S216" s="50"/>
    </row>
    <row r="217" spans="1:19">
      <c r="A217" s="10">
        <v>6299074</v>
      </c>
      <c r="B217" s="10"/>
      <c r="C217" s="10" t="s">
        <v>1185</v>
      </c>
      <c r="D217" s="11" t="s">
        <v>1186</v>
      </c>
      <c r="E217" s="11" t="s">
        <v>14</v>
      </c>
      <c r="F217" s="12">
        <v>1900</v>
      </c>
      <c r="G217" s="11">
        <v>1</v>
      </c>
      <c r="H217" s="11">
        <v>1</v>
      </c>
      <c r="I217" s="12">
        <f t="shared" si="7"/>
        <v>1900</v>
      </c>
      <c r="J217" s="47"/>
      <c r="K217" s="47">
        <v>1438884</v>
      </c>
      <c r="L217" s="6"/>
      <c r="Q217" s="50"/>
      <c r="R217" s="50"/>
      <c r="S217" s="50"/>
    </row>
    <row r="218" spans="1:19">
      <c r="A218" s="10">
        <v>6316684</v>
      </c>
      <c r="B218" s="10"/>
      <c r="C218" s="10" t="s">
        <v>1187</v>
      </c>
      <c r="D218" s="11" t="s">
        <v>1188</v>
      </c>
      <c r="E218" s="11" t="s">
        <v>14</v>
      </c>
      <c r="F218" s="12">
        <v>1900</v>
      </c>
      <c r="G218" s="11">
        <v>3</v>
      </c>
      <c r="H218" s="11">
        <v>1</v>
      </c>
      <c r="I218" s="12">
        <f t="shared" si="7"/>
        <v>5700</v>
      </c>
      <c r="J218" s="47"/>
      <c r="K218" s="47">
        <v>1445138</v>
      </c>
      <c r="L218" s="6"/>
      <c r="Q218" s="50"/>
      <c r="R218" s="50"/>
      <c r="S218" s="50"/>
    </row>
    <row r="219" spans="1:19">
      <c r="A219" s="10">
        <v>6330944</v>
      </c>
      <c r="B219" s="10"/>
      <c r="C219" s="10" t="s">
        <v>1189</v>
      </c>
      <c r="D219" s="11" t="s">
        <v>1190</v>
      </c>
      <c r="E219" s="11" t="s">
        <v>14</v>
      </c>
      <c r="F219" s="12">
        <v>1900</v>
      </c>
      <c r="G219" s="11">
        <v>1</v>
      </c>
      <c r="H219" s="11">
        <v>1</v>
      </c>
      <c r="I219" s="12">
        <f t="shared" si="7"/>
        <v>1900</v>
      </c>
      <c r="J219" s="47"/>
      <c r="K219" s="47">
        <v>1447270</v>
      </c>
      <c r="L219" s="6"/>
      <c r="Q219" s="50"/>
      <c r="R219" s="50"/>
      <c r="S219" s="50"/>
    </row>
    <row r="220" spans="1:19">
      <c r="A220" s="10">
        <v>6316683</v>
      </c>
      <c r="B220" s="10"/>
      <c r="C220" s="10" t="s">
        <v>1191</v>
      </c>
      <c r="D220" s="11" t="s">
        <v>1192</v>
      </c>
      <c r="E220" s="11" t="s">
        <v>14</v>
      </c>
      <c r="F220" s="12">
        <v>1900</v>
      </c>
      <c r="G220" s="11">
        <v>3</v>
      </c>
      <c r="H220" s="11">
        <v>1</v>
      </c>
      <c r="I220" s="30">
        <v>3800</v>
      </c>
      <c r="J220" s="48"/>
      <c r="K220" s="48">
        <v>1445231</v>
      </c>
      <c r="L220" s="6"/>
      <c r="Q220" s="50"/>
      <c r="R220" s="50"/>
      <c r="S220" s="50"/>
    </row>
    <row r="221" ht="14.25" spans="1:19">
      <c r="A221" s="44">
        <v>6330937</v>
      </c>
      <c r="B221" s="17"/>
      <c r="C221" s="44" t="s">
        <v>925</v>
      </c>
      <c r="D221" s="11" t="s">
        <v>1193</v>
      </c>
      <c r="E221" s="11" t="s">
        <v>14</v>
      </c>
      <c r="F221" s="12">
        <v>1900</v>
      </c>
      <c r="G221" s="11">
        <v>5</v>
      </c>
      <c r="H221" s="11">
        <v>1</v>
      </c>
      <c r="I221" s="12">
        <f t="shared" si="7"/>
        <v>9500</v>
      </c>
      <c r="J221" s="47"/>
      <c r="K221" s="47">
        <v>1447262</v>
      </c>
      <c r="L221" s="6"/>
      <c r="Q221" s="50"/>
      <c r="R221" s="50"/>
      <c r="S221" s="50"/>
    </row>
    <row r="222" ht="14.25" spans="1:19">
      <c r="A222" s="10"/>
      <c r="B222" s="10"/>
      <c r="H222" s="11" t="s">
        <v>1046</v>
      </c>
      <c r="I222" s="30">
        <f>SUM(I213:I221)</f>
        <v>42000</v>
      </c>
      <c r="J222" s="49" t="s">
        <v>1194</v>
      </c>
      <c r="Q222" s="50"/>
      <c r="R222" s="50"/>
      <c r="S222" s="50"/>
    </row>
    <row r="223" spans="8:19">
      <c r="H223" s="29" t="s">
        <v>1048</v>
      </c>
      <c r="I223" s="30">
        <v>200000</v>
      </c>
      <c r="Q223" s="50"/>
      <c r="R223" s="50"/>
      <c r="S223" s="50"/>
    </row>
    <row r="224" spans="8:19">
      <c r="H224" s="18" t="s">
        <v>1049</v>
      </c>
      <c r="I224" s="30">
        <f>I211+I222-I223</f>
        <v>96550</v>
      </c>
      <c r="Q224" s="50"/>
      <c r="R224" s="50"/>
      <c r="S224" s="50"/>
    </row>
    <row r="225" spans="17:19">
      <c r="Q225" s="50"/>
      <c r="R225" s="50"/>
      <c r="S225" s="50"/>
    </row>
    <row r="226" spans="17:19">
      <c r="Q226" s="50"/>
      <c r="R226" s="50"/>
      <c r="S226" s="50"/>
    </row>
    <row r="227" spans="17:19">
      <c r="Q227" s="50"/>
      <c r="R227" s="50"/>
      <c r="S227" s="50"/>
    </row>
    <row r="228" spans="17:19">
      <c r="Q228" s="50"/>
      <c r="R228" s="50"/>
      <c r="S228" s="50"/>
    </row>
    <row r="229" spans="17:19">
      <c r="Q229" s="50"/>
      <c r="R229" s="50"/>
      <c r="S229" s="50"/>
    </row>
    <row r="230" spans="17:19">
      <c r="Q230" s="50"/>
      <c r="R230" s="50"/>
      <c r="S230" s="50"/>
    </row>
    <row r="231" spans="17:19">
      <c r="Q231" s="50"/>
      <c r="R231" s="50"/>
      <c r="S231" s="50"/>
    </row>
  </sheetData>
  <mergeCells count="3">
    <mergeCell ref="A1:J1"/>
    <mergeCell ref="A3:I3"/>
    <mergeCell ref="A151:I151"/>
  </mergeCells>
  <conditionalFormatting sqref="A4:A127">
    <cfRule type="duplicateValues" dxfId="0" priority="1"/>
  </conditionalFormatting>
  <conditionalFormatting sqref="K152:K185 K187:K208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CBA</vt:lpstr>
      <vt:lpstr>Prepaid Voucher-MAY</vt:lpstr>
      <vt:lpstr>Prepaid Voucher-June</vt:lpstr>
      <vt:lpstr>Summary CIT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PHUPLUB Adisak</dc:creator>
  <cp:lastModifiedBy>财务崔</cp:lastModifiedBy>
  <dcterms:created xsi:type="dcterms:W3CDTF">2018-03-27T02:25:00Z</dcterms:created>
  <cp:lastPrinted>2018-08-09T11:07:00Z</cp:lastPrinted>
  <dcterms:modified xsi:type="dcterms:W3CDTF">2019-02-28T08:37:31Z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