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账单" sheetId="2" r:id="rId1"/>
    <sheet name="Sheet1" sheetId="1" state="hidden" r:id="rId2"/>
    <sheet name="RBS" sheetId="3" r:id="rId3"/>
    <sheet name="差异" sheetId="4" r:id="rId4"/>
  </sheets>
  <externalReferences>
    <externalReference r:id="rId5"/>
  </externalReferences>
  <definedNames>
    <definedName name="_xlnm._FilterDatabase" localSheetId="0" hidden="1">账单!$A$10:$L$328</definedName>
    <definedName name="_xlnm._FilterDatabase" localSheetId="1" hidden="1">Sheet1!$A$10:$N$327</definedName>
  </definedNames>
  <calcPr calcId="144525"/>
</workbook>
</file>

<file path=xl/sharedStrings.xml><?xml version="1.0" encoding="utf-8"?>
<sst xmlns="http://schemas.openxmlformats.org/spreadsheetml/2006/main" count="1302">
  <si>
    <t>Convergent international travel development company Limited</t>
  </si>
  <si>
    <t/>
  </si>
  <si>
    <t>Gullivers Travel Associates (Beijing) Limited</t>
  </si>
  <si>
    <t>ROOM1102 SHUXIEYUNTAI LAN AN D DISTRICT MEISHUI ROAD</t>
  </si>
  <si>
    <t>Guangzhou CN</t>
  </si>
  <si>
    <t>Customer account</t>
  </si>
  <si>
    <t>QUJING</t>
  </si>
  <si>
    <t xml:space="preserve">STATEMENT OF ACCOUNT </t>
  </si>
  <si>
    <t>Date</t>
  </si>
  <si>
    <t>Row Labels</t>
  </si>
  <si>
    <t>Transaction text</t>
  </si>
  <si>
    <t>Client ID</t>
  </si>
  <si>
    <t>Cient Reference</t>
  </si>
  <si>
    <t>Pax Name</t>
  </si>
  <si>
    <t>Departure Date</t>
  </si>
  <si>
    <t>Currency</t>
  </si>
  <si>
    <t xml:space="preserve">Sum of Original  Amount </t>
  </si>
  <si>
    <t xml:space="preserve">Sum of  Open  Amount </t>
  </si>
  <si>
    <t>041/2633721</t>
  </si>
  <si>
    <t>6020</t>
  </si>
  <si>
    <t xml:space="preserve"> 1409674</t>
  </si>
  <si>
    <t>CNY</t>
  </si>
  <si>
    <t xml:space="preserve">CNY Total                 </t>
  </si>
  <si>
    <t>，</t>
  </si>
  <si>
    <t>041/2539421</t>
  </si>
  <si>
    <t xml:space="preserve"> 1389349</t>
  </si>
  <si>
    <t>HKD</t>
  </si>
  <si>
    <t>041/2543046</t>
  </si>
  <si>
    <t xml:space="preserve"> 1390049</t>
  </si>
  <si>
    <t>041/2546411</t>
  </si>
  <si>
    <t xml:space="preserve"> 1390639</t>
  </si>
  <si>
    <t>041/2547980</t>
  </si>
  <si>
    <t xml:space="preserve"> 1390963</t>
  </si>
  <si>
    <t>041/2550058</t>
  </si>
  <si>
    <t xml:space="preserve"> 1391376</t>
  </si>
  <si>
    <t>041/2551995</t>
  </si>
  <si>
    <t xml:space="preserve"> 1391761</t>
  </si>
  <si>
    <t>041/2554806</t>
  </si>
  <si>
    <t xml:space="preserve"> 1392286</t>
  </si>
  <si>
    <t>041/2555643</t>
  </si>
  <si>
    <t xml:space="preserve"> 1392455</t>
  </si>
  <si>
    <t>041/2555686</t>
  </si>
  <si>
    <t xml:space="preserve"> 1392463</t>
  </si>
  <si>
    <t>041/2556797</t>
  </si>
  <si>
    <t>041/2558045</t>
  </si>
  <si>
    <t>041/2558716</t>
  </si>
  <si>
    <t xml:space="preserve"> 1393315</t>
  </si>
  <si>
    <t>041/2559150</t>
  </si>
  <si>
    <t xml:space="preserve"> 1393456</t>
  </si>
  <si>
    <t>041/2559779</t>
  </si>
  <si>
    <t xml:space="preserve"> 1393608</t>
  </si>
  <si>
    <t>041/2560126</t>
  </si>
  <si>
    <t xml:space="preserve"> 1393730</t>
  </si>
  <si>
    <t>041/2560142</t>
  </si>
  <si>
    <t xml:space="preserve"> 1393736</t>
  </si>
  <si>
    <t>041/2560916</t>
  </si>
  <si>
    <t xml:space="preserve"> 1394014</t>
  </si>
  <si>
    <t>041/2565199</t>
  </si>
  <si>
    <t xml:space="preserve"> 1394757</t>
  </si>
  <si>
    <t>041/2565615</t>
  </si>
  <si>
    <t xml:space="preserve"> 1394828</t>
  </si>
  <si>
    <t>041/2566838</t>
  </si>
  <si>
    <t xml:space="preserve"> 1395048</t>
  </si>
  <si>
    <t>041/2568960</t>
  </si>
  <si>
    <t xml:space="preserve"> 1395448</t>
  </si>
  <si>
    <t>041/2569314</t>
  </si>
  <si>
    <t xml:space="preserve"> 1395498</t>
  </si>
  <si>
    <t>041/2569776</t>
  </si>
  <si>
    <t xml:space="preserve"> 1395572</t>
  </si>
  <si>
    <t>041/2570107</t>
  </si>
  <si>
    <t xml:space="preserve"> 1395614</t>
  </si>
  <si>
    <t>041/2570641</t>
  </si>
  <si>
    <t xml:space="preserve"> 1395679</t>
  </si>
  <si>
    <t>041/2572093</t>
  </si>
  <si>
    <t xml:space="preserve"> 1395951</t>
  </si>
  <si>
    <t>041/2572988</t>
  </si>
  <si>
    <t xml:space="preserve"> 1396113</t>
  </si>
  <si>
    <t>041/2574886</t>
  </si>
  <si>
    <t xml:space="preserve"> 1396494</t>
  </si>
  <si>
    <t>041/2575598</t>
  </si>
  <si>
    <t xml:space="preserve"> 1396691</t>
  </si>
  <si>
    <t>041/2575809</t>
  </si>
  <si>
    <t xml:space="preserve"> 1396730</t>
  </si>
  <si>
    <t>041/2576194</t>
  </si>
  <si>
    <t xml:space="preserve"> 1396784</t>
  </si>
  <si>
    <t>041/2576560</t>
  </si>
  <si>
    <t xml:space="preserve"> 1396847</t>
  </si>
  <si>
    <t>041/2577296</t>
  </si>
  <si>
    <t xml:space="preserve"> 1397021</t>
  </si>
  <si>
    <t>041/2579797</t>
  </si>
  <si>
    <t xml:space="preserve"> 1398148</t>
  </si>
  <si>
    <t>041/2579936</t>
  </si>
  <si>
    <t xml:space="preserve"> 1398185</t>
  </si>
  <si>
    <t>041/2581093</t>
  </si>
  <si>
    <t xml:space="preserve"> 1398362</t>
  </si>
  <si>
    <t>041/2582282</t>
  </si>
  <si>
    <t xml:space="preserve"> 1398527</t>
  </si>
  <si>
    <t>041/2582540</t>
  </si>
  <si>
    <t xml:space="preserve"> 1398581</t>
  </si>
  <si>
    <t>041/2583302</t>
  </si>
  <si>
    <t xml:space="preserve"> 1398717</t>
  </si>
  <si>
    <t>041/2583530</t>
  </si>
  <si>
    <t xml:space="preserve"> 1398743</t>
  </si>
  <si>
    <t>041/2585068</t>
  </si>
  <si>
    <t xml:space="preserve"> 1398968</t>
  </si>
  <si>
    <t>041/2585470</t>
  </si>
  <si>
    <t xml:space="preserve"> 1399147</t>
  </si>
  <si>
    <t>041/2586890</t>
  </si>
  <si>
    <t xml:space="preserve"> 1399397</t>
  </si>
  <si>
    <t>041/2586909</t>
  </si>
  <si>
    <t xml:space="preserve"> 1399400</t>
  </si>
  <si>
    <t>041/2588571</t>
  </si>
  <si>
    <t xml:space="preserve"> 1399678</t>
  </si>
  <si>
    <t>041/2588628</t>
  </si>
  <si>
    <t xml:space="preserve"> 1399706</t>
  </si>
  <si>
    <t>041/2589162</t>
  </si>
  <si>
    <t xml:space="preserve"> 1399794</t>
  </si>
  <si>
    <t>041/2589699</t>
  </si>
  <si>
    <t xml:space="preserve"> 1399889</t>
  </si>
  <si>
    <t>041/2589721</t>
  </si>
  <si>
    <t xml:space="preserve"> 1399893</t>
  </si>
  <si>
    <t>041/2591094</t>
  </si>
  <si>
    <t xml:space="preserve"> 1400151</t>
  </si>
  <si>
    <t>041/2592473</t>
  </si>
  <si>
    <t xml:space="preserve"> 1400405</t>
  </si>
  <si>
    <t>041/2592720</t>
  </si>
  <si>
    <t xml:space="preserve"> 1400445</t>
  </si>
  <si>
    <t>041/2595006</t>
  </si>
  <si>
    <t xml:space="preserve"> 1400958</t>
  </si>
  <si>
    <t>041/2596796</t>
  </si>
  <si>
    <t xml:space="preserve"> 1401250</t>
  </si>
  <si>
    <t>041/2597192</t>
  </si>
  <si>
    <t xml:space="preserve"> 1401329</t>
  </si>
  <si>
    <t>041/2598392</t>
  </si>
  <si>
    <t xml:space="preserve"> 1401534</t>
  </si>
  <si>
    <t>041/2598476</t>
  </si>
  <si>
    <t xml:space="preserve"> 1401546</t>
  </si>
  <si>
    <t>041/2598709</t>
  </si>
  <si>
    <t xml:space="preserve"> 1401587</t>
  </si>
  <si>
    <t>041/2599195</t>
  </si>
  <si>
    <t xml:space="preserve"> 1401676</t>
  </si>
  <si>
    <t>041/2599782</t>
  </si>
  <si>
    <t xml:space="preserve"> 1401753</t>
  </si>
  <si>
    <t>041/2601634</t>
  </si>
  <si>
    <t xml:space="preserve"> 1402103</t>
  </si>
  <si>
    <t>041/2602023</t>
  </si>
  <si>
    <t xml:space="preserve"> 1402173</t>
  </si>
  <si>
    <t>041/2602057</t>
  </si>
  <si>
    <t xml:space="preserve"> 1402178</t>
  </si>
  <si>
    <t>041/2602685</t>
  </si>
  <si>
    <t xml:space="preserve"> 1402253</t>
  </si>
  <si>
    <t>041/2603487</t>
  </si>
  <si>
    <t xml:space="preserve"> 1402416</t>
  </si>
  <si>
    <t>041/2605220</t>
  </si>
  <si>
    <t xml:space="preserve"> 1402776</t>
  </si>
  <si>
    <t>041/2605225</t>
  </si>
  <si>
    <t xml:space="preserve"> 1402780</t>
  </si>
  <si>
    <t>041/2606662</t>
  </si>
  <si>
    <t xml:space="preserve"> 1403148</t>
  </si>
  <si>
    <t>041/2608292</t>
  </si>
  <si>
    <t xml:space="preserve"> 1403502</t>
  </si>
  <si>
    <t>041/2610311</t>
  </si>
  <si>
    <t xml:space="preserve"> 1403987</t>
  </si>
  <si>
    <t>041/2614044</t>
  </si>
  <si>
    <t xml:space="preserve"> 1404810</t>
  </si>
  <si>
    <t>041/2614243</t>
  </si>
  <si>
    <t xml:space="preserve"> 1404870</t>
  </si>
  <si>
    <t>041/2615072</t>
  </si>
  <si>
    <t xml:space="preserve"> 1405034</t>
  </si>
  <si>
    <t>041/2615699</t>
  </si>
  <si>
    <t xml:space="preserve"> 1405155</t>
  </si>
  <si>
    <t>041/2616477</t>
  </si>
  <si>
    <t xml:space="preserve"> 1405359</t>
  </si>
  <si>
    <t>041/2616665</t>
  </si>
  <si>
    <t xml:space="preserve"> 1405415</t>
  </si>
  <si>
    <t>041/2616936</t>
  </si>
  <si>
    <t xml:space="preserve"> 1405486</t>
  </si>
  <si>
    <t>041/2617002</t>
  </si>
  <si>
    <t xml:space="preserve"> 1405517</t>
  </si>
  <si>
    <t>041/2618000</t>
  </si>
  <si>
    <t xml:space="preserve"> 1405723</t>
  </si>
  <si>
    <t>041/2618948</t>
  </si>
  <si>
    <t xml:space="preserve"> 1405967</t>
  </si>
  <si>
    <t>041/2619263</t>
  </si>
  <si>
    <t xml:space="preserve"> 1406028</t>
  </si>
  <si>
    <t>041/2619526</t>
  </si>
  <si>
    <t xml:space="preserve"> 1406079</t>
  </si>
  <si>
    <t>041/2619775</t>
  </si>
  <si>
    <t xml:space="preserve"> 1406133</t>
  </si>
  <si>
    <t>041/2620046</t>
  </si>
  <si>
    <t xml:space="preserve"> 1406202</t>
  </si>
  <si>
    <t>041/2620546</t>
  </si>
  <si>
    <t xml:space="preserve"> 1406268</t>
  </si>
  <si>
    <t>041/2622259</t>
  </si>
  <si>
    <t xml:space="preserve"> 1406729</t>
  </si>
  <si>
    <t>041/2623426</t>
  </si>
  <si>
    <t>041/2623464</t>
  </si>
  <si>
    <t xml:space="preserve"> 1407018</t>
  </si>
  <si>
    <t>041/2623721</t>
  </si>
  <si>
    <t xml:space="preserve"> 1407091</t>
  </si>
  <si>
    <t>041/2623790</t>
  </si>
  <si>
    <t xml:space="preserve"> 1407125</t>
  </si>
  <si>
    <t>041/2624058</t>
  </si>
  <si>
    <t xml:space="preserve"> 1407183</t>
  </si>
  <si>
    <t>041/2624589</t>
  </si>
  <si>
    <t xml:space="preserve"> 1407390</t>
  </si>
  <si>
    <t>041/2624638</t>
  </si>
  <si>
    <t xml:space="preserve"> 1407407</t>
  </si>
  <si>
    <t>041/2625413</t>
  </si>
  <si>
    <t xml:space="preserve"> 1407585</t>
  </si>
  <si>
    <t>041/2625595</t>
  </si>
  <si>
    <t xml:space="preserve"> 1407651</t>
  </si>
  <si>
    <t>041/2625711</t>
  </si>
  <si>
    <t xml:space="preserve"> 1407666</t>
  </si>
  <si>
    <t>041/2626449</t>
  </si>
  <si>
    <t xml:space="preserve"> 1407886</t>
  </si>
  <si>
    <t>041/2626855</t>
  </si>
  <si>
    <t xml:space="preserve"> 1408021</t>
  </si>
  <si>
    <t>041/2627326</t>
  </si>
  <si>
    <t xml:space="preserve"> 1408111</t>
  </si>
  <si>
    <t>041/2627884</t>
  </si>
  <si>
    <t xml:space="preserve"> 1408279</t>
  </si>
  <si>
    <t>041/2628187</t>
  </si>
  <si>
    <t xml:space="preserve"> 1408393</t>
  </si>
  <si>
    <t>041/2629249</t>
  </si>
  <si>
    <t xml:space="preserve"> 1408671</t>
  </si>
  <si>
    <t>041/2629488</t>
  </si>
  <si>
    <t xml:space="preserve"> 1408714</t>
  </si>
  <si>
    <t>041/2630193</t>
  </si>
  <si>
    <t xml:space="preserve"> 1408845</t>
  </si>
  <si>
    <t>041/2630620</t>
  </si>
  <si>
    <t xml:space="preserve"> 1408962</t>
  </si>
  <si>
    <t>041/2630821</t>
  </si>
  <si>
    <t xml:space="preserve"> 1409008</t>
  </si>
  <si>
    <t>041/2631102</t>
  </si>
  <si>
    <t xml:space="preserve"> 1409060</t>
  </si>
  <si>
    <t>041/2631148</t>
  </si>
  <si>
    <t xml:space="preserve"> 1409091</t>
  </si>
  <si>
    <t>041/2631505</t>
  </si>
  <si>
    <t xml:space="preserve"> 1409185</t>
  </si>
  <si>
    <t>041/2632098</t>
  </si>
  <si>
    <t xml:space="preserve"> 1409312</t>
  </si>
  <si>
    <t>041/2632949</t>
  </si>
  <si>
    <t xml:space="preserve"> 1409506</t>
  </si>
  <si>
    <t>041/2632961</t>
  </si>
  <si>
    <t xml:space="preserve"> 1409511</t>
  </si>
  <si>
    <t>041/2632985</t>
  </si>
  <si>
    <t xml:space="preserve"> 1409517</t>
  </si>
  <si>
    <t>041/2634226</t>
  </si>
  <si>
    <t xml:space="preserve"> 1409813</t>
  </si>
  <si>
    <t>041/2634367</t>
  </si>
  <si>
    <t xml:space="preserve"> 1409839</t>
  </si>
  <si>
    <t>041/2634471</t>
  </si>
  <si>
    <t xml:space="preserve"> 1409866</t>
  </si>
  <si>
    <t>041/2634823</t>
  </si>
  <si>
    <t xml:space="preserve"> 1410002</t>
  </si>
  <si>
    <t>041/2635268</t>
  </si>
  <si>
    <t xml:space="preserve"> 1410111</t>
  </si>
  <si>
    <t>041/2635773</t>
  </si>
  <si>
    <t xml:space="preserve"> 1410239</t>
  </si>
  <si>
    <t>041/2636248</t>
  </si>
  <si>
    <t xml:space="preserve"> 1410358</t>
  </si>
  <si>
    <t>041/2636258</t>
  </si>
  <si>
    <t xml:space="preserve"> 1410365</t>
  </si>
  <si>
    <t>041/2636654</t>
  </si>
  <si>
    <t xml:space="preserve"> 1410447</t>
  </si>
  <si>
    <t>041/2637490</t>
  </si>
  <si>
    <t xml:space="preserve"> 1410637</t>
  </si>
  <si>
    <t>041/2637712</t>
  </si>
  <si>
    <t xml:space="preserve"> 1410689</t>
  </si>
  <si>
    <t>041/2638518</t>
  </si>
  <si>
    <t xml:space="preserve"> 1410920</t>
  </si>
  <si>
    <t>041/2638668</t>
  </si>
  <si>
    <t xml:space="preserve"> 1410967</t>
  </si>
  <si>
    <t>041/2639064</t>
  </si>
  <si>
    <t xml:space="preserve"> 1411047</t>
  </si>
  <si>
    <t>041/2640390</t>
  </si>
  <si>
    <t xml:space="preserve"> 1411459</t>
  </si>
  <si>
    <t>041/2640918</t>
  </si>
  <si>
    <t xml:space="preserve"> 1411629</t>
  </si>
  <si>
    <t>041/2640967</t>
  </si>
  <si>
    <t xml:space="preserve"> 1411636</t>
  </si>
  <si>
    <t>041/2641308</t>
  </si>
  <si>
    <t xml:space="preserve"> 1411757</t>
  </si>
  <si>
    <t>041/2641329</t>
  </si>
  <si>
    <t xml:space="preserve"> 1411765</t>
  </si>
  <si>
    <t>041/2642854</t>
  </si>
  <si>
    <t xml:space="preserve"> 1412140</t>
  </si>
  <si>
    <t>041/2642874</t>
  </si>
  <si>
    <t xml:space="preserve"> 1412156</t>
  </si>
  <si>
    <t>041/2643394</t>
  </si>
  <si>
    <t xml:space="preserve"> 1412300</t>
  </si>
  <si>
    <t>041/2643456</t>
  </si>
  <si>
    <t xml:space="preserve"> 1412268</t>
  </si>
  <si>
    <t>041/2643935</t>
  </si>
  <si>
    <t xml:space="preserve"> 1412425</t>
  </si>
  <si>
    <t>041/2644042</t>
  </si>
  <si>
    <t xml:space="preserve"> 1412454</t>
  </si>
  <si>
    <t>041/2644205</t>
  </si>
  <si>
    <t xml:space="preserve"> 1412501</t>
  </si>
  <si>
    <t>041/2644312</t>
  </si>
  <si>
    <t xml:space="preserve"> 1412526</t>
  </si>
  <si>
    <t>041/2644595</t>
  </si>
  <si>
    <t xml:space="preserve"> 1412565</t>
  </si>
  <si>
    <t>041/2644858</t>
  </si>
  <si>
    <t xml:space="preserve"> 1412609</t>
  </si>
  <si>
    <t>041/2645649</t>
  </si>
  <si>
    <t xml:space="preserve"> 1412807</t>
  </si>
  <si>
    <t>041/2646146</t>
  </si>
  <si>
    <t xml:space="preserve"> 1412972</t>
  </si>
  <si>
    <t>041/2646150</t>
  </si>
  <si>
    <t xml:space="preserve"> 1412975</t>
  </si>
  <si>
    <t>041/2646580</t>
  </si>
  <si>
    <t xml:space="preserve"> 1413083</t>
  </si>
  <si>
    <t>041/2646785</t>
  </si>
  <si>
    <t xml:space="preserve"> 1413153</t>
  </si>
  <si>
    <t>041/2647378</t>
  </si>
  <si>
    <t xml:space="preserve"> 1413311</t>
  </si>
  <si>
    <t>041/2647468</t>
  </si>
  <si>
    <t xml:space="preserve"> 1413336</t>
  </si>
  <si>
    <t>041/2648027</t>
  </si>
  <si>
    <t xml:space="preserve"> 1413524</t>
  </si>
  <si>
    <t>041/2648084</t>
  </si>
  <si>
    <t xml:space="preserve"> 1413544</t>
  </si>
  <si>
    <t>041/2648490</t>
  </si>
  <si>
    <t xml:space="preserve"> 1413656</t>
  </si>
  <si>
    <t>041/2648858</t>
  </si>
  <si>
    <t xml:space="preserve"> 1413739</t>
  </si>
  <si>
    <t>041/2649425</t>
  </si>
  <si>
    <t xml:space="preserve"> 1413845</t>
  </si>
  <si>
    <t>041/2649650</t>
  </si>
  <si>
    <t xml:space="preserve"> 1413885</t>
  </si>
  <si>
    <t>041/2649758</t>
  </si>
  <si>
    <t xml:space="preserve"> 1413910</t>
  </si>
  <si>
    <t>041/2649952</t>
  </si>
  <si>
    <t xml:space="preserve"> 1413956</t>
  </si>
  <si>
    <t>041/2649988</t>
  </si>
  <si>
    <t xml:space="preserve"> 1413974</t>
  </si>
  <si>
    <t>041/2650051</t>
  </si>
  <si>
    <t xml:space="preserve"> 1413994</t>
  </si>
  <si>
    <t>041/2650125</t>
  </si>
  <si>
    <t xml:space="preserve"> 1414017</t>
  </si>
  <si>
    <t>041/2650377</t>
  </si>
  <si>
    <t xml:space="preserve"> 1414076</t>
  </si>
  <si>
    <t>041/2650470</t>
  </si>
  <si>
    <t xml:space="preserve"> 1414101</t>
  </si>
  <si>
    <t>041/2650652</t>
  </si>
  <si>
    <t xml:space="preserve"> 1414147</t>
  </si>
  <si>
    <t>041/2651134</t>
  </si>
  <si>
    <t xml:space="preserve"> 1414154</t>
  </si>
  <si>
    <t>041/2651393</t>
  </si>
  <si>
    <t xml:space="preserve"> 1414265</t>
  </si>
  <si>
    <t>041/2652466</t>
  </si>
  <si>
    <t xml:space="preserve"> 1414500</t>
  </si>
  <si>
    <t>041/2652813</t>
  </si>
  <si>
    <t xml:space="preserve"> 1414575</t>
  </si>
  <si>
    <t>041/2653080</t>
  </si>
  <si>
    <t xml:space="preserve"> 1414655</t>
  </si>
  <si>
    <t>041/2654650</t>
  </si>
  <si>
    <t xml:space="preserve"> 1414995</t>
  </si>
  <si>
    <t>041/2655451</t>
  </si>
  <si>
    <t xml:space="preserve"> 1415207</t>
  </si>
  <si>
    <t>041/2655496</t>
  </si>
  <si>
    <t xml:space="preserve"> 1415220</t>
  </si>
  <si>
    <t>041/2655538</t>
  </si>
  <si>
    <t xml:space="preserve"> 1415230</t>
  </si>
  <si>
    <t>041/2657060</t>
  </si>
  <si>
    <t xml:space="preserve"> 1415605</t>
  </si>
  <si>
    <t>041/2657392</t>
  </si>
  <si>
    <t xml:space="preserve"> 1415723</t>
  </si>
  <si>
    <t>041/2658314</t>
  </si>
  <si>
    <t xml:space="preserve"> 1415967</t>
  </si>
  <si>
    <t>041/2659866</t>
  </si>
  <si>
    <t xml:space="preserve"> 1416341</t>
  </si>
  <si>
    <t>041/2660403</t>
  </si>
  <si>
    <t xml:space="preserve"> 1416537</t>
  </si>
  <si>
    <t>041/2660822</t>
  </si>
  <si>
    <t xml:space="preserve"> 1416626</t>
  </si>
  <si>
    <t>041/2660880</t>
  </si>
  <si>
    <t xml:space="preserve"> 1416648</t>
  </si>
  <si>
    <t>041/2661009</t>
  </si>
  <si>
    <t xml:space="preserve"> 1416680</t>
  </si>
  <si>
    <t>041/2661063</t>
  </si>
  <si>
    <t xml:space="preserve"> 1416697</t>
  </si>
  <si>
    <t>041/2661119</t>
  </si>
  <si>
    <t xml:space="preserve"> 1416706</t>
  </si>
  <si>
    <t>041/2661704</t>
  </si>
  <si>
    <t xml:space="preserve"> 1416828</t>
  </si>
  <si>
    <t>041/2662497</t>
  </si>
  <si>
    <t xml:space="preserve"> 1417027</t>
  </si>
  <si>
    <t>041/2662883</t>
  </si>
  <si>
    <t xml:space="preserve"> 1417137</t>
  </si>
  <si>
    <t>041/2663014</t>
  </si>
  <si>
    <t xml:space="preserve"> 1417186</t>
  </si>
  <si>
    <t>041/2663023</t>
  </si>
  <si>
    <t xml:space="preserve"> 1417192</t>
  </si>
  <si>
    <t>041/2663231</t>
  </si>
  <si>
    <t xml:space="preserve"> 1417261</t>
  </si>
  <si>
    <t>041/2663356</t>
  </si>
  <si>
    <t xml:space="preserve"> 1417290</t>
  </si>
  <si>
    <t>041/2663393</t>
  </si>
  <si>
    <t xml:space="preserve"> 1417304</t>
  </si>
  <si>
    <t>041/2663560</t>
  </si>
  <si>
    <t xml:space="preserve"> 1417371</t>
  </si>
  <si>
    <t>041/2663600</t>
  </si>
  <si>
    <t xml:space="preserve"> 1417384</t>
  </si>
  <si>
    <t>041/2664319</t>
  </si>
  <si>
    <t xml:space="preserve"> 1417540</t>
  </si>
  <si>
    <t>041/2664775</t>
  </si>
  <si>
    <t xml:space="preserve"> 1417703</t>
  </si>
  <si>
    <t>041/2664945</t>
  </si>
  <si>
    <t xml:space="preserve"> 1417755</t>
  </si>
  <si>
    <t>041/2664995</t>
  </si>
  <si>
    <t xml:space="preserve"> 1417770</t>
  </si>
  <si>
    <t>041/2665152</t>
  </si>
  <si>
    <t xml:space="preserve"> 1417812</t>
  </si>
  <si>
    <t>041/2665329</t>
  </si>
  <si>
    <t xml:space="preserve"> 1417871</t>
  </si>
  <si>
    <t>041/2665395</t>
  </si>
  <si>
    <t xml:space="preserve"> 1417893</t>
  </si>
  <si>
    <t>041/2665537</t>
  </si>
  <si>
    <t xml:space="preserve"> 1417938</t>
  </si>
  <si>
    <t>041/2666358</t>
  </si>
  <si>
    <t xml:space="preserve"> 1418156</t>
  </si>
  <si>
    <t>041/2666433</t>
  </si>
  <si>
    <t xml:space="preserve"> 1418182</t>
  </si>
  <si>
    <t>041/2666957</t>
  </si>
  <si>
    <t xml:space="preserve"> 1418321</t>
  </si>
  <si>
    <t>041/2667434</t>
  </si>
  <si>
    <t xml:space="preserve"> 1418424</t>
  </si>
  <si>
    <t>041/2668164</t>
  </si>
  <si>
    <t xml:space="preserve"> 1418612</t>
  </si>
  <si>
    <t>041/2668697</t>
  </si>
  <si>
    <t xml:space="preserve"> 1418788</t>
  </si>
  <si>
    <t>041/2669046</t>
  </si>
  <si>
    <t xml:space="preserve"> 1418880</t>
  </si>
  <si>
    <t>041/2669128</t>
  </si>
  <si>
    <t xml:space="preserve"> 1418900</t>
  </si>
  <si>
    <t>041/2669137</t>
  </si>
  <si>
    <t xml:space="preserve"> 1418902</t>
  </si>
  <si>
    <t>041/2669325</t>
  </si>
  <si>
    <t xml:space="preserve"> 1418962</t>
  </si>
  <si>
    <t>041/2669350</t>
  </si>
  <si>
    <t xml:space="preserve"> 1418967</t>
  </si>
  <si>
    <t>041/2669356</t>
  </si>
  <si>
    <t xml:space="preserve"> 1418969</t>
  </si>
  <si>
    <t>041/2669362</t>
  </si>
  <si>
    <t xml:space="preserve"> 1418970</t>
  </si>
  <si>
    <t>041/2670066</t>
  </si>
  <si>
    <t xml:space="preserve"> 1419139</t>
  </si>
  <si>
    <t>041/2671009</t>
  </si>
  <si>
    <t xml:space="preserve"> 1419410</t>
  </si>
  <si>
    <t>041/2671086</t>
  </si>
  <si>
    <t xml:space="preserve"> 1419430</t>
  </si>
  <si>
    <t>041/2671089</t>
  </si>
  <si>
    <t xml:space="preserve"> 1419432</t>
  </si>
  <si>
    <t>041/2671126</t>
  </si>
  <si>
    <t xml:space="preserve"> 1419444</t>
  </si>
  <si>
    <t>041/2671303</t>
  </si>
  <si>
    <t xml:space="preserve"> 1419502</t>
  </si>
  <si>
    <t>041/2671588</t>
  </si>
  <si>
    <t xml:space="preserve"> 1419578</t>
  </si>
  <si>
    <t>041/2672132</t>
  </si>
  <si>
    <t xml:space="preserve"> 1419715</t>
  </si>
  <si>
    <t>041/2672586</t>
  </si>
  <si>
    <t>041/2672603</t>
  </si>
  <si>
    <t xml:space="preserve"> 1419860</t>
  </si>
  <si>
    <t>041/2672728</t>
  </si>
  <si>
    <t xml:space="preserve"> 1419911</t>
  </si>
  <si>
    <t>041/2672865</t>
  </si>
  <si>
    <t xml:space="preserve"> 1419948</t>
  </si>
  <si>
    <t>041/2672895</t>
  </si>
  <si>
    <t xml:space="preserve"> 1419964</t>
  </si>
  <si>
    <t>041/2673354</t>
  </si>
  <si>
    <t xml:space="preserve"> 1420149</t>
  </si>
  <si>
    <t>041/2673376</t>
  </si>
  <si>
    <t xml:space="preserve"> 1420165</t>
  </si>
  <si>
    <t>041/2673721</t>
  </si>
  <si>
    <t xml:space="preserve"> 1420299</t>
  </si>
  <si>
    <t>041/2674829</t>
  </si>
  <si>
    <t xml:space="preserve"> 1420624</t>
  </si>
  <si>
    <t>041/2674930</t>
  </si>
  <si>
    <t xml:space="preserve"> 1420661</t>
  </si>
  <si>
    <t>041/2674951</t>
  </si>
  <si>
    <t xml:space="preserve"> 1420670</t>
  </si>
  <si>
    <t>041/2674966</t>
  </si>
  <si>
    <t xml:space="preserve"> 1420676</t>
  </si>
  <si>
    <t>041/2675100</t>
  </si>
  <si>
    <t xml:space="preserve"> 1420721</t>
  </si>
  <si>
    <t>041/2675171</t>
  </si>
  <si>
    <t xml:space="preserve"> 1420757</t>
  </si>
  <si>
    <t>041/2675186</t>
  </si>
  <si>
    <t xml:space="preserve"> 1420764</t>
  </si>
  <si>
    <t>041/2675236</t>
  </si>
  <si>
    <t xml:space="preserve"> 1420804</t>
  </si>
  <si>
    <t>041/2675320</t>
  </si>
  <si>
    <t xml:space="preserve"> 1420827</t>
  </si>
  <si>
    <t>041/2675585</t>
  </si>
  <si>
    <t xml:space="preserve"> 1420896</t>
  </si>
  <si>
    <t>041/2676553</t>
  </si>
  <si>
    <t xml:space="preserve"> 1421152</t>
  </si>
  <si>
    <t>041/2676862</t>
  </si>
  <si>
    <t xml:space="preserve"> 1421263</t>
  </si>
  <si>
    <t>041/2677033</t>
  </si>
  <si>
    <t xml:space="preserve"> 1421338</t>
  </si>
  <si>
    <t>041/2677043</t>
  </si>
  <si>
    <t xml:space="preserve"> 1421332</t>
  </si>
  <si>
    <t>041/2677710</t>
  </si>
  <si>
    <t xml:space="preserve"> 1421541</t>
  </si>
  <si>
    <t>041/2677713</t>
  </si>
  <si>
    <t xml:space="preserve"> 1421543</t>
  </si>
  <si>
    <t>041/2677738</t>
  </si>
  <si>
    <t xml:space="preserve"> 1421557</t>
  </si>
  <si>
    <t>041/2677872</t>
  </si>
  <si>
    <t xml:space="preserve"> 1421607</t>
  </si>
  <si>
    <t>041/2677999</t>
  </si>
  <si>
    <t xml:space="preserve"> 1421642</t>
  </si>
  <si>
    <t>041/2678356</t>
  </si>
  <si>
    <t xml:space="preserve"> 1421710</t>
  </si>
  <si>
    <t>041/2678987</t>
  </si>
  <si>
    <t xml:space="preserve"> 1421918</t>
  </si>
  <si>
    <t>041/2679304</t>
  </si>
  <si>
    <t xml:space="preserve"> 1422030</t>
  </si>
  <si>
    <t>041/2679753</t>
  </si>
  <si>
    <t xml:space="preserve"> 1422188</t>
  </si>
  <si>
    <t>041/2680649</t>
  </si>
  <si>
    <t xml:space="preserve"> 1422494</t>
  </si>
  <si>
    <t>041/2681282</t>
  </si>
  <si>
    <t xml:space="preserve"> 1422704</t>
  </si>
  <si>
    <t>041/2681506</t>
  </si>
  <si>
    <t xml:space="preserve"> 1422791</t>
  </si>
  <si>
    <t>041/2681706</t>
  </si>
  <si>
    <t xml:space="preserve"> 1422871</t>
  </si>
  <si>
    <t>041/2681708</t>
  </si>
  <si>
    <t xml:space="preserve"> 1422873</t>
  </si>
  <si>
    <t>041/2681719</t>
  </si>
  <si>
    <t xml:space="preserve"> 1422878</t>
  </si>
  <si>
    <t>041/2681724</t>
  </si>
  <si>
    <t xml:space="preserve"> 1422880</t>
  </si>
  <si>
    <t>041/2681732</t>
  </si>
  <si>
    <t xml:space="preserve"> 1422883</t>
  </si>
  <si>
    <t>041/2682863</t>
  </si>
  <si>
    <t xml:space="preserve"> 1423254</t>
  </si>
  <si>
    <t>041/2683093</t>
  </si>
  <si>
    <t xml:space="preserve"> 1423346</t>
  </si>
  <si>
    <t>041/2683101</t>
  </si>
  <si>
    <t xml:space="preserve"> 1423351</t>
  </si>
  <si>
    <t>041/2683292</t>
  </si>
  <si>
    <t>041/2683524</t>
  </si>
  <si>
    <t>041/2683662</t>
  </si>
  <si>
    <t xml:space="preserve"> 1423522</t>
  </si>
  <si>
    <t>041/2683905</t>
  </si>
  <si>
    <t xml:space="preserve"> 1423636</t>
  </si>
  <si>
    <t>041/2683908</t>
  </si>
  <si>
    <t xml:space="preserve"> 1423638</t>
  </si>
  <si>
    <t>041/2684557</t>
  </si>
  <si>
    <t xml:space="preserve"> 1423905</t>
  </si>
  <si>
    <t>041/2685256</t>
  </si>
  <si>
    <t xml:space="preserve"> 1424107</t>
  </si>
  <si>
    <t>041/2685637</t>
  </si>
  <si>
    <t xml:space="preserve"> 1424202</t>
  </si>
  <si>
    <t>041/2686702</t>
  </si>
  <si>
    <t xml:space="preserve"> 1424565</t>
  </si>
  <si>
    <t>041/2687566</t>
  </si>
  <si>
    <t xml:space="preserve"> 1424833</t>
  </si>
  <si>
    <t>041/2687978</t>
  </si>
  <si>
    <t xml:space="preserve"> 1425002</t>
  </si>
  <si>
    <t>041/2688217</t>
  </si>
  <si>
    <t xml:space="preserve"> 1425090</t>
  </si>
  <si>
    <t>041/2688271</t>
  </si>
  <si>
    <t xml:space="preserve"> 1425118</t>
  </si>
  <si>
    <t>041/2688503</t>
  </si>
  <si>
    <t xml:space="preserve"> 1425180</t>
  </si>
  <si>
    <t>041/2688520</t>
  </si>
  <si>
    <t xml:space="preserve"> 1425192</t>
  </si>
  <si>
    <t>041/2688947</t>
  </si>
  <si>
    <t xml:space="preserve"> 1425335</t>
  </si>
  <si>
    <t>041/2689779</t>
  </si>
  <si>
    <t xml:space="preserve"> 1425547</t>
  </si>
  <si>
    <t>041/2690705</t>
  </si>
  <si>
    <t xml:space="preserve"> 1425859</t>
  </si>
  <si>
    <t>041/2691241</t>
  </si>
  <si>
    <t xml:space="preserve"> 1426019</t>
  </si>
  <si>
    <t>041/2691252</t>
  </si>
  <si>
    <t xml:space="preserve"> 1426022</t>
  </si>
  <si>
    <t>041/2691862</t>
  </si>
  <si>
    <t xml:space="preserve"> 1426174</t>
  </si>
  <si>
    <t>041/2691878</t>
  </si>
  <si>
    <t xml:space="preserve"> 1426181</t>
  </si>
  <si>
    <t>041/2692099</t>
  </si>
  <si>
    <t xml:space="preserve"> 1426283</t>
  </si>
  <si>
    <t>041/2692143</t>
  </si>
  <si>
    <t xml:space="preserve"> 1426302</t>
  </si>
  <si>
    <t>041/2692176</t>
  </si>
  <si>
    <t xml:space="preserve"> 1426323</t>
  </si>
  <si>
    <t>041/2692267</t>
  </si>
  <si>
    <t xml:space="preserve"> 1426359</t>
  </si>
  <si>
    <t>041/2692775</t>
  </si>
  <si>
    <t xml:space="preserve"> 1426571</t>
  </si>
  <si>
    <t>041/2693501</t>
  </si>
  <si>
    <t xml:space="preserve"> 1426798</t>
  </si>
  <si>
    <t>041/2693573</t>
  </si>
  <si>
    <t xml:space="preserve"> 1426822</t>
  </si>
  <si>
    <t>041/2693665</t>
  </si>
  <si>
    <t xml:space="preserve"> 1426842</t>
  </si>
  <si>
    <t>041/2693856</t>
  </si>
  <si>
    <t xml:space="preserve"> 1426915</t>
  </si>
  <si>
    <t>041/2693874</t>
  </si>
  <si>
    <t xml:space="preserve"> 1426921</t>
  </si>
  <si>
    <t>041/2693888</t>
  </si>
  <si>
    <t xml:space="preserve"> 1426928</t>
  </si>
  <si>
    <t>041/2693914</t>
  </si>
  <si>
    <t xml:space="preserve"> 1426936</t>
  </si>
  <si>
    <t>041/2693953</t>
  </si>
  <si>
    <t xml:space="preserve"> 1426960</t>
  </si>
  <si>
    <t>041/2694033</t>
  </si>
  <si>
    <t xml:space="preserve"> 1426997</t>
  </si>
  <si>
    <t>041/2694325</t>
  </si>
  <si>
    <t xml:space="preserve"> 1427107</t>
  </si>
  <si>
    <t>041/2694604</t>
  </si>
  <si>
    <t>041/2695003</t>
  </si>
  <si>
    <t xml:space="preserve"> 1427320</t>
  </si>
  <si>
    <t>041/2695117</t>
  </si>
  <si>
    <t xml:space="preserve"> 1427348</t>
  </si>
  <si>
    <t>041/2695269</t>
  </si>
  <si>
    <t xml:space="preserve"> 1427375</t>
  </si>
  <si>
    <t>041/2695965</t>
  </si>
  <si>
    <t xml:space="preserve"> 1427556</t>
  </si>
  <si>
    <t>041/2696868</t>
  </si>
  <si>
    <t xml:space="preserve"> 1427867</t>
  </si>
  <si>
    <t>041/2697173</t>
  </si>
  <si>
    <t xml:space="preserve"> 1428003</t>
  </si>
  <si>
    <t>041/2697275</t>
  </si>
  <si>
    <t xml:space="preserve"> 1428035</t>
  </si>
  <si>
    <t>041/2697831</t>
  </si>
  <si>
    <t xml:space="preserve"> 1428185</t>
  </si>
  <si>
    <t>041/2697983</t>
  </si>
  <si>
    <t xml:space="preserve"> 1428232</t>
  </si>
  <si>
    <t>041/2698861</t>
  </si>
  <si>
    <t xml:space="preserve"> 1428541</t>
  </si>
  <si>
    <t>041/2698964</t>
  </si>
  <si>
    <t xml:space="preserve"> 1428581</t>
  </si>
  <si>
    <t>041/2699162</t>
  </si>
  <si>
    <t xml:space="preserve"> 1428655</t>
  </si>
  <si>
    <t>041/2700941</t>
  </si>
  <si>
    <t xml:space="preserve"> 1429119</t>
  </si>
  <si>
    <t xml:space="preserve">HKD Total                 </t>
  </si>
  <si>
    <t>确定应付：717553.27</t>
  </si>
  <si>
    <t>HKD：</t>
  </si>
  <si>
    <t>付款编号：P190304162956322</t>
  </si>
  <si>
    <t>2824RMB：</t>
  </si>
  <si>
    <t>付款编号：P190304163310322</t>
  </si>
  <si>
    <t>AX Voucher No</t>
  </si>
  <si>
    <t>Booking number</t>
  </si>
  <si>
    <t>Invoice</t>
  </si>
  <si>
    <t xml:space="preserve">Original  Amount </t>
  </si>
  <si>
    <t xml:space="preserve"> Open  Amount </t>
  </si>
  <si>
    <t>Due  Date</t>
  </si>
  <si>
    <t>Accumulated Balance</t>
  </si>
  <si>
    <t>RINV001759736</t>
  </si>
  <si>
    <t>80159397/1</t>
  </si>
  <si>
    <t>RINV001725288</t>
  </si>
  <si>
    <t>80153243/90</t>
  </si>
  <si>
    <t>RINV001725335</t>
  </si>
  <si>
    <t>80153243/122</t>
  </si>
  <si>
    <t>RINV001725350</t>
  </si>
  <si>
    <t>80153243/50</t>
  </si>
  <si>
    <t>RINV001725426</t>
  </si>
  <si>
    <t>80153243/21</t>
  </si>
  <si>
    <t>RINV001725437</t>
  </si>
  <si>
    <t>80153243/34</t>
  </si>
  <si>
    <t>RINV001725445</t>
  </si>
  <si>
    <t>80153243/107</t>
  </si>
  <si>
    <t>RINV001725448</t>
  </si>
  <si>
    <t>80153243/38</t>
  </si>
  <si>
    <t>RINV001725498</t>
  </si>
  <si>
    <t>80153243/63</t>
  </si>
  <si>
    <t>RINV001725643</t>
  </si>
  <si>
    <t>80153243/96</t>
  </si>
  <si>
    <t>RINV001725674</t>
  </si>
  <si>
    <t>80153243/4</t>
  </si>
  <si>
    <t>RINV001725708</t>
  </si>
  <si>
    <t>80153243/28</t>
  </si>
  <si>
    <t>RINV001725712</t>
  </si>
  <si>
    <t>80153243/5</t>
  </si>
  <si>
    <t>RINV001725722</t>
  </si>
  <si>
    <t>80153243/102</t>
  </si>
  <si>
    <t>RINV001725874</t>
  </si>
  <si>
    <t>80153243/126</t>
  </si>
  <si>
    <t xml:space="preserve"> 1427196</t>
  </si>
  <si>
    <t>RINV001725897</t>
  </si>
  <si>
    <t>80153243/97</t>
  </si>
  <si>
    <t xml:space="preserve"> 1419863</t>
  </si>
  <si>
    <t>RINV001725948</t>
  </si>
  <si>
    <t>80153243/10</t>
  </si>
  <si>
    <t xml:space="preserve"> 1392702</t>
  </si>
  <si>
    <t>RINV001726003</t>
  </si>
  <si>
    <t>80153243/111</t>
  </si>
  <si>
    <t xml:space="preserve"> 1423479</t>
  </si>
  <si>
    <t>RINV001726114</t>
  </si>
  <si>
    <t>80153243/11</t>
  </si>
  <si>
    <t xml:space="preserve"> 1393085</t>
  </si>
  <si>
    <t>RINV001726282</t>
  </si>
  <si>
    <t>80153243/110</t>
  </si>
  <si>
    <t xml:space="preserve"> 1423402</t>
  </si>
  <si>
    <t>RINV001726294</t>
  </si>
  <si>
    <t>80153243/45</t>
  </si>
  <si>
    <t xml:space="preserve"> 1407010</t>
  </si>
  <si>
    <t>RINV001726393</t>
  </si>
  <si>
    <t>80153243/73</t>
  </si>
  <si>
    <t>RINV001726594</t>
  </si>
  <si>
    <t>80153243/132</t>
  </si>
  <si>
    <t>RINV001726642</t>
  </si>
  <si>
    <t>80153243/37</t>
  </si>
  <si>
    <t>RINV001726832</t>
  </si>
  <si>
    <t>80153243/52</t>
  </si>
  <si>
    <t>RINV001726847</t>
  </si>
  <si>
    <t>80153243/78</t>
  </si>
  <si>
    <t>RINV001726856</t>
  </si>
  <si>
    <t>80153243/128</t>
  </si>
  <si>
    <t>RINV001726919</t>
  </si>
  <si>
    <t>80153243/60</t>
  </si>
  <si>
    <t>RINV001727174</t>
  </si>
  <si>
    <t>80153243/47</t>
  </si>
  <si>
    <t>RINV001727214</t>
  </si>
  <si>
    <t>80153243/72</t>
  </si>
  <si>
    <t>RINV001727477</t>
  </si>
  <si>
    <t>80153243/71</t>
  </si>
  <si>
    <t>RINV001727766</t>
  </si>
  <si>
    <t>80153243/49</t>
  </si>
  <si>
    <t>RINV001727770</t>
  </si>
  <si>
    <t>80153243/91</t>
  </si>
  <si>
    <t>RINV001727829</t>
  </si>
  <si>
    <t>80153243/9</t>
  </si>
  <si>
    <t>RINV001727909</t>
  </si>
  <si>
    <t>80153243/62</t>
  </si>
  <si>
    <t>RINV001728073</t>
  </si>
  <si>
    <t>80153243/12</t>
  </si>
  <si>
    <t>RINV001728302</t>
  </si>
  <si>
    <t>80153243/87</t>
  </si>
  <si>
    <t>RINV001728546</t>
  </si>
  <si>
    <t>80153243/32</t>
  </si>
  <si>
    <t>RINV001728609</t>
  </si>
  <si>
    <t>80153243/61</t>
  </si>
  <si>
    <t>RINV001728703</t>
  </si>
  <si>
    <t>80153243/51</t>
  </si>
  <si>
    <t>RINV001728849</t>
  </si>
  <si>
    <t>80153243/106</t>
  </si>
  <si>
    <t>RINV001728993</t>
  </si>
  <si>
    <t>80153243/8</t>
  </si>
  <si>
    <t>RINV001729057</t>
  </si>
  <si>
    <t>80153243/92</t>
  </si>
  <si>
    <t>RINV001729082</t>
  </si>
  <si>
    <t>80153243/100</t>
  </si>
  <si>
    <t>RINV001729084</t>
  </si>
  <si>
    <t>80153243/118</t>
  </si>
  <si>
    <t>RINV001729099</t>
  </si>
  <si>
    <t>80153243/98</t>
  </si>
  <si>
    <t>RINV001729174</t>
  </si>
  <si>
    <t>80153243/57</t>
  </si>
  <si>
    <t>RINV001729529</t>
  </si>
  <si>
    <t>80153243/108</t>
  </si>
  <si>
    <t>RINV001729571</t>
  </si>
  <si>
    <t>80153243/89</t>
  </si>
  <si>
    <t>RINV001729591</t>
  </si>
  <si>
    <t>80153243/46</t>
  </si>
  <si>
    <t>RINV001729683</t>
  </si>
  <si>
    <t>80153243/13</t>
  </si>
  <si>
    <t>RINV001729900</t>
  </si>
  <si>
    <t>80153243/43</t>
  </si>
  <si>
    <t>RINV001729990</t>
  </si>
  <si>
    <t>80153243/127</t>
  </si>
  <si>
    <t>RINV001730116</t>
  </si>
  <si>
    <t>80153243/81</t>
  </si>
  <si>
    <t>RINV001730121</t>
  </si>
  <si>
    <t>80153243/20</t>
  </si>
  <si>
    <t>RINV001730271</t>
  </si>
  <si>
    <t>80153243/42</t>
  </si>
  <si>
    <t>RINV001730434</t>
  </si>
  <si>
    <t>80153243/103</t>
  </si>
  <si>
    <t>RINV001730688</t>
  </si>
  <si>
    <t>80153243/23</t>
  </si>
  <si>
    <t>RINV001730804</t>
  </si>
  <si>
    <t>80153243/66</t>
  </si>
  <si>
    <t>RINV001730823</t>
  </si>
  <si>
    <t>80153243/31</t>
  </si>
  <si>
    <t>RINV001731015</t>
  </si>
  <si>
    <t>80153243/36</t>
  </si>
  <si>
    <t>RINV001731069</t>
  </si>
  <si>
    <t>80153243/1</t>
  </si>
  <si>
    <t>RINV001731389</t>
  </si>
  <si>
    <t>80153243/105</t>
  </si>
  <si>
    <t>RINV001731391</t>
  </si>
  <si>
    <t>80153243/69</t>
  </si>
  <si>
    <t>RINV001731422</t>
  </si>
  <si>
    <t>80153243/85</t>
  </si>
  <si>
    <t>RINV001731469</t>
  </si>
  <si>
    <t>80153243/54</t>
  </si>
  <si>
    <t>RINV001731500</t>
  </si>
  <si>
    <t>80153243/130</t>
  </si>
  <si>
    <t>RINV001731514</t>
  </si>
  <si>
    <t>80153243/123</t>
  </si>
  <si>
    <t>RINV001731582</t>
  </si>
  <si>
    <t>80153243/93</t>
  </si>
  <si>
    <t>RINV001731669</t>
  </si>
  <si>
    <t>80153243/74</t>
  </si>
  <si>
    <t>RINV001731754</t>
  </si>
  <si>
    <t>80153243/48</t>
  </si>
  <si>
    <t>RINV001731777</t>
  </si>
  <si>
    <t>80153243/26</t>
  </si>
  <si>
    <t>RINV001731783</t>
  </si>
  <si>
    <t>80153243/129</t>
  </si>
  <si>
    <t>RINV001731854</t>
  </si>
  <si>
    <t>80153243/104</t>
  </si>
  <si>
    <t>RINV001731985</t>
  </si>
  <si>
    <t>80153243/25</t>
  </si>
  <si>
    <t>RINV001732079</t>
  </si>
  <si>
    <t>80153243/124</t>
  </si>
  <si>
    <t>RINV001732379</t>
  </si>
  <si>
    <t>80153243/6</t>
  </si>
  <si>
    <t>RINV001732566</t>
  </si>
  <si>
    <t>80153243/82</t>
  </si>
  <si>
    <t>RINV001732585</t>
  </si>
  <si>
    <t>80153243/125</t>
  </si>
  <si>
    <t>RINV001732610</t>
  </si>
  <si>
    <t>80153243/16</t>
  </si>
  <si>
    <t>RINV001732652</t>
  </si>
  <si>
    <t>80153243/94</t>
  </si>
  <si>
    <t>RINV001732670</t>
  </si>
  <si>
    <t>80153243/76</t>
  </si>
  <si>
    <t>RINV001732812</t>
  </si>
  <si>
    <t>80153243/77</t>
  </si>
  <si>
    <t>RINV001732995</t>
  </si>
  <si>
    <t>80153243/88</t>
  </si>
  <si>
    <t>RINV001733107</t>
  </si>
  <si>
    <t>80153243/116</t>
  </si>
  <si>
    <t>RINV001733143</t>
  </si>
  <si>
    <t>80153243/79</t>
  </si>
  <si>
    <t>RINV001733158</t>
  </si>
  <si>
    <t>80153243/2</t>
  </si>
  <si>
    <t>RINV001733211</t>
  </si>
  <si>
    <t>80153243/80</t>
  </si>
  <si>
    <t>RINV001733260</t>
  </si>
  <si>
    <t>80153243/14</t>
  </si>
  <si>
    <t>RINV001733440</t>
  </si>
  <si>
    <t>80153243/65</t>
  </si>
  <si>
    <t>RINV001733635</t>
  </si>
  <si>
    <t>80153243/115</t>
  </si>
  <si>
    <t>RINV001733701</t>
  </si>
  <si>
    <t>80153243/41</t>
  </si>
  <si>
    <t>RINV001733727</t>
  </si>
  <si>
    <t>80153243/114</t>
  </si>
  <si>
    <t>RINV001733827</t>
  </si>
  <si>
    <t>80153243/119</t>
  </si>
  <si>
    <t>RINV001733961</t>
  </si>
  <si>
    <t>80153243/30</t>
  </si>
  <si>
    <t>RINV001733974</t>
  </si>
  <si>
    <t>80153243/67</t>
  </si>
  <si>
    <t>RINV001734054</t>
  </si>
  <si>
    <t>80153243/117</t>
  </si>
  <si>
    <t>RINV001734173</t>
  </si>
  <si>
    <t>80153243/75</t>
  </si>
  <si>
    <t>RINV001734354</t>
  </si>
  <si>
    <t>80153243/55</t>
  </si>
  <si>
    <t>RINV001734431</t>
  </si>
  <si>
    <t>80153243/68</t>
  </si>
  <si>
    <t>RINV001734542</t>
  </si>
  <si>
    <t>80153243/58</t>
  </si>
  <si>
    <t>RINV001734584</t>
  </si>
  <si>
    <t>80153243/83</t>
  </si>
  <si>
    <t>RINV001734587</t>
  </si>
  <si>
    <t>80153243/70</t>
  </si>
  <si>
    <t>RINV001734753</t>
  </si>
  <si>
    <t>80153243/33</t>
  </si>
  <si>
    <t>RINV001734816</t>
  </si>
  <si>
    <t>80153243/131</t>
  </si>
  <si>
    <t>RINV001734924</t>
  </si>
  <si>
    <t>80153243/29</t>
  </si>
  <si>
    <t>RINV001735066</t>
  </si>
  <si>
    <t>80153243/120</t>
  </si>
  <si>
    <t>RINV001735183</t>
  </si>
  <si>
    <t>80153243/39</t>
  </si>
  <si>
    <t>RINV001735219</t>
  </si>
  <si>
    <t>80153243/15</t>
  </si>
  <si>
    <t>RINV001735257</t>
  </si>
  <si>
    <t>80153243/121</t>
  </si>
  <si>
    <t>RINV001735348</t>
  </si>
  <si>
    <t>80153243/19</t>
  </si>
  <si>
    <t>RINV001735591</t>
  </si>
  <si>
    <t>80153243/101</t>
  </si>
  <si>
    <t>RINV001735724</t>
  </si>
  <si>
    <t>80153243/3</t>
  </si>
  <si>
    <t>RINV001736181</t>
  </si>
  <si>
    <t>80153243/40</t>
  </si>
  <si>
    <t>RINV001736221</t>
  </si>
  <si>
    <t>80153243/35</t>
  </si>
  <si>
    <t>RINV001736374</t>
  </si>
  <si>
    <t>80153243/17</t>
  </si>
  <si>
    <t>RINV001736417</t>
  </si>
  <si>
    <t>80153243/59</t>
  </si>
  <si>
    <t>RINV001736504</t>
  </si>
  <si>
    <t>80153243/113</t>
  </si>
  <si>
    <t>RINV001736631</t>
  </si>
  <si>
    <t>80153243/24</t>
  </si>
  <si>
    <t>RINV001736700</t>
  </si>
  <si>
    <t>80153243/22</t>
  </si>
  <si>
    <t>RINV001736715</t>
  </si>
  <si>
    <t>80153243/7</t>
  </si>
  <si>
    <t>RINV001736745</t>
  </si>
  <si>
    <t>80153243/109</t>
  </si>
  <si>
    <t>RINV001736932</t>
  </si>
  <si>
    <t>80153243/56</t>
  </si>
  <si>
    <t>RINV001737052</t>
  </si>
  <si>
    <t>80153243/95</t>
  </si>
  <si>
    <t>RINV001737061</t>
  </si>
  <si>
    <t>80153243/64</t>
  </si>
  <si>
    <t>RINV001737078</t>
  </si>
  <si>
    <t>80153243/18</t>
  </si>
  <si>
    <t>RINV001737169</t>
  </si>
  <si>
    <t>80153243/99</t>
  </si>
  <si>
    <t>RINV001737218</t>
  </si>
  <si>
    <t>80153243/86</t>
  </si>
  <si>
    <t>RINV001737254</t>
  </si>
  <si>
    <t>80153243/53</t>
  </si>
  <si>
    <t>RINV001737444</t>
  </si>
  <si>
    <t>80153243/112</t>
  </si>
  <si>
    <t>RINV001737654</t>
  </si>
  <si>
    <t>80153243/84</t>
  </si>
  <si>
    <t>RINV001737707</t>
  </si>
  <si>
    <t>80153243/44</t>
  </si>
  <si>
    <t>RINV001737788</t>
  </si>
  <si>
    <t>80153243/27</t>
  </si>
  <si>
    <t>RINV001741163</t>
  </si>
  <si>
    <t>80159396/122</t>
  </si>
  <si>
    <t>RINV001741191</t>
  </si>
  <si>
    <t>80159396/36</t>
  </si>
  <si>
    <t>RINV001741281</t>
  </si>
  <si>
    <t>80159396/23</t>
  </si>
  <si>
    <t>RINV001741487</t>
  </si>
  <si>
    <t>80159396/97</t>
  </si>
  <si>
    <t>RINV001741608</t>
  </si>
  <si>
    <t>80159396/35</t>
  </si>
  <si>
    <t>RINV001741679</t>
  </si>
  <si>
    <t>80159396/114</t>
  </si>
  <si>
    <t>RINV001741711</t>
  </si>
  <si>
    <t>80159396/25</t>
  </si>
  <si>
    <t>RINV001741809</t>
  </si>
  <si>
    <t>80159396/16</t>
  </si>
  <si>
    <t>RINV001741836</t>
  </si>
  <si>
    <t>80159396/8</t>
  </si>
  <si>
    <t>RINV001741942</t>
  </si>
  <si>
    <t>80159396/115</t>
  </si>
  <si>
    <t>RINV001741965</t>
  </si>
  <si>
    <t>80159396/111</t>
  </si>
  <si>
    <t>RINV001742116</t>
  </si>
  <si>
    <t>80159396/123</t>
  </si>
  <si>
    <t>RINV001742151</t>
  </si>
  <si>
    <t>80159396/30</t>
  </si>
  <si>
    <t>RINV001742210</t>
  </si>
  <si>
    <t>80159396/15</t>
  </si>
  <si>
    <t>RINV001742309</t>
  </si>
  <si>
    <t>80159396/65</t>
  </si>
  <si>
    <t>RINV001742370</t>
  </si>
  <si>
    <t>80159396/103</t>
  </si>
  <si>
    <t>RINV001742414</t>
  </si>
  <si>
    <t>80159396/93</t>
  </si>
  <si>
    <t>RINV001742438</t>
  </si>
  <si>
    <t>80159396/86</t>
  </si>
  <si>
    <t>RINV001742485</t>
  </si>
  <si>
    <t>80159396/79</t>
  </si>
  <si>
    <t>RINV001742550</t>
  </si>
  <si>
    <t>80159396/126</t>
  </si>
  <si>
    <t>RINV001742656</t>
  </si>
  <si>
    <t>80159396/128</t>
  </si>
  <si>
    <t>RINV001742657</t>
  </si>
  <si>
    <t>80159396/113</t>
  </si>
  <si>
    <t>RINV001742759</t>
  </si>
  <si>
    <t>80159396/94</t>
  </si>
  <si>
    <t>RINV001742815</t>
  </si>
  <si>
    <t>80159396/117</t>
  </si>
  <si>
    <t>RINV001742840</t>
  </si>
  <si>
    <t>80159396/50</t>
  </si>
  <si>
    <t>RINV001742857</t>
  </si>
  <si>
    <t>80159396/69</t>
  </si>
  <si>
    <t>RINV001742919</t>
  </si>
  <si>
    <t>80159396/106</t>
  </si>
  <si>
    <t>RINV001742955</t>
  </si>
  <si>
    <t>80159396/130</t>
  </si>
  <si>
    <t>RINV001743252</t>
  </si>
  <si>
    <t>80159396/73</t>
  </si>
  <si>
    <t>RINV001743290</t>
  </si>
  <si>
    <t>80159396/47</t>
  </si>
  <si>
    <t>RINV001743326</t>
  </si>
  <si>
    <t>80159396/17</t>
  </si>
  <si>
    <t>RINV001743509</t>
  </si>
  <si>
    <t>80159396/5</t>
  </si>
  <si>
    <t>RINV001743708</t>
  </si>
  <si>
    <t>80159396/72</t>
  </si>
  <si>
    <t>RINV001743991</t>
  </si>
  <si>
    <t>80159396/56</t>
  </si>
  <si>
    <t>RINV001744055</t>
  </si>
  <si>
    <t>80159396/53</t>
  </si>
  <si>
    <t>RINV001744179</t>
  </si>
  <si>
    <t>80159396/109</t>
  </si>
  <si>
    <t>RINV001744539</t>
  </si>
  <si>
    <t>80159396/33</t>
  </si>
  <si>
    <t>RINV001744635</t>
  </si>
  <si>
    <t>80159396/54</t>
  </si>
  <si>
    <t>RINV001744745</t>
  </si>
  <si>
    <t>80159396/6</t>
  </si>
  <si>
    <t>RINV001744793</t>
  </si>
  <si>
    <t>80159396/76</t>
  </si>
  <si>
    <t>RINV001744821</t>
  </si>
  <si>
    <t>80159396/49</t>
  </si>
  <si>
    <t>RINV001744840</t>
  </si>
  <si>
    <t>80159396/55</t>
  </si>
  <si>
    <t>RINV001745047</t>
  </si>
  <si>
    <t>80159396/101</t>
  </si>
  <si>
    <t>RINV001745428</t>
  </si>
  <si>
    <t>80159396/42</t>
  </si>
  <si>
    <t>RINV001745599</t>
  </si>
  <si>
    <t>80159396/63</t>
  </si>
  <si>
    <t>RINV001745636</t>
  </si>
  <si>
    <t>80159396/32</t>
  </si>
  <si>
    <t>RINV001745779</t>
  </si>
  <si>
    <t>80159396/110</t>
  </si>
  <si>
    <t>RINV001745826</t>
  </si>
  <si>
    <t>80159396/48</t>
  </si>
  <si>
    <t>RINV001746010</t>
  </si>
  <si>
    <t>80159396/18</t>
  </si>
  <si>
    <t>RINV001746215</t>
  </si>
  <si>
    <t>80159396/89</t>
  </si>
  <si>
    <t>RINV001746251</t>
  </si>
  <si>
    <t>80159396/88</t>
  </si>
  <si>
    <t>RINV001746533</t>
  </si>
  <si>
    <t>80159396/43</t>
  </si>
  <si>
    <t>RINV001746705</t>
  </si>
  <si>
    <t>80159396/22</t>
  </si>
  <si>
    <t>RINV001747007</t>
  </si>
  <si>
    <t>80159396/121</t>
  </si>
  <si>
    <t>RINV001747770</t>
  </si>
  <si>
    <t>80159396/58</t>
  </si>
  <si>
    <t>RINV001747798</t>
  </si>
  <si>
    <t>80159396/68</t>
  </si>
  <si>
    <t>RINV001747847</t>
  </si>
  <si>
    <t>80159396/131</t>
  </si>
  <si>
    <t>RINV001747972</t>
  </si>
  <si>
    <t>80159396/87</t>
  </si>
  <si>
    <t>RINV001748032</t>
  </si>
  <si>
    <t>80159396/112</t>
  </si>
  <si>
    <t>RINV001748077</t>
  </si>
  <si>
    <t>80159396/108</t>
  </si>
  <si>
    <t>RINV001748220</t>
  </si>
  <si>
    <t>80159396/67</t>
  </si>
  <si>
    <t>RINV001748400</t>
  </si>
  <si>
    <t>80159396/59</t>
  </si>
  <si>
    <t>RINV001748408</t>
  </si>
  <si>
    <t>80159396/12</t>
  </si>
  <si>
    <t>RINV001749173</t>
  </si>
  <si>
    <t>80159396/81</t>
  </si>
  <si>
    <t>RINV001749194</t>
  </si>
  <si>
    <t>80159396/46</t>
  </si>
  <si>
    <t>RINV001749266</t>
  </si>
  <si>
    <t>80159396/38</t>
  </si>
  <si>
    <t>RINV001749420</t>
  </si>
  <si>
    <t>80159396/34</t>
  </si>
  <si>
    <t>RINV001749509</t>
  </si>
  <si>
    <t>80159396/120</t>
  </si>
  <si>
    <t>RINV001749670</t>
  </si>
  <si>
    <t>80159396/91</t>
  </si>
  <si>
    <t>RINV001749773</t>
  </si>
  <si>
    <t>80159396/9</t>
  </si>
  <si>
    <t>RINV001750005</t>
  </si>
  <si>
    <t>80159396/14</t>
  </si>
  <si>
    <t>RINV001750015</t>
  </si>
  <si>
    <t>80159396/20</t>
  </si>
  <si>
    <t>RINV001750059</t>
  </si>
  <si>
    <t>80159396/133</t>
  </si>
  <si>
    <t>RINV001750742</t>
  </si>
  <si>
    <t>80159396/92</t>
  </si>
  <si>
    <t>RINV001750795</t>
  </si>
  <si>
    <t>80159396/102</t>
  </si>
  <si>
    <t>RINV001750800</t>
  </si>
  <si>
    <t>80159396/98</t>
  </si>
  <si>
    <t>RINV001750865</t>
  </si>
  <si>
    <t>80159396/41</t>
  </si>
  <si>
    <t>RINV001751152</t>
  </si>
  <si>
    <t>80159396/1</t>
  </si>
  <si>
    <t>RINV001751360</t>
  </si>
  <si>
    <t>80159396/21</t>
  </si>
  <si>
    <t>RINV001751431</t>
  </si>
  <si>
    <t>80159396/27</t>
  </si>
  <si>
    <t>RINV001751861</t>
  </si>
  <si>
    <t>80159396/28</t>
  </si>
  <si>
    <t>RINV001751935</t>
  </si>
  <si>
    <t>80159396/62</t>
  </si>
  <si>
    <t>RINV001751962</t>
  </si>
  <si>
    <t>80159396/66</t>
  </si>
  <si>
    <t>RINV001752033</t>
  </si>
  <si>
    <t>80159396/10</t>
  </si>
  <si>
    <t>RINV001752235</t>
  </si>
  <si>
    <t>80159396/2</t>
  </si>
  <si>
    <t>RINV001752306</t>
  </si>
  <si>
    <t>80159396/127</t>
  </si>
  <si>
    <t>RINV001752327</t>
  </si>
  <si>
    <t>80159396/96</t>
  </si>
  <si>
    <t>RINV001752596</t>
  </si>
  <si>
    <t>80159396/70</t>
  </si>
  <si>
    <t>RINV001752859</t>
  </si>
  <si>
    <t>80159396/83</t>
  </si>
  <si>
    <t>RINV001753006</t>
  </si>
  <si>
    <t>80159396/80</t>
  </si>
  <si>
    <t>RINV001753056</t>
  </si>
  <si>
    <t>80159396/77</t>
  </si>
  <si>
    <t>RINV001753107</t>
  </si>
  <si>
    <t>80159396/39</t>
  </si>
  <si>
    <t>RINV001753428</t>
  </si>
  <si>
    <t>80159396/100</t>
  </si>
  <si>
    <t>RINV001753451</t>
  </si>
  <si>
    <t>80159396/90</t>
  </si>
  <si>
    <t>RINV001753508</t>
  </si>
  <si>
    <t>80159396/44</t>
  </si>
  <si>
    <t>RINV001753756</t>
  </si>
  <si>
    <t>80159396/85</t>
  </si>
  <si>
    <t>RINV001753780</t>
  </si>
  <si>
    <t>80159396/60</t>
  </si>
  <si>
    <t>RINV001753804</t>
  </si>
  <si>
    <t>80159396/107</t>
  </si>
  <si>
    <t>RINV001753984</t>
  </si>
  <si>
    <t>80159396/51</t>
  </si>
  <si>
    <t>RINV001754068</t>
  </si>
  <si>
    <t>80159396/134</t>
  </si>
  <si>
    <t>RINV001754266</t>
  </si>
  <si>
    <t>80159396/124</t>
  </si>
  <si>
    <t>RINV001754402</t>
  </si>
  <si>
    <t>80159396/45</t>
  </si>
  <si>
    <t>RINV001754969</t>
  </si>
  <si>
    <t>80159396/64</t>
  </si>
  <si>
    <t>RINV001755011</t>
  </si>
  <si>
    <t>80159396/82</t>
  </si>
  <si>
    <t>RINV001755015</t>
  </si>
  <si>
    <t>80159396/26</t>
  </si>
  <si>
    <t>RINV001755978</t>
  </si>
  <si>
    <t>80159396/78</t>
  </si>
  <si>
    <t>RINV001755984</t>
  </si>
  <si>
    <t>80159396/61</t>
  </si>
  <si>
    <t>RINV001756261</t>
  </si>
  <si>
    <t>80159396/129</t>
  </si>
  <si>
    <t>RINV001756313</t>
  </si>
  <si>
    <t>80159396/95</t>
  </si>
  <si>
    <t>RINV001756374</t>
  </si>
  <si>
    <t>80159396/57</t>
  </si>
  <si>
    <t>RINV001756465</t>
  </si>
  <si>
    <t>80159396/31</t>
  </si>
  <si>
    <t>RINV001756579</t>
  </si>
  <si>
    <t>80159396/125</t>
  </si>
  <si>
    <t>RINV001756722</t>
  </si>
  <si>
    <t>80159396/74</t>
  </si>
  <si>
    <t>RINV001756759</t>
  </si>
  <si>
    <t>80159396/75</t>
  </si>
  <si>
    <t>RINV001756827</t>
  </si>
  <si>
    <t>80159396/52</t>
  </si>
  <si>
    <t>RINV001756950</t>
  </si>
  <si>
    <t>80159396/11</t>
  </si>
  <si>
    <t>RINV001757582</t>
  </si>
  <si>
    <t>80159396/13</t>
  </si>
  <si>
    <t>RINV001757682</t>
  </si>
  <si>
    <t>80159396/105</t>
  </si>
  <si>
    <t>RINV001757866</t>
  </si>
  <si>
    <t>80159396/84</t>
  </si>
  <si>
    <t>RINV001757927</t>
  </si>
  <si>
    <t>80159396/40</t>
  </si>
  <si>
    <t>RINV001757998</t>
  </si>
  <si>
    <t>80159396/136</t>
  </si>
  <si>
    <t>RINV001758257</t>
  </si>
  <si>
    <t>80159396/132</t>
  </si>
  <si>
    <t>RINV001758394</t>
  </si>
  <si>
    <t>80159396/119</t>
  </si>
  <si>
    <t>RINV001758422</t>
  </si>
  <si>
    <t>80159396/71</t>
  </si>
  <si>
    <t>RINV001758486</t>
  </si>
  <si>
    <t>80159396/29</t>
  </si>
  <si>
    <t>RINV001758741</t>
  </si>
  <si>
    <t>80159396/116</t>
  </si>
  <si>
    <t>RINV001758902</t>
  </si>
  <si>
    <t>80159396/104</t>
  </si>
  <si>
    <t>RINV001759187</t>
  </si>
  <si>
    <t>80159396/37</t>
  </si>
  <si>
    <t>RINV001759227</t>
  </si>
  <si>
    <t>80159396/7</t>
  </si>
  <si>
    <t>RINV001759490</t>
  </si>
  <si>
    <t>80159396/3</t>
  </si>
  <si>
    <t>RINV001759568</t>
  </si>
  <si>
    <t>80159396/99</t>
  </si>
  <si>
    <t>RINV001759668</t>
  </si>
  <si>
    <t>80159396/118</t>
  </si>
  <si>
    <t>RINV001759953</t>
  </si>
  <si>
    <t>80159396/19</t>
  </si>
  <si>
    <t>RINV001760022</t>
  </si>
  <si>
    <t>80159396/135</t>
  </si>
  <si>
    <t>RINV001760057</t>
  </si>
  <si>
    <t>80159396/4</t>
  </si>
  <si>
    <t>RINV001760072</t>
  </si>
  <si>
    <t>80159396/24</t>
  </si>
  <si>
    <t>RINV001763076</t>
  </si>
  <si>
    <t>80162453/17</t>
  </si>
  <si>
    <t>RINV001763163</t>
  </si>
  <si>
    <t>80162453/34</t>
  </si>
  <si>
    <t>RINV001763362</t>
  </si>
  <si>
    <t>80162453/3</t>
  </si>
  <si>
    <t>RINV001763394</t>
  </si>
  <si>
    <t>80162453/28</t>
  </si>
  <si>
    <t>RINV001763620</t>
  </si>
  <si>
    <t>80162453/18</t>
  </si>
  <si>
    <t>RINV001763745</t>
  </si>
  <si>
    <t>80162453/30</t>
  </si>
  <si>
    <t>RINV001763909</t>
  </si>
  <si>
    <t>80162453/1</t>
  </si>
  <si>
    <t>RINV001763956</t>
  </si>
  <si>
    <t>80162453/32</t>
  </si>
  <si>
    <t>RINV001764034</t>
  </si>
  <si>
    <t>80162453/10</t>
  </si>
  <si>
    <t>RINV001764700</t>
  </si>
  <si>
    <t>80162453/31</t>
  </si>
  <si>
    <t>RINV001765263</t>
  </si>
  <si>
    <t>80162453/15</t>
  </si>
  <si>
    <t>RINV001765842</t>
  </si>
  <si>
    <t>80162453/12</t>
  </si>
  <si>
    <t>RINV001765931</t>
  </si>
  <si>
    <t>80162453/24</t>
  </si>
  <si>
    <t>RINV001766308</t>
  </si>
  <si>
    <t>80162453/22</t>
  </si>
  <si>
    <t>RINV001766324</t>
  </si>
  <si>
    <t>80162453/25</t>
  </si>
  <si>
    <t>RINV001766335</t>
  </si>
  <si>
    <t>80162453/6</t>
  </si>
  <si>
    <t>RINV001766566</t>
  </si>
  <si>
    <t>80162453/2</t>
  </si>
  <si>
    <t>RINV001766574</t>
  </si>
  <si>
    <t>80162453/27</t>
  </si>
  <si>
    <t>RINV001766846</t>
  </si>
  <si>
    <t>80162453/35</t>
  </si>
  <si>
    <t>RINV001767801</t>
  </si>
  <si>
    <t>80162453/29</t>
  </si>
  <si>
    <t>RINV001767889</t>
  </si>
  <si>
    <t>80162453/20</t>
  </si>
  <si>
    <t>RINV001767920</t>
  </si>
  <si>
    <t>80162453/19</t>
  </si>
  <si>
    <t>RINV001768237</t>
  </si>
  <si>
    <t>80162453/4</t>
  </si>
  <si>
    <t>RINV001768329</t>
  </si>
  <si>
    <t>80162453/13</t>
  </si>
  <si>
    <t>RINV001768564</t>
  </si>
  <si>
    <t>80162453/5</t>
  </si>
  <si>
    <t>RINV001768710</t>
  </si>
  <si>
    <t>80162453/23</t>
  </si>
  <si>
    <t>RINV001768972</t>
  </si>
  <si>
    <t>80162453/14</t>
  </si>
  <si>
    <t>RINV001769674</t>
  </si>
  <si>
    <t>80162453/33</t>
  </si>
  <si>
    <t>RINV001769846</t>
  </si>
  <si>
    <t>80162453/7</t>
  </si>
  <si>
    <t>RINV001770360</t>
  </si>
  <si>
    <t>80162453/21</t>
  </si>
  <si>
    <t>RINV001770611</t>
  </si>
  <si>
    <t>80162453/26</t>
  </si>
  <si>
    <t>RINV001770837</t>
  </si>
  <si>
    <t>80162453/8</t>
  </si>
  <si>
    <t>RINV001770854</t>
  </si>
  <si>
    <t>80162453/9</t>
  </si>
  <si>
    <t>RINV001771063</t>
  </si>
  <si>
    <t>80162453/16</t>
  </si>
  <si>
    <t>RINV001771067</t>
  </si>
  <si>
    <t>80162453/11</t>
  </si>
  <si>
    <t>RINV001773222</t>
  </si>
  <si>
    <t>80164316/5</t>
  </si>
  <si>
    <t>RINV001773808</t>
  </si>
  <si>
    <t>80164316/4</t>
  </si>
  <si>
    <t>RINV001774040</t>
  </si>
  <si>
    <t>80164316/6</t>
  </si>
  <si>
    <t>RINV001775916</t>
  </si>
  <si>
    <t>80164316/3</t>
  </si>
  <si>
    <t>RINV001776330</t>
  </si>
  <si>
    <t>80164849/1</t>
  </si>
  <si>
    <t>RINV001776414</t>
  </si>
  <si>
    <t>80164849/4</t>
  </si>
  <si>
    <t>RINV001778229</t>
  </si>
  <si>
    <t>80164849/2</t>
  </si>
  <si>
    <t>RINV001778951</t>
  </si>
  <si>
    <t>80164849/3</t>
  </si>
  <si>
    <t>RINV001779596</t>
  </si>
  <si>
    <t>80164316/2</t>
  </si>
  <si>
    <t>RINV001780157</t>
  </si>
  <si>
    <t>80164316/1</t>
  </si>
  <si>
    <t>RINV001780755</t>
  </si>
  <si>
    <t>80164316/7</t>
  </si>
  <si>
    <t>Booking ID</t>
  </si>
  <si>
    <t>Total Net</t>
  </si>
  <si>
    <t>041/</t>
  </si>
  <si>
    <t>AX金额</t>
  </si>
  <si>
    <t>RBS金额</t>
  </si>
  <si>
    <t>DIFF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</si>
</sst>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dd/mm/yy;@"/>
    <numFmt numFmtId="177" formatCode="_-* #,##0.00_-;\-* #,##0.00_-;_-* &quot;-&quot;??_-;_-@_-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14"/>
      <color indexed="8"/>
      <name val="Calibri"/>
      <charset val="134"/>
    </font>
    <font>
      <sz val="11"/>
      <color indexed="9"/>
      <name val="Calibri"/>
      <charset val="134"/>
    </font>
    <font>
      <b/>
      <i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22"/>
      <color indexed="8"/>
      <name val="Calibri"/>
      <charset val="134"/>
    </font>
    <font>
      <sz val="22"/>
      <color indexed="8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30" fillId="15" borderId="4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1" fillId="0" borderId="0" xfId="49"/>
    <xf numFmtId="0" fontId="2" fillId="0" borderId="0" xfId="49" applyFont="1"/>
    <xf numFmtId="0" fontId="3" fillId="0" borderId="0" xfId="49" applyFont="1" applyFill="1"/>
    <xf numFmtId="0" fontId="4" fillId="0" borderId="0" xfId="49" applyFont="1" applyFill="1"/>
    <xf numFmtId="0" fontId="5" fillId="0" borderId="0" xfId="49" applyFont="1"/>
    <xf numFmtId="0" fontId="5" fillId="0" borderId="0" xfId="49" applyFont="1" applyBorder="1"/>
    <xf numFmtId="0" fontId="1" fillId="0" borderId="0" xfId="49" applyBorder="1"/>
    <xf numFmtId="0" fontId="1" fillId="0" borderId="0" xfId="49" applyBorder="1" applyAlignment="1">
      <alignment horizontal="left"/>
    </xf>
    <xf numFmtId="0" fontId="6" fillId="0" borderId="0" xfId="49" applyFont="1"/>
    <xf numFmtId="0" fontId="7" fillId="0" borderId="0" xfId="49" applyFont="1"/>
    <xf numFmtId="176" fontId="1" fillId="0" borderId="0" xfId="49" applyNumberFormat="1" applyAlignment="1">
      <alignment horizontal="left"/>
    </xf>
    <xf numFmtId="0" fontId="5" fillId="0" borderId="0" xfId="49" applyFont="1" applyFill="1" applyAlignment="1">
      <alignment vertical="top" wrapText="1"/>
    </xf>
    <xf numFmtId="0" fontId="8" fillId="0" borderId="0" xfId="49" applyFont="1" applyFill="1" applyAlignment="1">
      <alignment vertical="top" wrapText="1"/>
    </xf>
    <xf numFmtId="4" fontId="1" fillId="0" borderId="0" xfId="49" applyNumberFormat="1"/>
    <xf numFmtId="14" fontId="1" fillId="0" borderId="0" xfId="49" applyNumberFormat="1"/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2" borderId="0" xfId="0" applyFont="1" applyFill="1">
      <alignment vertical="center"/>
    </xf>
    <xf numFmtId="0" fontId="9" fillId="2" borderId="0" xfId="0" applyNumberFormat="1" applyFont="1" applyFill="1">
      <alignment vertical="center"/>
    </xf>
    <xf numFmtId="177" fontId="9" fillId="2" borderId="0" xfId="8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GTA030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1453033</v>
          </cell>
          <cell r="B2" t="str">
            <v>雪邦黄金海岸安凡尼度假酒店</v>
          </cell>
          <cell r="C2" t="str">
            <v>320-1470934</v>
          </cell>
          <cell r="D2" t="str">
            <v/>
          </cell>
          <cell r="E2" t="str">
            <v/>
          </cell>
          <cell r="F2" t="str">
            <v>1014.83</v>
          </cell>
          <cell r="G2" t="str">
            <v>RMB</v>
          </cell>
          <cell r="H2" t="str">
            <v>1</v>
          </cell>
          <cell r="I2">
            <v>1193.64</v>
          </cell>
        </row>
        <row r="3">
          <cell r="A3">
            <v>1399147</v>
          </cell>
          <cell r="B3" t="str">
            <v>河内大宇酒店</v>
          </cell>
          <cell r="C3" t="str">
            <v>2585470</v>
          </cell>
          <cell r="D3" t="str">
            <v>18082557</v>
          </cell>
          <cell r="E3" t="str">
            <v/>
          </cell>
          <cell r="F3" t="str">
            <v>669.64</v>
          </cell>
          <cell r="G3" t="str">
            <v>RMB</v>
          </cell>
          <cell r="H3" t="str">
            <v>1</v>
          </cell>
          <cell r="I3">
            <v>757</v>
          </cell>
        </row>
        <row r="4">
          <cell r="A4">
            <v>1423254</v>
          </cell>
          <cell r="B4" t="str">
            <v>新加坡庄家大酒店</v>
          </cell>
          <cell r="C4" t="str">
            <v>2682863</v>
          </cell>
          <cell r="D4" t="str">
            <v>19152991</v>
          </cell>
          <cell r="E4" t="str">
            <v/>
          </cell>
          <cell r="F4" t="str">
            <v>5996</v>
          </cell>
          <cell r="G4" t="str">
            <v>RMB</v>
          </cell>
          <cell r="H4" t="str">
            <v>1</v>
          </cell>
          <cell r="I4">
            <v>6844</v>
          </cell>
        </row>
        <row r="5">
          <cell r="A5">
            <v>1437130</v>
          </cell>
          <cell r="B5" t="str">
            <v>甲米奥南菲奥雷度假村</v>
          </cell>
          <cell r="C5" t="str">
            <v>321-3931332</v>
          </cell>
          <cell r="D5" t="str">
            <v>18088</v>
          </cell>
          <cell r="E5" t="str">
            <v/>
          </cell>
          <cell r="F5" t="str">
            <v>3375.57</v>
          </cell>
          <cell r="G5" t="str">
            <v>RMB</v>
          </cell>
          <cell r="H5" t="str">
            <v>1</v>
          </cell>
          <cell r="I5">
            <v>3904.2</v>
          </cell>
        </row>
        <row r="6">
          <cell r="A6">
            <v>1437138</v>
          </cell>
          <cell r="B6" t="str">
            <v>甲米奥南菲奥雷度假村</v>
          </cell>
          <cell r="C6" t="str">
            <v>321-3931353</v>
          </cell>
          <cell r="D6" t="str">
            <v>18089</v>
          </cell>
          <cell r="E6" t="str">
            <v/>
          </cell>
          <cell r="F6" t="str">
            <v>2402.25</v>
          </cell>
          <cell r="G6" t="str">
            <v>RMB</v>
          </cell>
          <cell r="H6" t="str">
            <v>1</v>
          </cell>
          <cell r="I6">
            <v>2778.45</v>
          </cell>
        </row>
        <row r="7">
          <cell r="A7">
            <v>1419860</v>
          </cell>
          <cell r="B7" t="str">
            <v>生活亚洲度假酒店</v>
          </cell>
          <cell r="C7" t="str">
            <v>2672603</v>
          </cell>
          <cell r="D7" t="str">
            <v>2672603</v>
          </cell>
          <cell r="E7" t="str">
            <v/>
          </cell>
          <cell r="F7" t="str">
            <v>570.31</v>
          </cell>
          <cell r="G7" t="str">
            <v>RMB</v>
          </cell>
          <cell r="H7" t="str">
            <v>1</v>
          </cell>
          <cell r="I7">
            <v>650</v>
          </cell>
        </row>
        <row r="8">
          <cell r="A8">
            <v>1409060</v>
          </cell>
          <cell r="B8" t="str">
            <v>巴厘安瓦亚海滩度假酒店</v>
          </cell>
          <cell r="C8" t="str">
            <v>2631102</v>
          </cell>
          <cell r="D8" t="str">
            <v>133599、133601 、133600</v>
          </cell>
          <cell r="E8" t="str">
            <v/>
          </cell>
          <cell r="F8" t="str">
            <v>6677.95</v>
          </cell>
          <cell r="G8" t="str">
            <v>RMB</v>
          </cell>
          <cell r="H8" t="str">
            <v>1</v>
          </cell>
          <cell r="I8">
            <v>7605</v>
          </cell>
        </row>
        <row r="9">
          <cell r="A9">
            <v>1446715</v>
          </cell>
          <cell r="B9" t="str">
            <v>巴厘安瓦亚海滩度假酒店</v>
          </cell>
          <cell r="C9" t="str">
            <v>325-1404129</v>
          </cell>
          <cell r="D9" t="str">
            <v>148002</v>
          </cell>
          <cell r="E9" t="str">
            <v/>
          </cell>
          <cell r="F9" t="str">
            <v>755.18</v>
          </cell>
          <cell r="G9" t="str">
            <v>RMB</v>
          </cell>
          <cell r="H9" t="str">
            <v>1</v>
          </cell>
          <cell r="I9">
            <v>876.89</v>
          </cell>
        </row>
        <row r="10">
          <cell r="A10">
            <v>1414265</v>
          </cell>
          <cell r="B10" t="str">
            <v>苏梅岛塞勒斯海滨度假酒店</v>
          </cell>
          <cell r="C10" t="str">
            <v>2651393</v>
          </cell>
          <cell r="D10" t="str">
            <v>客人可以拿证件直接入住</v>
          </cell>
          <cell r="E10" t="str">
            <v/>
          </cell>
          <cell r="F10" t="str">
            <v>3733</v>
          </cell>
          <cell r="G10" t="str">
            <v>RMB</v>
          </cell>
          <cell r="H10" t="str">
            <v>1</v>
          </cell>
          <cell r="I10">
            <v>4232</v>
          </cell>
        </row>
        <row r="11">
          <cell r="A11">
            <v>1407010</v>
          </cell>
          <cell r="B11" t="str">
            <v>因特拉肯大陆中央酒店</v>
          </cell>
          <cell r="C11" t="str">
            <v>2623426</v>
          </cell>
          <cell r="D11" t="str">
            <v>041/2623426</v>
          </cell>
          <cell r="E11" t="str">
            <v/>
          </cell>
          <cell r="F11" t="str">
            <v>1983.14</v>
          </cell>
          <cell r="G11" t="str">
            <v>RMB</v>
          </cell>
          <cell r="H11" t="str">
            <v>1</v>
          </cell>
          <cell r="I11">
            <v>2268</v>
          </cell>
        </row>
        <row r="12">
          <cell r="A12">
            <v>1416706</v>
          </cell>
          <cell r="B12" t="str">
            <v>德拉帕斯酒店</v>
          </cell>
          <cell r="C12" t="str">
            <v>2661119</v>
          </cell>
          <cell r="D12" t="str">
            <v>121005</v>
          </cell>
          <cell r="E12" t="str">
            <v/>
          </cell>
          <cell r="F12" t="str">
            <v>1195.44</v>
          </cell>
          <cell r="G12" t="str">
            <v>RMB</v>
          </cell>
          <cell r="H12" t="str">
            <v>1</v>
          </cell>
          <cell r="I12">
            <v>1360</v>
          </cell>
        </row>
        <row r="13">
          <cell r="A13">
            <v>1452659</v>
          </cell>
          <cell r="B13" t="str">
            <v>中央广场酒店</v>
          </cell>
          <cell r="C13" t="str">
            <v>218-638441</v>
          </cell>
          <cell r="D13" t="str">
            <v/>
          </cell>
          <cell r="E13" t="str">
            <v/>
          </cell>
          <cell r="F13" t="str">
            <v>1366.97</v>
          </cell>
          <cell r="G13" t="str">
            <v>RMB</v>
          </cell>
          <cell r="H13" t="str">
            <v>1</v>
          </cell>
          <cell r="I13">
            <v>1604.99</v>
          </cell>
        </row>
        <row r="14">
          <cell r="A14">
            <v>1452723</v>
          </cell>
          <cell r="B14" t="str">
            <v>迎宾酒店</v>
          </cell>
          <cell r="C14" t="str">
            <v>218-638513</v>
          </cell>
          <cell r="D14" t="str">
            <v/>
          </cell>
          <cell r="E14" t="str">
            <v/>
          </cell>
          <cell r="F14" t="str">
            <v>920.03</v>
          </cell>
          <cell r="G14" t="str">
            <v>RMB</v>
          </cell>
          <cell r="H14" t="str">
            <v>1</v>
          </cell>
          <cell r="I14">
            <v>1080.23</v>
          </cell>
        </row>
        <row r="15">
          <cell r="A15">
            <v>1449475</v>
          </cell>
          <cell r="B15" t="str">
            <v>迎宾酒店</v>
          </cell>
          <cell r="C15" t="str">
            <v>218-635922</v>
          </cell>
          <cell r="D15" t="str">
            <v>wi29485</v>
          </cell>
          <cell r="E15" t="str">
            <v/>
          </cell>
          <cell r="F15" t="str">
            <v>1152.57</v>
          </cell>
          <cell r="G15" t="str">
            <v>RMB</v>
          </cell>
          <cell r="H15" t="str">
            <v>1</v>
          </cell>
          <cell r="I15">
            <v>1349.3</v>
          </cell>
        </row>
        <row r="16">
          <cell r="A16">
            <v>1451208</v>
          </cell>
          <cell r="B16" t="str">
            <v>迎宾酒店</v>
          </cell>
          <cell r="C16" t="str">
            <v>218-637243</v>
          </cell>
          <cell r="D16" t="str">
            <v>wi30061</v>
          </cell>
          <cell r="E16" t="str">
            <v/>
          </cell>
          <cell r="F16" t="str">
            <v>921.73</v>
          </cell>
          <cell r="G16" t="str">
            <v>RMB</v>
          </cell>
          <cell r="H16" t="str">
            <v>1</v>
          </cell>
          <cell r="I16">
            <v>1079.44</v>
          </cell>
        </row>
        <row r="17">
          <cell r="A17">
            <v>1454820</v>
          </cell>
          <cell r="B17" t="str">
            <v>XTRA酒店</v>
          </cell>
          <cell r="C17" t="str">
            <v>218-640044</v>
          </cell>
          <cell r="D17" t="str">
            <v/>
          </cell>
          <cell r="E17" t="str">
            <v/>
          </cell>
          <cell r="F17" t="str">
            <v>491.47</v>
          </cell>
          <cell r="G17" t="str">
            <v>RMB</v>
          </cell>
          <cell r="H17" t="str">
            <v>1</v>
          </cell>
          <cell r="I17">
            <v>576.23</v>
          </cell>
        </row>
        <row r="18">
          <cell r="A18">
            <v>1392286</v>
          </cell>
          <cell r="B18" t="str">
            <v>罗因海姆法兰克福机场西NH酒店</v>
          </cell>
          <cell r="C18" t="str">
            <v>2554806</v>
          </cell>
          <cell r="D18" t="str">
            <v>61088614</v>
          </cell>
          <cell r="E18" t="str">
            <v/>
          </cell>
          <cell r="F18" t="str">
            <v>958.2</v>
          </cell>
          <cell r="G18" t="str">
            <v>RMB</v>
          </cell>
          <cell r="H18" t="str">
            <v>1</v>
          </cell>
          <cell r="I18">
            <v>1081</v>
          </cell>
        </row>
        <row r="19">
          <cell r="A19">
            <v>1445782</v>
          </cell>
          <cell r="B19" t="str">
            <v>莱比锡约翰尼斯广场美爵酒店</v>
          </cell>
          <cell r="C19" t="str">
            <v>202-2769765</v>
          </cell>
          <cell r="D19" t="str">
            <v>357232806,357232855</v>
          </cell>
          <cell r="E19" t="str">
            <v/>
          </cell>
          <cell r="F19" t="str">
            <v>946.59</v>
          </cell>
          <cell r="G19" t="str">
            <v>RMB</v>
          </cell>
          <cell r="H19" t="str">
            <v>1</v>
          </cell>
          <cell r="I19">
            <v>1099.54</v>
          </cell>
        </row>
        <row r="20">
          <cell r="A20">
            <v>1415220</v>
          </cell>
          <cell r="B20" t="str">
            <v>赞图姆阿尔法酒店</v>
          </cell>
          <cell r="C20" t="str">
            <v>2655496</v>
          </cell>
          <cell r="D20" t="str">
            <v>041/2655496</v>
          </cell>
          <cell r="E20" t="str">
            <v/>
          </cell>
          <cell r="F20" t="str">
            <v>2065.53</v>
          </cell>
          <cell r="G20" t="str">
            <v>RMB</v>
          </cell>
          <cell r="H20" t="str">
            <v>1</v>
          </cell>
          <cell r="I20">
            <v>2344</v>
          </cell>
        </row>
        <row r="21">
          <cell r="A21">
            <v>1409511</v>
          </cell>
          <cell r="B21" t="str">
            <v>巴塞罗那亚特兰蒂斯酒店</v>
          </cell>
          <cell r="C21" t="str">
            <v>2632961</v>
          </cell>
          <cell r="D21" t="str">
            <v>12064</v>
          </cell>
          <cell r="E21" t="str">
            <v/>
          </cell>
          <cell r="F21" t="str">
            <v>2643.93</v>
          </cell>
          <cell r="G21" t="str">
            <v>RMB</v>
          </cell>
          <cell r="H21" t="str">
            <v>1</v>
          </cell>
          <cell r="I21">
            <v>3012</v>
          </cell>
        </row>
        <row r="22">
          <cell r="A22">
            <v>1393608</v>
          </cell>
          <cell r="B22" t="str">
            <v>旦汀贝斯特韦斯特高级酒店</v>
          </cell>
          <cell r="C22" t="str">
            <v>2559779</v>
          </cell>
          <cell r="D22" t="str">
            <v>53582</v>
          </cell>
          <cell r="E22" t="str">
            <v/>
          </cell>
          <cell r="F22" t="str">
            <v>1808.05</v>
          </cell>
          <cell r="G22" t="str">
            <v>RMB</v>
          </cell>
          <cell r="H22" t="str">
            <v>1</v>
          </cell>
          <cell r="I22">
            <v>2040</v>
          </cell>
        </row>
        <row r="23">
          <cell r="A23">
            <v>1423905</v>
          </cell>
          <cell r="B23" t="str">
            <v>旦汀贝斯特韦斯特高级酒店</v>
          </cell>
          <cell r="C23" t="str">
            <v>2684557</v>
          </cell>
          <cell r="D23" t="str">
            <v>55434</v>
          </cell>
          <cell r="E23" t="str">
            <v/>
          </cell>
          <cell r="F23" t="str">
            <v>1191.5</v>
          </cell>
          <cell r="G23" t="str">
            <v>RMB</v>
          </cell>
          <cell r="H23" t="str">
            <v>1</v>
          </cell>
          <cell r="I23">
            <v>1360</v>
          </cell>
        </row>
        <row r="24">
          <cell r="A24">
            <v>1408279</v>
          </cell>
          <cell r="B24" t="str">
            <v>旦汀贝斯特韦斯特高级酒店</v>
          </cell>
          <cell r="C24" t="str">
            <v>2627884</v>
          </cell>
          <cell r="D24" t="str">
            <v>54539</v>
          </cell>
          <cell r="E24" t="str">
            <v/>
          </cell>
          <cell r="F24" t="str">
            <v>1635.87</v>
          </cell>
          <cell r="G24" t="str">
            <v>RMB</v>
          </cell>
          <cell r="H24" t="str">
            <v>1</v>
          </cell>
          <cell r="I24">
            <v>1860</v>
          </cell>
        </row>
        <row r="25">
          <cell r="A25">
            <v>1410920</v>
          </cell>
          <cell r="B25" t="str">
            <v>巴塞罗那H10优尼沃斯酒店</v>
          </cell>
          <cell r="C25" t="str">
            <v>2638518</v>
          </cell>
          <cell r="D25" t="str">
            <v>4667334</v>
          </cell>
          <cell r="E25" t="str">
            <v/>
          </cell>
          <cell r="F25" t="str">
            <v>1694.59</v>
          </cell>
          <cell r="G25" t="str">
            <v>RMB</v>
          </cell>
          <cell r="H25" t="str">
            <v>1</v>
          </cell>
          <cell r="I25">
            <v>1920</v>
          </cell>
        </row>
        <row r="26">
          <cell r="A26">
            <v>1420670</v>
          </cell>
          <cell r="B26" t="str">
            <v>阿里克萨雷斯酒店</v>
          </cell>
          <cell r="C26" t="str">
            <v>2674951</v>
          </cell>
          <cell r="D26" t="str">
            <v>485138</v>
          </cell>
          <cell r="E26" t="str">
            <v/>
          </cell>
          <cell r="F26" t="str">
            <v>560.85</v>
          </cell>
          <cell r="G26" t="str">
            <v>RMB</v>
          </cell>
          <cell r="H26" t="str">
            <v>1</v>
          </cell>
          <cell r="I26">
            <v>639</v>
          </cell>
        </row>
        <row r="27">
          <cell r="A27">
            <v>1399889</v>
          </cell>
          <cell r="B27" t="str">
            <v>阿提姆马德里酒店</v>
          </cell>
          <cell r="C27" t="str">
            <v>2589699</v>
          </cell>
          <cell r="D27" t="str">
            <v>2589699</v>
          </cell>
          <cell r="E27" t="str">
            <v/>
          </cell>
          <cell r="F27" t="str">
            <v>928.83</v>
          </cell>
          <cell r="G27" t="str">
            <v>RMB</v>
          </cell>
          <cell r="H27" t="str">
            <v>1</v>
          </cell>
          <cell r="I27">
            <v>1050</v>
          </cell>
        </row>
        <row r="28">
          <cell r="A28">
            <v>1421642</v>
          </cell>
          <cell r="B28" t="str">
            <v>科尔多瓦拜里奥霍斯佩斯宫殿酒店</v>
          </cell>
          <cell r="C28" t="str">
            <v>2677999</v>
          </cell>
          <cell r="D28" t="str">
            <v>25052281</v>
          </cell>
          <cell r="E28" t="str">
            <v/>
          </cell>
          <cell r="F28" t="str">
            <v>1736.4</v>
          </cell>
          <cell r="G28" t="str">
            <v>RMB</v>
          </cell>
          <cell r="H28" t="str">
            <v>1</v>
          </cell>
          <cell r="I28">
            <v>1984</v>
          </cell>
        </row>
        <row r="29">
          <cell r="A29">
            <v>1406729</v>
          </cell>
          <cell r="B29" t="str">
            <v>马德里霍斯佩斯酒店</v>
          </cell>
          <cell r="C29" t="str">
            <v>2622259</v>
          </cell>
          <cell r="D29" t="str">
            <v>041/2622259</v>
          </cell>
          <cell r="E29" t="str">
            <v/>
          </cell>
          <cell r="F29" t="str">
            <v>2892.02</v>
          </cell>
          <cell r="G29" t="str">
            <v>RMB</v>
          </cell>
          <cell r="H29" t="str">
            <v>1</v>
          </cell>
          <cell r="I29">
            <v>3289</v>
          </cell>
        </row>
        <row r="30">
          <cell r="A30">
            <v>1420764</v>
          </cell>
          <cell r="B30" t="str">
            <v>马德里万怡酒店</v>
          </cell>
          <cell r="C30" t="str">
            <v>2675186</v>
          </cell>
          <cell r="D30" t="str">
            <v>99876393</v>
          </cell>
          <cell r="E30" t="str">
            <v/>
          </cell>
          <cell r="F30" t="str">
            <v>1746.62</v>
          </cell>
          <cell r="G30" t="str">
            <v>RMB</v>
          </cell>
          <cell r="H30" t="str">
            <v>1</v>
          </cell>
          <cell r="I30">
            <v>1990</v>
          </cell>
        </row>
        <row r="31">
          <cell r="A31">
            <v>1407058</v>
          </cell>
          <cell r="B31" t="str">
            <v>帕塞欧戴尔普艺酒店</v>
          </cell>
          <cell r="C31" t="str">
            <v>2623629</v>
          </cell>
          <cell r="D31" t="str">
            <v>661292</v>
          </cell>
          <cell r="E31" t="str">
            <v/>
          </cell>
          <cell r="F31" t="str">
            <v>1192.68</v>
          </cell>
          <cell r="G31" t="str">
            <v>RMB</v>
          </cell>
          <cell r="H31" t="str">
            <v>1</v>
          </cell>
          <cell r="I31">
            <v>1364</v>
          </cell>
        </row>
        <row r="32">
          <cell r="A32">
            <v>1410967</v>
          </cell>
          <cell r="B32" t="str">
            <v>帕塞欧戴尔普艺酒店</v>
          </cell>
          <cell r="C32" t="str">
            <v>2638668</v>
          </cell>
          <cell r="D32" t="str">
            <v>662263</v>
          </cell>
          <cell r="E32" t="str">
            <v/>
          </cell>
          <cell r="F32" t="str">
            <v>4155.28</v>
          </cell>
          <cell r="G32" t="str">
            <v>RMB</v>
          </cell>
          <cell r="H32" t="str">
            <v>1</v>
          </cell>
          <cell r="I32">
            <v>4708</v>
          </cell>
        </row>
        <row r="33">
          <cell r="A33">
            <v>1421543</v>
          </cell>
          <cell r="B33" t="str">
            <v>巴黎戴高乐机场及会议中心美爵酒店</v>
          </cell>
          <cell r="C33" t="str">
            <v>2677713</v>
          </cell>
          <cell r="D33" t="str">
            <v>507023393</v>
          </cell>
          <cell r="E33" t="str">
            <v/>
          </cell>
          <cell r="F33" t="str">
            <v>1617.37</v>
          </cell>
          <cell r="G33" t="str">
            <v>RMB</v>
          </cell>
          <cell r="H33" t="str">
            <v>1</v>
          </cell>
          <cell r="I33">
            <v>1848</v>
          </cell>
        </row>
        <row r="34">
          <cell r="A34">
            <v>1447072</v>
          </cell>
          <cell r="B34" t="str">
            <v>基里亚德巴黎迪士尼酒店</v>
          </cell>
          <cell r="C34" t="str">
            <v>197-4506077</v>
          </cell>
          <cell r="D34" t="str">
            <v>2320921241</v>
          </cell>
          <cell r="E34" t="str">
            <v/>
          </cell>
          <cell r="F34" t="str">
            <v>603.37</v>
          </cell>
          <cell r="G34" t="str">
            <v>RMB</v>
          </cell>
          <cell r="H34" t="str">
            <v>1</v>
          </cell>
          <cell r="I34">
            <v>700.61</v>
          </cell>
        </row>
        <row r="35">
          <cell r="A35">
            <v>1416680</v>
          </cell>
          <cell r="B35" t="str">
            <v>穆里略公寓</v>
          </cell>
          <cell r="C35" t="str">
            <v>2661009</v>
          </cell>
          <cell r="D35" t="str">
            <v>309424</v>
          </cell>
          <cell r="E35" t="str">
            <v/>
          </cell>
          <cell r="F35" t="str">
            <v>653.98</v>
          </cell>
          <cell r="G35" t="str">
            <v>RMB</v>
          </cell>
          <cell r="H35" t="str">
            <v>1</v>
          </cell>
          <cell r="I35">
            <v>744</v>
          </cell>
        </row>
        <row r="36">
          <cell r="A36">
            <v>1417770</v>
          </cell>
          <cell r="B36" t="str">
            <v>穆里略公寓</v>
          </cell>
          <cell r="C36" t="str">
            <v>2664995</v>
          </cell>
          <cell r="D36" t="str">
            <v>609524</v>
          </cell>
          <cell r="E36" t="str">
            <v/>
          </cell>
          <cell r="F36" t="str">
            <v>654.79</v>
          </cell>
          <cell r="G36" t="str">
            <v>RMB</v>
          </cell>
          <cell r="H36" t="str">
            <v>1</v>
          </cell>
          <cell r="I36">
            <v>744</v>
          </cell>
        </row>
        <row r="37">
          <cell r="A37">
            <v>1446006</v>
          </cell>
          <cell r="B37" t="str">
            <v>诺丁山尊贵酒店</v>
          </cell>
          <cell r="C37" t="str">
            <v>164-3977183</v>
          </cell>
          <cell r="D37" t="str">
            <v>3977183</v>
          </cell>
          <cell r="E37" t="str">
            <v/>
          </cell>
          <cell r="F37" t="str">
            <v>568.21</v>
          </cell>
          <cell r="G37" t="str">
            <v>RMB</v>
          </cell>
          <cell r="H37" t="str">
            <v>1</v>
          </cell>
          <cell r="I37">
            <v>660.02</v>
          </cell>
        </row>
        <row r="38">
          <cell r="A38">
            <v>1427814</v>
          </cell>
          <cell r="B38" t="str">
            <v>堡格林内尔埃菲尔铁塔酒店</v>
          </cell>
          <cell r="C38" t="str">
            <v>2696752</v>
          </cell>
          <cell r="D38" t="str">
            <v>1805</v>
          </cell>
          <cell r="E38" t="str">
            <v/>
          </cell>
          <cell r="F38" t="str">
            <v>1078.25</v>
          </cell>
          <cell r="G38" t="str">
            <v>RMB</v>
          </cell>
          <cell r="H38" t="str">
            <v>1</v>
          </cell>
          <cell r="I38">
            <v>1232</v>
          </cell>
        </row>
        <row r="39">
          <cell r="A39">
            <v>1450252</v>
          </cell>
          <cell r="B39" t="str">
            <v>圣托里尼岛水上豪华套房酒店</v>
          </cell>
          <cell r="C39" t="str">
            <v>436-2148685</v>
          </cell>
          <cell r="D39" t="str">
            <v>3047</v>
          </cell>
          <cell r="E39" t="str">
            <v/>
          </cell>
          <cell r="F39" t="str">
            <v>2568.8</v>
          </cell>
          <cell r="G39" t="str">
            <v>RMB</v>
          </cell>
          <cell r="H39" t="str">
            <v>1</v>
          </cell>
          <cell r="I39">
            <v>3004.44</v>
          </cell>
        </row>
        <row r="40">
          <cell r="A40">
            <v>1413974</v>
          </cell>
          <cell r="B40" t="str">
            <v>阿玛里纳夫普利翁酒店</v>
          </cell>
          <cell r="C40" t="str">
            <v>2649988</v>
          </cell>
          <cell r="D40" t="str">
            <v>61872</v>
          </cell>
          <cell r="E40" t="str">
            <v/>
          </cell>
          <cell r="F40" t="str">
            <v>563.73</v>
          </cell>
          <cell r="G40" t="str">
            <v>RMB</v>
          </cell>
          <cell r="H40" t="str">
            <v>1</v>
          </cell>
          <cell r="I40">
            <v>639</v>
          </cell>
        </row>
        <row r="41">
          <cell r="A41">
            <v>1424565</v>
          </cell>
          <cell r="B41" t="str">
            <v>金精品酒店</v>
          </cell>
          <cell r="C41" t="str">
            <v>2686702</v>
          </cell>
          <cell r="D41" t="str">
            <v>26624</v>
          </cell>
          <cell r="E41" t="str">
            <v/>
          </cell>
          <cell r="F41" t="str">
            <v>2985.41</v>
          </cell>
          <cell r="G41" t="str">
            <v>RMB</v>
          </cell>
          <cell r="H41" t="str">
            <v>1</v>
          </cell>
          <cell r="I41">
            <v>3408</v>
          </cell>
        </row>
        <row r="42">
          <cell r="A42">
            <v>1421338</v>
          </cell>
          <cell r="B42" t="str">
            <v>巴厘岛水印酒店</v>
          </cell>
          <cell r="C42" t="str">
            <v>2677033</v>
          </cell>
          <cell r="D42" t="str">
            <v>2677033</v>
          </cell>
          <cell r="E42" t="str">
            <v/>
          </cell>
          <cell r="F42" t="str">
            <v>2559</v>
          </cell>
          <cell r="G42" t="str">
            <v>RMB</v>
          </cell>
          <cell r="H42" t="str">
            <v>1</v>
          </cell>
          <cell r="I42">
            <v>2925</v>
          </cell>
        </row>
        <row r="43">
          <cell r="A43">
            <v>1446616</v>
          </cell>
          <cell r="B43" t="str">
            <v>金巴兰普拉马帕达酒店</v>
          </cell>
          <cell r="C43" t="str">
            <v>325-1403874</v>
          </cell>
          <cell r="D43" t="str">
            <v>17926</v>
          </cell>
          <cell r="E43" t="str">
            <v/>
          </cell>
          <cell r="F43" t="str">
            <v>464.2</v>
          </cell>
          <cell r="G43" t="str">
            <v>RMB</v>
          </cell>
          <cell r="H43" t="str">
            <v>1</v>
          </cell>
          <cell r="I43">
            <v>539.01</v>
          </cell>
        </row>
        <row r="44">
          <cell r="A44">
            <v>1394014</v>
          </cell>
          <cell r="B44" t="str">
            <v>巴厘蓝梦岛沙滩俱乐部别墅度假村</v>
          </cell>
          <cell r="C44" t="str">
            <v>2560916</v>
          </cell>
          <cell r="D44" t="str">
            <v>21661</v>
          </cell>
          <cell r="E44" t="str">
            <v/>
          </cell>
          <cell r="F44" t="str">
            <v>2072.17</v>
          </cell>
          <cell r="G44" t="str">
            <v>RMB</v>
          </cell>
          <cell r="H44" t="str">
            <v>1</v>
          </cell>
          <cell r="I44">
            <v>2338</v>
          </cell>
        </row>
        <row r="45">
          <cell r="A45">
            <v>1449793</v>
          </cell>
          <cell r="B45" t="str">
            <v>巴厘蓝梦岛沙滩俱乐部别墅度假村</v>
          </cell>
          <cell r="C45" t="str">
            <v>325-1411837</v>
          </cell>
          <cell r="D45" t="str">
            <v>24043</v>
          </cell>
          <cell r="E45" t="str">
            <v/>
          </cell>
          <cell r="F45" t="str">
            <v>1265.15</v>
          </cell>
          <cell r="G45" t="str">
            <v>RMB</v>
          </cell>
          <cell r="H45" t="str">
            <v>1</v>
          </cell>
          <cell r="I45">
            <v>1481.09</v>
          </cell>
        </row>
        <row r="46">
          <cell r="A46">
            <v>1454739</v>
          </cell>
          <cell r="B46" t="str">
            <v>雅加达LTC格罗多克飞舞酒店</v>
          </cell>
          <cell r="C46" t="str">
            <v>325-1423927</v>
          </cell>
          <cell r="D46" t="str">
            <v/>
          </cell>
          <cell r="E46" t="str">
            <v/>
          </cell>
          <cell r="F46" t="str">
            <v>167.31</v>
          </cell>
          <cell r="G46" t="str">
            <v>RMB</v>
          </cell>
          <cell r="H46" t="str">
            <v>1</v>
          </cell>
          <cell r="I46">
            <v>196.17</v>
          </cell>
        </row>
        <row r="47">
          <cell r="A47">
            <v>1454799</v>
          </cell>
          <cell r="B47" t="str">
            <v>雅加达LTC格罗多克飞舞酒店</v>
          </cell>
          <cell r="C47" t="str">
            <v>325-1424022</v>
          </cell>
          <cell r="D47" t="str">
            <v>144875</v>
          </cell>
          <cell r="E47" t="str">
            <v/>
          </cell>
          <cell r="F47" t="str">
            <v>140.33</v>
          </cell>
          <cell r="G47" t="str">
            <v>RMB</v>
          </cell>
          <cell r="H47" t="str">
            <v>1</v>
          </cell>
          <cell r="I47">
            <v>164.53</v>
          </cell>
        </row>
        <row r="48">
          <cell r="A48">
            <v>1419444</v>
          </cell>
          <cell r="B48" t="str">
            <v>巴厘岛水明漾海滩瑞琪别墅</v>
          </cell>
          <cell r="C48" t="str">
            <v>2671126</v>
          </cell>
          <cell r="D48" t="str">
            <v>35428</v>
          </cell>
          <cell r="E48" t="str">
            <v/>
          </cell>
          <cell r="F48" t="str">
            <v>1040.97</v>
          </cell>
          <cell r="G48" t="str">
            <v>RMB</v>
          </cell>
          <cell r="H48" t="str">
            <v>1</v>
          </cell>
          <cell r="I48">
            <v>1184</v>
          </cell>
        </row>
        <row r="49">
          <cell r="A49">
            <v>1416648</v>
          </cell>
          <cell r="B49" t="str">
            <v>巴厘岛帕特雷亚沙别墅度假村</v>
          </cell>
          <cell r="C49" t="str">
            <v>2660880</v>
          </cell>
          <cell r="D49" t="str">
            <v>26409</v>
          </cell>
          <cell r="E49" t="str">
            <v/>
          </cell>
          <cell r="F49" t="str">
            <v>835.05</v>
          </cell>
          <cell r="G49" t="str">
            <v>RMB</v>
          </cell>
          <cell r="H49" t="str">
            <v>1</v>
          </cell>
          <cell r="I49">
            <v>950</v>
          </cell>
        </row>
        <row r="50">
          <cell r="A50">
            <v>1407018</v>
          </cell>
          <cell r="B50" t="str">
            <v>巴厘岛彼特曼哈度假村</v>
          </cell>
          <cell r="C50" t="str">
            <v>2623464</v>
          </cell>
          <cell r="D50" t="str">
            <v>1812056120</v>
          </cell>
          <cell r="E50" t="str">
            <v/>
          </cell>
          <cell r="F50" t="str">
            <v>7775.16</v>
          </cell>
          <cell r="G50" t="str">
            <v>RMB</v>
          </cell>
          <cell r="H50" t="str">
            <v>1</v>
          </cell>
          <cell r="I50">
            <v>8892</v>
          </cell>
        </row>
        <row r="51">
          <cell r="A51">
            <v>1453177</v>
          </cell>
          <cell r="B51" t="str">
            <v>萨诺瓦波蒂科酒店</v>
          </cell>
          <cell r="C51" t="str">
            <v>270-244061</v>
          </cell>
          <cell r="D51" t="str">
            <v>45309</v>
          </cell>
          <cell r="E51" t="str">
            <v/>
          </cell>
          <cell r="F51" t="str">
            <v>2004.94</v>
          </cell>
          <cell r="G51" t="str">
            <v>RMB</v>
          </cell>
          <cell r="H51" t="str">
            <v>1</v>
          </cell>
          <cell r="I51">
            <v>2358.2</v>
          </cell>
        </row>
        <row r="52">
          <cell r="A52">
            <v>1455203</v>
          </cell>
          <cell r="B52" t="str">
            <v>马赛克酒店</v>
          </cell>
          <cell r="C52" t="str">
            <v>270-244510</v>
          </cell>
          <cell r="D52" t="str">
            <v/>
          </cell>
          <cell r="E52" t="str">
            <v/>
          </cell>
          <cell r="F52" t="str">
            <v>1221.48</v>
          </cell>
          <cell r="G52" t="str">
            <v>RMB</v>
          </cell>
          <cell r="H52" t="str">
            <v>1</v>
          </cell>
          <cell r="I52">
            <v>1432.15</v>
          </cell>
        </row>
        <row r="53">
          <cell r="A53">
            <v>1447160</v>
          </cell>
          <cell r="B53" t="str">
            <v>马赛克酒店</v>
          </cell>
          <cell r="C53" t="str">
            <v>270-242381</v>
          </cell>
          <cell r="D53" t="str">
            <v>55623</v>
          </cell>
          <cell r="E53" t="str">
            <v/>
          </cell>
          <cell r="F53" t="str">
            <v>2262.37</v>
          </cell>
          <cell r="G53" t="str">
            <v>RMB</v>
          </cell>
          <cell r="H53" t="str">
            <v>1</v>
          </cell>
          <cell r="I53">
            <v>2626.39</v>
          </cell>
        </row>
        <row r="54">
          <cell r="A54">
            <v>1452437</v>
          </cell>
          <cell r="B54" t="str">
            <v>马赛克酒店</v>
          </cell>
          <cell r="C54" t="str">
            <v>270-243856</v>
          </cell>
          <cell r="D54" t="str">
            <v/>
          </cell>
          <cell r="E54" t="str">
            <v/>
          </cell>
          <cell r="F54" t="str">
            <v>1865.17</v>
          </cell>
          <cell r="G54" t="str">
            <v>RMB</v>
          </cell>
          <cell r="H54" t="str">
            <v>1</v>
          </cell>
          <cell r="I54">
            <v>2189.94</v>
          </cell>
        </row>
        <row r="55">
          <cell r="A55">
            <v>1442025</v>
          </cell>
          <cell r="B55" t="str">
            <v>米拉玛尔菲酒店</v>
          </cell>
          <cell r="C55" t="str">
            <v>207-5253951</v>
          </cell>
          <cell r="D55" t="str">
            <v>547</v>
          </cell>
          <cell r="E55" t="str">
            <v/>
          </cell>
          <cell r="F55" t="str">
            <v>915.22</v>
          </cell>
          <cell r="G55" t="str">
            <v>RMB</v>
          </cell>
          <cell r="H55" t="str">
            <v>1</v>
          </cell>
          <cell r="I55">
            <v>1067.69</v>
          </cell>
        </row>
        <row r="56">
          <cell r="A56">
            <v>1424046</v>
          </cell>
          <cell r="B56" t="str">
            <v>莱佛士酒店</v>
          </cell>
          <cell r="C56" t="str">
            <v>2685007</v>
          </cell>
          <cell r="D56" t="str">
            <v>1248337</v>
          </cell>
          <cell r="E56" t="str">
            <v/>
          </cell>
          <cell r="F56" t="str">
            <v>2640.26</v>
          </cell>
          <cell r="G56" t="str">
            <v>RMB</v>
          </cell>
          <cell r="H56" t="str">
            <v>1</v>
          </cell>
          <cell r="I56">
            <v>3014</v>
          </cell>
        </row>
        <row r="57">
          <cell r="A57">
            <v>1426928</v>
          </cell>
          <cell r="B57" t="str">
            <v>美途酒店</v>
          </cell>
          <cell r="C57" t="str">
            <v>2693888</v>
          </cell>
          <cell r="D57" t="str">
            <v>59846</v>
          </cell>
          <cell r="E57" t="str">
            <v/>
          </cell>
          <cell r="F57" t="str">
            <v>483.11</v>
          </cell>
          <cell r="G57" t="str">
            <v>RMB</v>
          </cell>
          <cell r="H57" t="str">
            <v>1</v>
          </cell>
          <cell r="I57">
            <v>552</v>
          </cell>
        </row>
        <row r="58">
          <cell r="A58">
            <v>1427556</v>
          </cell>
          <cell r="B58" t="str">
            <v>美途酒店</v>
          </cell>
          <cell r="C58" t="str">
            <v>2695965</v>
          </cell>
          <cell r="D58" t="str">
            <v>59869</v>
          </cell>
          <cell r="E58" t="str">
            <v/>
          </cell>
          <cell r="F58" t="str">
            <v>161.04</v>
          </cell>
          <cell r="G58" t="str">
            <v>RMB</v>
          </cell>
          <cell r="H58" t="str">
            <v>1</v>
          </cell>
          <cell r="I58">
            <v>184</v>
          </cell>
        </row>
        <row r="59">
          <cell r="A59">
            <v>1413994</v>
          </cell>
          <cell r="B59" t="str">
            <v>皇后豪华精品酒店及水疗中心</v>
          </cell>
          <cell r="C59" t="str">
            <v>2650051</v>
          </cell>
          <cell r="D59" t="str">
            <v>27697</v>
          </cell>
          <cell r="E59" t="str">
            <v/>
          </cell>
          <cell r="F59" t="str">
            <v>426.1</v>
          </cell>
          <cell r="G59" t="str">
            <v>RMB</v>
          </cell>
          <cell r="H59" t="str">
            <v>1</v>
          </cell>
          <cell r="I59">
            <v>483</v>
          </cell>
        </row>
        <row r="60">
          <cell r="A60">
            <v>1413311</v>
          </cell>
          <cell r="B60" t="str">
            <v>皇后豪华精品酒店及水疗中心</v>
          </cell>
          <cell r="C60" t="str">
            <v>2647378</v>
          </cell>
          <cell r="D60" t="str">
            <v>27669</v>
          </cell>
          <cell r="E60" t="str">
            <v/>
          </cell>
          <cell r="F60" t="str">
            <v>460.51</v>
          </cell>
          <cell r="G60" t="str">
            <v>RMB</v>
          </cell>
          <cell r="H60" t="str">
            <v>1</v>
          </cell>
          <cell r="I60">
            <v>522</v>
          </cell>
        </row>
        <row r="61">
          <cell r="A61">
            <v>1426798</v>
          </cell>
          <cell r="B61" t="str">
            <v>皇后豪华精品酒店及水疗中心</v>
          </cell>
          <cell r="C61" t="str">
            <v>2693501</v>
          </cell>
          <cell r="D61" t="str">
            <v>28002</v>
          </cell>
          <cell r="E61" t="str">
            <v/>
          </cell>
          <cell r="F61" t="str">
            <v>782.43</v>
          </cell>
          <cell r="G61" t="str">
            <v>RMB</v>
          </cell>
          <cell r="H61" t="str">
            <v>1</v>
          </cell>
          <cell r="I61">
            <v>894</v>
          </cell>
        </row>
        <row r="62">
          <cell r="A62">
            <v>1417027</v>
          </cell>
          <cell r="B62" t="str">
            <v>暹粒吴哥御苑酒店</v>
          </cell>
          <cell r="C62" t="str">
            <v>2662497</v>
          </cell>
          <cell r="D62" t="str">
            <v>75061</v>
          </cell>
          <cell r="E62" t="str">
            <v/>
          </cell>
          <cell r="F62" t="str">
            <v>1944.33</v>
          </cell>
          <cell r="G62" t="str">
            <v>RMB</v>
          </cell>
          <cell r="H62" t="str">
            <v>1</v>
          </cell>
          <cell r="I62">
            <v>2215</v>
          </cell>
        </row>
        <row r="63">
          <cell r="A63">
            <v>1417371</v>
          </cell>
          <cell r="B63" t="str">
            <v>暹粒吴哥御苑酒店</v>
          </cell>
          <cell r="C63" t="str">
            <v>2663560</v>
          </cell>
          <cell r="D63" t="str">
            <v>reconfirm</v>
          </cell>
          <cell r="E63" t="str">
            <v/>
          </cell>
          <cell r="F63" t="str">
            <v>3110.92</v>
          </cell>
          <cell r="G63" t="str">
            <v>RMB</v>
          </cell>
          <cell r="H63" t="str">
            <v>1</v>
          </cell>
          <cell r="I63">
            <v>3544</v>
          </cell>
        </row>
        <row r="64">
          <cell r="A64">
            <v>1416828</v>
          </cell>
          <cell r="B64" t="str">
            <v>暹粒金寺酒店</v>
          </cell>
          <cell r="C64" t="str">
            <v>2661704</v>
          </cell>
          <cell r="D64" t="str">
            <v>17399</v>
          </cell>
          <cell r="E64" t="str">
            <v/>
          </cell>
          <cell r="F64" t="str">
            <v>11146.3</v>
          </cell>
          <cell r="G64" t="str">
            <v>RMB</v>
          </cell>
          <cell r="H64" t="str">
            <v>1</v>
          </cell>
          <cell r="I64">
            <v>12698</v>
          </cell>
        </row>
        <row r="65">
          <cell r="A65">
            <v>1420896</v>
          </cell>
          <cell r="B65" t="str">
            <v>暹粒塔普伦酒店</v>
          </cell>
          <cell r="C65" t="str">
            <v>2675585</v>
          </cell>
          <cell r="D65" t="str">
            <v>reconfirm</v>
          </cell>
          <cell r="E65" t="str">
            <v/>
          </cell>
          <cell r="F65" t="str">
            <v>1653.59</v>
          </cell>
          <cell r="G65" t="str">
            <v>RMB</v>
          </cell>
          <cell r="H65" t="str">
            <v>1</v>
          </cell>
          <cell r="I65">
            <v>1884</v>
          </cell>
        </row>
        <row r="66">
          <cell r="A66">
            <v>1421607</v>
          </cell>
          <cell r="B66" t="str">
            <v>暹粒鸟园酒店</v>
          </cell>
          <cell r="C66" t="str">
            <v>2677872</v>
          </cell>
          <cell r="D66" t="str">
            <v>9749</v>
          </cell>
          <cell r="E66" t="str">
            <v/>
          </cell>
          <cell r="F66" t="str">
            <v>1284.79</v>
          </cell>
          <cell r="G66" t="str">
            <v>RMB</v>
          </cell>
          <cell r="H66" t="str">
            <v>1</v>
          </cell>
          <cell r="I66">
            <v>1468</v>
          </cell>
        </row>
        <row r="67">
          <cell r="A67">
            <v>1428541</v>
          </cell>
          <cell r="B67" t="str">
            <v>仁川贝斯特韦斯特精品机场酒店</v>
          </cell>
          <cell r="C67" t="str">
            <v>2698861</v>
          </cell>
          <cell r="D67" t="str">
            <v>19606654</v>
          </cell>
          <cell r="E67" t="str">
            <v/>
          </cell>
          <cell r="F67" t="str">
            <v>568.13</v>
          </cell>
          <cell r="G67" t="str">
            <v>RMB</v>
          </cell>
          <cell r="H67" t="str">
            <v>1</v>
          </cell>
          <cell r="I67">
            <v>651</v>
          </cell>
        </row>
        <row r="68">
          <cell r="A68">
            <v>1396847</v>
          </cell>
          <cell r="B68" t="str">
            <v>东京湾喜来登大酒店</v>
          </cell>
          <cell r="C68" t="str">
            <v>2576560</v>
          </cell>
          <cell r="D68" t="str">
            <v>94740</v>
          </cell>
          <cell r="E68" t="str">
            <v/>
          </cell>
          <cell r="F68" t="str">
            <v>2984.05</v>
          </cell>
          <cell r="G68" t="str">
            <v>RMB</v>
          </cell>
          <cell r="H68" t="str">
            <v>1</v>
          </cell>
          <cell r="I68">
            <v>3376</v>
          </cell>
        </row>
        <row r="69">
          <cell r="A69">
            <v>1413656</v>
          </cell>
          <cell r="B69" t="str">
            <v>万象广场酒店 </v>
          </cell>
          <cell r="C69" t="str">
            <v>2648490</v>
          </cell>
          <cell r="D69" t="str">
            <v>108794</v>
          </cell>
          <cell r="E69" t="str">
            <v/>
          </cell>
          <cell r="F69" t="str">
            <v>471.09</v>
          </cell>
          <cell r="G69" t="str">
            <v>RMB</v>
          </cell>
          <cell r="H69" t="str">
            <v>1</v>
          </cell>
          <cell r="I69">
            <v>534</v>
          </cell>
        </row>
        <row r="70">
          <cell r="A70">
            <v>1443779</v>
          </cell>
          <cell r="B70" t="str">
            <v>宜必思米兰大酒店</v>
          </cell>
          <cell r="C70" t="str">
            <v>207-5274091</v>
          </cell>
          <cell r="D70" t="str">
            <v>HCXDKDXS</v>
          </cell>
          <cell r="E70" t="str">
            <v/>
          </cell>
          <cell r="F70" t="str">
            <v>1738.81</v>
          </cell>
          <cell r="G70" t="str">
            <v>RMB</v>
          </cell>
          <cell r="H70" t="str">
            <v>1</v>
          </cell>
          <cell r="I70">
            <v>2023.76</v>
          </cell>
        </row>
        <row r="71">
          <cell r="A71">
            <v>1407651</v>
          </cell>
          <cell r="B71" t="str">
            <v>肉桂大科伦坡酒店</v>
          </cell>
          <cell r="C71" t="str">
            <v>2625595</v>
          </cell>
          <cell r="D71" t="str">
            <v>2192704</v>
          </cell>
          <cell r="E71" t="str">
            <v/>
          </cell>
          <cell r="F71" t="str">
            <v>1025.15</v>
          </cell>
          <cell r="G71" t="str">
            <v>RMB</v>
          </cell>
          <cell r="H71" t="str">
            <v>1</v>
          </cell>
          <cell r="I71">
            <v>1170</v>
          </cell>
        </row>
        <row r="72">
          <cell r="A72">
            <v>1450446</v>
          </cell>
          <cell r="B72" t="str">
            <v>肉桂大科伦坡酒店</v>
          </cell>
          <cell r="C72" t="str">
            <v>246-94757</v>
          </cell>
          <cell r="D72" t="str">
            <v>2290254</v>
          </cell>
          <cell r="E72" t="str">
            <v/>
          </cell>
          <cell r="F72" t="str">
            <v>986.57</v>
          </cell>
          <cell r="G72" t="str">
            <v>RMB</v>
          </cell>
          <cell r="H72" t="str">
            <v>1</v>
          </cell>
          <cell r="I72">
            <v>1155.37</v>
          </cell>
        </row>
        <row r="73">
          <cell r="A73">
            <v>1418156</v>
          </cell>
          <cell r="B73" t="str">
            <v>科伦坡球道酒店</v>
          </cell>
          <cell r="C73" t="str">
            <v>2666358</v>
          </cell>
          <cell r="D73" t="str">
            <v>106388</v>
          </cell>
          <cell r="E73" t="str">
            <v/>
          </cell>
          <cell r="F73" t="str">
            <v>1084.28</v>
          </cell>
          <cell r="G73" t="str">
            <v>RMB</v>
          </cell>
          <cell r="H73" t="str">
            <v>1</v>
          </cell>
          <cell r="I73">
            <v>1232</v>
          </cell>
        </row>
        <row r="74">
          <cell r="A74">
            <v>1447384</v>
          </cell>
          <cell r="B74" t="str">
            <v>米兰华美达广场酒店</v>
          </cell>
          <cell r="C74" t="str">
            <v>207-5309364</v>
          </cell>
          <cell r="D74" t="str">
            <v>1130462,1130463</v>
          </cell>
          <cell r="E74" t="str">
            <v/>
          </cell>
          <cell r="F74" t="str">
            <v>2929.02</v>
          </cell>
          <cell r="G74" t="str">
            <v>RMB</v>
          </cell>
          <cell r="H74" t="str">
            <v>1</v>
          </cell>
          <cell r="I74">
            <v>3400.3</v>
          </cell>
        </row>
        <row r="75">
          <cell r="A75">
            <v>1417137</v>
          </cell>
          <cell r="B75" t="str">
            <v>努沃勒埃利耶格兰酒店</v>
          </cell>
          <cell r="C75" t="str">
            <v>2662883</v>
          </cell>
          <cell r="D75" t="str">
            <v>2662883</v>
          </cell>
          <cell r="E75" t="str">
            <v/>
          </cell>
          <cell r="F75" t="str">
            <v>1106</v>
          </cell>
          <cell r="G75" t="str">
            <v>RMB</v>
          </cell>
          <cell r="H75" t="str">
            <v>1</v>
          </cell>
          <cell r="I75">
            <v>1261</v>
          </cell>
        </row>
        <row r="76">
          <cell r="A76">
            <v>1449135</v>
          </cell>
          <cell r="B76" t="str">
            <v>米兰北部希尔顿花园酒店</v>
          </cell>
          <cell r="C76" t="str">
            <v>207-5323429</v>
          </cell>
          <cell r="D76" t="str">
            <v>3529023399</v>
          </cell>
          <cell r="E76" t="str">
            <v/>
          </cell>
          <cell r="F76" t="str">
            <v>442.92</v>
          </cell>
          <cell r="G76" t="str">
            <v>RMB</v>
          </cell>
          <cell r="H76" t="str">
            <v>1</v>
          </cell>
          <cell r="I76">
            <v>515.44</v>
          </cell>
        </row>
        <row r="77">
          <cell r="A77">
            <v>1405723</v>
          </cell>
          <cell r="B77" t="str">
            <v>梅斯特广场酒店</v>
          </cell>
          <cell r="C77" t="str">
            <v>2618000</v>
          </cell>
          <cell r="D77" t="str">
            <v>041/2618000</v>
          </cell>
          <cell r="E77" t="str">
            <v/>
          </cell>
          <cell r="F77" t="str">
            <v>1611.52</v>
          </cell>
          <cell r="G77" t="str">
            <v>RMB</v>
          </cell>
          <cell r="H77" t="str">
            <v>1</v>
          </cell>
          <cell r="I77">
            <v>1816</v>
          </cell>
        </row>
        <row r="78">
          <cell r="A78">
            <v>1452922</v>
          </cell>
          <cell r="B78" t="str">
            <v>德尔菲诺威尼斯梅斯特雷火车站品质酒店</v>
          </cell>
          <cell r="C78" t="str">
            <v>207-5353728</v>
          </cell>
          <cell r="D78" t="str">
            <v/>
          </cell>
          <cell r="E78" t="str">
            <v/>
          </cell>
          <cell r="F78" t="str">
            <v>348.64</v>
          </cell>
          <cell r="G78" t="str">
            <v>RMB</v>
          </cell>
          <cell r="H78" t="str">
            <v>1</v>
          </cell>
          <cell r="I78">
            <v>410.07</v>
          </cell>
        </row>
        <row r="79">
          <cell r="A79">
            <v>1452554</v>
          </cell>
          <cell r="B79" t="str">
            <v>阿格拉斯波德娃酒店</v>
          </cell>
          <cell r="C79" t="str">
            <v>207-5349698</v>
          </cell>
          <cell r="D79" t="str">
            <v/>
          </cell>
          <cell r="E79" t="str">
            <v/>
          </cell>
          <cell r="F79" t="str">
            <v>3762.84</v>
          </cell>
          <cell r="G79" t="str">
            <v>RMB</v>
          </cell>
          <cell r="H79" t="str">
            <v>1</v>
          </cell>
          <cell r="I79">
            <v>4418.03</v>
          </cell>
        </row>
        <row r="80">
          <cell r="A80">
            <v>1451025</v>
          </cell>
          <cell r="B80" t="str">
            <v>马累UI客栈</v>
          </cell>
          <cell r="C80" t="str">
            <v>245-60871</v>
          </cell>
          <cell r="D80" t="str">
            <v>UI39804/2019</v>
          </cell>
          <cell r="E80" t="str">
            <v/>
          </cell>
          <cell r="F80" t="str">
            <v>574.37</v>
          </cell>
          <cell r="G80" t="str">
            <v>RMB</v>
          </cell>
          <cell r="H80" t="str">
            <v>1</v>
          </cell>
          <cell r="I80">
            <v>672.64</v>
          </cell>
        </row>
        <row r="81">
          <cell r="A81">
            <v>1425862</v>
          </cell>
          <cell r="B81" t="str">
            <v>马累UI客栈</v>
          </cell>
          <cell r="C81" t="str">
            <v>2690727</v>
          </cell>
          <cell r="D81" t="str">
            <v/>
          </cell>
          <cell r="E81" t="str">
            <v/>
          </cell>
          <cell r="F81" t="str">
            <v>876.88</v>
          </cell>
          <cell r="G81" t="str">
            <v>RMB</v>
          </cell>
          <cell r="H81" t="str">
            <v>1</v>
          </cell>
          <cell r="I81">
            <v>1001</v>
          </cell>
        </row>
        <row r="82">
          <cell r="A82">
            <v>1426915</v>
          </cell>
          <cell r="B82" t="str">
            <v>马累UI客栈</v>
          </cell>
          <cell r="C82" t="str">
            <v>2693856</v>
          </cell>
          <cell r="D82" t="str">
            <v>UI39554/2019</v>
          </cell>
          <cell r="E82" t="str">
            <v/>
          </cell>
          <cell r="F82" t="str">
            <v>876.08</v>
          </cell>
          <cell r="G82" t="str">
            <v>RMB</v>
          </cell>
          <cell r="H82" t="str">
            <v>1</v>
          </cell>
          <cell r="I82">
            <v>1001</v>
          </cell>
        </row>
        <row r="83">
          <cell r="A83">
            <v>1453018</v>
          </cell>
          <cell r="B83" t="str">
            <v>马累UI客栈</v>
          </cell>
          <cell r="C83" t="str">
            <v>245-61105</v>
          </cell>
          <cell r="D83" t="str">
            <v>UI41265/2019</v>
          </cell>
          <cell r="E83" t="str">
            <v/>
          </cell>
          <cell r="F83" t="str">
            <v>263.05</v>
          </cell>
          <cell r="G83" t="str">
            <v>RMB</v>
          </cell>
          <cell r="H83" t="str">
            <v>1</v>
          </cell>
          <cell r="I83">
            <v>309.4</v>
          </cell>
        </row>
        <row r="84">
          <cell r="A84">
            <v>1450053</v>
          </cell>
          <cell r="B84" t="str">
            <v>坎昆凯悦兹瓦酒店</v>
          </cell>
          <cell r="C84" t="str">
            <v>69-2966281</v>
          </cell>
          <cell r="D84" t="str">
            <v>25242568</v>
          </cell>
          <cell r="E84" t="str">
            <v/>
          </cell>
          <cell r="F84" t="str">
            <v>2770.94</v>
          </cell>
          <cell r="G84" t="str">
            <v>RMB</v>
          </cell>
          <cell r="H84" t="str">
            <v>1</v>
          </cell>
          <cell r="I84">
            <v>3240.86</v>
          </cell>
        </row>
        <row r="85">
          <cell r="A85">
            <v>1450098</v>
          </cell>
          <cell r="B85" t="str">
            <v>坎昆凯悦兹瓦酒店</v>
          </cell>
          <cell r="C85" t="str">
            <v>69-2966292</v>
          </cell>
          <cell r="D85" t="str">
            <v>25242943</v>
          </cell>
          <cell r="E85" t="str">
            <v/>
          </cell>
          <cell r="F85" t="str">
            <v>2216.74</v>
          </cell>
          <cell r="G85" t="str">
            <v>RMB</v>
          </cell>
          <cell r="H85" t="str">
            <v>1</v>
          </cell>
          <cell r="I85">
            <v>2592.68</v>
          </cell>
        </row>
        <row r="86">
          <cell r="A86">
            <v>1450112</v>
          </cell>
          <cell r="B86" t="str">
            <v>坎昆凯悦兹瓦酒店</v>
          </cell>
          <cell r="C86" t="str">
            <v>69-2966295</v>
          </cell>
          <cell r="D86" t="str">
            <v>25242804</v>
          </cell>
          <cell r="E86" t="str">
            <v/>
          </cell>
          <cell r="F86" t="str">
            <v>2770.94</v>
          </cell>
          <cell r="G86" t="str">
            <v>RMB</v>
          </cell>
          <cell r="H86" t="str">
            <v>1</v>
          </cell>
          <cell r="I86">
            <v>3240.86</v>
          </cell>
        </row>
        <row r="87">
          <cell r="A87">
            <v>1401753</v>
          </cell>
          <cell r="B87" t="str">
            <v>苏迪玛基督城机场酒店</v>
          </cell>
          <cell r="C87" t="str">
            <v>2599782</v>
          </cell>
          <cell r="D87" t="str">
            <v>2599782</v>
          </cell>
          <cell r="E87" t="str">
            <v/>
          </cell>
          <cell r="F87" t="str">
            <v>1431.21</v>
          </cell>
          <cell r="G87" t="str">
            <v>RMB</v>
          </cell>
          <cell r="H87" t="str">
            <v>1</v>
          </cell>
          <cell r="I87">
            <v>1615</v>
          </cell>
        </row>
        <row r="88">
          <cell r="A88">
            <v>1427300</v>
          </cell>
          <cell r="B88" t="str">
            <v>公园酒庄基督城希尔顿逸林酒店</v>
          </cell>
          <cell r="C88" t="str">
            <v>2694936</v>
          </cell>
          <cell r="D88" t="str">
            <v>3515972403</v>
          </cell>
          <cell r="E88" t="str">
            <v/>
          </cell>
          <cell r="F88" t="str">
            <v>831.44</v>
          </cell>
          <cell r="G88" t="str">
            <v>RMB</v>
          </cell>
          <cell r="H88" t="str">
            <v>1</v>
          </cell>
          <cell r="I88">
            <v>950</v>
          </cell>
        </row>
        <row r="89">
          <cell r="A89">
            <v>1404870</v>
          </cell>
          <cell r="B89" t="str">
            <v>公园酒庄基督城希尔顿逸林酒店</v>
          </cell>
          <cell r="C89" t="str">
            <v>2614243</v>
          </cell>
          <cell r="D89" t="str">
            <v>3506703335</v>
          </cell>
          <cell r="E89" t="str">
            <v/>
          </cell>
          <cell r="F89" t="str">
            <v>1366.44</v>
          </cell>
          <cell r="G89" t="str">
            <v>RMB</v>
          </cell>
          <cell r="H89" t="str">
            <v>1</v>
          </cell>
          <cell r="I89">
            <v>1540</v>
          </cell>
        </row>
        <row r="90">
          <cell r="A90">
            <v>1419985</v>
          </cell>
          <cell r="B90" t="str">
            <v>公园酒庄基督城希尔顿逸林酒店</v>
          </cell>
          <cell r="C90" t="str">
            <v>2672946</v>
          </cell>
          <cell r="D90" t="str">
            <v>3519523055</v>
          </cell>
          <cell r="E90" t="str">
            <v/>
          </cell>
          <cell r="F90" t="str">
            <v>2175.95</v>
          </cell>
          <cell r="G90" t="str">
            <v>RMB</v>
          </cell>
          <cell r="H90" t="str">
            <v>1</v>
          </cell>
          <cell r="I90">
            <v>2480</v>
          </cell>
        </row>
        <row r="91">
          <cell r="A91">
            <v>1410689</v>
          </cell>
          <cell r="B91" t="str">
            <v>公园酒庄基督城希尔顿逸林酒店</v>
          </cell>
          <cell r="C91" t="str">
            <v>2637712</v>
          </cell>
          <cell r="D91" t="str">
            <v>3508349145</v>
          </cell>
          <cell r="E91" t="str">
            <v/>
          </cell>
          <cell r="F91" t="str">
            <v>1205.63</v>
          </cell>
          <cell r="G91" t="str">
            <v>RMB</v>
          </cell>
          <cell r="H91" t="str">
            <v>1</v>
          </cell>
          <cell r="I91">
            <v>1366</v>
          </cell>
        </row>
        <row r="92">
          <cell r="A92">
            <v>1410111</v>
          </cell>
          <cell r="B92" t="str">
            <v>西岸冰河福克斯酒店</v>
          </cell>
          <cell r="C92" t="str">
            <v>2635268</v>
          </cell>
          <cell r="D92" t="str">
            <v>420495</v>
          </cell>
          <cell r="E92" t="str">
            <v/>
          </cell>
          <cell r="F92" t="str">
            <v>1310.56</v>
          </cell>
          <cell r="G92" t="str">
            <v>RMB</v>
          </cell>
          <cell r="H92" t="str">
            <v>1</v>
          </cell>
          <cell r="I92">
            <v>1493</v>
          </cell>
        </row>
        <row r="93">
          <cell r="A93">
            <v>1412565</v>
          </cell>
          <cell r="B93" t="str">
            <v>美景酒店  </v>
          </cell>
          <cell r="C93" t="str">
            <v>2644595</v>
          </cell>
          <cell r="D93" t="str">
            <v>426531</v>
          </cell>
          <cell r="E93" t="str">
            <v/>
          </cell>
          <cell r="F93" t="str">
            <v>3751.09</v>
          </cell>
          <cell r="G93" t="str">
            <v>RMB</v>
          </cell>
          <cell r="H93" t="str">
            <v>1</v>
          </cell>
          <cell r="I93">
            <v>4266</v>
          </cell>
        </row>
        <row r="94">
          <cell r="A94">
            <v>1393736</v>
          </cell>
          <cell r="B94" t="str">
            <v>贝斯特韦斯特奥克兰总统酒店</v>
          </cell>
          <cell r="C94" t="str">
            <v>2560142</v>
          </cell>
          <cell r="D94" t="str">
            <v>11936</v>
          </cell>
          <cell r="E94" t="str">
            <v/>
          </cell>
          <cell r="F94" t="str">
            <v>1149.53</v>
          </cell>
          <cell r="G94" t="str">
            <v>RMB</v>
          </cell>
          <cell r="H94" t="str">
            <v>1</v>
          </cell>
          <cell r="I94">
            <v>1297</v>
          </cell>
        </row>
        <row r="95">
          <cell r="A95">
            <v>1407390</v>
          </cell>
          <cell r="B95" t="str">
            <v>菲诺贝斯特韦斯特优质套房酒店</v>
          </cell>
          <cell r="C95" t="str">
            <v>2624589</v>
          </cell>
          <cell r="D95" t="str">
            <v>48858</v>
          </cell>
          <cell r="E95" t="str">
            <v/>
          </cell>
          <cell r="F95" t="str">
            <v>1169.95</v>
          </cell>
          <cell r="G95" t="str">
            <v>RMB</v>
          </cell>
          <cell r="H95" t="str">
            <v>1</v>
          </cell>
          <cell r="I95">
            <v>1338</v>
          </cell>
        </row>
        <row r="96">
          <cell r="A96">
            <v>1397021</v>
          </cell>
          <cell r="B96" t="str">
            <v>菲诺贝斯特韦斯特优质套房酒店</v>
          </cell>
          <cell r="C96" t="str">
            <v>2577296</v>
          </cell>
          <cell r="D96" t="str">
            <v/>
          </cell>
          <cell r="E96" t="str">
            <v/>
          </cell>
          <cell r="F96" t="str">
            <v>1180.01</v>
          </cell>
          <cell r="G96" t="str">
            <v>RMB</v>
          </cell>
          <cell r="H96" t="str">
            <v>1</v>
          </cell>
          <cell r="I96">
            <v>1335</v>
          </cell>
        </row>
        <row r="97">
          <cell r="A97">
            <v>1418182</v>
          </cell>
          <cell r="B97" t="str">
            <v>菲诺贝斯特韦斯特优质套房酒店</v>
          </cell>
          <cell r="C97" t="str">
            <v>2666433</v>
          </cell>
          <cell r="D97" t="str">
            <v>419</v>
          </cell>
          <cell r="E97" t="str">
            <v/>
          </cell>
          <cell r="F97" t="str">
            <v>1013.88</v>
          </cell>
          <cell r="G97" t="str">
            <v>RMB</v>
          </cell>
          <cell r="H97" t="str">
            <v>1</v>
          </cell>
          <cell r="I97">
            <v>1152</v>
          </cell>
        </row>
        <row r="98">
          <cell r="A98">
            <v>1424090</v>
          </cell>
          <cell r="B98" t="str">
            <v>菲诺贝斯特韦斯特优质套房酒店</v>
          </cell>
          <cell r="C98" t="str">
            <v>2685168</v>
          </cell>
          <cell r="D98" t="str">
            <v>49437</v>
          </cell>
          <cell r="E98" t="str">
            <v/>
          </cell>
          <cell r="F98" t="str">
            <v>1113.4</v>
          </cell>
          <cell r="G98" t="str">
            <v>RMB</v>
          </cell>
          <cell r="H98" t="str">
            <v>1</v>
          </cell>
          <cell r="I98">
            <v>1271</v>
          </cell>
        </row>
        <row r="99">
          <cell r="A99">
            <v>1414147</v>
          </cell>
          <cell r="B99" t="str">
            <v>菲诺贝斯特韦斯特优质套房酒店</v>
          </cell>
          <cell r="C99" t="str">
            <v>2650652</v>
          </cell>
          <cell r="D99" t="str">
            <v>4910510</v>
          </cell>
          <cell r="E99" t="str">
            <v/>
          </cell>
          <cell r="F99" t="str">
            <v>1016.29</v>
          </cell>
          <cell r="G99" t="str">
            <v>RMB</v>
          </cell>
          <cell r="H99" t="str">
            <v>1</v>
          </cell>
          <cell r="I99">
            <v>1152</v>
          </cell>
        </row>
        <row r="100">
          <cell r="A100">
            <v>1418612</v>
          </cell>
          <cell r="B100" t="str">
            <v>菲诺贝斯特韦斯特优质套房酒店</v>
          </cell>
          <cell r="C100" t="str">
            <v>2668164</v>
          </cell>
          <cell r="D100" t="str">
            <v>49253</v>
          </cell>
          <cell r="E100" t="str">
            <v/>
          </cell>
          <cell r="F100" t="str">
            <v>2027.75</v>
          </cell>
          <cell r="G100" t="str">
            <v>RMB</v>
          </cell>
          <cell r="H100" t="str">
            <v>1</v>
          </cell>
          <cell r="I100">
            <v>2304</v>
          </cell>
        </row>
        <row r="101">
          <cell r="A101">
            <v>1399706</v>
          </cell>
          <cell r="B101" t="str">
            <v>奥克兰城市橡树公寓酒店</v>
          </cell>
          <cell r="C101" t="str">
            <v>2588628</v>
          </cell>
          <cell r="D101" t="str">
            <v>240891</v>
          </cell>
          <cell r="E101" t="str">
            <v/>
          </cell>
          <cell r="F101" t="str">
            <v>858.95</v>
          </cell>
          <cell r="G101" t="str">
            <v>RMB</v>
          </cell>
          <cell r="H101" t="str">
            <v>1</v>
          </cell>
          <cell r="I101">
            <v>971</v>
          </cell>
        </row>
        <row r="102">
          <cell r="A102">
            <v>1411082</v>
          </cell>
          <cell r="B102" t="str">
            <v>奥克兰城市橡树公寓酒店</v>
          </cell>
          <cell r="C102" t="str">
            <v>2639168</v>
          </cell>
          <cell r="D102" t="str">
            <v>242034</v>
          </cell>
          <cell r="E102" t="str">
            <v/>
          </cell>
          <cell r="F102" t="str">
            <v>722.42</v>
          </cell>
          <cell r="G102" t="str">
            <v>RMB</v>
          </cell>
          <cell r="H102" t="str">
            <v>1</v>
          </cell>
          <cell r="I102">
            <v>820</v>
          </cell>
        </row>
        <row r="103">
          <cell r="A103">
            <v>1420299</v>
          </cell>
          <cell r="B103" t="str">
            <v>奥克兰城市橡树公寓酒店</v>
          </cell>
          <cell r="C103" t="str">
            <v>2673721</v>
          </cell>
          <cell r="D103" t="str">
            <v>242761</v>
          </cell>
          <cell r="E103" t="str">
            <v/>
          </cell>
          <cell r="F103" t="str">
            <v>796.68</v>
          </cell>
          <cell r="G103" t="str">
            <v>RMB</v>
          </cell>
          <cell r="H103" t="str">
            <v>1</v>
          </cell>
          <cell r="I103">
            <v>908</v>
          </cell>
        </row>
        <row r="104">
          <cell r="A104">
            <v>1426822</v>
          </cell>
          <cell r="B104" t="str">
            <v>奥克兰康得思酒店</v>
          </cell>
          <cell r="C104" t="str">
            <v>2693573</v>
          </cell>
          <cell r="D104" t="str">
            <v>27424sb304197</v>
          </cell>
          <cell r="E104" t="str">
            <v/>
          </cell>
          <cell r="F104" t="str">
            <v>1501.84</v>
          </cell>
          <cell r="G104" t="str">
            <v>RMB</v>
          </cell>
          <cell r="H104" t="str">
            <v>1</v>
          </cell>
          <cell r="I104">
            <v>1716</v>
          </cell>
        </row>
        <row r="105">
          <cell r="A105">
            <v>1395614</v>
          </cell>
          <cell r="B105" t="str">
            <v>戈德利酒店</v>
          </cell>
          <cell r="C105" t="str">
            <v>2570107</v>
          </cell>
          <cell r="D105" t="str">
            <v>188300</v>
          </cell>
          <cell r="E105" t="str">
            <v/>
          </cell>
          <cell r="F105" t="str">
            <v>1011.95</v>
          </cell>
          <cell r="G105" t="str">
            <v>RMB</v>
          </cell>
          <cell r="H105" t="str">
            <v>1</v>
          </cell>
          <cell r="I105">
            <v>1141</v>
          </cell>
        </row>
        <row r="106">
          <cell r="A106">
            <v>1399678</v>
          </cell>
          <cell r="B106" t="str">
            <v>奥克兰安迪那公寓式酒店</v>
          </cell>
          <cell r="C106" t="str">
            <v>2588571</v>
          </cell>
          <cell r="D106" t="str">
            <v>25370555</v>
          </cell>
          <cell r="E106" t="str">
            <v/>
          </cell>
          <cell r="F106" t="str">
            <v>1003.14</v>
          </cell>
          <cell r="G106" t="str">
            <v>RMB</v>
          </cell>
          <cell r="H106" t="str">
            <v>1</v>
          </cell>
          <cell r="I106">
            <v>1134</v>
          </cell>
        </row>
        <row r="107">
          <cell r="A107">
            <v>1409813</v>
          </cell>
          <cell r="B107" t="str">
            <v>芒特拉特卡波湖酒店</v>
          </cell>
          <cell r="C107" t="str">
            <v>2634226</v>
          </cell>
          <cell r="D107" t="str">
            <v>199717512974</v>
          </cell>
          <cell r="E107" t="str">
            <v/>
          </cell>
          <cell r="F107" t="str">
            <v>2507.87</v>
          </cell>
          <cell r="G107" t="str">
            <v>RMB</v>
          </cell>
          <cell r="H107" t="str">
            <v>1</v>
          </cell>
          <cell r="I107">
            <v>2857</v>
          </cell>
        </row>
        <row r="108">
          <cell r="A108">
            <v>1449485</v>
          </cell>
          <cell r="B108" t="str">
            <v>惠灵顿宜必思酒店 </v>
          </cell>
          <cell r="C108" t="str">
            <v>283-158218</v>
          </cell>
          <cell r="D108" t="str">
            <v>hdrsclcg</v>
          </cell>
          <cell r="E108" t="str">
            <v/>
          </cell>
          <cell r="F108" t="str">
            <v>1387.82</v>
          </cell>
          <cell r="G108" t="str">
            <v>RMB</v>
          </cell>
          <cell r="H108" t="str">
            <v>1</v>
          </cell>
          <cell r="I108">
            <v>1624.7</v>
          </cell>
        </row>
        <row r="109">
          <cell r="A109">
            <v>1450402</v>
          </cell>
          <cell r="B109" t="str">
            <v>惠灵顿雷吉斯索尔顿酒店 </v>
          </cell>
          <cell r="C109" t="str">
            <v>283-158580</v>
          </cell>
          <cell r="D109" t="str">
            <v>568101</v>
          </cell>
          <cell r="E109" t="str">
            <v/>
          </cell>
          <cell r="F109" t="str">
            <v>1068.14</v>
          </cell>
          <cell r="G109" t="str">
            <v>RMB</v>
          </cell>
          <cell r="H109" t="str">
            <v>1</v>
          </cell>
          <cell r="I109">
            <v>1250.9</v>
          </cell>
        </row>
        <row r="110">
          <cell r="A110">
            <v>1416991</v>
          </cell>
          <cell r="B110" t="str">
            <v>皇后镇希尔顿逸林酒店</v>
          </cell>
          <cell r="C110" t="str">
            <v>2662388</v>
          </cell>
          <cell r="D110" t="str">
            <v>3514844974</v>
          </cell>
          <cell r="E110" t="str">
            <v/>
          </cell>
          <cell r="F110" t="str">
            <v>845.32</v>
          </cell>
          <cell r="G110" t="str">
            <v>RMB</v>
          </cell>
          <cell r="H110" t="str">
            <v>1</v>
          </cell>
          <cell r="I110">
            <v>963</v>
          </cell>
        </row>
        <row r="111">
          <cell r="A111">
            <v>1425547</v>
          </cell>
          <cell r="B111" t="str">
            <v>皇后镇美爵度假酒店</v>
          </cell>
          <cell r="C111" t="str">
            <v>2689779</v>
          </cell>
          <cell r="D111" t="str">
            <v>350302</v>
          </cell>
          <cell r="E111" t="str">
            <v/>
          </cell>
          <cell r="F111" t="str">
            <v>1686.3</v>
          </cell>
          <cell r="G111" t="str">
            <v>RMB</v>
          </cell>
          <cell r="H111" t="str">
            <v>1</v>
          </cell>
          <cell r="I111">
            <v>1925</v>
          </cell>
        </row>
        <row r="112">
          <cell r="A112">
            <v>1451207</v>
          </cell>
          <cell r="B112" t="str">
            <v>里斯酒店&amp;豪华公寓</v>
          </cell>
          <cell r="C112" t="str">
            <v>283-158820</v>
          </cell>
          <cell r="D112" t="str">
            <v>1191942</v>
          </cell>
          <cell r="E112" t="str">
            <v/>
          </cell>
          <cell r="F112" t="str">
            <v>6948.76</v>
          </cell>
          <cell r="G112" t="str">
            <v>RMB</v>
          </cell>
          <cell r="H112" t="str">
            <v>1</v>
          </cell>
          <cell r="I112">
            <v>8137.68</v>
          </cell>
        </row>
        <row r="113">
          <cell r="A113">
            <v>1436666</v>
          </cell>
          <cell r="B113" t="str">
            <v>里斯酒店&amp;豪华公寓</v>
          </cell>
          <cell r="C113" t="str">
            <v>283-153453</v>
          </cell>
          <cell r="D113" t="str">
            <v>1189601</v>
          </cell>
          <cell r="E113" t="str">
            <v/>
          </cell>
          <cell r="F113" t="str">
            <v>5029.21</v>
          </cell>
          <cell r="G113" t="str">
            <v>RMB</v>
          </cell>
          <cell r="H113" t="str">
            <v>1</v>
          </cell>
          <cell r="I113">
            <v>5829.62</v>
          </cell>
        </row>
        <row r="114">
          <cell r="A114">
            <v>1449955</v>
          </cell>
          <cell r="B114" t="str">
            <v>多哈贝斯特韦斯特优质酒店</v>
          </cell>
          <cell r="C114" t="str">
            <v>272-160706</v>
          </cell>
          <cell r="D114" t="str">
            <v>165940、165941、165942</v>
          </cell>
          <cell r="E114" t="str">
            <v/>
          </cell>
          <cell r="F114" t="str">
            <v>923.68</v>
          </cell>
          <cell r="G114" t="str">
            <v>RMB</v>
          </cell>
          <cell r="H114" t="str">
            <v>1</v>
          </cell>
          <cell r="I114">
            <v>1080.33</v>
          </cell>
        </row>
        <row r="115">
          <cell r="A115">
            <v>1449615</v>
          </cell>
          <cell r="B115" t="str">
            <v>多哈千禧国际酒店</v>
          </cell>
          <cell r="C115" t="str">
            <v>272-160602</v>
          </cell>
          <cell r="D115" t="str">
            <v>81014</v>
          </cell>
          <cell r="E115" t="str">
            <v/>
          </cell>
          <cell r="F115" t="str">
            <v>2099.78</v>
          </cell>
          <cell r="G115" t="str">
            <v>RMB</v>
          </cell>
          <cell r="H115" t="str">
            <v>1</v>
          </cell>
          <cell r="I115">
            <v>2458.18</v>
          </cell>
        </row>
        <row r="116">
          <cell r="A116">
            <v>1449617</v>
          </cell>
          <cell r="B116" t="str">
            <v>多哈千禧国际酒店</v>
          </cell>
          <cell r="C116" t="str">
            <v>272-160603</v>
          </cell>
          <cell r="D116" t="str">
            <v>81017</v>
          </cell>
          <cell r="E116" t="str">
            <v/>
          </cell>
          <cell r="F116" t="str">
            <v>1049.89</v>
          </cell>
          <cell r="G116" t="str">
            <v>RMB</v>
          </cell>
          <cell r="H116" t="str">
            <v>1</v>
          </cell>
          <cell r="I116">
            <v>1229.09</v>
          </cell>
        </row>
        <row r="117">
          <cell r="A117">
            <v>1453731</v>
          </cell>
          <cell r="B117" t="str">
            <v>多哈千禧国际酒店</v>
          </cell>
          <cell r="C117" t="str">
            <v>272-161451</v>
          </cell>
          <cell r="D117" t="str">
            <v>81764</v>
          </cell>
          <cell r="E117" t="str">
            <v/>
          </cell>
          <cell r="F117" t="str">
            <v>406.24</v>
          </cell>
          <cell r="G117" t="str">
            <v>RMB</v>
          </cell>
          <cell r="H117" t="str">
            <v>1</v>
          </cell>
          <cell r="I117">
            <v>477.48</v>
          </cell>
        </row>
        <row r="118">
          <cell r="A118">
            <v>1453732</v>
          </cell>
          <cell r="B118" t="str">
            <v>多哈千禧国际酒店</v>
          </cell>
          <cell r="C118" t="str">
            <v>272-161452</v>
          </cell>
          <cell r="D118" t="str">
            <v>81766</v>
          </cell>
          <cell r="E118" t="str">
            <v/>
          </cell>
          <cell r="F118" t="str">
            <v>406.24</v>
          </cell>
          <cell r="G118" t="str">
            <v>RMB</v>
          </cell>
          <cell r="H118" t="str">
            <v>1</v>
          </cell>
          <cell r="I118">
            <v>477.48</v>
          </cell>
        </row>
        <row r="119">
          <cell r="A119">
            <v>1405155</v>
          </cell>
          <cell r="B119" t="str">
            <v>布拉迪斯拉发奥地利流行度假酒店</v>
          </cell>
          <cell r="C119" t="str">
            <v>2615699</v>
          </cell>
          <cell r="D119" t="str">
            <v>16925452</v>
          </cell>
          <cell r="E119" t="str">
            <v/>
          </cell>
          <cell r="F119" t="str">
            <v>441.04</v>
          </cell>
          <cell r="G119" t="str">
            <v>RMB</v>
          </cell>
          <cell r="H119" t="str">
            <v>1</v>
          </cell>
          <cell r="I119">
            <v>497</v>
          </cell>
        </row>
        <row r="120">
          <cell r="A120">
            <v>1454665</v>
          </cell>
          <cell r="B120" t="str">
            <v>曼谷亚洲酒店</v>
          </cell>
          <cell r="C120" t="str">
            <v>321-4071793</v>
          </cell>
          <cell r="D120" t="str">
            <v/>
          </cell>
          <cell r="E120" t="str">
            <v/>
          </cell>
          <cell r="F120" t="str">
            <v>1372.03</v>
          </cell>
          <cell r="G120" t="str">
            <v>RMB</v>
          </cell>
          <cell r="H120" t="str">
            <v>1</v>
          </cell>
          <cell r="I120">
            <v>1608.66</v>
          </cell>
        </row>
        <row r="121">
          <cell r="A121">
            <v>1418880</v>
          </cell>
          <cell r="B121" t="str">
            <v>曼谷彩虹云宵酒店</v>
          </cell>
          <cell r="C121" t="str">
            <v>2669046</v>
          </cell>
          <cell r="D121" t="str">
            <v>1144862</v>
          </cell>
          <cell r="E121" t="str">
            <v/>
          </cell>
          <cell r="F121" t="str">
            <v>805.29</v>
          </cell>
          <cell r="G121" t="str">
            <v>RMB</v>
          </cell>
          <cell r="H121" t="str">
            <v>1</v>
          </cell>
          <cell r="I121">
            <v>915</v>
          </cell>
        </row>
        <row r="122">
          <cell r="A122">
            <v>1408845</v>
          </cell>
          <cell r="B122" t="str">
            <v>曼谷彩虹云宵酒店</v>
          </cell>
          <cell r="C122" t="str">
            <v>2630193</v>
          </cell>
          <cell r="D122" t="str">
            <v>1140821</v>
          </cell>
          <cell r="E122" t="str">
            <v/>
          </cell>
          <cell r="F122" t="str">
            <v>2047.73</v>
          </cell>
          <cell r="G122" t="str">
            <v>RMB</v>
          </cell>
          <cell r="H122" t="str">
            <v>1</v>
          </cell>
          <cell r="I122">
            <v>2332</v>
          </cell>
        </row>
        <row r="123">
          <cell r="A123">
            <v>1422871</v>
          </cell>
          <cell r="B123" t="str">
            <v>曼谷康莱德公寓酒店</v>
          </cell>
          <cell r="C123" t="str">
            <v>2681706</v>
          </cell>
          <cell r="D123" t="str">
            <v>3511976098</v>
          </cell>
          <cell r="E123" t="str">
            <v/>
          </cell>
          <cell r="F123" t="str">
            <v>1626.04</v>
          </cell>
          <cell r="G123" t="str">
            <v>RMB</v>
          </cell>
          <cell r="H123" t="str">
            <v>1</v>
          </cell>
          <cell r="I123">
            <v>1856</v>
          </cell>
        </row>
        <row r="124">
          <cell r="A124">
            <v>1360723</v>
          </cell>
          <cell r="B124" t="str">
            <v>曼谷长荣桂冠酒店</v>
          </cell>
          <cell r="C124" t="str">
            <v>2371773</v>
          </cell>
          <cell r="D124" t="str">
            <v/>
          </cell>
          <cell r="E124" t="str">
            <v/>
          </cell>
          <cell r="F124" t="str">
            <v>1071.35</v>
          </cell>
          <cell r="G124" t="str">
            <v>RMB</v>
          </cell>
          <cell r="H124" t="str">
            <v>1</v>
          </cell>
          <cell r="I124">
            <v>1232</v>
          </cell>
        </row>
        <row r="125">
          <cell r="A125">
            <v>1427107</v>
          </cell>
          <cell r="B125" t="str">
            <v>清迈广场酒店</v>
          </cell>
          <cell r="C125" t="str">
            <v>2694325</v>
          </cell>
          <cell r="D125" t="str">
            <v>127698</v>
          </cell>
          <cell r="E125" t="str">
            <v/>
          </cell>
          <cell r="F125" t="str">
            <v>1696.14</v>
          </cell>
          <cell r="G125" t="str">
            <v>RMB</v>
          </cell>
          <cell r="H125" t="str">
            <v>1</v>
          </cell>
          <cell r="I125">
            <v>1938</v>
          </cell>
        </row>
        <row r="126">
          <cell r="A126">
            <v>1423197</v>
          </cell>
          <cell r="B126" t="str">
            <v>清迈广场酒店</v>
          </cell>
          <cell r="C126" t="str">
            <v>2682753</v>
          </cell>
          <cell r="D126" t="str">
            <v>127380</v>
          </cell>
          <cell r="E126" t="str">
            <v/>
          </cell>
          <cell r="F126" t="str">
            <v>1131.92</v>
          </cell>
          <cell r="G126" t="str">
            <v>RMB</v>
          </cell>
          <cell r="H126" t="str">
            <v>1</v>
          </cell>
          <cell r="I126">
            <v>1292</v>
          </cell>
        </row>
        <row r="127">
          <cell r="A127">
            <v>1420661</v>
          </cell>
          <cell r="B127" t="str">
            <v>清迈广场酒店</v>
          </cell>
          <cell r="C127" t="str">
            <v>2674930</v>
          </cell>
          <cell r="D127" t="str">
            <v>127786</v>
          </cell>
          <cell r="E127" t="str">
            <v/>
          </cell>
          <cell r="F127" t="str">
            <v>2027.49</v>
          </cell>
          <cell r="G127" t="str">
            <v>RMB</v>
          </cell>
          <cell r="H127" t="str">
            <v>1</v>
          </cell>
          <cell r="I127">
            <v>2310</v>
          </cell>
        </row>
        <row r="128">
          <cell r="A128">
            <v>1418321</v>
          </cell>
          <cell r="B128" t="str">
            <v>清迈广场酒店</v>
          </cell>
          <cell r="C128" t="str">
            <v>2666957</v>
          </cell>
          <cell r="D128" t="str">
            <v>127030</v>
          </cell>
          <cell r="E128" t="str">
            <v/>
          </cell>
          <cell r="F128" t="str">
            <v>1016.52</v>
          </cell>
          <cell r="G128" t="str">
            <v>RMB</v>
          </cell>
          <cell r="H128" t="str">
            <v>1</v>
          </cell>
          <cell r="I128">
            <v>1155</v>
          </cell>
        </row>
        <row r="129">
          <cell r="A129">
            <v>1407670</v>
          </cell>
          <cell r="B129" t="str">
            <v>清迈广场酒店</v>
          </cell>
          <cell r="C129" t="str">
            <v>2625701</v>
          </cell>
          <cell r="D129" t="str">
            <v/>
          </cell>
          <cell r="E129" t="str">
            <v/>
          </cell>
          <cell r="F129" t="str">
            <v>1698.08</v>
          </cell>
          <cell r="G129" t="str">
            <v>RMB</v>
          </cell>
          <cell r="H129" t="str">
            <v>1</v>
          </cell>
          <cell r="I129">
            <v>1938</v>
          </cell>
        </row>
        <row r="130">
          <cell r="A130">
            <v>1398362</v>
          </cell>
          <cell r="B130" t="str">
            <v>清迈广场酒店</v>
          </cell>
          <cell r="C130" t="str">
            <v>2581093</v>
          </cell>
          <cell r="D130" t="str">
            <v>124940</v>
          </cell>
          <cell r="E130" t="str">
            <v/>
          </cell>
          <cell r="F130" t="str">
            <v>1726.45</v>
          </cell>
          <cell r="G130" t="str">
            <v>RMB</v>
          </cell>
          <cell r="H130" t="str">
            <v>1</v>
          </cell>
          <cell r="I130">
            <v>1953</v>
          </cell>
        </row>
        <row r="131">
          <cell r="A131">
            <v>1425335</v>
          </cell>
          <cell r="B131" t="str">
            <v>清迈安茉拉太平酒店</v>
          </cell>
          <cell r="C131" t="str">
            <v>2688947</v>
          </cell>
          <cell r="D131" t="str">
            <v>276078</v>
          </cell>
          <cell r="E131" t="str">
            <v/>
          </cell>
          <cell r="F131" t="str">
            <v>720.26</v>
          </cell>
          <cell r="G131" t="str">
            <v>RMB</v>
          </cell>
          <cell r="H131" t="str">
            <v>1</v>
          </cell>
          <cell r="I131">
            <v>824</v>
          </cell>
        </row>
        <row r="132">
          <cell r="A132">
            <v>1410002</v>
          </cell>
          <cell r="B132" t="str">
            <v>清迈安茉拉太平酒店</v>
          </cell>
          <cell r="C132" t="str">
            <v>2634823</v>
          </cell>
          <cell r="D132" t="str">
            <v>2634823</v>
          </cell>
          <cell r="E132" t="str">
            <v/>
          </cell>
          <cell r="F132" t="str">
            <v>2046.15</v>
          </cell>
          <cell r="G132" t="str">
            <v>RMB</v>
          </cell>
          <cell r="H132" t="str">
            <v>1</v>
          </cell>
          <cell r="I132">
            <v>2331</v>
          </cell>
        </row>
        <row r="133">
          <cell r="A133">
            <v>1414500</v>
          </cell>
          <cell r="B133" t="str">
            <v>清迈安茉拉太平酒店</v>
          </cell>
          <cell r="C133" t="str">
            <v>2652466</v>
          </cell>
          <cell r="D133" t="str">
            <v>273828</v>
          </cell>
          <cell r="E133" t="str">
            <v/>
          </cell>
          <cell r="F133" t="str">
            <v>1477.69</v>
          </cell>
          <cell r="G133" t="str">
            <v>RMB</v>
          </cell>
          <cell r="H133" t="str">
            <v>1</v>
          </cell>
          <cell r="I133">
            <v>1675</v>
          </cell>
        </row>
        <row r="134">
          <cell r="A134">
            <v>1396730</v>
          </cell>
          <cell r="B134" t="str">
            <v>清迈安茉拉太平酒店</v>
          </cell>
          <cell r="C134" t="str">
            <v>2575809</v>
          </cell>
          <cell r="D134" t="str">
            <v>267015</v>
          </cell>
          <cell r="E134" t="str">
            <v/>
          </cell>
          <cell r="F134" t="str">
            <v>522.5</v>
          </cell>
          <cell r="G134" t="str">
            <v>RMB</v>
          </cell>
          <cell r="H134" t="str">
            <v>1</v>
          </cell>
          <cell r="I134">
            <v>591</v>
          </cell>
        </row>
        <row r="135">
          <cell r="A135">
            <v>1416697</v>
          </cell>
          <cell r="B135" t="str">
            <v>清迈安茉拉太平酒店</v>
          </cell>
          <cell r="C135" t="str">
            <v>2661063</v>
          </cell>
          <cell r="D135" t="str">
            <v>275286</v>
          </cell>
          <cell r="E135" t="str">
            <v/>
          </cell>
          <cell r="F135" t="str">
            <v>1480.24</v>
          </cell>
          <cell r="G135" t="str">
            <v>RMB</v>
          </cell>
          <cell r="H135" t="str">
            <v>1</v>
          </cell>
          <cell r="I135">
            <v>1684</v>
          </cell>
        </row>
        <row r="136">
          <cell r="A136">
            <v>1420721</v>
          </cell>
          <cell r="B136" t="str">
            <v>清迈安茉拉太平酒店</v>
          </cell>
          <cell r="C136" t="str">
            <v>2675100</v>
          </cell>
          <cell r="D136" t="str">
            <v>275320</v>
          </cell>
          <cell r="E136" t="str">
            <v/>
          </cell>
          <cell r="F136" t="str">
            <v>2407.53</v>
          </cell>
          <cell r="G136" t="str">
            <v>RMB</v>
          </cell>
          <cell r="H136" t="str">
            <v>1</v>
          </cell>
          <cell r="I136">
            <v>2743</v>
          </cell>
        </row>
        <row r="137">
          <cell r="A137">
            <v>1421515</v>
          </cell>
          <cell r="B137" t="str">
            <v>普吉岛双别墅假日酒店</v>
          </cell>
          <cell r="C137" t="str">
            <v>2677617</v>
          </cell>
          <cell r="D137" t="str">
            <v>46830</v>
          </cell>
          <cell r="E137" t="str">
            <v/>
          </cell>
          <cell r="F137" t="str">
            <v>716.79</v>
          </cell>
          <cell r="G137" t="str">
            <v>RMB</v>
          </cell>
          <cell r="H137" t="str">
            <v>1</v>
          </cell>
          <cell r="I137">
            <v>819</v>
          </cell>
        </row>
        <row r="138">
          <cell r="A138">
            <v>1410239</v>
          </cell>
          <cell r="B138" t="str">
            <v>普吉岛双别墅假日酒店</v>
          </cell>
          <cell r="C138" t="str">
            <v>2635773</v>
          </cell>
          <cell r="D138" t="str">
            <v>46243</v>
          </cell>
          <cell r="E138" t="str">
            <v/>
          </cell>
          <cell r="F138" t="str">
            <v>768.95</v>
          </cell>
          <cell r="G138" t="str">
            <v>RMB</v>
          </cell>
          <cell r="H138" t="str">
            <v>1</v>
          </cell>
          <cell r="I138">
            <v>876</v>
          </cell>
        </row>
        <row r="139">
          <cell r="A139">
            <v>1420827</v>
          </cell>
          <cell r="B139" t="str">
            <v>普吉岛双别墅假日酒店</v>
          </cell>
          <cell r="C139" t="str">
            <v>2675320</v>
          </cell>
          <cell r="D139" t="str">
            <v>46803</v>
          </cell>
          <cell r="E139" t="str">
            <v/>
          </cell>
          <cell r="F139" t="str">
            <v>1083.96</v>
          </cell>
          <cell r="G139" t="str">
            <v>RMB</v>
          </cell>
          <cell r="H139" t="str">
            <v>1</v>
          </cell>
          <cell r="I139">
            <v>1235</v>
          </cell>
        </row>
        <row r="140">
          <cell r="A140">
            <v>1417261</v>
          </cell>
          <cell r="B140" t="str">
            <v>普吉岛蓝猴中心酒店</v>
          </cell>
          <cell r="C140" t="str">
            <v>2663231</v>
          </cell>
          <cell r="D140" t="str">
            <v>37922</v>
          </cell>
          <cell r="E140" t="str">
            <v/>
          </cell>
          <cell r="F140" t="str">
            <v>1562.48</v>
          </cell>
          <cell r="G140" t="str">
            <v>RMB</v>
          </cell>
          <cell r="H140" t="str">
            <v>1</v>
          </cell>
          <cell r="I140">
            <v>1780</v>
          </cell>
        </row>
        <row r="141">
          <cell r="A141">
            <v>1418424</v>
          </cell>
          <cell r="B141" t="str">
            <v>普吉岛蓝猴中心酒店</v>
          </cell>
          <cell r="C141" t="str">
            <v>2667434</v>
          </cell>
          <cell r="D141" t="str">
            <v>37959</v>
          </cell>
          <cell r="E141" t="str">
            <v/>
          </cell>
          <cell r="F141" t="str">
            <v>510.46</v>
          </cell>
          <cell r="G141" t="str">
            <v>RMB</v>
          </cell>
          <cell r="H141" t="str">
            <v>1</v>
          </cell>
          <cell r="I141">
            <v>580</v>
          </cell>
        </row>
        <row r="142">
          <cell r="A142">
            <v>1417755</v>
          </cell>
          <cell r="B142" t="str">
            <v>普吉岛蓝猴中心酒店</v>
          </cell>
          <cell r="C142" t="str">
            <v>2664945</v>
          </cell>
          <cell r="D142" t="str">
            <v>37935</v>
          </cell>
          <cell r="E142" t="str">
            <v/>
          </cell>
          <cell r="F142" t="str">
            <v>517.5</v>
          </cell>
          <cell r="G142" t="str">
            <v>RMB</v>
          </cell>
          <cell r="H142" t="str">
            <v>1</v>
          </cell>
          <cell r="I142">
            <v>588</v>
          </cell>
        </row>
        <row r="143">
          <cell r="A143">
            <v>1425192</v>
          </cell>
          <cell r="B143" t="str">
            <v>普吉岛蓝猴中心酒店</v>
          </cell>
          <cell r="C143" t="str">
            <v>2688520</v>
          </cell>
          <cell r="D143" t="str">
            <v>38142</v>
          </cell>
          <cell r="E143" t="str">
            <v/>
          </cell>
          <cell r="F143" t="str">
            <v>1069.9</v>
          </cell>
          <cell r="G143" t="str">
            <v>RMB</v>
          </cell>
          <cell r="H143" t="str">
            <v>1</v>
          </cell>
          <cell r="I143">
            <v>1224</v>
          </cell>
        </row>
        <row r="144">
          <cell r="A144">
            <v>1428655</v>
          </cell>
          <cell r="B144" t="str">
            <v>普吉岛小娘惹酒店</v>
          </cell>
          <cell r="C144" t="str">
            <v>2699162</v>
          </cell>
          <cell r="D144" t="str">
            <v>23890</v>
          </cell>
          <cell r="E144" t="str">
            <v/>
          </cell>
          <cell r="F144" t="str">
            <v>1607.51</v>
          </cell>
          <cell r="G144" t="str">
            <v>RMB</v>
          </cell>
          <cell r="H144" t="str">
            <v>1</v>
          </cell>
          <cell r="I144">
            <v>1842</v>
          </cell>
        </row>
        <row r="145">
          <cell r="A145">
            <v>1399397</v>
          </cell>
          <cell r="B145" t="str">
            <v>盛泰乐精选坤巴雅水疗及度假村</v>
          </cell>
          <cell r="C145" t="str">
            <v>2586890</v>
          </cell>
          <cell r="D145" t="str">
            <v>53115</v>
          </cell>
          <cell r="E145" t="str">
            <v/>
          </cell>
          <cell r="F145" t="str">
            <v>1740.89</v>
          </cell>
          <cell r="G145" t="str">
            <v>RMB</v>
          </cell>
          <cell r="H145" t="str">
            <v>1</v>
          </cell>
          <cell r="I145">
            <v>1968</v>
          </cell>
        </row>
        <row r="146">
          <cell r="A146">
            <v>1399794</v>
          </cell>
          <cell r="B146" t="str">
            <v>盛泰乐精选坤巴雅水疗及度假村</v>
          </cell>
          <cell r="C146" t="str">
            <v>2589162</v>
          </cell>
          <cell r="D146" t="str">
            <v>53138</v>
          </cell>
          <cell r="E146" t="str">
            <v/>
          </cell>
          <cell r="F146" t="str">
            <v>9564.3</v>
          </cell>
          <cell r="G146" t="str">
            <v>RMB</v>
          </cell>
          <cell r="H146" t="str">
            <v>1</v>
          </cell>
          <cell r="I146">
            <v>10812</v>
          </cell>
        </row>
        <row r="147">
          <cell r="A147">
            <v>1453292</v>
          </cell>
          <cell r="B147" t="str">
            <v>清迈皇家半岛酒店</v>
          </cell>
          <cell r="C147" t="str">
            <v>321-4063571</v>
          </cell>
          <cell r="D147" t="str">
            <v/>
          </cell>
          <cell r="E147" t="str">
            <v/>
          </cell>
          <cell r="F147" t="str">
            <v>265.79</v>
          </cell>
          <cell r="G147" t="str">
            <v>RMB</v>
          </cell>
          <cell r="H147" t="str">
            <v>1</v>
          </cell>
          <cell r="I147">
            <v>312.62</v>
          </cell>
        </row>
        <row r="148">
          <cell r="A148">
            <v>1405517</v>
          </cell>
          <cell r="B148" t="str">
            <v>普吉岛中华帝王酒店</v>
          </cell>
          <cell r="C148" t="str">
            <v>2617002</v>
          </cell>
          <cell r="D148" t="str">
            <v>22912</v>
          </cell>
          <cell r="E148" t="str">
            <v/>
          </cell>
          <cell r="F148" t="str">
            <v>331.89</v>
          </cell>
          <cell r="G148" t="str">
            <v>RMB</v>
          </cell>
          <cell r="H148" t="str">
            <v>1</v>
          </cell>
          <cell r="I148">
            <v>374</v>
          </cell>
        </row>
        <row r="149">
          <cell r="A149">
            <v>1452613</v>
          </cell>
          <cell r="B149" t="str">
            <v>桂河X2度假村</v>
          </cell>
          <cell r="C149" t="str">
            <v>321-4059437</v>
          </cell>
          <cell r="D149" t="str">
            <v>8214</v>
          </cell>
          <cell r="E149" t="str">
            <v/>
          </cell>
          <cell r="F149" t="str">
            <v>1095.18</v>
          </cell>
          <cell r="G149" t="str">
            <v>RMB</v>
          </cell>
          <cell r="H149" t="str">
            <v>1</v>
          </cell>
          <cell r="I149">
            <v>1285.88</v>
          </cell>
        </row>
        <row r="150">
          <cell r="A150">
            <v>1396691</v>
          </cell>
          <cell r="B150" t="str">
            <v>普吉岛阿亚拉卡马拉度假酒店</v>
          </cell>
          <cell r="C150" t="str">
            <v>2575598</v>
          </cell>
          <cell r="D150" t="str">
            <v/>
          </cell>
          <cell r="E150" t="str">
            <v/>
          </cell>
          <cell r="F150" t="str">
            <v>5866.89</v>
          </cell>
          <cell r="G150" t="str">
            <v>RMB</v>
          </cell>
          <cell r="H150" t="str">
            <v>1</v>
          </cell>
          <cell r="I150">
            <v>6636</v>
          </cell>
        </row>
        <row r="151">
          <cell r="A151">
            <v>1427867</v>
          </cell>
          <cell r="B151" t="str">
            <v>普吉岛阿亚拉卡马拉度假酒店</v>
          </cell>
          <cell r="C151" t="str">
            <v>2696868</v>
          </cell>
          <cell r="D151" t="str">
            <v>63117</v>
          </cell>
          <cell r="E151" t="str">
            <v/>
          </cell>
          <cell r="F151" t="str">
            <v>6537</v>
          </cell>
          <cell r="G151" t="str">
            <v>RMB</v>
          </cell>
          <cell r="H151" t="str">
            <v>1</v>
          </cell>
          <cell r="I151">
            <v>7470</v>
          </cell>
        </row>
        <row r="152">
          <cell r="A152">
            <v>1417192</v>
          </cell>
          <cell r="B152" t="str">
            <v>甲米城市酒店</v>
          </cell>
          <cell r="C152" t="str">
            <v>2663023</v>
          </cell>
          <cell r="D152" t="str">
            <v>2663023</v>
          </cell>
          <cell r="E152" t="str">
            <v/>
          </cell>
          <cell r="F152" t="str">
            <v>331.81</v>
          </cell>
          <cell r="G152" t="str">
            <v>RMB</v>
          </cell>
          <cell r="H152" t="str">
            <v>1</v>
          </cell>
          <cell r="I152">
            <v>378</v>
          </cell>
        </row>
        <row r="153">
          <cell r="A153">
            <v>1421541</v>
          </cell>
          <cell r="B153" t="str">
            <v>普吉岛卡伦海滩曼达拉巴SPA度假村</v>
          </cell>
          <cell r="C153" t="str">
            <v>2677710</v>
          </cell>
          <cell r="D153" t="str">
            <v>150598</v>
          </cell>
          <cell r="E153" t="str">
            <v/>
          </cell>
          <cell r="F153" t="str">
            <v>2409.43</v>
          </cell>
          <cell r="G153" t="str">
            <v>RMB</v>
          </cell>
          <cell r="H153" t="str">
            <v>1</v>
          </cell>
          <cell r="I153">
            <v>2753</v>
          </cell>
        </row>
        <row r="154">
          <cell r="A154">
            <v>1421332</v>
          </cell>
          <cell r="B154" t="str">
            <v>普吉岛萨瓦斯德乡村酒店</v>
          </cell>
          <cell r="C154" t="str">
            <v>2677043</v>
          </cell>
          <cell r="D154" t="str">
            <v>2677043</v>
          </cell>
          <cell r="E154" t="str">
            <v/>
          </cell>
          <cell r="F154" t="str">
            <v>6637.52</v>
          </cell>
          <cell r="G154" t="str">
            <v>RMB</v>
          </cell>
          <cell r="H154" t="str">
            <v>1</v>
          </cell>
          <cell r="I154">
            <v>7584</v>
          </cell>
        </row>
        <row r="155">
          <cell r="A155">
            <v>1423136</v>
          </cell>
          <cell r="B155" t="str">
            <v>普吉岛萨瓦斯德乡村酒店</v>
          </cell>
          <cell r="C155" t="str">
            <v>2682624</v>
          </cell>
          <cell r="D155" t="str">
            <v>128314</v>
          </cell>
          <cell r="E155" t="str">
            <v/>
          </cell>
          <cell r="F155" t="str">
            <v>1858.21</v>
          </cell>
          <cell r="G155" t="str">
            <v>RMB</v>
          </cell>
          <cell r="H155" t="str">
            <v>1</v>
          </cell>
          <cell r="I155">
            <v>2121</v>
          </cell>
        </row>
        <row r="156">
          <cell r="A156">
            <v>1409185</v>
          </cell>
          <cell r="B156" t="str">
            <v>普吉岛萨瓦斯德乡村酒店</v>
          </cell>
          <cell r="C156" t="str">
            <v>2631505</v>
          </cell>
          <cell r="D156" t="str">
            <v>127423</v>
          </cell>
          <cell r="E156" t="str">
            <v/>
          </cell>
          <cell r="F156" t="str">
            <v>5437.2</v>
          </cell>
          <cell r="G156" t="str">
            <v>RMB</v>
          </cell>
          <cell r="H156" t="str">
            <v>1</v>
          </cell>
          <cell r="I156">
            <v>6192</v>
          </cell>
        </row>
        <row r="157">
          <cell r="A157">
            <v>1393315</v>
          </cell>
          <cell r="B157" t="str">
            <v>普吉岛萨瓦斯德乡村酒店</v>
          </cell>
          <cell r="C157" t="str">
            <v>2558716</v>
          </cell>
          <cell r="D157" t="str">
            <v>126275</v>
          </cell>
          <cell r="E157" t="str">
            <v/>
          </cell>
          <cell r="F157" t="str">
            <v>2091.67</v>
          </cell>
          <cell r="G157" t="str">
            <v>RMB</v>
          </cell>
          <cell r="H157" t="str">
            <v>1</v>
          </cell>
          <cell r="I157">
            <v>2360</v>
          </cell>
        </row>
        <row r="158">
          <cell r="A158">
            <v>1426323</v>
          </cell>
          <cell r="B158" t="str">
            <v>普吉岛萨瓦斯德乡村酒店</v>
          </cell>
          <cell r="C158" t="str">
            <v>2692176</v>
          </cell>
          <cell r="D158" t="str">
            <v>128539</v>
          </cell>
          <cell r="E158" t="str">
            <v/>
          </cell>
          <cell r="F158" t="str">
            <v>2867.16</v>
          </cell>
          <cell r="G158" t="str">
            <v>RMB</v>
          </cell>
          <cell r="H158" t="str">
            <v>1</v>
          </cell>
          <cell r="I158">
            <v>3276</v>
          </cell>
        </row>
        <row r="159">
          <cell r="A159">
            <v>1426019</v>
          </cell>
          <cell r="B159" t="str">
            <v>普吉岛萨瓦斯德乡村酒店</v>
          </cell>
          <cell r="C159" t="str">
            <v>2691241</v>
          </cell>
          <cell r="D159" t="str">
            <v>128524</v>
          </cell>
          <cell r="E159" t="str">
            <v/>
          </cell>
          <cell r="F159" t="str">
            <v>2378.34</v>
          </cell>
          <cell r="G159" t="str">
            <v>RMB</v>
          </cell>
          <cell r="H159" t="str">
            <v>1</v>
          </cell>
          <cell r="I159">
            <v>2715</v>
          </cell>
        </row>
        <row r="160">
          <cell r="A160">
            <v>1396494</v>
          </cell>
          <cell r="B160" t="str">
            <v>普吉岛萨瓦斯德乡村酒店</v>
          </cell>
          <cell r="C160" t="str">
            <v>2574886</v>
          </cell>
          <cell r="D160" t="str">
            <v>126520</v>
          </cell>
          <cell r="E160" t="str">
            <v/>
          </cell>
          <cell r="F160" t="str">
            <v>5301.06</v>
          </cell>
          <cell r="G160" t="str">
            <v>RMB</v>
          </cell>
          <cell r="H160" t="str">
            <v>1</v>
          </cell>
          <cell r="I160">
            <v>5996</v>
          </cell>
        </row>
        <row r="161">
          <cell r="A161">
            <v>1409674</v>
          </cell>
          <cell r="B161" t="str">
            <v>普吉岛萨瓦斯德乡村酒店</v>
          </cell>
          <cell r="C161" t="str">
            <v>2633721</v>
          </cell>
          <cell r="D161" t="str">
            <v>127439</v>
          </cell>
          <cell r="E161" t="str">
            <v/>
          </cell>
          <cell r="F161" t="str">
            <v>2824</v>
          </cell>
          <cell r="G161" t="str">
            <v>RMB</v>
          </cell>
          <cell r="H161" t="str">
            <v>1</v>
          </cell>
          <cell r="I161">
            <v>2824</v>
          </cell>
        </row>
        <row r="162">
          <cell r="A162">
            <v>1409091</v>
          </cell>
          <cell r="B162" t="str">
            <v>普吉岛萨瓦斯德乡村酒店</v>
          </cell>
          <cell r="C162" t="str">
            <v>2631148</v>
          </cell>
          <cell r="D162" t="str">
            <v>127421</v>
          </cell>
          <cell r="E162" t="str">
            <v/>
          </cell>
          <cell r="F162" t="str">
            <v>2518.39</v>
          </cell>
          <cell r="G162" t="str">
            <v>RMB</v>
          </cell>
          <cell r="H162" t="str">
            <v>1</v>
          </cell>
          <cell r="I162">
            <v>2868</v>
          </cell>
        </row>
        <row r="163">
          <cell r="A163">
            <v>1410447</v>
          </cell>
          <cell r="B163" t="str">
            <v>苏梅岛 - 亭阁别墅及度假村</v>
          </cell>
          <cell r="C163" t="str">
            <v>2636654</v>
          </cell>
          <cell r="D163" t="str">
            <v>199123,199127</v>
          </cell>
          <cell r="E163" t="str">
            <v/>
          </cell>
          <cell r="F163" t="str">
            <v>8903</v>
          </cell>
          <cell r="G163" t="str">
            <v>RMB</v>
          </cell>
          <cell r="H163" t="str">
            <v>1</v>
          </cell>
          <cell r="I163">
            <v>10088</v>
          </cell>
        </row>
        <row r="164">
          <cell r="A164">
            <v>1418969</v>
          </cell>
          <cell r="B164" t="str">
            <v>苏梅岛凯里卡延豪华泳池别墅酒店</v>
          </cell>
          <cell r="C164" t="str">
            <v>2669356</v>
          </cell>
          <cell r="D164" t="str">
            <v>19848</v>
          </cell>
          <cell r="E164" t="str">
            <v/>
          </cell>
          <cell r="F164" t="str">
            <v>973.39</v>
          </cell>
          <cell r="G164" t="str">
            <v>RMB</v>
          </cell>
          <cell r="H164" t="str">
            <v>1</v>
          </cell>
          <cell r="I164">
            <v>1106</v>
          </cell>
        </row>
        <row r="165">
          <cell r="A165">
            <v>1409839</v>
          </cell>
          <cell r="B165" t="str">
            <v>苏梅岛凯里卡延豪华泳池别墅酒店</v>
          </cell>
          <cell r="C165" t="str">
            <v>2634367</v>
          </cell>
          <cell r="D165" t="str">
            <v>19796</v>
          </cell>
          <cell r="E165" t="str">
            <v/>
          </cell>
          <cell r="F165" t="str">
            <v>1748.58</v>
          </cell>
          <cell r="G165" t="str">
            <v>RMB</v>
          </cell>
          <cell r="H165" t="str">
            <v>1</v>
          </cell>
          <cell r="I165">
            <v>1992</v>
          </cell>
        </row>
        <row r="166">
          <cell r="A166">
            <v>1417703</v>
          </cell>
          <cell r="B166" t="str">
            <v>普吉岛周六公寓</v>
          </cell>
          <cell r="C166" t="str">
            <v>2664775</v>
          </cell>
          <cell r="D166" t="str">
            <v>46666</v>
          </cell>
          <cell r="E166" t="str">
            <v/>
          </cell>
          <cell r="F166" t="str">
            <v>693.52</v>
          </cell>
          <cell r="G166" t="str">
            <v>RMB</v>
          </cell>
          <cell r="H166" t="str">
            <v>1</v>
          </cell>
          <cell r="I166">
            <v>788</v>
          </cell>
        </row>
        <row r="167">
          <cell r="A167">
            <v>1413845</v>
          </cell>
          <cell r="B167" t="str">
            <v>普吉岛周六公寓</v>
          </cell>
          <cell r="C167" t="str">
            <v>2649425</v>
          </cell>
          <cell r="D167" t="str">
            <v>2649425</v>
          </cell>
          <cell r="E167" t="str">
            <v/>
          </cell>
          <cell r="F167" t="str">
            <v>4119.87</v>
          </cell>
          <cell r="G167" t="str">
            <v>RMB</v>
          </cell>
          <cell r="H167" t="str">
            <v>1</v>
          </cell>
          <cell r="I167">
            <v>4670</v>
          </cell>
        </row>
        <row r="168">
          <cell r="A168">
            <v>1413885</v>
          </cell>
          <cell r="B168" t="str">
            <v>普吉岛周六公寓</v>
          </cell>
          <cell r="C168" t="str">
            <v>2649650</v>
          </cell>
          <cell r="D168" t="str">
            <v>2649650</v>
          </cell>
          <cell r="E168" t="str">
            <v/>
          </cell>
          <cell r="F168" t="str">
            <v>7099.95</v>
          </cell>
          <cell r="G168" t="str">
            <v>RMB</v>
          </cell>
          <cell r="H168" t="str">
            <v>1</v>
          </cell>
          <cell r="I168">
            <v>8048</v>
          </cell>
        </row>
        <row r="169">
          <cell r="A169">
            <v>1410358</v>
          </cell>
          <cell r="B169" t="str">
            <v>普吉岛玛瑙时尚奈汉双别墅海滩假日酒店</v>
          </cell>
          <cell r="C169" t="str">
            <v>2636248</v>
          </cell>
          <cell r="D169" t="str">
            <v>46244</v>
          </cell>
          <cell r="E169" t="str">
            <v/>
          </cell>
          <cell r="F169" t="str">
            <v>1719.3</v>
          </cell>
          <cell r="G169" t="str">
            <v>RMB</v>
          </cell>
          <cell r="H169" t="str">
            <v>1</v>
          </cell>
          <cell r="I169">
            <v>1948</v>
          </cell>
        </row>
        <row r="170">
          <cell r="A170">
            <v>1450154</v>
          </cell>
          <cell r="B170" t="str">
            <v>普吉岛安达曼海滩套房酒店</v>
          </cell>
          <cell r="C170" t="str">
            <v>321-4037109</v>
          </cell>
          <cell r="D170" t="str">
            <v>237623</v>
          </cell>
          <cell r="E170" t="str">
            <v/>
          </cell>
          <cell r="F170" t="str">
            <v>536.95</v>
          </cell>
          <cell r="G170" t="str">
            <v>RMB</v>
          </cell>
          <cell r="H170" t="str">
            <v>1</v>
          </cell>
          <cell r="I170">
            <v>628.01</v>
          </cell>
        </row>
        <row r="171">
          <cell r="A171">
            <v>1412972</v>
          </cell>
          <cell r="B171" t="str">
            <v>普吉岛安达曼拥抱酒店</v>
          </cell>
          <cell r="C171" t="str">
            <v>2646146</v>
          </cell>
          <cell r="D171" t="str">
            <v>75559</v>
          </cell>
          <cell r="E171" t="str">
            <v/>
          </cell>
          <cell r="F171" t="str">
            <v>2718</v>
          </cell>
          <cell r="G171" t="str">
            <v>RMB</v>
          </cell>
          <cell r="H171" t="str">
            <v>1</v>
          </cell>
          <cell r="I171">
            <v>3092</v>
          </cell>
        </row>
        <row r="172">
          <cell r="A172">
            <v>1412975</v>
          </cell>
          <cell r="B172" t="str">
            <v>普吉岛安达曼拥抱酒店</v>
          </cell>
          <cell r="C172" t="str">
            <v>2646150</v>
          </cell>
          <cell r="D172" t="str">
            <v>75562</v>
          </cell>
          <cell r="E172" t="str">
            <v/>
          </cell>
          <cell r="F172" t="str">
            <v>794</v>
          </cell>
          <cell r="G172" t="str">
            <v>RMB</v>
          </cell>
          <cell r="H172" t="str">
            <v>1</v>
          </cell>
          <cell r="I172">
            <v>903</v>
          </cell>
        </row>
        <row r="173">
          <cell r="A173">
            <v>1426359</v>
          </cell>
          <cell r="B173" t="str">
            <v>芭堤雅拉文达海滩度假酒店</v>
          </cell>
          <cell r="C173" t="str">
            <v>2692267</v>
          </cell>
          <cell r="D173" t="str">
            <v>153493</v>
          </cell>
          <cell r="E173" t="str">
            <v/>
          </cell>
          <cell r="F173" t="str">
            <v>9867</v>
          </cell>
          <cell r="G173" t="str">
            <v>RMB</v>
          </cell>
          <cell r="H173" t="str">
            <v>1</v>
          </cell>
          <cell r="I173">
            <v>11274</v>
          </cell>
        </row>
        <row r="174">
          <cell r="A174">
            <v>1436208</v>
          </cell>
          <cell r="B174" t="str">
            <v>卡萨黛尔摩度假酒店</v>
          </cell>
          <cell r="C174" t="str">
            <v>321-3924458</v>
          </cell>
          <cell r="D174" t="str">
            <v>1900671</v>
          </cell>
          <cell r="E174" t="str">
            <v/>
          </cell>
          <cell r="F174" t="str">
            <v>180.54</v>
          </cell>
          <cell r="G174" t="str">
            <v>RMB</v>
          </cell>
          <cell r="H174" t="str">
            <v>1</v>
          </cell>
          <cell r="I174">
            <v>209.27</v>
          </cell>
        </row>
        <row r="175">
          <cell r="A175">
            <v>1440769</v>
          </cell>
          <cell r="B175" t="str">
            <v>甲米鹈鹕套房酒店</v>
          </cell>
          <cell r="C175" t="str">
            <v>321-3956748</v>
          </cell>
          <cell r="D175" t="str">
            <v>10208</v>
          </cell>
          <cell r="E175" t="str">
            <v/>
          </cell>
          <cell r="F175" t="str">
            <v>2048.95</v>
          </cell>
          <cell r="G175" t="str">
            <v>RMB</v>
          </cell>
          <cell r="H175" t="str">
            <v>1</v>
          </cell>
          <cell r="I175">
            <v>2392.8</v>
          </cell>
        </row>
        <row r="176">
          <cell r="A176">
            <v>1441057</v>
          </cell>
          <cell r="B176" t="str">
            <v>甲米鹈鹕套房酒店</v>
          </cell>
          <cell r="C176" t="str">
            <v>321-3959719</v>
          </cell>
          <cell r="D176" t="str">
            <v>10211</v>
          </cell>
          <cell r="E176" t="str">
            <v/>
          </cell>
          <cell r="F176" t="str">
            <v>2240.21</v>
          </cell>
          <cell r="G176" t="str">
            <v>RMB</v>
          </cell>
          <cell r="H176" t="str">
            <v>1</v>
          </cell>
          <cell r="I176">
            <v>2616.15</v>
          </cell>
        </row>
        <row r="177">
          <cell r="A177">
            <v>1423522</v>
          </cell>
          <cell r="B177" t="str">
            <v>芭堤雅爱湾星级酒店</v>
          </cell>
          <cell r="C177" t="str">
            <v>2683662</v>
          </cell>
          <cell r="D177" t="str">
            <v>249707</v>
          </cell>
          <cell r="E177" t="str">
            <v/>
          </cell>
          <cell r="F177" t="str">
            <v>528.29</v>
          </cell>
          <cell r="G177" t="str">
            <v>RMB</v>
          </cell>
          <cell r="H177" t="str">
            <v>1</v>
          </cell>
          <cell r="I177">
            <v>603</v>
          </cell>
        </row>
        <row r="178">
          <cell r="A178">
            <v>1416537</v>
          </cell>
          <cell r="B178" t="str">
            <v>普吉岛芭曼住宅酒店</v>
          </cell>
          <cell r="C178" t="str">
            <v>2660403</v>
          </cell>
          <cell r="D178" t="str">
            <v>66338</v>
          </cell>
          <cell r="E178" t="str">
            <v/>
          </cell>
          <cell r="F178" t="str">
            <v>1800.19</v>
          </cell>
          <cell r="G178" t="str">
            <v>RMB</v>
          </cell>
          <cell r="H178" t="str">
            <v>1</v>
          </cell>
          <cell r="I178">
            <v>2048</v>
          </cell>
        </row>
        <row r="179">
          <cell r="A179">
            <v>1418900</v>
          </cell>
          <cell r="B179" t="str">
            <v>普吉岛芭曼住宅酒店</v>
          </cell>
          <cell r="C179" t="str">
            <v>2669128</v>
          </cell>
          <cell r="D179" t="str">
            <v>66539</v>
          </cell>
          <cell r="E179" t="str">
            <v/>
          </cell>
          <cell r="F179" t="str">
            <v>1087.8</v>
          </cell>
          <cell r="G179" t="str">
            <v>RMB</v>
          </cell>
          <cell r="H179" t="str">
            <v>1</v>
          </cell>
          <cell r="I179">
            <v>1236</v>
          </cell>
        </row>
        <row r="180">
          <cell r="A180">
            <v>1418902</v>
          </cell>
          <cell r="B180" t="str">
            <v>普吉岛芭曼住宅酒店</v>
          </cell>
          <cell r="C180" t="str">
            <v>2669137</v>
          </cell>
          <cell r="D180" t="str">
            <v>66538</v>
          </cell>
          <cell r="E180" t="str">
            <v/>
          </cell>
          <cell r="F180" t="str">
            <v>1656.35</v>
          </cell>
          <cell r="G180" t="str">
            <v>RMB</v>
          </cell>
          <cell r="H180" t="str">
            <v>1</v>
          </cell>
          <cell r="I180">
            <v>1882</v>
          </cell>
        </row>
        <row r="181">
          <cell r="A181">
            <v>1417893</v>
          </cell>
          <cell r="B181" t="str">
            <v>普吉岛芭曼住宅酒店</v>
          </cell>
          <cell r="C181" t="str">
            <v>2665395</v>
          </cell>
          <cell r="D181" t="str">
            <v>66453</v>
          </cell>
          <cell r="E181" t="str">
            <v/>
          </cell>
          <cell r="F181" t="str">
            <v>1814.77</v>
          </cell>
          <cell r="G181" t="str">
            <v>RMB</v>
          </cell>
          <cell r="H181" t="str">
            <v>1</v>
          </cell>
          <cell r="I181">
            <v>2062</v>
          </cell>
        </row>
        <row r="182">
          <cell r="A182">
            <v>1415723</v>
          </cell>
          <cell r="B182" t="str">
            <v>普吉岛APK三号酒店</v>
          </cell>
          <cell r="C182" t="str">
            <v>2657392</v>
          </cell>
          <cell r="D182" t="str">
            <v>33158</v>
          </cell>
          <cell r="E182" t="str">
            <v/>
          </cell>
          <cell r="F182" t="str">
            <v>335.36</v>
          </cell>
          <cell r="G182" t="str">
            <v>RMB</v>
          </cell>
          <cell r="H182" t="str">
            <v>1</v>
          </cell>
          <cell r="I182">
            <v>381</v>
          </cell>
        </row>
        <row r="183">
          <cell r="A183">
            <v>1408393</v>
          </cell>
          <cell r="B183" t="str">
            <v>普吉岛APK三号酒店</v>
          </cell>
          <cell r="C183" t="str">
            <v>2628187</v>
          </cell>
          <cell r="D183" t="str">
            <v>32818</v>
          </cell>
          <cell r="E183" t="str">
            <v/>
          </cell>
          <cell r="F183" t="str">
            <v>341.25</v>
          </cell>
          <cell r="G183" t="str">
            <v>RMB</v>
          </cell>
          <cell r="H183" t="str">
            <v>1</v>
          </cell>
          <cell r="I183">
            <v>388</v>
          </cell>
        </row>
        <row r="184">
          <cell r="A184">
            <v>1405415</v>
          </cell>
          <cell r="B184" t="str">
            <v>普吉岛奈娜度假酒店</v>
          </cell>
          <cell r="C184" t="str">
            <v>2616665</v>
          </cell>
          <cell r="D184" t="str">
            <v>1810096</v>
          </cell>
          <cell r="E184" t="str">
            <v/>
          </cell>
          <cell r="F184" t="str">
            <v>1490.83</v>
          </cell>
          <cell r="G184" t="str">
            <v>RMB</v>
          </cell>
          <cell r="H184" t="str">
            <v>1</v>
          </cell>
          <cell r="I184">
            <v>1680</v>
          </cell>
        </row>
        <row r="185">
          <cell r="A185">
            <v>1411765</v>
          </cell>
          <cell r="B185" t="str">
            <v>普吉岛奈娜度假酒店</v>
          </cell>
          <cell r="C185" t="str">
            <v>2641329</v>
          </cell>
          <cell r="D185" t="str">
            <v>7087287</v>
          </cell>
          <cell r="E185" t="str">
            <v/>
          </cell>
          <cell r="F185" t="str">
            <v>1198.16</v>
          </cell>
          <cell r="G185" t="str">
            <v>RMB</v>
          </cell>
          <cell r="H185" t="str">
            <v>1</v>
          </cell>
          <cell r="I185">
            <v>1360</v>
          </cell>
        </row>
        <row r="186">
          <cell r="A186">
            <v>1419502</v>
          </cell>
          <cell r="B186" t="str">
            <v>普吉岛艾特齐亚酒店</v>
          </cell>
          <cell r="C186" t="str">
            <v>2671303</v>
          </cell>
          <cell r="D186" t="str">
            <v/>
          </cell>
          <cell r="E186" t="str">
            <v/>
          </cell>
          <cell r="F186" t="str">
            <v>466.86</v>
          </cell>
          <cell r="G186" t="str">
            <v>RMB</v>
          </cell>
          <cell r="H186" t="str">
            <v>1</v>
          </cell>
          <cell r="I186">
            <v>531</v>
          </cell>
        </row>
        <row r="187">
          <cell r="A187">
            <v>1426936</v>
          </cell>
          <cell r="B187" t="str">
            <v>普吉岛艾特齐亚酒店</v>
          </cell>
          <cell r="C187" t="str">
            <v>2693914</v>
          </cell>
          <cell r="D187" t="str">
            <v>041/2693914</v>
          </cell>
          <cell r="E187" t="str">
            <v/>
          </cell>
          <cell r="F187" t="str">
            <v>1425.7</v>
          </cell>
          <cell r="G187" t="str">
            <v>RMB</v>
          </cell>
          <cell r="H187" t="str">
            <v>1</v>
          </cell>
          <cell r="I187">
            <v>1629</v>
          </cell>
        </row>
        <row r="188">
          <cell r="A188">
            <v>1419430</v>
          </cell>
          <cell r="B188" t="str">
            <v>普吉岛艾特齐亚酒店</v>
          </cell>
          <cell r="C188" t="str">
            <v>2671086</v>
          </cell>
          <cell r="D188" t="str">
            <v/>
          </cell>
          <cell r="E188" t="str">
            <v/>
          </cell>
          <cell r="F188" t="str">
            <v>466.86</v>
          </cell>
          <cell r="G188" t="str">
            <v>RMB</v>
          </cell>
          <cell r="H188" t="str">
            <v>1</v>
          </cell>
          <cell r="I188">
            <v>531</v>
          </cell>
        </row>
        <row r="189">
          <cell r="A189">
            <v>1419432</v>
          </cell>
          <cell r="B189" t="str">
            <v>普吉岛艾特齐亚酒店</v>
          </cell>
          <cell r="C189" t="str">
            <v>2671089</v>
          </cell>
          <cell r="D189" t="str">
            <v>041/2671089</v>
          </cell>
          <cell r="E189" t="str">
            <v/>
          </cell>
          <cell r="F189" t="str">
            <v>466.86</v>
          </cell>
          <cell r="G189" t="str">
            <v>RMB</v>
          </cell>
          <cell r="H189" t="str">
            <v>1</v>
          </cell>
          <cell r="I189">
            <v>531</v>
          </cell>
        </row>
        <row r="190">
          <cell r="A190">
            <v>1412300</v>
          </cell>
          <cell r="B190" t="str">
            <v>苏梅岛玛尔滨海度假酒店</v>
          </cell>
          <cell r="C190" t="str">
            <v>2643394</v>
          </cell>
          <cell r="D190" t="str">
            <v>rr18004708、rr18004709</v>
          </cell>
          <cell r="E190" t="str">
            <v/>
          </cell>
          <cell r="F190" t="str">
            <v>5855</v>
          </cell>
          <cell r="G190" t="str">
            <v>RMB</v>
          </cell>
          <cell r="H190" t="str">
            <v>1</v>
          </cell>
          <cell r="I190">
            <v>6664</v>
          </cell>
        </row>
        <row r="191">
          <cell r="A191">
            <v>1449803</v>
          </cell>
          <cell r="B191" t="str">
            <v>IC机场酒店</v>
          </cell>
          <cell r="C191" t="str">
            <v>76-6546788</v>
          </cell>
          <cell r="D191" t="str">
            <v>787393、787394</v>
          </cell>
          <cell r="E191" t="str">
            <v/>
          </cell>
          <cell r="F191" t="str">
            <v>532.71</v>
          </cell>
          <cell r="G191" t="str">
            <v>RMB</v>
          </cell>
          <cell r="H191" t="str">
            <v>1</v>
          </cell>
          <cell r="I191">
            <v>623.64</v>
          </cell>
        </row>
        <row r="192">
          <cell r="A192">
            <v>1426174</v>
          </cell>
          <cell r="B192" t="str">
            <v>慕尼黑铂尔曼酒店</v>
          </cell>
          <cell r="C192" t="str">
            <v>2691862</v>
          </cell>
          <cell r="D192" t="str">
            <v>1361133</v>
          </cell>
          <cell r="E192" t="str">
            <v/>
          </cell>
          <cell r="F192" t="str">
            <v>1045.86</v>
          </cell>
          <cell r="G192" t="str">
            <v>RMB</v>
          </cell>
          <cell r="H192" t="str">
            <v>1</v>
          </cell>
          <cell r="I192">
            <v>1195</v>
          </cell>
        </row>
        <row r="193">
          <cell r="A193">
            <v>1399893</v>
          </cell>
          <cell r="B193" t="str">
            <v>圣玛尔塔酒店</v>
          </cell>
          <cell r="C193" t="str">
            <v>2589721</v>
          </cell>
          <cell r="D193" t="str">
            <v>172750</v>
          </cell>
          <cell r="E193" t="str">
            <v/>
          </cell>
          <cell r="F193" t="str">
            <v>335.26</v>
          </cell>
          <cell r="G193" t="str">
            <v>RMB</v>
          </cell>
          <cell r="H193" t="str">
            <v>1</v>
          </cell>
          <cell r="I193">
            <v>379</v>
          </cell>
        </row>
        <row r="194">
          <cell r="A194">
            <v>1408547</v>
          </cell>
          <cell r="B194" t="str">
            <v>马德里西班牙广场美爵酒店</v>
          </cell>
          <cell r="C194" t="str">
            <v>2628790</v>
          </cell>
          <cell r="D194" t="str">
            <v>1901260513</v>
          </cell>
          <cell r="E194" t="str">
            <v/>
          </cell>
          <cell r="F194" t="str">
            <v>922.6</v>
          </cell>
          <cell r="G194" t="str">
            <v>RMB</v>
          </cell>
          <cell r="H194" t="str">
            <v>1</v>
          </cell>
          <cell r="I194">
            <v>1049</v>
          </cell>
        </row>
        <row r="195">
          <cell r="A195">
            <v>1417540</v>
          </cell>
          <cell r="B195" t="str">
            <v>马德里温斯中心酒店</v>
          </cell>
          <cell r="C195" t="str">
            <v>2664319</v>
          </cell>
          <cell r="D195" t="str">
            <v>2664319</v>
          </cell>
          <cell r="E195" t="str">
            <v/>
          </cell>
          <cell r="F195" t="str">
            <v>2360.43</v>
          </cell>
          <cell r="G195" t="str">
            <v>RMB</v>
          </cell>
          <cell r="H195" t="str">
            <v>1</v>
          </cell>
          <cell r="I195">
            <v>2682</v>
          </cell>
        </row>
        <row r="196">
          <cell r="A196">
            <v>1409008</v>
          </cell>
          <cell r="B196" t="str">
            <v>马德里温斯城堡酒店</v>
          </cell>
          <cell r="C196" t="str">
            <v>2630821</v>
          </cell>
          <cell r="D196" t="str">
            <v>4631246</v>
          </cell>
          <cell r="E196" t="str">
            <v/>
          </cell>
          <cell r="F196" t="str">
            <v>2195.25</v>
          </cell>
          <cell r="G196" t="str">
            <v>RMB</v>
          </cell>
          <cell r="H196" t="str">
            <v>1</v>
          </cell>
          <cell r="I196">
            <v>2500</v>
          </cell>
        </row>
        <row r="197">
          <cell r="A197">
            <v>1412140</v>
          </cell>
          <cell r="B197" t="str">
            <v>马德里温齐索赫酒店</v>
          </cell>
          <cell r="C197" t="str">
            <v>2642854</v>
          </cell>
          <cell r="D197" t="str">
            <v>4640707</v>
          </cell>
          <cell r="E197" t="str">
            <v/>
          </cell>
          <cell r="F197" t="str">
            <v>1383.07</v>
          </cell>
          <cell r="G197" t="str">
            <v>RMB</v>
          </cell>
          <cell r="H197" t="str">
            <v>1</v>
          </cell>
          <cell r="I197">
            <v>1574</v>
          </cell>
        </row>
        <row r="198">
          <cell r="A198">
            <v>1415605</v>
          </cell>
          <cell r="B198" t="str">
            <v>马德里普拉多大道NH典藏酒店</v>
          </cell>
          <cell r="C198" t="str">
            <v>2657060</v>
          </cell>
          <cell r="D198" t="str">
            <v>62812146</v>
          </cell>
          <cell r="E198" t="str">
            <v/>
          </cell>
          <cell r="F198" t="str">
            <v>2024.46</v>
          </cell>
          <cell r="G198" t="str">
            <v>RMB</v>
          </cell>
          <cell r="H198" t="str">
            <v>1</v>
          </cell>
          <cell r="I198">
            <v>2300</v>
          </cell>
        </row>
        <row r="199">
          <cell r="A199">
            <v>1390963</v>
          </cell>
          <cell r="B199" t="str">
            <v>马德里特帕宫NH典藏酒店</v>
          </cell>
          <cell r="C199" t="str">
            <v>2547980</v>
          </cell>
          <cell r="D199" t="str">
            <v>2547980</v>
          </cell>
          <cell r="E199" t="str">
            <v/>
          </cell>
          <cell r="F199" t="str">
            <v>3198.29</v>
          </cell>
          <cell r="G199" t="str">
            <v>RMB</v>
          </cell>
          <cell r="H199" t="str">
            <v>1</v>
          </cell>
          <cell r="I199">
            <v>3627</v>
          </cell>
        </row>
        <row r="200">
          <cell r="A200">
            <v>1427348</v>
          </cell>
          <cell r="B200" t="str">
            <v>宜必思马德里巴拉哈斯机场酒店</v>
          </cell>
          <cell r="C200" t="str">
            <v>2695117</v>
          </cell>
          <cell r="D200" t="str">
            <v>HBKDFRPC</v>
          </cell>
          <cell r="E200" t="str">
            <v/>
          </cell>
          <cell r="F200" t="str">
            <v>462.98</v>
          </cell>
          <cell r="G200" t="str">
            <v>RMB</v>
          </cell>
          <cell r="H200" t="str">
            <v>1</v>
          </cell>
          <cell r="I200">
            <v>529</v>
          </cell>
        </row>
        <row r="201">
          <cell r="A201">
            <v>1407125</v>
          </cell>
          <cell r="B201" t="str">
            <v>宜必思马德里巴拉哈斯机场酒店</v>
          </cell>
          <cell r="C201" t="str">
            <v>2623790</v>
          </cell>
          <cell r="D201" t="str">
            <v/>
          </cell>
          <cell r="E201" t="str">
            <v/>
          </cell>
          <cell r="F201" t="str">
            <v>526.39</v>
          </cell>
          <cell r="G201" t="str">
            <v>RMB</v>
          </cell>
          <cell r="H201" t="str">
            <v>1</v>
          </cell>
          <cell r="I201">
            <v>602</v>
          </cell>
        </row>
        <row r="202">
          <cell r="A202">
            <v>1406133</v>
          </cell>
          <cell r="B202" t="str">
            <v>宜必思马德里巴拉哈斯机场酒店</v>
          </cell>
          <cell r="C202" t="str">
            <v>2619775</v>
          </cell>
          <cell r="D202" t="str">
            <v>2619775</v>
          </cell>
          <cell r="E202" t="str">
            <v/>
          </cell>
          <cell r="F202" t="str">
            <v>522.68</v>
          </cell>
          <cell r="G202" t="str">
            <v>RMB</v>
          </cell>
          <cell r="H202" t="str">
            <v>1</v>
          </cell>
          <cell r="I202">
            <v>589</v>
          </cell>
        </row>
        <row r="203">
          <cell r="A203">
            <v>1421710</v>
          </cell>
          <cell r="B203" t="str">
            <v>马德里文奇薄荷酒店</v>
          </cell>
          <cell r="C203" t="str">
            <v>2678356</v>
          </cell>
          <cell r="D203" t="str">
            <v>041/2678356</v>
          </cell>
          <cell r="E203" t="str">
            <v/>
          </cell>
          <cell r="F203" t="str">
            <v>2671.27</v>
          </cell>
          <cell r="G203" t="str">
            <v>RMB</v>
          </cell>
          <cell r="H203" t="str">
            <v>1</v>
          </cell>
          <cell r="I203">
            <v>3048</v>
          </cell>
        </row>
        <row r="204">
          <cell r="A204">
            <v>1440010</v>
          </cell>
          <cell r="B204" t="str">
            <v>Hampton by Hilton Broad Street</v>
          </cell>
          <cell r="C204" t="str">
            <v>164-3948271</v>
          </cell>
          <cell r="D204" t="str">
            <v>54788186</v>
          </cell>
          <cell r="E204" t="str">
            <v/>
          </cell>
          <cell r="F204" t="str">
            <v>516.71</v>
          </cell>
          <cell r="G204" t="str">
            <v>RMB</v>
          </cell>
          <cell r="H204" t="str">
            <v>1</v>
          </cell>
          <cell r="I204">
            <v>601.87</v>
          </cell>
        </row>
        <row r="205">
          <cell r="A205">
            <v>1412526</v>
          </cell>
          <cell r="B205" t="str">
            <v>京都全日空皇冠假日酒店</v>
          </cell>
          <cell r="C205" t="str">
            <v>2644312</v>
          </cell>
          <cell r="D205" t="str">
            <v/>
          </cell>
          <cell r="E205" t="str">
            <v/>
          </cell>
          <cell r="F205" t="str">
            <v>2401.49</v>
          </cell>
          <cell r="G205" t="str">
            <v>RMB</v>
          </cell>
          <cell r="H205" t="str">
            <v>1</v>
          </cell>
          <cell r="I205">
            <v>2733</v>
          </cell>
        </row>
        <row r="206">
          <cell r="A206">
            <v>1409866</v>
          </cell>
          <cell r="B206" t="str">
            <v>京都全日空皇冠假日酒店</v>
          </cell>
          <cell r="C206" t="str">
            <v>2634471</v>
          </cell>
          <cell r="D206" t="str">
            <v>284-763609 - 041/2634471</v>
          </cell>
          <cell r="E206" t="str">
            <v/>
          </cell>
          <cell r="F206" t="str">
            <v>1678</v>
          </cell>
          <cell r="G206" t="str">
            <v>RMB</v>
          </cell>
          <cell r="H206" t="str">
            <v>1</v>
          </cell>
          <cell r="I206">
            <v>1912</v>
          </cell>
        </row>
        <row r="207">
          <cell r="A207">
            <v>1415207</v>
          </cell>
          <cell r="B207" t="str">
            <v>Wyndham Resort Torquay</v>
          </cell>
          <cell r="C207" t="str">
            <v>2655451</v>
          </cell>
          <cell r="D207" t="str">
            <v>5586449</v>
          </cell>
          <cell r="E207" t="str">
            <v/>
          </cell>
          <cell r="F207" t="str">
            <v>1371.15</v>
          </cell>
          <cell r="G207" t="str">
            <v>RMB</v>
          </cell>
          <cell r="H207" t="str">
            <v>1</v>
          </cell>
          <cell r="I207">
            <v>1556</v>
          </cell>
        </row>
        <row r="208">
          <cell r="A208">
            <v>1411927</v>
          </cell>
          <cell r="B208" t="str">
            <v>Wyndham Resort Torquay</v>
          </cell>
          <cell r="C208" t="str">
            <v>2641854</v>
          </cell>
          <cell r="D208" t="str">
            <v>5562707</v>
          </cell>
          <cell r="E208" t="str">
            <v/>
          </cell>
          <cell r="F208" t="str">
            <v>1370.84</v>
          </cell>
          <cell r="G208" t="str">
            <v>RMB</v>
          </cell>
          <cell r="H208" t="str">
            <v>1</v>
          </cell>
          <cell r="I208">
            <v>1556</v>
          </cell>
        </row>
        <row r="209">
          <cell r="A209">
            <v>1395951</v>
          </cell>
          <cell r="B209" t="str">
            <v>成田丽笙酒店</v>
          </cell>
          <cell r="C209" t="str">
            <v>2572093</v>
          </cell>
          <cell r="D209" t="str">
            <v>7748349</v>
          </cell>
          <cell r="E209" t="str">
            <v/>
          </cell>
          <cell r="F209" t="str">
            <v>406.44</v>
          </cell>
          <cell r="G209" t="str">
            <v>RMB</v>
          </cell>
          <cell r="H209" t="str">
            <v>1</v>
          </cell>
          <cell r="I209">
            <v>459</v>
          </cell>
        </row>
        <row r="210">
          <cell r="A210">
            <v>1422494</v>
          </cell>
          <cell r="B210" t="str">
            <v>成田丽笙酒店</v>
          </cell>
          <cell r="C210" t="str">
            <v>2680649</v>
          </cell>
          <cell r="D210" t="str">
            <v>7762335</v>
          </cell>
          <cell r="E210" t="str">
            <v/>
          </cell>
          <cell r="F210" t="str">
            <v>495</v>
          </cell>
          <cell r="G210" t="str">
            <v>RMB</v>
          </cell>
          <cell r="H210" t="str">
            <v>1</v>
          </cell>
          <cell r="I210">
            <v>565</v>
          </cell>
        </row>
        <row r="211">
          <cell r="A211">
            <v>1420305</v>
          </cell>
          <cell r="B211" t="str">
            <v>成田丽笙酒店</v>
          </cell>
          <cell r="C211" t="str">
            <v>2673737</v>
          </cell>
          <cell r="D211" t="str">
            <v/>
          </cell>
          <cell r="E211" t="str">
            <v/>
          </cell>
          <cell r="F211" t="str">
            <v>465.02</v>
          </cell>
          <cell r="G211" t="str">
            <v>RMB</v>
          </cell>
          <cell r="H211" t="str">
            <v>1</v>
          </cell>
          <cell r="I211">
            <v>530</v>
          </cell>
        </row>
        <row r="212">
          <cell r="A212">
            <v>1447581</v>
          </cell>
          <cell r="B212" t="str">
            <v>诺富特爱丁堡中心酒店</v>
          </cell>
          <cell r="C212" t="str">
            <v>163-707541</v>
          </cell>
          <cell r="D212" t="str">
            <v>HDNLDBSP</v>
          </cell>
          <cell r="E212" t="str">
            <v/>
          </cell>
          <cell r="F212" t="str">
            <v>1062</v>
          </cell>
          <cell r="G212" t="str">
            <v>RMB</v>
          </cell>
          <cell r="H212" t="str">
            <v>1</v>
          </cell>
          <cell r="I212">
            <v>1232.88</v>
          </cell>
        </row>
        <row r="213">
          <cell r="A213">
            <v>1426921</v>
          </cell>
          <cell r="B213" t="str">
            <v>大阪帝国酒店</v>
          </cell>
          <cell r="C213" t="str">
            <v>2693874</v>
          </cell>
          <cell r="D213" t="str">
            <v>2300855</v>
          </cell>
          <cell r="E213" t="str">
            <v/>
          </cell>
          <cell r="F213" t="str">
            <v>2410.3</v>
          </cell>
          <cell r="G213" t="str">
            <v>RMB</v>
          </cell>
          <cell r="H213" t="str">
            <v>1</v>
          </cell>
          <cell r="I213">
            <v>2754</v>
          </cell>
        </row>
        <row r="214">
          <cell r="A214">
            <v>1433846</v>
          </cell>
          <cell r="B214" t="str">
            <v>宜必思尚品大阪酒店</v>
          </cell>
          <cell r="C214" t="str">
            <v>284-789234</v>
          </cell>
          <cell r="D214" t="str">
            <v>HBWSCPSG</v>
          </cell>
          <cell r="E214" t="str">
            <v/>
          </cell>
          <cell r="F214" t="str">
            <v>587.91</v>
          </cell>
          <cell r="G214" t="str">
            <v>RMB</v>
          </cell>
          <cell r="H214" t="str">
            <v>1</v>
          </cell>
          <cell r="I214">
            <v>683.69</v>
          </cell>
        </row>
        <row r="215">
          <cell r="A215">
            <v>1436637</v>
          </cell>
          <cell r="B215" t="str">
            <v>宜必思尚品大阪酒店</v>
          </cell>
          <cell r="C215" t="str">
            <v>284-793174</v>
          </cell>
          <cell r="D215" t="str">
            <v>hccshzqh</v>
          </cell>
          <cell r="E215" t="str">
            <v/>
          </cell>
          <cell r="F215" t="str">
            <v>1991.52</v>
          </cell>
          <cell r="G215" t="str">
            <v>RMB</v>
          </cell>
          <cell r="H215" t="str">
            <v>1</v>
          </cell>
          <cell r="I215">
            <v>2308.47</v>
          </cell>
        </row>
        <row r="216">
          <cell r="A216">
            <v>1393085</v>
          </cell>
          <cell r="B216" t="str">
            <v>大阪喜来登都酒店</v>
          </cell>
          <cell r="C216" t="str">
            <v>2558045</v>
          </cell>
          <cell r="D216" t="str">
            <v>233533912</v>
          </cell>
          <cell r="E216" t="str">
            <v/>
          </cell>
          <cell r="F216" t="str">
            <v>4282.6</v>
          </cell>
          <cell r="G216" t="str">
            <v>RMB</v>
          </cell>
          <cell r="H216" t="str">
            <v>1</v>
          </cell>
          <cell r="I216">
            <v>4832</v>
          </cell>
        </row>
        <row r="217">
          <cell r="A217">
            <v>1398581</v>
          </cell>
          <cell r="B217" t="str">
            <v>大阪喜来登都酒店</v>
          </cell>
          <cell r="C217" t="str">
            <v>2582540</v>
          </cell>
          <cell r="D217" t="str">
            <v>233536417</v>
          </cell>
          <cell r="E217" t="str">
            <v/>
          </cell>
          <cell r="F217" t="str">
            <v>3752.58</v>
          </cell>
          <cell r="G217" t="str">
            <v>RMB</v>
          </cell>
          <cell r="H217" t="str">
            <v>1</v>
          </cell>
          <cell r="I217">
            <v>4245</v>
          </cell>
        </row>
        <row r="218">
          <cell r="A218">
            <v>1412156</v>
          </cell>
          <cell r="B218" t="str">
            <v>大阪喜来登都酒店</v>
          </cell>
          <cell r="C218" t="str">
            <v>2642874</v>
          </cell>
          <cell r="D218" t="str">
            <v>233544211</v>
          </cell>
          <cell r="E218" t="str">
            <v/>
          </cell>
          <cell r="F218" t="str">
            <v>1768.82</v>
          </cell>
          <cell r="G218" t="str">
            <v>RMB</v>
          </cell>
          <cell r="H218" t="str">
            <v>1</v>
          </cell>
          <cell r="I218">
            <v>2013</v>
          </cell>
        </row>
        <row r="219">
          <cell r="A219">
            <v>1421152</v>
          </cell>
          <cell r="B219" t="str">
            <v>大阪喜来登都酒店</v>
          </cell>
          <cell r="C219" t="str">
            <v>2676553</v>
          </cell>
          <cell r="D219" t="str">
            <v/>
          </cell>
          <cell r="E219" t="str">
            <v/>
          </cell>
          <cell r="F219" t="str">
            <v>4160.7</v>
          </cell>
          <cell r="G219" t="str">
            <v>RMB</v>
          </cell>
          <cell r="H219" t="str">
            <v>1</v>
          </cell>
          <cell r="I219">
            <v>4754</v>
          </cell>
        </row>
        <row r="220">
          <cell r="A220">
            <v>1425859</v>
          </cell>
          <cell r="B220" t="str">
            <v>札幌美爵酒店</v>
          </cell>
          <cell r="C220" t="str">
            <v>2690705</v>
          </cell>
          <cell r="D220" t="str">
            <v>18348214</v>
          </cell>
          <cell r="E220" t="str">
            <v/>
          </cell>
          <cell r="F220" t="str">
            <v>2530.76</v>
          </cell>
          <cell r="G220" t="str">
            <v>RMB</v>
          </cell>
          <cell r="H220" t="str">
            <v>1</v>
          </cell>
          <cell r="I220">
            <v>2889</v>
          </cell>
        </row>
        <row r="221">
          <cell r="A221">
            <v>1417321</v>
          </cell>
          <cell r="B221" t="str">
            <v>东京东新宿E酒店</v>
          </cell>
          <cell r="C221" t="str">
            <v>2663429</v>
          </cell>
          <cell r="D221" t="str">
            <v>041/2663429</v>
          </cell>
          <cell r="E221" t="str">
            <v/>
          </cell>
          <cell r="F221" t="str">
            <v>3670.96</v>
          </cell>
          <cell r="G221" t="str">
            <v>RMB</v>
          </cell>
          <cell r="H221" t="str">
            <v>1</v>
          </cell>
          <cell r="I221">
            <v>4182</v>
          </cell>
        </row>
        <row r="222">
          <cell r="A222">
            <v>1411828</v>
          </cell>
          <cell r="B222" t="str">
            <v>东京东新宿E酒店</v>
          </cell>
          <cell r="C222" t="str">
            <v>2641529</v>
          </cell>
          <cell r="D222" t="str">
            <v>45264967</v>
          </cell>
          <cell r="E222" t="str">
            <v/>
          </cell>
          <cell r="F222" t="str">
            <v>1680.07</v>
          </cell>
          <cell r="G222" t="str">
            <v>RMB</v>
          </cell>
          <cell r="H222" t="str">
            <v>1</v>
          </cell>
          <cell r="I222">
            <v>1907</v>
          </cell>
        </row>
        <row r="223">
          <cell r="A223">
            <v>1446509</v>
          </cell>
          <cell r="B223" t="str">
            <v>东京东新宿E酒店</v>
          </cell>
          <cell r="C223" t="str">
            <v>284-815276</v>
          </cell>
          <cell r="D223" t="str">
            <v>45276786</v>
          </cell>
          <cell r="E223" t="str">
            <v/>
          </cell>
          <cell r="F223" t="str">
            <v>1081.5</v>
          </cell>
          <cell r="G223" t="str">
            <v>RMB</v>
          </cell>
          <cell r="H223" t="str">
            <v>1</v>
          </cell>
          <cell r="I223">
            <v>1257.7</v>
          </cell>
        </row>
        <row r="224">
          <cell r="A224">
            <v>1452739</v>
          </cell>
          <cell r="B224" t="str">
            <v>东京浅草集市广场酒店</v>
          </cell>
          <cell r="C224" t="str">
            <v>284-829040</v>
          </cell>
          <cell r="D224" t="str">
            <v/>
          </cell>
          <cell r="E224" t="str">
            <v/>
          </cell>
          <cell r="F224" t="str">
            <v>1969.29</v>
          </cell>
          <cell r="G224" t="str">
            <v>RMB</v>
          </cell>
          <cell r="H224" t="str">
            <v>1</v>
          </cell>
          <cell r="I224">
            <v>2312.19</v>
          </cell>
        </row>
        <row r="225">
          <cell r="A225">
            <v>1423267</v>
          </cell>
          <cell r="B225" t="str">
            <v>东京赤坂东急卓越酒店</v>
          </cell>
          <cell r="C225" t="str">
            <v>2682913</v>
          </cell>
          <cell r="D225" t="str">
            <v>510042</v>
          </cell>
          <cell r="E225" t="str">
            <v/>
          </cell>
          <cell r="F225" t="str">
            <v>3421.17</v>
          </cell>
          <cell r="G225" t="str">
            <v>RMB</v>
          </cell>
          <cell r="H225" t="str">
            <v>1</v>
          </cell>
          <cell r="I225">
            <v>3905</v>
          </cell>
        </row>
        <row r="226">
          <cell r="A226">
            <v>1414575</v>
          </cell>
          <cell r="B226" t="str">
            <v>东京全日空洲际酒店</v>
          </cell>
          <cell r="C226" t="str">
            <v>2652813</v>
          </cell>
          <cell r="D226" t="str">
            <v>46604439</v>
          </cell>
          <cell r="E226" t="str">
            <v/>
          </cell>
          <cell r="F226" t="str">
            <v>1676.18</v>
          </cell>
          <cell r="G226" t="str">
            <v>RMB</v>
          </cell>
          <cell r="H226" t="str">
            <v>1</v>
          </cell>
          <cell r="I226">
            <v>1900</v>
          </cell>
        </row>
        <row r="227">
          <cell r="A227">
            <v>1414017</v>
          </cell>
          <cell r="B227" t="str">
            <v>东京全日空洲际酒店</v>
          </cell>
          <cell r="C227" t="str">
            <v>2650125</v>
          </cell>
          <cell r="D227" t="str">
            <v>28447368</v>
          </cell>
          <cell r="E227" t="str">
            <v/>
          </cell>
          <cell r="F227" t="str">
            <v>3227.97</v>
          </cell>
          <cell r="G227" t="str">
            <v>RMB</v>
          </cell>
          <cell r="H227" t="str">
            <v>1</v>
          </cell>
          <cell r="I227">
            <v>3659</v>
          </cell>
        </row>
        <row r="228">
          <cell r="A228">
            <v>1419911</v>
          </cell>
          <cell r="B228" t="str">
            <v>日本亚洲会馆酒店</v>
          </cell>
          <cell r="C228" t="str">
            <v>2672728</v>
          </cell>
          <cell r="D228" t="str">
            <v>17986</v>
          </cell>
          <cell r="E228" t="str">
            <v/>
          </cell>
          <cell r="F228" t="str">
            <v>979.18</v>
          </cell>
          <cell r="G228" t="str">
            <v>RMB</v>
          </cell>
          <cell r="H228" t="str">
            <v>1</v>
          </cell>
          <cell r="I228">
            <v>1116</v>
          </cell>
        </row>
        <row r="229">
          <cell r="A229">
            <v>1420149</v>
          </cell>
          <cell r="B229" t="str">
            <v>馨乐庭中央东京新宿区酒店</v>
          </cell>
          <cell r="C229" t="str">
            <v>2673354</v>
          </cell>
          <cell r="D229" t="str">
            <v>12535743</v>
          </cell>
          <cell r="E229" t="str">
            <v/>
          </cell>
          <cell r="F229" t="str">
            <v>1238.89</v>
          </cell>
          <cell r="G229" t="str">
            <v>RMB</v>
          </cell>
          <cell r="H229" t="str">
            <v>1</v>
          </cell>
          <cell r="I229">
            <v>1412</v>
          </cell>
        </row>
        <row r="230">
          <cell r="A230">
            <v>1412501</v>
          </cell>
          <cell r="B230" t="str">
            <v>馨乐庭中央东京新宿区酒店</v>
          </cell>
          <cell r="C230" t="str">
            <v>2644205</v>
          </cell>
          <cell r="D230" t="str">
            <v>12485011</v>
          </cell>
          <cell r="E230" t="str">
            <v/>
          </cell>
          <cell r="F230" t="str">
            <v>3804.77</v>
          </cell>
          <cell r="G230" t="str">
            <v>RMB</v>
          </cell>
          <cell r="H230" t="str">
            <v>1</v>
          </cell>
          <cell r="I230">
            <v>4330</v>
          </cell>
        </row>
        <row r="231">
          <cell r="A231">
            <v>1414655</v>
          </cell>
          <cell r="B231" t="str">
            <v>馨乐庭中央东京新宿区酒店</v>
          </cell>
          <cell r="C231" t="str">
            <v>2653080</v>
          </cell>
          <cell r="D231" t="str">
            <v>12501974</v>
          </cell>
          <cell r="E231" t="str">
            <v/>
          </cell>
          <cell r="F231" t="str">
            <v>2586.61</v>
          </cell>
          <cell r="G231" t="str">
            <v>RMB</v>
          </cell>
          <cell r="H231" t="str">
            <v>1</v>
          </cell>
          <cell r="I231">
            <v>2932</v>
          </cell>
        </row>
        <row r="232">
          <cell r="A232">
            <v>1413153</v>
          </cell>
          <cell r="B232" t="str">
            <v>东京银座万怡酒店</v>
          </cell>
          <cell r="C232" t="str">
            <v>2646785</v>
          </cell>
          <cell r="D232" t="str">
            <v>458676</v>
          </cell>
          <cell r="E232" t="str">
            <v/>
          </cell>
          <cell r="F232" t="str">
            <v>4869.56</v>
          </cell>
          <cell r="G232" t="str">
            <v>RMB</v>
          </cell>
          <cell r="H232" t="str">
            <v>1</v>
          </cell>
          <cell r="I232">
            <v>5538</v>
          </cell>
        </row>
        <row r="233">
          <cell r="A233">
            <v>1452803</v>
          </cell>
          <cell r="B233" t="str">
            <v>格拉斯丽银座酒店</v>
          </cell>
          <cell r="C233" t="str">
            <v>284-829196</v>
          </cell>
          <cell r="D233" t="str">
            <v>220568501</v>
          </cell>
          <cell r="E233" t="str">
            <v/>
          </cell>
          <cell r="F233" t="str">
            <v>1110.49</v>
          </cell>
          <cell r="G233" t="str">
            <v>RMB</v>
          </cell>
          <cell r="H233" t="str">
            <v>1</v>
          </cell>
          <cell r="I233">
            <v>1306.15</v>
          </cell>
        </row>
        <row r="234">
          <cell r="A234">
            <v>1424954</v>
          </cell>
          <cell r="B234" t="str">
            <v>东京银座首都酒店新馆</v>
          </cell>
          <cell r="C234" t="str">
            <v>2687848</v>
          </cell>
          <cell r="D234" t="str">
            <v>1088932</v>
          </cell>
          <cell r="E234" t="str">
            <v/>
          </cell>
          <cell r="F234" t="str">
            <v>549.81</v>
          </cell>
          <cell r="G234" t="str">
            <v>RMB</v>
          </cell>
          <cell r="H234" t="str">
            <v>1</v>
          </cell>
          <cell r="I234">
            <v>629</v>
          </cell>
        </row>
        <row r="235">
          <cell r="A235">
            <v>1405359</v>
          </cell>
          <cell r="B235" t="str">
            <v>东京新宿新丽饭店</v>
          </cell>
          <cell r="C235" t="str">
            <v>2616477</v>
          </cell>
          <cell r="D235" t="str">
            <v>041/2616477</v>
          </cell>
          <cell r="E235" t="str">
            <v/>
          </cell>
          <cell r="F235" t="str">
            <v>2713.67</v>
          </cell>
          <cell r="G235" t="str">
            <v>RMB</v>
          </cell>
          <cell r="H235" t="str">
            <v>1</v>
          </cell>
          <cell r="I235">
            <v>3058</v>
          </cell>
        </row>
        <row r="236">
          <cell r="A236">
            <v>1426181</v>
          </cell>
          <cell r="B236" t="str">
            <v>东京湾有明华盛顿酒店</v>
          </cell>
          <cell r="C236" t="str">
            <v>2691878</v>
          </cell>
          <cell r="D236" t="str">
            <v>260990448</v>
          </cell>
          <cell r="E236" t="str">
            <v/>
          </cell>
          <cell r="F236" t="str">
            <v>693.16</v>
          </cell>
          <cell r="G236" t="str">
            <v>RMB</v>
          </cell>
          <cell r="H236" t="str">
            <v>1</v>
          </cell>
          <cell r="I236">
            <v>792</v>
          </cell>
        </row>
        <row r="237">
          <cell r="A237">
            <v>1408962</v>
          </cell>
          <cell r="B237" t="str">
            <v>曼谷卢巴暹罗旅舍</v>
          </cell>
          <cell r="C237" t="str">
            <v>2630620</v>
          </cell>
          <cell r="D237" t="str">
            <v>1060000,1060001</v>
          </cell>
          <cell r="E237" t="str">
            <v/>
          </cell>
          <cell r="F237" t="str">
            <v>1006.3</v>
          </cell>
          <cell r="G237" t="str">
            <v>RMB</v>
          </cell>
          <cell r="H237" t="str">
            <v>1</v>
          </cell>
          <cell r="I237">
            <v>1146</v>
          </cell>
        </row>
        <row r="238">
          <cell r="A238">
            <v>1452434</v>
          </cell>
          <cell r="B238" t="str">
            <v>美憬阁索菲特曼谷VIE酒店</v>
          </cell>
          <cell r="C238" t="str">
            <v>321-4058025</v>
          </cell>
          <cell r="D238" t="str">
            <v/>
          </cell>
          <cell r="E238" t="str">
            <v/>
          </cell>
          <cell r="F238" t="str">
            <v>712.33</v>
          </cell>
          <cell r="G238" t="str">
            <v>RMB</v>
          </cell>
          <cell r="H238" t="str">
            <v>1</v>
          </cell>
          <cell r="I238">
            <v>836.36</v>
          </cell>
        </row>
        <row r="239">
          <cell r="A239">
            <v>1453823</v>
          </cell>
          <cell r="B239" t="str">
            <v>美憬阁索菲特曼谷VIE酒店</v>
          </cell>
          <cell r="C239" t="str">
            <v>321-4066453</v>
          </cell>
          <cell r="D239" t="str">
            <v/>
          </cell>
          <cell r="E239" t="str">
            <v/>
          </cell>
          <cell r="F239" t="str">
            <v>6366.62</v>
          </cell>
          <cell r="G239" t="str">
            <v>RMB</v>
          </cell>
          <cell r="H239" t="str">
            <v>1</v>
          </cell>
          <cell r="I239">
            <v>7483.1</v>
          </cell>
        </row>
        <row r="240">
          <cell r="A240">
            <v>1451987</v>
          </cell>
          <cell r="B240" t="str">
            <v>美憬阁索菲特曼谷VIE酒店</v>
          </cell>
          <cell r="C240" t="str">
            <v>321-4055348</v>
          </cell>
          <cell r="D240" t="str">
            <v/>
          </cell>
          <cell r="E240" t="str">
            <v/>
          </cell>
          <cell r="F240" t="str">
            <v>866.76</v>
          </cell>
          <cell r="G240" t="str">
            <v>RMB</v>
          </cell>
          <cell r="H240" t="str">
            <v>1</v>
          </cell>
          <cell r="I240">
            <v>1019.24</v>
          </cell>
        </row>
        <row r="241">
          <cell r="A241">
            <v>1453388</v>
          </cell>
          <cell r="B241" t="str">
            <v>美憬阁索菲特曼谷VIE酒店</v>
          </cell>
          <cell r="C241" t="str">
            <v>321-4064107</v>
          </cell>
          <cell r="D241" t="str">
            <v/>
          </cell>
          <cell r="E241" t="str">
            <v/>
          </cell>
          <cell r="F241" t="str">
            <v>1354.18</v>
          </cell>
          <cell r="G241" t="str">
            <v>RMB</v>
          </cell>
          <cell r="H241" t="str">
            <v>1</v>
          </cell>
          <cell r="I241">
            <v>1592.78</v>
          </cell>
        </row>
        <row r="242">
          <cell r="A242">
            <v>1453163</v>
          </cell>
          <cell r="B242" t="str">
            <v>清迈布拉雅酒店</v>
          </cell>
          <cell r="C242" t="str">
            <v>321-4062804</v>
          </cell>
          <cell r="D242" t="str">
            <v>024971</v>
          </cell>
          <cell r="E242" t="str">
            <v/>
          </cell>
          <cell r="F242" t="str">
            <v>117.22</v>
          </cell>
          <cell r="G242" t="str">
            <v>RMB</v>
          </cell>
          <cell r="H242" t="str">
            <v>1</v>
          </cell>
          <cell r="I242">
            <v>137.87</v>
          </cell>
        </row>
        <row r="243">
          <cell r="A243">
            <v>1448058</v>
          </cell>
          <cell r="B243" t="str">
            <v>清迈布拉雅酒店</v>
          </cell>
          <cell r="C243" t="str">
            <v>321-4021348</v>
          </cell>
          <cell r="D243" t="str">
            <v>024719</v>
          </cell>
          <cell r="E243" t="str">
            <v/>
          </cell>
          <cell r="F243" t="str">
            <v>119.49</v>
          </cell>
          <cell r="G243" t="str">
            <v>RMB</v>
          </cell>
          <cell r="H243" t="str">
            <v>1</v>
          </cell>
          <cell r="I243">
            <v>138.72</v>
          </cell>
        </row>
        <row r="244">
          <cell r="A244">
            <v>1454166</v>
          </cell>
          <cell r="B244" t="str">
            <v>伦敦地标酒店</v>
          </cell>
          <cell r="C244" t="str">
            <v>164-4007436</v>
          </cell>
          <cell r="D244" t="str">
            <v/>
          </cell>
          <cell r="E244" t="str">
            <v/>
          </cell>
          <cell r="F244" t="str">
            <v>2481.66</v>
          </cell>
          <cell r="G244" t="str">
            <v>RMB</v>
          </cell>
          <cell r="H244" t="str">
            <v>1</v>
          </cell>
          <cell r="I244">
            <v>2909.33</v>
          </cell>
        </row>
        <row r="245">
          <cell r="A245">
            <v>1418962</v>
          </cell>
          <cell r="B245" t="str">
            <v>MYSTAYS 御茶之水 (会议中心)酒店</v>
          </cell>
          <cell r="C245" t="str">
            <v>2669325</v>
          </cell>
          <cell r="D245" t="str">
            <v>2120984</v>
          </cell>
          <cell r="E245" t="str">
            <v/>
          </cell>
          <cell r="F245" t="str">
            <v>1529.61</v>
          </cell>
          <cell r="G245" t="str">
            <v>RMB</v>
          </cell>
          <cell r="H245" t="str">
            <v>1</v>
          </cell>
          <cell r="I245">
            <v>1738</v>
          </cell>
        </row>
        <row r="246">
          <cell r="A246">
            <v>1424853</v>
          </cell>
          <cell r="B246" t="str">
            <v>MYSTAYS 上野稻荷町酒店</v>
          </cell>
          <cell r="C246" t="str">
            <v>2687621</v>
          </cell>
          <cell r="D246" t="str">
            <v>018052428</v>
          </cell>
          <cell r="E246" t="str">
            <v/>
          </cell>
          <cell r="F246" t="str">
            <v>1025.32</v>
          </cell>
          <cell r="G246" t="str">
            <v>RMB</v>
          </cell>
          <cell r="H246" t="str">
            <v>1</v>
          </cell>
          <cell r="I246">
            <v>1173</v>
          </cell>
        </row>
        <row r="247">
          <cell r="A247">
            <v>1424823</v>
          </cell>
          <cell r="B247" t="str">
            <v>MYSTAYS 上野稻荷町酒店</v>
          </cell>
          <cell r="C247" t="str">
            <v>2687549</v>
          </cell>
          <cell r="D247" t="str">
            <v>018052425</v>
          </cell>
          <cell r="E247" t="str">
            <v/>
          </cell>
          <cell r="F247" t="str">
            <v>487.75</v>
          </cell>
          <cell r="G247" t="str">
            <v>RMB</v>
          </cell>
          <cell r="H247" t="str">
            <v>1</v>
          </cell>
          <cell r="I247">
            <v>558</v>
          </cell>
        </row>
        <row r="248">
          <cell r="A248">
            <v>1454045</v>
          </cell>
          <cell r="B248" t="str">
            <v>甲米斯瑞苏克桑度假酒店</v>
          </cell>
          <cell r="C248" t="str">
            <v>321-4067733</v>
          </cell>
          <cell r="D248" t="str">
            <v>20540</v>
          </cell>
          <cell r="E248" t="str">
            <v/>
          </cell>
          <cell r="F248" t="str">
            <v>347.64</v>
          </cell>
          <cell r="G248" t="str">
            <v>RMB</v>
          </cell>
          <cell r="H248" t="str">
            <v>1</v>
          </cell>
          <cell r="I248">
            <v>408.6</v>
          </cell>
        </row>
        <row r="249">
          <cell r="A249">
            <v>1411636</v>
          </cell>
          <cell r="B249" t="str">
            <v>甲米富湾海滩酒店</v>
          </cell>
          <cell r="C249" t="str">
            <v>2640967</v>
          </cell>
          <cell r="D249" t="str">
            <v>18225</v>
          </cell>
          <cell r="E249" t="str">
            <v/>
          </cell>
          <cell r="F249" t="str">
            <v>1049.27</v>
          </cell>
          <cell r="G249" t="str">
            <v>RMB</v>
          </cell>
          <cell r="H249" t="str">
            <v>1</v>
          </cell>
          <cell r="I249">
            <v>1191</v>
          </cell>
        </row>
        <row r="250">
          <cell r="A250">
            <v>1454269</v>
          </cell>
          <cell r="B250" t="str">
            <v>乐瑟纳酒店</v>
          </cell>
          <cell r="C250" t="str">
            <v>197-4543510</v>
          </cell>
          <cell r="D250" t="str">
            <v/>
          </cell>
          <cell r="E250" t="str">
            <v/>
          </cell>
          <cell r="F250" t="str">
            <v>4172.5</v>
          </cell>
          <cell r="G250" t="str">
            <v>RMB</v>
          </cell>
          <cell r="H250" t="str">
            <v>1</v>
          </cell>
          <cell r="I250">
            <v>4891.56</v>
          </cell>
        </row>
        <row r="251">
          <cell r="A251">
            <v>1452567</v>
          </cell>
          <cell r="B251" t="str">
            <v>巴黎埃菲尔铁塔宜必思酒店</v>
          </cell>
          <cell r="C251" t="str">
            <v>197-4534492</v>
          </cell>
          <cell r="D251" t="str">
            <v/>
          </cell>
          <cell r="E251" t="str">
            <v/>
          </cell>
          <cell r="F251" t="str">
            <v>3094.77</v>
          </cell>
          <cell r="G251" t="str">
            <v>RMB</v>
          </cell>
          <cell r="H251" t="str">
            <v>1</v>
          </cell>
          <cell r="I251">
            <v>3633.64</v>
          </cell>
        </row>
        <row r="252">
          <cell r="A252">
            <v>1438767</v>
          </cell>
          <cell r="B252" t="str">
            <v>巴黎埃菲尔铁塔宜必思酒店</v>
          </cell>
          <cell r="C252" t="str">
            <v>197-4450694</v>
          </cell>
          <cell r="D252" t="str">
            <v>1903010605,1903010607,1903010609,1903010611</v>
          </cell>
          <cell r="E252" t="str">
            <v/>
          </cell>
          <cell r="F252" t="str">
            <v>3023.11</v>
          </cell>
          <cell r="G252" t="str">
            <v>RMB</v>
          </cell>
          <cell r="H252" t="str">
            <v>1</v>
          </cell>
          <cell r="I252">
            <v>3501.4</v>
          </cell>
        </row>
        <row r="253">
          <cell r="A253">
            <v>1449943</v>
          </cell>
          <cell r="B253" t="str">
            <v>巴厘岛拉玛亚那度假村</v>
          </cell>
          <cell r="C253" t="str">
            <v>325-1412195</v>
          </cell>
          <cell r="D253" t="str">
            <v/>
          </cell>
          <cell r="E253" t="str">
            <v/>
          </cell>
          <cell r="F253" t="str">
            <v>953.94</v>
          </cell>
          <cell r="G253" t="str">
            <v>RMB</v>
          </cell>
          <cell r="H253" t="str">
            <v>1</v>
          </cell>
          <cell r="I253">
            <v>1115.72</v>
          </cell>
        </row>
        <row r="254">
          <cell r="A254">
            <v>1453998</v>
          </cell>
          <cell r="B254" t="str">
            <v>巴厘岛维那假日别墅</v>
          </cell>
          <cell r="C254" t="str">
            <v>325-1422347</v>
          </cell>
          <cell r="D254" t="str">
            <v/>
          </cell>
          <cell r="E254" t="str">
            <v/>
          </cell>
          <cell r="F254" t="str">
            <v>269.93</v>
          </cell>
          <cell r="G254" t="str">
            <v>RMB</v>
          </cell>
          <cell r="H254" t="str">
            <v>1</v>
          </cell>
          <cell r="I254">
            <v>317.27</v>
          </cell>
        </row>
        <row r="255">
          <cell r="A255">
            <v>1395572</v>
          </cell>
          <cell r="B255" t="str">
            <v>巴厘岛库塔福朋喜来登酒店</v>
          </cell>
          <cell r="C255" t="str">
            <v>2569776</v>
          </cell>
          <cell r="D255" t="str">
            <v>157776</v>
          </cell>
          <cell r="E255" t="str">
            <v/>
          </cell>
          <cell r="F255" t="str">
            <v>1360.5</v>
          </cell>
          <cell r="G255" t="str">
            <v>RMB</v>
          </cell>
          <cell r="H255" t="str">
            <v>1</v>
          </cell>
          <cell r="I255">
            <v>1534</v>
          </cell>
        </row>
        <row r="256">
          <cell r="A256">
            <v>1414995</v>
          </cell>
          <cell r="B256" t="str">
            <v>蒙马特 - 可尼古尔门 - 基里亚德酒店</v>
          </cell>
          <cell r="C256" t="str">
            <v>2654650</v>
          </cell>
          <cell r="D256" t="str">
            <v>2318818210</v>
          </cell>
          <cell r="E256" t="str">
            <v/>
          </cell>
          <cell r="F256" t="str">
            <v>819.52</v>
          </cell>
          <cell r="G256" t="str">
            <v>RMB</v>
          </cell>
          <cell r="H256" t="str">
            <v>1</v>
          </cell>
          <cell r="I256">
            <v>930</v>
          </cell>
        </row>
        <row r="257">
          <cell r="A257">
            <v>1414076</v>
          </cell>
          <cell r="B257" t="str">
            <v>巴黎剑锷酒店</v>
          </cell>
          <cell r="C257" t="str">
            <v>2650377</v>
          </cell>
          <cell r="D257" t="str">
            <v>34323 、34325、34324</v>
          </cell>
          <cell r="E257" t="str">
            <v/>
          </cell>
          <cell r="F257" t="str">
            <v>4118.11</v>
          </cell>
          <cell r="G257" t="str">
            <v>RMB</v>
          </cell>
          <cell r="H257" t="str">
            <v>1</v>
          </cell>
          <cell r="I257">
            <v>4668</v>
          </cell>
        </row>
        <row r="258">
          <cell r="A258">
            <v>1421439</v>
          </cell>
          <cell r="B258" t="str">
            <v>Grand Lapa - 澳门金丽华酒店</v>
          </cell>
          <cell r="C258" t="str">
            <v>2677364</v>
          </cell>
          <cell r="D258" t="str">
            <v/>
          </cell>
          <cell r="E258" t="str">
            <v/>
          </cell>
          <cell r="F258" t="str">
            <v>2186</v>
          </cell>
          <cell r="G258" t="str">
            <v>RMB</v>
          </cell>
          <cell r="H258" t="str">
            <v>1</v>
          </cell>
          <cell r="I258">
            <v>2498</v>
          </cell>
        </row>
        <row r="259">
          <cell r="A259">
            <v>1427261</v>
          </cell>
          <cell r="B259" t="str">
            <v>香港君怡酒店</v>
          </cell>
          <cell r="C259" t="str">
            <v>2694790</v>
          </cell>
          <cell r="D259" t="str">
            <v>998473</v>
          </cell>
          <cell r="E259" t="str">
            <v/>
          </cell>
          <cell r="F259" t="str">
            <v>3336.26</v>
          </cell>
          <cell r="G259" t="str">
            <v>RMB</v>
          </cell>
          <cell r="H259" t="str">
            <v>1</v>
          </cell>
          <cell r="I259">
            <v>3812</v>
          </cell>
        </row>
        <row r="260">
          <cell r="A260">
            <v>1426427</v>
          </cell>
          <cell r="B260" t="str">
            <v>香港君怡酒店</v>
          </cell>
          <cell r="C260" t="str">
            <v>2692441</v>
          </cell>
          <cell r="D260" t="str">
            <v/>
          </cell>
          <cell r="E260" t="str">
            <v/>
          </cell>
          <cell r="F260" t="str">
            <v>1378.44</v>
          </cell>
          <cell r="G260" t="str">
            <v>RMB</v>
          </cell>
          <cell r="H260" t="str">
            <v>1</v>
          </cell>
          <cell r="I260">
            <v>1575</v>
          </cell>
        </row>
        <row r="261">
          <cell r="A261">
            <v>1423469</v>
          </cell>
          <cell r="B261" t="str">
            <v>香港君怡酒店</v>
          </cell>
          <cell r="C261" t="str">
            <v>2683498</v>
          </cell>
          <cell r="D261" t="str">
            <v>2683498</v>
          </cell>
          <cell r="E261" t="str">
            <v/>
          </cell>
          <cell r="F261" t="str">
            <v>1159.96</v>
          </cell>
          <cell r="G261" t="str">
            <v>RMB</v>
          </cell>
          <cell r="H261" t="str">
            <v>1</v>
          </cell>
          <cell r="I261">
            <v>1324</v>
          </cell>
        </row>
        <row r="262">
          <cell r="A262">
            <v>1423512</v>
          </cell>
          <cell r="B262" t="str">
            <v>香港君怡酒店</v>
          </cell>
          <cell r="C262" t="str">
            <v>2683635</v>
          </cell>
          <cell r="D262" t="str">
            <v>041/2683635</v>
          </cell>
          <cell r="E262" t="str">
            <v/>
          </cell>
          <cell r="F262" t="str">
            <v>640.43</v>
          </cell>
          <cell r="G262" t="str">
            <v>RMB</v>
          </cell>
          <cell r="H262" t="str">
            <v>1</v>
          </cell>
          <cell r="I262">
            <v>731</v>
          </cell>
        </row>
        <row r="263">
          <cell r="A263">
            <v>1435868</v>
          </cell>
          <cell r="B263" t="str">
            <v>巴厘岛B Spa酒店</v>
          </cell>
          <cell r="C263" t="str">
            <v>325-1375416</v>
          </cell>
          <cell r="D263" t="str">
            <v>66650</v>
          </cell>
          <cell r="E263" t="str">
            <v/>
          </cell>
          <cell r="F263" t="str">
            <v>315.46</v>
          </cell>
          <cell r="G263" t="str">
            <v>RMB</v>
          </cell>
          <cell r="H263" t="str">
            <v>1</v>
          </cell>
          <cell r="I263">
            <v>365.67</v>
          </cell>
        </row>
        <row r="264">
          <cell r="A264">
            <v>1452910</v>
          </cell>
          <cell r="B264" t="str">
            <v>巴厘岛水明漾普瑞萨龙酒店</v>
          </cell>
          <cell r="C264" t="str">
            <v>325-1420345</v>
          </cell>
          <cell r="D264" t="str">
            <v/>
          </cell>
          <cell r="E264" t="str">
            <v/>
          </cell>
          <cell r="F264" t="str">
            <v>890.4</v>
          </cell>
          <cell r="G264" t="str">
            <v>RMB</v>
          </cell>
          <cell r="H264" t="str">
            <v>1</v>
          </cell>
          <cell r="I264">
            <v>1047.28</v>
          </cell>
        </row>
        <row r="265">
          <cell r="A265">
            <v>1428185</v>
          </cell>
          <cell r="B265" t="str">
            <v>萨凯特希尔顿花园酒店</v>
          </cell>
          <cell r="C265" t="str">
            <v>2697831</v>
          </cell>
          <cell r="D265" t="str">
            <v>3515184710</v>
          </cell>
          <cell r="E265" t="str">
            <v/>
          </cell>
          <cell r="F265" t="str">
            <v>754.89</v>
          </cell>
          <cell r="G265" t="str">
            <v>RMB</v>
          </cell>
          <cell r="H265" t="str">
            <v>1</v>
          </cell>
          <cell r="I265">
            <v>865</v>
          </cell>
        </row>
        <row r="266">
          <cell r="A266">
            <v>1426022</v>
          </cell>
          <cell r="B266" t="str">
            <v>萨凯特希尔顿花园酒店</v>
          </cell>
          <cell r="C266" t="str">
            <v>2691252</v>
          </cell>
          <cell r="D266" t="str">
            <v>3518469709</v>
          </cell>
          <cell r="E266" t="str">
            <v/>
          </cell>
          <cell r="F266" t="str">
            <v>757.74</v>
          </cell>
          <cell r="G266" t="str">
            <v>RMB</v>
          </cell>
          <cell r="H266" t="str">
            <v>1</v>
          </cell>
          <cell r="I266">
            <v>865</v>
          </cell>
        </row>
        <row r="267">
          <cell r="A267">
            <v>1423636</v>
          </cell>
          <cell r="B267" t="str">
            <v>萨凯特希尔顿花园酒店</v>
          </cell>
          <cell r="C267" t="str">
            <v>2683905</v>
          </cell>
          <cell r="D267" t="str">
            <v>3515310985</v>
          </cell>
          <cell r="E267" t="str">
            <v/>
          </cell>
          <cell r="F267" t="str">
            <v>757.83</v>
          </cell>
          <cell r="G267" t="str">
            <v>RMB</v>
          </cell>
          <cell r="H267" t="str">
            <v>1</v>
          </cell>
          <cell r="I267">
            <v>865</v>
          </cell>
        </row>
        <row r="268">
          <cell r="A268">
            <v>1423638</v>
          </cell>
          <cell r="B268" t="str">
            <v>萨凯特希尔顿花园酒店</v>
          </cell>
          <cell r="C268" t="str">
            <v>2683908</v>
          </cell>
          <cell r="D268" t="str">
            <v>3512777409</v>
          </cell>
          <cell r="E268" t="str">
            <v/>
          </cell>
          <cell r="F268" t="str">
            <v>757.83</v>
          </cell>
          <cell r="G268" t="str">
            <v>RMB</v>
          </cell>
          <cell r="H268" t="str">
            <v>1</v>
          </cell>
          <cell r="I268">
            <v>865</v>
          </cell>
        </row>
        <row r="269">
          <cell r="A269">
            <v>1407585</v>
          </cell>
          <cell r="B269" t="str">
            <v>新德里利拉格调会议酒店</v>
          </cell>
          <cell r="C269" t="str">
            <v>2625413</v>
          </cell>
          <cell r="D269" t="str">
            <v>19562619</v>
          </cell>
          <cell r="E269" t="str">
            <v/>
          </cell>
          <cell r="F269" t="str">
            <v>1130.3</v>
          </cell>
          <cell r="G269" t="str">
            <v>RMB</v>
          </cell>
          <cell r="H269" t="str">
            <v>1</v>
          </cell>
          <cell r="I269">
            <v>1290</v>
          </cell>
        </row>
        <row r="270">
          <cell r="A270">
            <v>1421918</v>
          </cell>
          <cell r="B270" t="str">
            <v>新德里辉盛套房酒店</v>
          </cell>
          <cell r="C270" t="str">
            <v>2678987</v>
          </cell>
          <cell r="D270" t="str">
            <v>10011058455</v>
          </cell>
          <cell r="E270" t="str">
            <v/>
          </cell>
          <cell r="F270" t="str">
            <v>2237.45</v>
          </cell>
          <cell r="G270" t="str">
            <v>RMB</v>
          </cell>
          <cell r="H270" t="str">
            <v>1</v>
          </cell>
          <cell r="I270">
            <v>2553</v>
          </cell>
        </row>
        <row r="271">
          <cell r="A271">
            <v>1420676</v>
          </cell>
          <cell r="B271" t="str">
            <v>齐普尔城市广场福朋喜來登酒店</v>
          </cell>
          <cell r="C271" t="str">
            <v>2674966</v>
          </cell>
          <cell r="D271" t="str">
            <v>1508900</v>
          </cell>
          <cell r="E271" t="str">
            <v/>
          </cell>
          <cell r="F271" t="str">
            <v>1977.46</v>
          </cell>
          <cell r="G271" t="str">
            <v>RMB</v>
          </cell>
          <cell r="H271" t="str">
            <v>1</v>
          </cell>
          <cell r="I271">
            <v>2253</v>
          </cell>
        </row>
        <row r="272">
          <cell r="A272">
            <v>1395048</v>
          </cell>
          <cell r="B272" t="str">
            <v>齐普尔城市广场福朋喜來登酒店</v>
          </cell>
          <cell r="C272" t="str">
            <v>2566838</v>
          </cell>
          <cell r="D272" t="str">
            <v>620900</v>
          </cell>
          <cell r="E272" t="str">
            <v/>
          </cell>
          <cell r="F272" t="str">
            <v>958.07</v>
          </cell>
          <cell r="G272" t="str">
            <v>RMB</v>
          </cell>
          <cell r="H272" t="str">
            <v>1</v>
          </cell>
          <cell r="I272">
            <v>1080</v>
          </cell>
        </row>
        <row r="273">
          <cell r="A273">
            <v>1427196</v>
          </cell>
          <cell r="B273" t="str">
            <v>齐普尔城市广场福朋喜來登酒店</v>
          </cell>
          <cell r="C273" t="str">
            <v>2694604</v>
          </cell>
          <cell r="D273" t="str">
            <v>1738900</v>
          </cell>
          <cell r="E273" t="str">
            <v/>
          </cell>
          <cell r="F273" t="str">
            <v>657.28</v>
          </cell>
          <cell r="G273" t="str">
            <v>RMB</v>
          </cell>
          <cell r="H273" t="str">
            <v>1</v>
          </cell>
          <cell r="I273">
            <v>751</v>
          </cell>
        </row>
        <row r="274">
          <cell r="A274">
            <v>1455073</v>
          </cell>
          <cell r="B274" t="str">
            <v>乌麦巴哈旺酒店</v>
          </cell>
          <cell r="C274" t="str">
            <v>270-244490</v>
          </cell>
          <cell r="D274" t="str">
            <v/>
          </cell>
          <cell r="E274" t="str">
            <v/>
          </cell>
          <cell r="F274" t="str">
            <v>605.78</v>
          </cell>
          <cell r="G274" t="str">
            <v>RMB</v>
          </cell>
          <cell r="H274" t="str">
            <v>1</v>
          </cell>
          <cell r="I274">
            <v>710.26</v>
          </cell>
        </row>
        <row r="275">
          <cell r="A275">
            <v>1409517</v>
          </cell>
          <cell r="B275" t="str">
            <v>宜必思尚品首尔大使酒店</v>
          </cell>
          <cell r="C275" t="str">
            <v>2632985</v>
          </cell>
          <cell r="D275" t="str">
            <v>576081,	576093	, 576094,576095,576096,576097,576098,576099,57610</v>
          </cell>
          <cell r="E275" t="str">
            <v/>
          </cell>
          <cell r="F275" t="str">
            <v>8848.22</v>
          </cell>
          <cell r="G275" t="str">
            <v>RMB</v>
          </cell>
          <cell r="H275" t="str">
            <v>1</v>
          </cell>
          <cell r="I275">
            <v>10080</v>
          </cell>
        </row>
        <row r="276">
          <cell r="A276">
            <v>1401587</v>
          </cell>
          <cell r="B276" t="str">
            <v>福冈大仓饭店</v>
          </cell>
          <cell r="C276" t="str">
            <v>2598709</v>
          </cell>
          <cell r="D276" t="str">
            <v>041/2598709</v>
          </cell>
          <cell r="E276" t="str">
            <v/>
          </cell>
          <cell r="F276" t="str">
            <v>1577.44</v>
          </cell>
          <cell r="G276" t="str">
            <v>RMB</v>
          </cell>
          <cell r="H276" t="str">
            <v>1</v>
          </cell>
          <cell r="I276">
            <v>1780</v>
          </cell>
        </row>
        <row r="277">
          <cell r="A277">
            <v>1454565</v>
          </cell>
          <cell r="B277" t="str">
            <v>首尔天空花园酒店明洞中心店</v>
          </cell>
          <cell r="C277" t="str">
            <v>435-365862</v>
          </cell>
          <cell r="D277" t="str">
            <v/>
          </cell>
          <cell r="E277" t="str">
            <v/>
          </cell>
          <cell r="F277" t="str">
            <v>578.82</v>
          </cell>
          <cell r="G277" t="str">
            <v>RMB</v>
          </cell>
          <cell r="H277" t="str">
            <v>1</v>
          </cell>
          <cell r="I277">
            <v>678.57</v>
          </cell>
        </row>
        <row r="278">
          <cell r="A278">
            <v>1443695</v>
          </cell>
          <cell r="B278" t="str">
            <v>首尔仁寺洞Andante通酒店</v>
          </cell>
          <cell r="C278" t="str">
            <v>435-358698</v>
          </cell>
          <cell r="D278" t="str">
            <v>435-358698</v>
          </cell>
          <cell r="E278" t="str">
            <v/>
          </cell>
          <cell r="F278" t="str">
            <v>1421.93</v>
          </cell>
          <cell r="G278" t="str">
            <v>RMB</v>
          </cell>
          <cell r="H278" t="str">
            <v>1</v>
          </cell>
          <cell r="I278">
            <v>1654.95</v>
          </cell>
        </row>
        <row r="279">
          <cell r="A279">
            <v>1441252</v>
          </cell>
          <cell r="B279" t="str">
            <v>首尔仁寺洞Andante通酒店</v>
          </cell>
          <cell r="C279" t="str">
            <v>435-356808</v>
          </cell>
          <cell r="D279" t="str">
            <v>435-356808</v>
          </cell>
          <cell r="E279" t="str">
            <v/>
          </cell>
          <cell r="F279" t="str">
            <v>915.25</v>
          </cell>
          <cell r="G279" t="str">
            <v>RMB</v>
          </cell>
          <cell r="H279" t="str">
            <v>1</v>
          </cell>
          <cell r="I279">
            <v>1071.22</v>
          </cell>
        </row>
        <row r="280">
          <cell r="A280">
            <v>1454464</v>
          </cell>
          <cell r="B280" t="str">
            <v>首尔天空花园酒店东大门1号店</v>
          </cell>
          <cell r="C280" t="str">
            <v>435-365812</v>
          </cell>
          <cell r="D280" t="str">
            <v/>
          </cell>
          <cell r="E280" t="str">
            <v/>
          </cell>
          <cell r="F280" t="str">
            <v>522.34</v>
          </cell>
          <cell r="G280" t="str">
            <v>RMB</v>
          </cell>
          <cell r="H280" t="str">
            <v>1</v>
          </cell>
          <cell r="I280">
            <v>612.36</v>
          </cell>
        </row>
        <row r="281">
          <cell r="A281">
            <v>1454456</v>
          </cell>
          <cell r="B281" t="str">
            <v>首尔天空花园酒店东大门1号店</v>
          </cell>
          <cell r="C281" t="str">
            <v>435-365810</v>
          </cell>
          <cell r="D281" t="str">
            <v>435-365810</v>
          </cell>
          <cell r="E281" t="str">
            <v/>
          </cell>
          <cell r="F281" t="str">
            <v>1193.93</v>
          </cell>
          <cell r="G281" t="str">
            <v>RMB</v>
          </cell>
          <cell r="H281" t="str">
            <v>1</v>
          </cell>
          <cell r="I281">
            <v>1399.68</v>
          </cell>
        </row>
        <row r="282">
          <cell r="A282">
            <v>1454972</v>
          </cell>
          <cell r="B282" t="str">
            <v>首尔天空花园酒店东大门1号店</v>
          </cell>
          <cell r="C282" t="str">
            <v>435-366030</v>
          </cell>
          <cell r="D282" t="str">
            <v/>
          </cell>
          <cell r="E282" t="str">
            <v/>
          </cell>
          <cell r="F282" t="str">
            <v>484.98</v>
          </cell>
          <cell r="G282" t="str">
            <v>RMB</v>
          </cell>
          <cell r="H282" t="str">
            <v>1</v>
          </cell>
          <cell r="I282">
            <v>568.63</v>
          </cell>
        </row>
        <row r="283">
          <cell r="A283">
            <v>1454979</v>
          </cell>
          <cell r="B283" t="str">
            <v>首尔天空花园酒店东大门1号店</v>
          </cell>
          <cell r="C283" t="str">
            <v>435-366036</v>
          </cell>
          <cell r="D283" t="str">
            <v/>
          </cell>
          <cell r="E283" t="str">
            <v/>
          </cell>
          <cell r="F283" t="str">
            <v>484.98</v>
          </cell>
          <cell r="G283" t="str">
            <v>RMB</v>
          </cell>
          <cell r="H283" t="str">
            <v>1</v>
          </cell>
          <cell r="I283">
            <v>568.63</v>
          </cell>
        </row>
        <row r="284">
          <cell r="A284">
            <v>1454982</v>
          </cell>
          <cell r="B284" t="str">
            <v>首尔天空花园酒店东大门1号店</v>
          </cell>
          <cell r="C284" t="str">
            <v>435-366039</v>
          </cell>
          <cell r="D284" t="str">
            <v/>
          </cell>
          <cell r="E284" t="str">
            <v/>
          </cell>
          <cell r="F284" t="str">
            <v>1795.88</v>
          </cell>
          <cell r="G284" t="str">
            <v>RMB</v>
          </cell>
          <cell r="H284" t="str">
            <v>1</v>
          </cell>
          <cell r="I284">
            <v>2105.62</v>
          </cell>
        </row>
        <row r="285">
          <cell r="A285">
            <v>1452858</v>
          </cell>
          <cell r="B285" t="str">
            <v>首尔天空花园酒店东大门1号店</v>
          </cell>
          <cell r="C285" t="str">
            <v>435-365049</v>
          </cell>
          <cell r="D285" t="str">
            <v/>
          </cell>
          <cell r="E285" t="str">
            <v/>
          </cell>
          <cell r="F285" t="str">
            <v>526.23</v>
          </cell>
          <cell r="G285" t="str">
            <v>RMB</v>
          </cell>
          <cell r="H285" t="str">
            <v>1</v>
          </cell>
          <cell r="I285">
            <v>618.95</v>
          </cell>
        </row>
        <row r="286">
          <cell r="A286">
            <v>1452177</v>
          </cell>
          <cell r="B286" t="str">
            <v>首尔天空花园酒店东大门1号店</v>
          </cell>
          <cell r="C286" t="str">
            <v>435-364617</v>
          </cell>
          <cell r="D286" t="str">
            <v/>
          </cell>
          <cell r="E286" t="str">
            <v/>
          </cell>
          <cell r="F286" t="str">
            <v>1492.74</v>
          </cell>
          <cell r="G286" t="str">
            <v>RMB</v>
          </cell>
          <cell r="H286" t="str">
            <v>1</v>
          </cell>
          <cell r="I286">
            <v>1755.34</v>
          </cell>
        </row>
        <row r="287">
          <cell r="A287">
            <v>1452499</v>
          </cell>
          <cell r="B287" t="str">
            <v>首尔天空花园酒店东大门1号店</v>
          </cell>
          <cell r="C287" t="str">
            <v>435-364815</v>
          </cell>
          <cell r="D287" t="str">
            <v/>
          </cell>
          <cell r="E287" t="str">
            <v/>
          </cell>
          <cell r="F287" t="str">
            <v>1048.7</v>
          </cell>
          <cell r="G287" t="str">
            <v>RMB</v>
          </cell>
          <cell r="H287" t="str">
            <v>1</v>
          </cell>
          <cell r="I287">
            <v>1231.3</v>
          </cell>
        </row>
        <row r="288">
          <cell r="A288">
            <v>1452502</v>
          </cell>
          <cell r="B288" t="str">
            <v>首尔天空花园酒店东大门1号店</v>
          </cell>
          <cell r="C288" t="str">
            <v>435-364817</v>
          </cell>
          <cell r="D288" t="str">
            <v/>
          </cell>
          <cell r="E288" t="str">
            <v/>
          </cell>
          <cell r="F288" t="str">
            <v>1343.21</v>
          </cell>
          <cell r="G288" t="str">
            <v>RMB</v>
          </cell>
          <cell r="H288" t="str">
            <v>1</v>
          </cell>
          <cell r="I288">
            <v>1577.09</v>
          </cell>
        </row>
        <row r="289">
          <cell r="A289">
            <v>1454254</v>
          </cell>
          <cell r="B289" t="str">
            <v>首尔天空花园酒店东大门1号店</v>
          </cell>
          <cell r="C289" t="str">
            <v>435-365739</v>
          </cell>
          <cell r="D289" t="str">
            <v/>
          </cell>
          <cell r="E289" t="str">
            <v/>
          </cell>
          <cell r="F289" t="str">
            <v>1796.09</v>
          </cell>
          <cell r="G289" t="str">
            <v>RMB</v>
          </cell>
          <cell r="H289" t="str">
            <v>1</v>
          </cell>
          <cell r="I289">
            <v>2105.62</v>
          </cell>
        </row>
        <row r="290">
          <cell r="A290">
            <v>1453806</v>
          </cell>
          <cell r="B290" t="str">
            <v>首尔天空花园酒店东大门1号店</v>
          </cell>
          <cell r="C290" t="str">
            <v>435-365499</v>
          </cell>
          <cell r="D290" t="str">
            <v/>
          </cell>
          <cell r="E290" t="str">
            <v/>
          </cell>
          <cell r="F290" t="str">
            <v>1932.83</v>
          </cell>
          <cell r="G290" t="str">
            <v>RMB</v>
          </cell>
          <cell r="H290" t="str">
            <v>1</v>
          </cell>
          <cell r="I290">
            <v>2271.78</v>
          </cell>
        </row>
        <row r="291">
          <cell r="A291">
            <v>1452777</v>
          </cell>
          <cell r="B291" t="str">
            <v>首尔天空花园酒店东大门1号店</v>
          </cell>
          <cell r="C291" t="str">
            <v>435-364992</v>
          </cell>
          <cell r="D291" t="str">
            <v/>
          </cell>
          <cell r="E291" t="str">
            <v/>
          </cell>
          <cell r="F291" t="str">
            <v>1420.67</v>
          </cell>
          <cell r="G291" t="str">
            <v>RMB</v>
          </cell>
          <cell r="H291" t="str">
            <v>1</v>
          </cell>
          <cell r="I291">
            <v>1668.04</v>
          </cell>
        </row>
        <row r="292">
          <cell r="A292">
            <v>1449428</v>
          </cell>
          <cell r="B292" t="str">
            <v>首尔天空花园酒店东大门1号店</v>
          </cell>
          <cell r="C292" t="str">
            <v>435-362762</v>
          </cell>
          <cell r="D292" t="str">
            <v/>
          </cell>
          <cell r="E292" t="str">
            <v/>
          </cell>
          <cell r="F292" t="str">
            <v>523.62</v>
          </cell>
          <cell r="G292" t="str">
            <v>RMB</v>
          </cell>
          <cell r="H292" t="str">
            <v>1</v>
          </cell>
          <cell r="I292">
            <v>612.99</v>
          </cell>
        </row>
        <row r="293">
          <cell r="A293">
            <v>1450837</v>
          </cell>
          <cell r="B293" t="str">
            <v>首尔天空花园酒店东大门1号店</v>
          </cell>
          <cell r="C293" t="str">
            <v>435-363607</v>
          </cell>
          <cell r="D293" t="str">
            <v/>
          </cell>
          <cell r="E293" t="str">
            <v/>
          </cell>
          <cell r="F293" t="str">
            <v>2252.07</v>
          </cell>
          <cell r="G293" t="str">
            <v>RMB</v>
          </cell>
          <cell r="H293" t="str">
            <v>1</v>
          </cell>
          <cell r="I293">
            <v>2637.39</v>
          </cell>
        </row>
        <row r="294">
          <cell r="A294">
            <v>1450943</v>
          </cell>
          <cell r="B294" t="str">
            <v>首尔天空花园酒店东大门1号店</v>
          </cell>
          <cell r="C294" t="str">
            <v>435-363647</v>
          </cell>
          <cell r="D294" t="str">
            <v/>
          </cell>
          <cell r="E294" t="str">
            <v/>
          </cell>
          <cell r="F294" t="str">
            <v>447.98</v>
          </cell>
          <cell r="G294" t="str">
            <v>RMB</v>
          </cell>
          <cell r="H294" t="str">
            <v>1</v>
          </cell>
          <cell r="I294">
            <v>524.63</v>
          </cell>
        </row>
        <row r="295">
          <cell r="A295">
            <v>1450925</v>
          </cell>
          <cell r="B295" t="str">
            <v>首尔天空花园酒店东大门1号店</v>
          </cell>
          <cell r="C295" t="str">
            <v>435-363639</v>
          </cell>
          <cell r="D295" t="str">
            <v/>
          </cell>
          <cell r="E295" t="str">
            <v/>
          </cell>
          <cell r="F295" t="str">
            <v>1418.6</v>
          </cell>
          <cell r="G295" t="str">
            <v>RMB</v>
          </cell>
          <cell r="H295" t="str">
            <v>1</v>
          </cell>
          <cell r="I295">
            <v>1661.32</v>
          </cell>
        </row>
        <row r="296">
          <cell r="A296">
            <v>1450010</v>
          </cell>
          <cell r="B296" t="str">
            <v>首尔天空花园酒店东大门1号店</v>
          </cell>
          <cell r="C296" t="str">
            <v>435-363130</v>
          </cell>
          <cell r="D296" t="str">
            <v>435-363130</v>
          </cell>
          <cell r="E296" t="str">
            <v/>
          </cell>
          <cell r="F296" t="str">
            <v>2690.69</v>
          </cell>
          <cell r="G296" t="str">
            <v>RMB</v>
          </cell>
          <cell r="H296" t="str">
            <v>1</v>
          </cell>
          <cell r="I296">
            <v>3147</v>
          </cell>
        </row>
        <row r="297">
          <cell r="A297">
            <v>1455243</v>
          </cell>
          <cell r="B297" t="str">
            <v>首尔天空花园酒店东大门1号店</v>
          </cell>
          <cell r="C297" t="str">
            <v>435-366189</v>
          </cell>
          <cell r="D297" t="str">
            <v/>
          </cell>
          <cell r="E297" t="str">
            <v/>
          </cell>
          <cell r="F297" t="str">
            <v>519.33</v>
          </cell>
          <cell r="G297" t="str">
            <v>RMB</v>
          </cell>
          <cell r="H297" t="str">
            <v>1</v>
          </cell>
          <cell r="I297">
            <v>608.9</v>
          </cell>
        </row>
        <row r="298">
          <cell r="A298">
            <v>1455172</v>
          </cell>
          <cell r="B298" t="str">
            <v>首尔天空花园酒店东大门1号店</v>
          </cell>
          <cell r="C298" t="str">
            <v>435-366142</v>
          </cell>
          <cell r="D298" t="str">
            <v/>
          </cell>
          <cell r="E298" t="str">
            <v/>
          </cell>
          <cell r="F298" t="str">
            <v>447.68</v>
          </cell>
          <cell r="G298" t="str">
            <v>RMB</v>
          </cell>
          <cell r="H298" t="str">
            <v>1</v>
          </cell>
          <cell r="I298">
            <v>524.89</v>
          </cell>
        </row>
        <row r="299">
          <cell r="A299">
            <v>1455175</v>
          </cell>
          <cell r="B299" t="str">
            <v>首尔天空花园酒店东大门1号店</v>
          </cell>
          <cell r="C299" t="str">
            <v>435-366143</v>
          </cell>
          <cell r="D299" t="str">
            <v/>
          </cell>
          <cell r="E299" t="str">
            <v/>
          </cell>
          <cell r="F299" t="str">
            <v>900.49</v>
          </cell>
          <cell r="G299" t="str">
            <v>RMB</v>
          </cell>
          <cell r="H299" t="str">
            <v>1</v>
          </cell>
          <cell r="I299">
            <v>1055.8</v>
          </cell>
        </row>
        <row r="300">
          <cell r="A300">
            <v>1454185</v>
          </cell>
          <cell r="B300" t="str">
            <v>首尔天空花园酒店东大门1号店</v>
          </cell>
          <cell r="C300" t="str">
            <v>435-365699</v>
          </cell>
          <cell r="D300" t="str">
            <v/>
          </cell>
          <cell r="E300" t="str">
            <v/>
          </cell>
          <cell r="F300" t="str">
            <v>1298.33</v>
          </cell>
          <cell r="G300" t="str">
            <v>RMB</v>
          </cell>
          <cell r="H300" t="str">
            <v>1</v>
          </cell>
          <cell r="I300">
            <v>1522.07</v>
          </cell>
        </row>
        <row r="301">
          <cell r="A301">
            <v>1454638</v>
          </cell>
          <cell r="B301" t="str">
            <v>首尔天空花园酒店东大门1号店</v>
          </cell>
          <cell r="C301" t="str">
            <v>435-365891</v>
          </cell>
          <cell r="D301" t="str">
            <v/>
          </cell>
          <cell r="E301" t="str">
            <v/>
          </cell>
          <cell r="F301" t="str">
            <v>2536.83</v>
          </cell>
          <cell r="G301" t="str">
            <v>RMB</v>
          </cell>
          <cell r="H301" t="str">
            <v>1</v>
          </cell>
          <cell r="I301">
            <v>2974.36</v>
          </cell>
        </row>
        <row r="302">
          <cell r="A302">
            <v>1453623</v>
          </cell>
          <cell r="B302" t="str">
            <v>首尔天空花园酒店东大门1号店</v>
          </cell>
          <cell r="C302" t="str">
            <v>435-365413</v>
          </cell>
          <cell r="D302" t="str">
            <v/>
          </cell>
          <cell r="E302" t="str">
            <v/>
          </cell>
          <cell r="F302" t="str">
            <v>1488.74</v>
          </cell>
          <cell r="G302" t="str">
            <v>RMB</v>
          </cell>
          <cell r="H302" t="str">
            <v>1</v>
          </cell>
          <cell r="I302">
            <v>1749.81</v>
          </cell>
        </row>
        <row r="303">
          <cell r="A303">
            <v>1453703</v>
          </cell>
          <cell r="B303" t="str">
            <v>首尔天空花园酒店东大门1号店</v>
          </cell>
          <cell r="C303" t="str">
            <v>435-365460</v>
          </cell>
          <cell r="D303" t="str">
            <v/>
          </cell>
          <cell r="E303" t="str">
            <v/>
          </cell>
          <cell r="F303" t="str">
            <v>973.22</v>
          </cell>
          <cell r="G303" t="str">
            <v>RMB</v>
          </cell>
          <cell r="H303" t="str">
            <v>1</v>
          </cell>
          <cell r="I303">
            <v>1143.89</v>
          </cell>
        </row>
        <row r="304">
          <cell r="A304">
            <v>1453706</v>
          </cell>
          <cell r="B304" t="str">
            <v>首尔天空花园酒店东大门1号店</v>
          </cell>
          <cell r="C304" t="str">
            <v>435-365464</v>
          </cell>
          <cell r="D304" t="str">
            <v/>
          </cell>
          <cell r="E304" t="str">
            <v/>
          </cell>
          <cell r="F304" t="str">
            <v>973.22</v>
          </cell>
          <cell r="G304" t="str">
            <v>RMB</v>
          </cell>
          <cell r="H304" t="str">
            <v>1</v>
          </cell>
          <cell r="I304">
            <v>1143.89</v>
          </cell>
        </row>
        <row r="305">
          <cell r="A305">
            <v>1453580</v>
          </cell>
          <cell r="B305" t="str">
            <v>首尔天空花园酒店东大门1号店</v>
          </cell>
          <cell r="C305" t="str">
            <v>435-365400</v>
          </cell>
          <cell r="D305" t="str">
            <v/>
          </cell>
          <cell r="E305" t="str">
            <v/>
          </cell>
          <cell r="F305" t="str">
            <v>1116.56</v>
          </cell>
          <cell r="G305" t="str">
            <v>RMB</v>
          </cell>
          <cell r="H305" t="str">
            <v>1</v>
          </cell>
          <cell r="I305">
            <v>1312.36</v>
          </cell>
        </row>
        <row r="306">
          <cell r="A306">
            <v>1453035</v>
          </cell>
          <cell r="B306" t="str">
            <v>首尔天空花园酒店东大门1号店</v>
          </cell>
          <cell r="C306" t="str">
            <v>435-365134</v>
          </cell>
          <cell r="D306" t="str">
            <v>435-365134</v>
          </cell>
          <cell r="E306" t="str">
            <v/>
          </cell>
          <cell r="F306" t="str">
            <v>526.23</v>
          </cell>
          <cell r="G306" t="str">
            <v>RMB</v>
          </cell>
          <cell r="H306" t="str">
            <v>1</v>
          </cell>
          <cell r="I306">
            <v>618.95</v>
          </cell>
        </row>
        <row r="307">
          <cell r="A307">
            <v>1453267</v>
          </cell>
          <cell r="B307" t="str">
            <v>首尔天空花园酒店东大门1号店</v>
          </cell>
          <cell r="C307" t="str">
            <v>435-365227</v>
          </cell>
          <cell r="D307" t="str">
            <v/>
          </cell>
          <cell r="E307" t="str">
            <v/>
          </cell>
          <cell r="F307" t="str">
            <v>1858.08</v>
          </cell>
          <cell r="G307" t="str">
            <v>RMB</v>
          </cell>
          <cell r="H307" t="str">
            <v>1</v>
          </cell>
          <cell r="I307">
            <v>2185.46</v>
          </cell>
        </row>
        <row r="308">
          <cell r="A308">
            <v>1453278</v>
          </cell>
          <cell r="B308" t="str">
            <v>首尔天空花园酒店东大门1号店</v>
          </cell>
          <cell r="C308" t="str">
            <v>435-365230</v>
          </cell>
          <cell r="D308" t="str">
            <v/>
          </cell>
          <cell r="E308" t="str">
            <v/>
          </cell>
          <cell r="F308" t="str">
            <v>2405.62</v>
          </cell>
          <cell r="G308" t="str">
            <v>RMB</v>
          </cell>
          <cell r="H308" t="str">
            <v>1</v>
          </cell>
          <cell r="I308">
            <v>2829.48</v>
          </cell>
        </row>
        <row r="309">
          <cell r="A309">
            <v>1450267</v>
          </cell>
          <cell r="B309" t="str">
            <v>首尔天空花园酒店东大门1号店</v>
          </cell>
          <cell r="C309" t="str">
            <v>435-363280</v>
          </cell>
          <cell r="D309" t="str">
            <v/>
          </cell>
          <cell r="E309" t="str">
            <v/>
          </cell>
          <cell r="F309" t="str">
            <v>597.94</v>
          </cell>
          <cell r="G309" t="str">
            <v>RMB</v>
          </cell>
          <cell r="H309" t="str">
            <v>1</v>
          </cell>
          <cell r="I309">
            <v>699.34</v>
          </cell>
        </row>
        <row r="310">
          <cell r="A310">
            <v>1405486</v>
          </cell>
          <cell r="B310" t="str">
            <v>首尔戴斯酒店</v>
          </cell>
          <cell r="C310" t="str">
            <v>2616936</v>
          </cell>
          <cell r="D310" t="str">
            <v>0047736</v>
          </cell>
          <cell r="E310" t="str">
            <v/>
          </cell>
          <cell r="F310" t="str">
            <v>2348.06</v>
          </cell>
          <cell r="G310" t="str">
            <v>RMB</v>
          </cell>
          <cell r="H310" t="str">
            <v>1</v>
          </cell>
          <cell r="I310">
            <v>2646</v>
          </cell>
        </row>
        <row r="311">
          <cell r="A311">
            <v>1455068</v>
          </cell>
          <cell r="B311" t="str">
            <v>首尔华美达安可酒店</v>
          </cell>
          <cell r="C311" t="str">
            <v>435-366076</v>
          </cell>
          <cell r="D311" t="str">
            <v/>
          </cell>
          <cell r="E311" t="str">
            <v/>
          </cell>
          <cell r="F311" t="str">
            <v>1390.39</v>
          </cell>
          <cell r="G311" t="str">
            <v>RMB</v>
          </cell>
          <cell r="H311" t="str">
            <v>1</v>
          </cell>
          <cell r="I311">
            <v>1630.19</v>
          </cell>
        </row>
        <row r="312">
          <cell r="A312">
            <v>1446652</v>
          </cell>
          <cell r="B312" t="str">
            <v>首尔华美达安可酒店</v>
          </cell>
          <cell r="C312" t="str">
            <v>435-360916</v>
          </cell>
          <cell r="D312" t="str">
            <v>19155954</v>
          </cell>
          <cell r="E312" t="str">
            <v/>
          </cell>
          <cell r="F312" t="str">
            <v>325.6</v>
          </cell>
          <cell r="G312" t="str">
            <v>RMB</v>
          </cell>
          <cell r="H312" t="str">
            <v>1</v>
          </cell>
          <cell r="I312">
            <v>378.08</v>
          </cell>
        </row>
        <row r="313">
          <cell r="A313">
            <v>1435585</v>
          </cell>
          <cell r="B313" t="str">
            <v>首尔华美达安可酒店</v>
          </cell>
          <cell r="C313" t="str">
            <v>435-353758</v>
          </cell>
          <cell r="D313" t="str">
            <v>19151939</v>
          </cell>
          <cell r="E313" t="str">
            <v/>
          </cell>
          <cell r="F313" t="str">
            <v>2269.55</v>
          </cell>
          <cell r="G313" t="str">
            <v>RMB</v>
          </cell>
          <cell r="H313" t="str">
            <v>1</v>
          </cell>
          <cell r="I313">
            <v>2631.06</v>
          </cell>
        </row>
        <row r="314">
          <cell r="A314">
            <v>1454044</v>
          </cell>
          <cell r="B314" t="str">
            <v>东大门宜必思快捷大使酒店</v>
          </cell>
          <cell r="C314" t="str">
            <v>435-365628</v>
          </cell>
          <cell r="D314" t="str">
            <v>952070</v>
          </cell>
          <cell r="E314" t="str">
            <v/>
          </cell>
          <cell r="F314" t="str">
            <v>1757.82</v>
          </cell>
          <cell r="G314" t="str">
            <v>RMB</v>
          </cell>
          <cell r="H314" t="str">
            <v>1</v>
          </cell>
          <cell r="I314">
            <v>2066.08</v>
          </cell>
        </row>
        <row r="315">
          <cell r="A315">
            <v>1449214</v>
          </cell>
          <cell r="B315" t="str">
            <v>东大门宜必思快捷大使酒店</v>
          </cell>
          <cell r="C315" t="str">
            <v>435-362576</v>
          </cell>
          <cell r="D315" t="str">
            <v>951237</v>
          </cell>
          <cell r="E315" t="str">
            <v/>
          </cell>
          <cell r="F315" t="str">
            <v>1384.67</v>
          </cell>
          <cell r="G315" t="str">
            <v>RMB</v>
          </cell>
          <cell r="H315" t="str">
            <v>1</v>
          </cell>
          <cell r="I315">
            <v>1611.39</v>
          </cell>
        </row>
        <row r="316">
          <cell r="A316">
            <v>1390639</v>
          </cell>
          <cell r="B316" t="str">
            <v>东大门宜必思快捷大使酒店</v>
          </cell>
          <cell r="C316" t="str">
            <v>2546411</v>
          </cell>
          <cell r="D316" t="str">
            <v>940152</v>
          </cell>
          <cell r="E316" t="str">
            <v/>
          </cell>
          <cell r="F316" t="str">
            <v>494.37</v>
          </cell>
          <cell r="G316" t="str">
            <v>RMB</v>
          </cell>
          <cell r="H316" t="str">
            <v>1</v>
          </cell>
          <cell r="I316">
            <v>560</v>
          </cell>
        </row>
        <row r="317">
          <cell r="A317">
            <v>1448868</v>
          </cell>
          <cell r="B317" t="str">
            <v>东大门宜必思快捷大使酒店</v>
          </cell>
          <cell r="C317" t="str">
            <v>435-362312</v>
          </cell>
          <cell r="D317" t="str">
            <v>951122</v>
          </cell>
          <cell r="E317" t="str">
            <v/>
          </cell>
          <cell r="F317" t="str">
            <v>925.05</v>
          </cell>
          <cell r="G317" t="str">
            <v>RMB</v>
          </cell>
          <cell r="H317" t="str">
            <v>1</v>
          </cell>
          <cell r="I317">
            <v>1076.52</v>
          </cell>
        </row>
        <row r="318">
          <cell r="A318">
            <v>1452935</v>
          </cell>
          <cell r="B318" t="str">
            <v>首尔东大门天空花园帝宫店</v>
          </cell>
          <cell r="C318" t="str">
            <v>435-365083</v>
          </cell>
          <cell r="D318" t="str">
            <v/>
          </cell>
          <cell r="E318" t="str">
            <v/>
          </cell>
          <cell r="F318" t="str">
            <v>1791.92</v>
          </cell>
          <cell r="G318" t="str">
            <v>RMB</v>
          </cell>
          <cell r="H318" t="str">
            <v>1</v>
          </cell>
          <cell r="I318">
            <v>2107.64</v>
          </cell>
        </row>
        <row r="319">
          <cell r="A319">
            <v>1452988</v>
          </cell>
          <cell r="B319" t="str">
            <v>首尔东大门天空花园帝宫店</v>
          </cell>
          <cell r="C319" t="str">
            <v>435-365106</v>
          </cell>
          <cell r="D319" t="str">
            <v/>
          </cell>
          <cell r="E319" t="str">
            <v/>
          </cell>
          <cell r="F319" t="str">
            <v>3424.93</v>
          </cell>
          <cell r="G319" t="str">
            <v>RMB</v>
          </cell>
          <cell r="H319" t="str">
            <v>1</v>
          </cell>
          <cell r="I319">
            <v>4028.38</v>
          </cell>
        </row>
        <row r="320">
          <cell r="A320">
            <v>1400445</v>
          </cell>
          <cell r="B320" t="str">
            <v>首尔智选假日酒店乙支路店</v>
          </cell>
          <cell r="C320" t="str">
            <v>2592720</v>
          </cell>
          <cell r="D320" t="str">
            <v>180350</v>
          </cell>
          <cell r="E320" t="str">
            <v/>
          </cell>
          <cell r="F320" t="str">
            <v>1359.36</v>
          </cell>
          <cell r="G320" t="str">
            <v>RMB</v>
          </cell>
          <cell r="H320" t="str">
            <v>1</v>
          </cell>
          <cell r="I320">
            <v>1540</v>
          </cell>
        </row>
        <row r="321">
          <cell r="A321">
            <v>1441778</v>
          </cell>
          <cell r="B321" t="str">
            <v>东大门IBC酒店</v>
          </cell>
          <cell r="C321" t="str">
            <v>435-357195</v>
          </cell>
          <cell r="D321" t="str">
            <v>19068614</v>
          </cell>
          <cell r="E321" t="str">
            <v/>
          </cell>
          <cell r="F321" t="str">
            <v>1153.84</v>
          </cell>
          <cell r="G321" t="str">
            <v>RMB</v>
          </cell>
          <cell r="H321" t="str">
            <v>1</v>
          </cell>
          <cell r="I321">
            <v>1354.11</v>
          </cell>
        </row>
        <row r="322">
          <cell r="A322">
            <v>1427375</v>
          </cell>
          <cell r="B322" t="str">
            <v>MYSTAYS 堺筋本町酒店</v>
          </cell>
          <cell r="C322" t="str">
            <v>2695269</v>
          </cell>
          <cell r="D322" t="str">
            <v/>
          </cell>
          <cell r="E322" t="str">
            <v/>
          </cell>
          <cell r="F322" t="str">
            <v>772.8</v>
          </cell>
          <cell r="G322" t="str">
            <v>RMB</v>
          </cell>
          <cell r="H322" t="str">
            <v>1</v>
          </cell>
          <cell r="I322">
            <v>883</v>
          </cell>
        </row>
        <row r="323">
          <cell r="A323">
            <v>1446698</v>
          </cell>
          <cell r="B323" t="str">
            <v>大阪瑞吉酒店</v>
          </cell>
          <cell r="C323" t="str">
            <v>284-815817</v>
          </cell>
          <cell r="D323" t="str">
            <v>72158097,73712201</v>
          </cell>
          <cell r="E323" t="str">
            <v/>
          </cell>
          <cell r="F323" t="str">
            <v>12852.51</v>
          </cell>
          <cell r="G323" t="str">
            <v>RMB</v>
          </cell>
          <cell r="H323" t="str">
            <v>1</v>
          </cell>
          <cell r="I323">
            <v>14923.96</v>
          </cell>
        </row>
        <row r="324">
          <cell r="A324">
            <v>1446726</v>
          </cell>
          <cell r="B324" t="str">
            <v>大阪瑞吉酒店</v>
          </cell>
          <cell r="C324" t="str">
            <v>284-815900</v>
          </cell>
          <cell r="D324" t="str">
            <v>72195992</v>
          </cell>
          <cell r="E324" t="str">
            <v/>
          </cell>
          <cell r="F324" t="str">
            <v>3859.52</v>
          </cell>
          <cell r="G324" t="str">
            <v>RMB</v>
          </cell>
          <cell r="H324" t="str">
            <v>1</v>
          </cell>
          <cell r="I324">
            <v>4481.56</v>
          </cell>
        </row>
        <row r="325">
          <cell r="A325">
            <v>1450959</v>
          </cell>
          <cell r="B325" t="str">
            <v>大阪瑞吉酒店</v>
          </cell>
          <cell r="C325" t="str">
            <v>284-825274</v>
          </cell>
          <cell r="D325" t="str">
            <v>86328862</v>
          </cell>
          <cell r="E325" t="str">
            <v/>
          </cell>
          <cell r="F325" t="str">
            <v>4260.25</v>
          </cell>
          <cell r="G325" t="str">
            <v>RMB</v>
          </cell>
          <cell r="H325" t="str">
            <v>1</v>
          </cell>
          <cell r="I325">
            <v>4989.17</v>
          </cell>
        </row>
        <row r="326">
          <cell r="A326">
            <v>1450339</v>
          </cell>
          <cell r="B326" t="str">
            <v>大阪瑞吉酒店</v>
          </cell>
          <cell r="C326" t="str">
            <v>284-824015</v>
          </cell>
          <cell r="D326" t="str">
            <v>84474096</v>
          </cell>
          <cell r="E326" t="str">
            <v/>
          </cell>
          <cell r="F326" t="str">
            <v>5677.1</v>
          </cell>
          <cell r="G326" t="str">
            <v>RMB</v>
          </cell>
          <cell r="H326" t="str">
            <v>1</v>
          </cell>
          <cell r="I326">
            <v>6639.88</v>
          </cell>
        </row>
        <row r="327">
          <cell r="A327">
            <v>1450271</v>
          </cell>
          <cell r="B327" t="str">
            <v>大阪瑞吉酒店</v>
          </cell>
          <cell r="C327" t="str">
            <v>284-823820</v>
          </cell>
          <cell r="D327" t="str">
            <v>84190336</v>
          </cell>
          <cell r="E327" t="str">
            <v/>
          </cell>
          <cell r="F327" t="str">
            <v>10265.68</v>
          </cell>
          <cell r="G327" t="str">
            <v>RMB</v>
          </cell>
          <cell r="H327" t="str">
            <v>1</v>
          </cell>
          <cell r="I327">
            <v>12006.64</v>
          </cell>
        </row>
        <row r="328">
          <cell r="A328">
            <v>1421407</v>
          </cell>
          <cell r="B328" t="str">
            <v>札幌宜必思尚品酒店</v>
          </cell>
          <cell r="C328" t="str">
            <v>2677276</v>
          </cell>
          <cell r="D328" t="str">
            <v/>
          </cell>
          <cell r="E328" t="str">
            <v/>
          </cell>
          <cell r="F328" t="str">
            <v>1780.16</v>
          </cell>
          <cell r="G328" t="str">
            <v>RMB</v>
          </cell>
          <cell r="H328" t="str">
            <v>1</v>
          </cell>
          <cell r="I328">
            <v>2034</v>
          </cell>
        </row>
        <row r="329">
          <cell r="A329">
            <v>1410365</v>
          </cell>
          <cell r="B329" t="str">
            <v>札幌宜必思尚品酒店</v>
          </cell>
          <cell r="C329" t="str">
            <v>2636258</v>
          </cell>
          <cell r="D329" t="str">
            <v>656152</v>
          </cell>
          <cell r="E329" t="str">
            <v/>
          </cell>
          <cell r="F329" t="str">
            <v>3627.49</v>
          </cell>
          <cell r="G329" t="str">
            <v>RMB</v>
          </cell>
          <cell r="H329" t="str">
            <v>1</v>
          </cell>
          <cell r="I329">
            <v>4110</v>
          </cell>
        </row>
        <row r="330">
          <cell r="A330">
            <v>1424833</v>
          </cell>
          <cell r="B330" t="str">
            <v>札幌艾米西亚酒店</v>
          </cell>
          <cell r="C330" t="str">
            <v>2687566</v>
          </cell>
          <cell r="D330" t="str">
            <v>332200</v>
          </cell>
          <cell r="E330" t="str">
            <v/>
          </cell>
          <cell r="F330" t="str">
            <v>907.32</v>
          </cell>
          <cell r="G330" t="str">
            <v>RMB</v>
          </cell>
          <cell r="H330" t="str">
            <v>1</v>
          </cell>
          <cell r="I330">
            <v>1038</v>
          </cell>
        </row>
        <row r="331">
          <cell r="A331">
            <v>1417186</v>
          </cell>
          <cell r="B331" t="str">
            <v>横滨蒙特利酒店</v>
          </cell>
          <cell r="C331" t="str">
            <v>2663014</v>
          </cell>
          <cell r="D331" t="str">
            <v>2663014</v>
          </cell>
          <cell r="E331" t="str">
            <v/>
          </cell>
          <cell r="F331" t="str">
            <v>483.67</v>
          </cell>
          <cell r="G331" t="str">
            <v>RMB</v>
          </cell>
          <cell r="H331" t="str">
            <v>1</v>
          </cell>
          <cell r="I331">
            <v>551</v>
          </cell>
        </row>
        <row r="332">
          <cell r="A332">
            <v>1426302</v>
          </cell>
          <cell r="B332" t="str">
            <v>横滨蒙特利酒店</v>
          </cell>
          <cell r="C332" t="str">
            <v>2692143</v>
          </cell>
          <cell r="D332" t="str">
            <v>100475859</v>
          </cell>
          <cell r="E332" t="str">
            <v/>
          </cell>
          <cell r="F332" t="str">
            <v>896.2</v>
          </cell>
          <cell r="G332" t="str">
            <v>RMB</v>
          </cell>
          <cell r="H332" t="str">
            <v>1</v>
          </cell>
          <cell r="I332">
            <v>1024</v>
          </cell>
        </row>
        <row r="333">
          <cell r="A333">
            <v>1422030</v>
          </cell>
          <cell r="B333" t="str">
            <v>迪拜阿联酋大酒店</v>
          </cell>
          <cell r="C333" t="str">
            <v>2679304</v>
          </cell>
          <cell r="D333" t="str">
            <v>2679304</v>
          </cell>
          <cell r="E333" t="str">
            <v/>
          </cell>
          <cell r="F333" t="str">
            <v>1065.7</v>
          </cell>
          <cell r="G333" t="str">
            <v>RMB</v>
          </cell>
          <cell r="H333" t="str">
            <v>1</v>
          </cell>
          <cell r="I333">
            <v>1216</v>
          </cell>
        </row>
        <row r="334">
          <cell r="A334">
            <v>1412454</v>
          </cell>
          <cell r="B334" t="str">
            <v>迪拜阿联酋大酒店</v>
          </cell>
          <cell r="C334" t="str">
            <v>2644042</v>
          </cell>
          <cell r="D334" t="str">
            <v>619817,619818</v>
          </cell>
          <cell r="E334" t="str">
            <v/>
          </cell>
          <cell r="F334" t="str">
            <v>3474.38</v>
          </cell>
          <cell r="G334" t="str">
            <v>RMB</v>
          </cell>
          <cell r="H334" t="str">
            <v>1</v>
          </cell>
          <cell r="I334">
            <v>3954</v>
          </cell>
        </row>
        <row r="335">
          <cell r="A335">
            <v>1422880</v>
          </cell>
          <cell r="B335" t="str">
            <v>迪拜都喜天丽酒店</v>
          </cell>
          <cell r="C335" t="str">
            <v>2681724</v>
          </cell>
          <cell r="D335" t="str">
            <v>8776937</v>
          </cell>
          <cell r="E335" t="str">
            <v/>
          </cell>
          <cell r="F335" t="str">
            <v>1068.84</v>
          </cell>
          <cell r="G335" t="str">
            <v>RMB</v>
          </cell>
          <cell r="H335" t="str">
            <v>1</v>
          </cell>
          <cell r="I335">
            <v>1220</v>
          </cell>
        </row>
        <row r="336">
          <cell r="A336">
            <v>1422873</v>
          </cell>
          <cell r="B336" t="str">
            <v>迪拜都喜天丽酒店</v>
          </cell>
          <cell r="C336" t="str">
            <v>2681708</v>
          </cell>
          <cell r="D336" t="str">
            <v>8776937</v>
          </cell>
          <cell r="E336" t="str">
            <v/>
          </cell>
          <cell r="F336" t="str">
            <v>1089.87</v>
          </cell>
          <cell r="G336" t="str">
            <v>RMB</v>
          </cell>
          <cell r="H336" t="str">
            <v>1</v>
          </cell>
          <cell r="I336">
            <v>1244</v>
          </cell>
        </row>
        <row r="337">
          <cell r="A337">
            <v>1410637</v>
          </cell>
          <cell r="B337" t="str">
            <v>大华酒店 </v>
          </cell>
          <cell r="C337" t="str">
            <v>2637490</v>
          </cell>
          <cell r="D337" t="str">
            <v>8491319</v>
          </cell>
          <cell r="E337" t="str">
            <v/>
          </cell>
          <cell r="F337" t="str">
            <v>2961.12</v>
          </cell>
          <cell r="G337" t="str">
            <v>RMB</v>
          </cell>
          <cell r="H337" t="str">
            <v>1</v>
          </cell>
          <cell r="I337">
            <v>3355</v>
          </cell>
        </row>
        <row r="338">
          <cell r="A338">
            <v>1413544</v>
          </cell>
          <cell r="B338" t="str">
            <v>大华酒店 </v>
          </cell>
          <cell r="C338" t="str">
            <v>2648084</v>
          </cell>
          <cell r="D338" t="str">
            <v>8492520</v>
          </cell>
          <cell r="E338" t="str">
            <v/>
          </cell>
          <cell r="F338" t="str">
            <v>1960.25</v>
          </cell>
          <cell r="G338" t="str">
            <v>RMB</v>
          </cell>
          <cell r="H338" t="str">
            <v>1</v>
          </cell>
          <cell r="I338">
            <v>2222</v>
          </cell>
        </row>
        <row r="339">
          <cell r="A339">
            <v>1422704</v>
          </cell>
          <cell r="B339" t="str">
            <v>迪拜雅诗阁公园酒店 </v>
          </cell>
          <cell r="C339" t="str">
            <v>2681282</v>
          </cell>
          <cell r="D339" t="str">
            <v>1724175</v>
          </cell>
          <cell r="E339" t="str">
            <v/>
          </cell>
          <cell r="F339" t="str">
            <v>5049.84</v>
          </cell>
          <cell r="G339" t="str">
            <v>RMB</v>
          </cell>
          <cell r="H339" t="str">
            <v>1</v>
          </cell>
          <cell r="I339">
            <v>5764</v>
          </cell>
        </row>
        <row r="340">
          <cell r="A340">
            <v>1424202</v>
          </cell>
          <cell r="B340" t="str">
            <v>迪拜雅诗阁公园酒店 </v>
          </cell>
          <cell r="C340" t="str">
            <v>2685637</v>
          </cell>
          <cell r="D340" t="str">
            <v>1728893</v>
          </cell>
          <cell r="E340" t="str">
            <v/>
          </cell>
          <cell r="F340" t="str">
            <v>6403.56</v>
          </cell>
          <cell r="G340" t="str">
            <v>RMB</v>
          </cell>
          <cell r="H340" t="str">
            <v>1</v>
          </cell>
          <cell r="I340">
            <v>7310</v>
          </cell>
        </row>
        <row r="341">
          <cell r="A341">
            <v>1416341</v>
          </cell>
          <cell r="B341" t="str">
            <v>迪拜国际机场酒店</v>
          </cell>
          <cell r="C341" t="str">
            <v>2659866</v>
          </cell>
          <cell r="D341" t="str">
            <v>5076574</v>
          </cell>
          <cell r="E341" t="str">
            <v/>
          </cell>
          <cell r="F341" t="str">
            <v>1108.42</v>
          </cell>
          <cell r="G341" t="str">
            <v>RMB</v>
          </cell>
          <cell r="H341" t="str">
            <v>1</v>
          </cell>
          <cell r="I341">
            <v>1261</v>
          </cell>
        </row>
        <row r="342">
          <cell r="A342">
            <v>1419863</v>
          </cell>
          <cell r="B342" t="str">
            <v>桑姆维尔特康酒店</v>
          </cell>
          <cell r="C342" t="str">
            <v>2672586</v>
          </cell>
          <cell r="D342" t="str">
            <v>153223</v>
          </cell>
          <cell r="E342" t="str">
            <v/>
          </cell>
          <cell r="F342" t="str">
            <v>1180.98</v>
          </cell>
          <cell r="G342" t="str">
            <v>RMB</v>
          </cell>
          <cell r="H342" t="str">
            <v>1</v>
          </cell>
          <cell r="I342">
            <v>1346</v>
          </cell>
        </row>
        <row r="343">
          <cell r="A343">
            <v>1449175</v>
          </cell>
          <cell r="B343" t="str">
            <v>城市中心XO酒店</v>
          </cell>
          <cell r="C343" t="str">
            <v>221-1328698</v>
          </cell>
          <cell r="D343" t="str">
            <v>244541</v>
          </cell>
          <cell r="E343" t="str">
            <v/>
          </cell>
          <cell r="F343" t="str">
            <v>4701.99</v>
          </cell>
          <cell r="G343" t="str">
            <v>RMB</v>
          </cell>
          <cell r="H343" t="str">
            <v>1</v>
          </cell>
          <cell r="I343">
            <v>5471.88</v>
          </cell>
        </row>
        <row r="344">
          <cell r="A344">
            <v>1442442</v>
          </cell>
          <cell r="B344" t="str">
            <v>清迈尤兰纳精品酒店</v>
          </cell>
          <cell r="C344" t="str">
            <v>321-3972071</v>
          </cell>
          <cell r="D344" t="str">
            <v>321-3972071</v>
          </cell>
          <cell r="E344" t="str">
            <v/>
          </cell>
          <cell r="F344" t="str">
            <v>686.57</v>
          </cell>
          <cell r="G344" t="str">
            <v>RMB</v>
          </cell>
          <cell r="H344" t="str">
            <v>1</v>
          </cell>
          <cell r="I344">
            <v>800.94</v>
          </cell>
        </row>
        <row r="345">
          <cell r="A345">
            <v>1419578</v>
          </cell>
          <cell r="B345" t="str">
            <v>苏梅岛蒙天别墅酒店</v>
          </cell>
          <cell r="C345" t="str">
            <v>2671588</v>
          </cell>
          <cell r="D345" t="str">
            <v>40132</v>
          </cell>
          <cell r="E345" t="str">
            <v/>
          </cell>
          <cell r="F345" t="str">
            <v>1983.48</v>
          </cell>
          <cell r="G345" t="str">
            <v>RMB</v>
          </cell>
          <cell r="H345" t="str">
            <v>1</v>
          </cell>
          <cell r="I345">
            <v>2256</v>
          </cell>
        </row>
        <row r="346">
          <cell r="A346">
            <v>1396113</v>
          </cell>
          <cell r="B346" t="str">
            <v>曼谷廊曼蒙特里度假村</v>
          </cell>
          <cell r="C346" t="str">
            <v>2572988</v>
          </cell>
          <cell r="D346" t="str">
            <v>041225729881</v>
          </cell>
          <cell r="E346" t="str">
            <v/>
          </cell>
          <cell r="F346" t="str">
            <v>311.7</v>
          </cell>
          <cell r="G346" t="str">
            <v>RMB</v>
          </cell>
          <cell r="H346" t="str">
            <v>1</v>
          </cell>
          <cell r="I346">
            <v>352</v>
          </cell>
        </row>
        <row r="347">
          <cell r="A347">
            <v>1452672</v>
          </cell>
          <cell r="B347" t="str">
            <v>墨尔本宜必思酒店 - 小柏克街</v>
          </cell>
          <cell r="C347" t="str">
            <v>280-614607</v>
          </cell>
          <cell r="D347" t="str">
            <v>923254</v>
          </cell>
          <cell r="E347" t="str">
            <v/>
          </cell>
          <cell r="F347" t="str">
            <v>939.17</v>
          </cell>
          <cell r="G347" t="str">
            <v>RMB</v>
          </cell>
          <cell r="H347" t="str">
            <v>1</v>
          </cell>
          <cell r="I347">
            <v>1102.7</v>
          </cell>
        </row>
        <row r="348">
          <cell r="A348">
            <v>1395429</v>
          </cell>
          <cell r="B348" t="str">
            <v>墨尔本美爵迎宾馆</v>
          </cell>
          <cell r="C348" t="str">
            <v>2568864</v>
          </cell>
          <cell r="D348" t="str">
            <v>6184483</v>
          </cell>
          <cell r="E348" t="str">
            <v/>
          </cell>
          <cell r="F348" t="str">
            <v>713.95</v>
          </cell>
          <cell r="G348" t="str">
            <v>RMB</v>
          </cell>
          <cell r="H348" t="str">
            <v>1</v>
          </cell>
          <cell r="I348">
            <v>805</v>
          </cell>
        </row>
        <row r="349">
          <cell r="A349">
            <v>1443347</v>
          </cell>
          <cell r="B349" t="str">
            <v>墨尔本飞马公寓式酒店</v>
          </cell>
          <cell r="C349" t="str">
            <v>280-601251</v>
          </cell>
          <cell r="D349" t="str">
            <v>244127</v>
          </cell>
          <cell r="E349" t="str">
            <v/>
          </cell>
          <cell r="F349" t="str">
            <v>1175.51</v>
          </cell>
          <cell r="G349" t="str">
            <v>RMB</v>
          </cell>
          <cell r="H349" t="str">
            <v>1</v>
          </cell>
          <cell r="I349">
            <v>1369.1</v>
          </cell>
        </row>
        <row r="350">
          <cell r="A350">
            <v>1413739</v>
          </cell>
          <cell r="B350" t="str">
            <v>墨尔本城市节奏公寓酒店</v>
          </cell>
          <cell r="C350" t="str">
            <v>2648858</v>
          </cell>
          <cell r="D350" t="str">
            <v>705372</v>
          </cell>
          <cell r="E350" t="str">
            <v/>
          </cell>
          <cell r="F350" t="str">
            <v>620.19</v>
          </cell>
          <cell r="G350" t="str">
            <v>RMB</v>
          </cell>
          <cell r="H350" t="str">
            <v>1</v>
          </cell>
          <cell r="I350">
            <v>703</v>
          </cell>
        </row>
        <row r="351">
          <cell r="A351">
            <v>1401676</v>
          </cell>
          <cell r="B351" t="str">
            <v>墨尔本城市节奏公寓酒店</v>
          </cell>
          <cell r="C351" t="str">
            <v>2599195</v>
          </cell>
          <cell r="D351" t="str">
            <v>700265</v>
          </cell>
          <cell r="E351" t="str">
            <v/>
          </cell>
          <cell r="F351" t="str">
            <v>1996.61</v>
          </cell>
          <cell r="G351" t="str">
            <v>RMB</v>
          </cell>
          <cell r="H351" t="str">
            <v>1</v>
          </cell>
          <cell r="I351">
            <v>2253</v>
          </cell>
        </row>
        <row r="352">
          <cell r="A352">
            <v>1411459</v>
          </cell>
          <cell r="B352" t="str">
            <v>墨尔本城市节奏公寓酒店</v>
          </cell>
          <cell r="C352" t="str">
            <v>2640390</v>
          </cell>
          <cell r="D352" t="str">
            <v>704552</v>
          </cell>
          <cell r="E352" t="str">
            <v/>
          </cell>
          <cell r="F352" t="str">
            <v>1858.03</v>
          </cell>
          <cell r="G352" t="str">
            <v>RMB</v>
          </cell>
          <cell r="H352" t="str">
            <v>1</v>
          </cell>
          <cell r="I352">
            <v>2109</v>
          </cell>
        </row>
        <row r="353">
          <cell r="A353">
            <v>1395679</v>
          </cell>
          <cell r="B353" t="str">
            <v>墨尔本城市节奏公寓酒店</v>
          </cell>
          <cell r="C353" t="str">
            <v>2570641</v>
          </cell>
          <cell r="D353" t="str">
            <v>697867</v>
          </cell>
          <cell r="E353" t="str">
            <v/>
          </cell>
          <cell r="F353" t="str">
            <v>1324.71</v>
          </cell>
          <cell r="G353" t="str">
            <v>RMB</v>
          </cell>
          <cell r="H353" t="str">
            <v>1</v>
          </cell>
          <cell r="I353">
            <v>1496</v>
          </cell>
        </row>
        <row r="354">
          <cell r="A354">
            <v>1393730</v>
          </cell>
          <cell r="B354" t="str">
            <v>墨尔本城市节奏公寓酒店</v>
          </cell>
          <cell r="C354" t="str">
            <v>2560126</v>
          </cell>
          <cell r="D354" t="str">
            <v>696691</v>
          </cell>
          <cell r="E354" t="str">
            <v/>
          </cell>
          <cell r="F354" t="str">
            <v>1221.32</v>
          </cell>
          <cell r="G354" t="str">
            <v>RMB</v>
          </cell>
          <cell r="H354" t="str">
            <v>1</v>
          </cell>
          <cell r="I354">
            <v>1378</v>
          </cell>
        </row>
        <row r="355">
          <cell r="A355">
            <v>1436845</v>
          </cell>
          <cell r="B355" t="str">
            <v>墨尔本克罗斯利酒店</v>
          </cell>
          <cell r="C355" t="str">
            <v>280-592670</v>
          </cell>
          <cell r="D355" t="str">
            <v/>
          </cell>
          <cell r="E355" t="str">
            <v/>
          </cell>
          <cell r="F355" t="str">
            <v>714.23</v>
          </cell>
          <cell r="G355" t="str">
            <v>RMB</v>
          </cell>
          <cell r="H355" t="str">
            <v>1</v>
          </cell>
          <cell r="I355">
            <v>826.08</v>
          </cell>
        </row>
        <row r="356">
          <cell r="A356">
            <v>1403987</v>
          </cell>
          <cell r="B356" t="str">
            <v>墨尔本宜必思公寓酒店</v>
          </cell>
          <cell r="C356" t="str">
            <v>2610311</v>
          </cell>
          <cell r="D356" t="str">
            <v>420103</v>
          </cell>
          <cell r="E356" t="str">
            <v/>
          </cell>
          <cell r="F356" t="str">
            <v>1532.22</v>
          </cell>
          <cell r="G356" t="str">
            <v>RMB</v>
          </cell>
          <cell r="H356" t="str">
            <v>1</v>
          </cell>
          <cell r="I356">
            <v>1728</v>
          </cell>
        </row>
        <row r="357">
          <cell r="A357">
            <v>1393456</v>
          </cell>
          <cell r="B357" t="str">
            <v>诺富特布里斯班机场酒店</v>
          </cell>
          <cell r="C357" t="str">
            <v>2559150</v>
          </cell>
          <cell r="D357" t="str">
            <v>54040088</v>
          </cell>
          <cell r="E357" t="str">
            <v/>
          </cell>
          <cell r="F357" t="str">
            <v>740.95</v>
          </cell>
          <cell r="G357" t="str">
            <v>RMB</v>
          </cell>
          <cell r="H357" t="str">
            <v>1</v>
          </cell>
          <cell r="I357">
            <v>836</v>
          </cell>
        </row>
        <row r="358">
          <cell r="A358">
            <v>1428035</v>
          </cell>
          <cell r="B358" t="str">
            <v>名胜世界酒店</v>
          </cell>
          <cell r="C358" t="str">
            <v>2697275</v>
          </cell>
          <cell r="D358" t="str">
            <v>1429340</v>
          </cell>
          <cell r="E358" t="str">
            <v/>
          </cell>
          <cell r="F358" t="str">
            <v>939.96</v>
          </cell>
          <cell r="G358" t="str">
            <v>RMB</v>
          </cell>
          <cell r="H358" t="str">
            <v>1</v>
          </cell>
          <cell r="I358">
            <v>1074</v>
          </cell>
        </row>
        <row r="359">
          <cell r="A359">
            <v>1454614</v>
          </cell>
          <cell r="B359" t="str">
            <v>名胜世界酒店</v>
          </cell>
          <cell r="C359" t="str">
            <v>320-1473437</v>
          </cell>
          <cell r="D359" t="str">
            <v>1433992</v>
          </cell>
          <cell r="E359" t="str">
            <v/>
          </cell>
          <cell r="F359" t="str">
            <v>472</v>
          </cell>
          <cell r="G359" t="str">
            <v>RMB</v>
          </cell>
          <cell r="H359" t="str">
            <v>1</v>
          </cell>
          <cell r="I359">
            <v>553.41</v>
          </cell>
        </row>
        <row r="360">
          <cell r="A360">
            <v>1420165</v>
          </cell>
          <cell r="B360" t="str">
            <v>宿务丽笙酒店</v>
          </cell>
          <cell r="C360" t="str">
            <v>2673376</v>
          </cell>
          <cell r="D360" t="str">
            <v/>
          </cell>
          <cell r="E360" t="str">
            <v/>
          </cell>
          <cell r="F360" t="str">
            <v>5689.06</v>
          </cell>
          <cell r="G360" t="str">
            <v>RMB</v>
          </cell>
          <cell r="H360" t="str">
            <v>1</v>
          </cell>
          <cell r="I360">
            <v>6484</v>
          </cell>
        </row>
        <row r="361">
          <cell r="A361">
            <v>1389349</v>
          </cell>
          <cell r="B361" t="str">
            <v>黄金海岸曼特拉美景酒店</v>
          </cell>
          <cell r="C361" t="str">
            <v>2539421</v>
          </cell>
          <cell r="D361" t="str">
            <v>196450477838</v>
          </cell>
          <cell r="E361" t="str">
            <v/>
          </cell>
          <cell r="F361" t="str">
            <v>1851.6</v>
          </cell>
          <cell r="G361" t="str">
            <v>RMB</v>
          </cell>
          <cell r="H361" t="str">
            <v>1</v>
          </cell>
          <cell r="I361">
            <v>2106</v>
          </cell>
        </row>
        <row r="362">
          <cell r="A362">
            <v>1425002</v>
          </cell>
          <cell r="B362" t="str">
            <v>哥打京那巴鲁阁蓝帝酒店&amp;度假村</v>
          </cell>
          <cell r="C362" t="str">
            <v>2687978</v>
          </cell>
          <cell r="D362" t="str">
            <v>716410</v>
          </cell>
          <cell r="E362" t="str">
            <v/>
          </cell>
          <cell r="F362" t="str">
            <v>2062.88</v>
          </cell>
          <cell r="G362" t="str">
            <v>RMB</v>
          </cell>
          <cell r="H362" t="str">
            <v>1</v>
          </cell>
          <cell r="I362">
            <v>2360</v>
          </cell>
        </row>
        <row r="363">
          <cell r="A363">
            <v>1413336</v>
          </cell>
          <cell r="B363" t="str">
            <v>布里斯班宜必思酒店</v>
          </cell>
          <cell r="C363" t="str">
            <v>2647468</v>
          </cell>
          <cell r="D363" t="str">
            <v>449965</v>
          </cell>
          <cell r="E363" t="str">
            <v/>
          </cell>
          <cell r="F363" t="str">
            <v>607.84</v>
          </cell>
          <cell r="G363" t="str">
            <v>RMB</v>
          </cell>
          <cell r="H363" t="str">
            <v>1</v>
          </cell>
          <cell r="I363">
            <v>689</v>
          </cell>
        </row>
        <row r="364">
          <cell r="A364">
            <v>1400151</v>
          </cell>
          <cell r="B364" t="str">
            <v>河内老城区五月别墅酒店</v>
          </cell>
          <cell r="C364" t="str">
            <v>2591094</v>
          </cell>
          <cell r="D364" t="str">
            <v>2591094</v>
          </cell>
          <cell r="E364" t="str">
            <v/>
          </cell>
          <cell r="F364" t="str">
            <v>405.16</v>
          </cell>
          <cell r="G364" t="str">
            <v>RMB</v>
          </cell>
          <cell r="H364" t="str">
            <v>1</v>
          </cell>
          <cell r="I364">
            <v>459</v>
          </cell>
        </row>
        <row r="365">
          <cell r="A365">
            <v>1398968</v>
          </cell>
          <cell r="B365" t="str">
            <v>宿务巴狄安岛健康度假村</v>
          </cell>
          <cell r="C365" t="str">
            <v>2585068</v>
          </cell>
          <cell r="D365" t="str">
            <v>F#0585</v>
          </cell>
          <cell r="E365" t="str">
            <v/>
          </cell>
          <cell r="F365" t="str">
            <v>1341.05</v>
          </cell>
          <cell r="G365" t="str">
            <v>RMB</v>
          </cell>
          <cell r="H365" t="str">
            <v>1</v>
          </cell>
          <cell r="I365">
            <v>1516</v>
          </cell>
        </row>
        <row r="366">
          <cell r="A366">
            <v>1411629</v>
          </cell>
          <cell r="B366" t="str">
            <v>宿务巴狄安岛健康度假村</v>
          </cell>
          <cell r="C366" t="str">
            <v>2640918</v>
          </cell>
          <cell r="D366" t="str">
            <v>F#0587</v>
          </cell>
          <cell r="E366" t="str">
            <v/>
          </cell>
          <cell r="F366" t="str">
            <v>3821.78</v>
          </cell>
          <cell r="G366" t="str">
            <v>RMB</v>
          </cell>
          <cell r="H366" t="str">
            <v>1</v>
          </cell>
          <cell r="I366">
            <v>4338</v>
          </cell>
        </row>
        <row r="367">
          <cell r="A367">
            <v>1398185</v>
          </cell>
          <cell r="B367" t="str">
            <v>宿务巴狄安岛健康度假村</v>
          </cell>
          <cell r="C367" t="str">
            <v>2579936</v>
          </cell>
          <cell r="D367" t="str">
            <v>3060</v>
          </cell>
          <cell r="E367" t="str">
            <v/>
          </cell>
          <cell r="F367" t="str">
            <v>1353.4</v>
          </cell>
          <cell r="G367" t="str">
            <v>RMB</v>
          </cell>
          <cell r="H367" t="str">
            <v>1</v>
          </cell>
          <cell r="I367">
            <v>1531</v>
          </cell>
        </row>
        <row r="368">
          <cell r="A368">
            <v>1416626</v>
          </cell>
          <cell r="B368" t="str">
            <v>宿务巴狄安岛健康度假村</v>
          </cell>
          <cell r="C368" t="str">
            <v>2660822</v>
          </cell>
          <cell r="D368" t="str">
            <v>F#0637</v>
          </cell>
          <cell r="E368" t="str">
            <v/>
          </cell>
          <cell r="F368" t="str">
            <v>3813.1</v>
          </cell>
          <cell r="G368" t="str">
            <v>RMB</v>
          </cell>
          <cell r="H368" t="str">
            <v>1</v>
          </cell>
          <cell r="I368">
            <v>4338</v>
          </cell>
        </row>
        <row r="369">
          <cell r="A369">
            <v>1418788</v>
          </cell>
          <cell r="B369" t="str">
            <v>富国岛贝壳度假酒店及水疗中心</v>
          </cell>
          <cell r="C369" t="str">
            <v>2668697</v>
          </cell>
          <cell r="D369" t="str">
            <v>1032454</v>
          </cell>
          <cell r="E369" t="str">
            <v/>
          </cell>
          <cell r="F369" t="str">
            <v>5872.91</v>
          </cell>
          <cell r="G369" t="str">
            <v>RMB</v>
          </cell>
          <cell r="H369" t="str">
            <v>1</v>
          </cell>
          <cell r="I369">
            <v>6673</v>
          </cell>
        </row>
        <row r="370">
          <cell r="A370">
            <v>1418970</v>
          </cell>
          <cell r="B370" t="str">
            <v>马尼拉中央华美达酒店</v>
          </cell>
          <cell r="C370" t="str">
            <v>2669362</v>
          </cell>
          <cell r="D370" t="str">
            <v>041/2669362</v>
          </cell>
          <cell r="E370" t="str">
            <v/>
          </cell>
          <cell r="F370" t="str">
            <v>887.14</v>
          </cell>
          <cell r="G370" t="str">
            <v>RMB</v>
          </cell>
          <cell r="H370" t="str">
            <v>1</v>
          </cell>
          <cell r="I370">
            <v>1008</v>
          </cell>
        </row>
        <row r="371">
          <cell r="A371">
            <v>1418967</v>
          </cell>
          <cell r="B371" t="str">
            <v>马尼拉中央华美达酒店</v>
          </cell>
          <cell r="C371" t="str">
            <v>2669350</v>
          </cell>
          <cell r="D371" t="str">
            <v>041/2669350</v>
          </cell>
          <cell r="E371" t="str">
            <v/>
          </cell>
          <cell r="F371" t="str">
            <v>1165.25</v>
          </cell>
          <cell r="G371" t="str">
            <v>RMB</v>
          </cell>
          <cell r="H371" t="str">
            <v>1</v>
          </cell>
          <cell r="I371">
            <v>1324</v>
          </cell>
        </row>
        <row r="372">
          <cell r="A372">
            <v>1414101</v>
          </cell>
          <cell r="B372" t="str">
            <v>芽庄珍珠豪华酒店</v>
          </cell>
          <cell r="C372" t="str">
            <v>2650470</v>
          </cell>
          <cell r="D372" t="str">
            <v>8297051</v>
          </cell>
          <cell r="E372" t="str">
            <v/>
          </cell>
          <cell r="F372" t="str">
            <v>2988.01</v>
          </cell>
          <cell r="G372" t="str">
            <v>RMB</v>
          </cell>
          <cell r="H372" t="str">
            <v>1</v>
          </cell>
          <cell r="I372">
            <v>3387</v>
          </cell>
        </row>
        <row r="373">
          <cell r="A373">
            <v>1407183</v>
          </cell>
          <cell r="B373" t="str">
            <v>芽庄湾珍珠水疗度假村</v>
          </cell>
          <cell r="C373" t="str">
            <v>2624058</v>
          </cell>
          <cell r="D373" t="str">
            <v>8277081</v>
          </cell>
          <cell r="E373" t="str">
            <v/>
          </cell>
          <cell r="F373" t="str">
            <v>1087.75</v>
          </cell>
          <cell r="G373" t="str">
            <v>RMB</v>
          </cell>
          <cell r="H373" t="str">
            <v>1</v>
          </cell>
          <cell r="I373">
            <v>1244</v>
          </cell>
        </row>
        <row r="374">
          <cell r="A374">
            <v>1419410</v>
          </cell>
          <cell r="B374" t="str">
            <v>自由西贡绿景酒店</v>
          </cell>
          <cell r="C374" t="str">
            <v>2671009</v>
          </cell>
          <cell r="D374" t="str">
            <v>1016625</v>
          </cell>
          <cell r="E374" t="str">
            <v/>
          </cell>
          <cell r="F374" t="str">
            <v>648.85</v>
          </cell>
          <cell r="G374" t="str">
            <v>RMB</v>
          </cell>
          <cell r="H374" t="str">
            <v>1</v>
          </cell>
          <cell r="I374">
            <v>738</v>
          </cell>
        </row>
        <row r="375">
          <cell r="A375">
            <v>1392702</v>
          </cell>
          <cell r="B375" t="str">
            <v>胡志明市河畔自由中心酒店</v>
          </cell>
          <cell r="C375" t="str">
            <v>2556797</v>
          </cell>
          <cell r="D375" t="str">
            <v>249274</v>
          </cell>
          <cell r="E375" t="str">
            <v/>
          </cell>
          <cell r="F375" t="str">
            <v>1022.91</v>
          </cell>
          <cell r="G375" t="str">
            <v>RMB</v>
          </cell>
          <cell r="H375" t="str">
            <v>1</v>
          </cell>
          <cell r="I375">
            <v>1154</v>
          </cell>
        </row>
        <row r="376">
          <cell r="A376">
            <v>1401250</v>
          </cell>
          <cell r="B376" t="str">
            <v>新加坡富丽敦酒店</v>
          </cell>
          <cell r="C376" t="str">
            <v>2596796</v>
          </cell>
          <cell r="D376" t="str">
            <v>3557303</v>
          </cell>
          <cell r="E376" t="str">
            <v/>
          </cell>
          <cell r="F376" t="str">
            <v>3020.51</v>
          </cell>
          <cell r="G376" t="str">
            <v>RMB</v>
          </cell>
          <cell r="H376" t="str">
            <v>1</v>
          </cell>
          <cell r="I376">
            <v>3408</v>
          </cell>
        </row>
        <row r="377">
          <cell r="A377">
            <v>1402416</v>
          </cell>
          <cell r="B377" t="str">
            <v>新加坡富丽敦酒店</v>
          </cell>
          <cell r="C377" t="str">
            <v>2603487</v>
          </cell>
          <cell r="D377" t="str">
            <v>3559403</v>
          </cell>
          <cell r="E377" t="str">
            <v/>
          </cell>
          <cell r="F377" t="str">
            <v>1508.55</v>
          </cell>
          <cell r="G377" t="str">
            <v>RMB</v>
          </cell>
          <cell r="H377" t="str">
            <v>1</v>
          </cell>
          <cell r="I377">
            <v>1704</v>
          </cell>
        </row>
        <row r="378">
          <cell r="A378">
            <v>1412807</v>
          </cell>
          <cell r="B378" t="str">
            <v>新加坡丽思卡尔顿美年酒店</v>
          </cell>
          <cell r="C378" t="str">
            <v>2645649</v>
          </cell>
          <cell r="D378" t="str">
            <v>2645649</v>
          </cell>
          <cell r="E378" t="str">
            <v/>
          </cell>
          <cell r="F378" t="str">
            <v>12223</v>
          </cell>
          <cell r="G378" t="str">
            <v>RMB</v>
          </cell>
          <cell r="H378" t="str">
            <v>1</v>
          </cell>
          <cell r="I378">
            <v>13901</v>
          </cell>
        </row>
        <row r="379">
          <cell r="A379">
            <v>1438174</v>
          </cell>
          <cell r="B379" t="str">
            <v>新加坡公园大道樟宜酒店</v>
          </cell>
          <cell r="C379" t="str">
            <v>322-1272535</v>
          </cell>
          <cell r="D379" t="str">
            <v>2977469</v>
          </cell>
          <cell r="E379" t="str">
            <v/>
          </cell>
          <cell r="F379" t="str">
            <v>2282.23</v>
          </cell>
          <cell r="G379" t="str">
            <v>RMB</v>
          </cell>
          <cell r="H379" t="str">
            <v>1</v>
          </cell>
          <cell r="I379">
            <v>2641.77</v>
          </cell>
        </row>
        <row r="380">
          <cell r="A380">
            <v>1452901</v>
          </cell>
          <cell r="B380" t="str">
            <v>新加坡81酒店-好莱坞</v>
          </cell>
          <cell r="C380" t="str">
            <v>322-1298218</v>
          </cell>
          <cell r="D380" t="str">
            <v>reconfirm</v>
          </cell>
          <cell r="E380" t="str">
            <v/>
          </cell>
          <cell r="F380" t="str">
            <v>358.5</v>
          </cell>
          <cell r="G380" t="str">
            <v>RMB</v>
          </cell>
          <cell r="H380" t="str">
            <v>1</v>
          </cell>
          <cell r="I380">
            <v>421.67</v>
          </cell>
        </row>
        <row r="381">
          <cell r="A381">
            <v>1444787</v>
          </cell>
          <cell r="B381" t="str">
            <v>吉隆坡希尔顿逸林酒店</v>
          </cell>
          <cell r="C381" t="str">
            <v>320-1456269</v>
          </cell>
          <cell r="D381" t="str">
            <v/>
          </cell>
          <cell r="E381" t="str">
            <v/>
          </cell>
          <cell r="F381" t="str">
            <v>498.91</v>
          </cell>
          <cell r="G381" t="str">
            <v>RMB</v>
          </cell>
          <cell r="H381" t="str">
            <v>1</v>
          </cell>
          <cell r="I381">
            <v>579.05</v>
          </cell>
        </row>
        <row r="382">
          <cell r="A382">
            <v>1441902</v>
          </cell>
          <cell r="B382" t="str">
            <v>吉隆坡希尔顿逸林酒店</v>
          </cell>
          <cell r="C382" t="str">
            <v>320-1450262</v>
          </cell>
          <cell r="D382" t="str">
            <v/>
          </cell>
          <cell r="E382" t="str">
            <v/>
          </cell>
          <cell r="F382" t="str">
            <v>432.53</v>
          </cell>
          <cell r="G382" t="str">
            <v>RMB</v>
          </cell>
          <cell r="H382" t="str">
            <v>1</v>
          </cell>
          <cell r="I382">
            <v>507.61</v>
          </cell>
        </row>
        <row r="383">
          <cell r="A383">
            <v>1442651</v>
          </cell>
          <cell r="B383" t="str">
            <v>吉隆坡希尔顿逸林酒店</v>
          </cell>
          <cell r="C383" t="str">
            <v>320-1451669</v>
          </cell>
          <cell r="D383" t="str">
            <v>3527247383</v>
          </cell>
          <cell r="E383" t="str">
            <v/>
          </cell>
          <cell r="F383" t="str">
            <v>1313.21</v>
          </cell>
          <cell r="G383" t="str">
            <v>RMB</v>
          </cell>
          <cell r="H383" t="str">
            <v>1</v>
          </cell>
          <cell r="I383">
            <v>1531.98</v>
          </cell>
        </row>
        <row r="384">
          <cell r="A384">
            <v>1448586</v>
          </cell>
          <cell r="B384" t="str">
            <v>吉隆坡希尔顿逸林酒店</v>
          </cell>
          <cell r="C384" t="str">
            <v>320-1463227</v>
          </cell>
          <cell r="D384" t="str">
            <v>3529527259</v>
          </cell>
          <cell r="E384" t="str">
            <v/>
          </cell>
          <cell r="F384" t="str">
            <v>848.52</v>
          </cell>
          <cell r="G384" t="str">
            <v>RMB</v>
          </cell>
          <cell r="H384" t="str">
            <v>1</v>
          </cell>
          <cell r="I384">
            <v>986.08</v>
          </cell>
        </row>
        <row r="385">
          <cell r="A385">
            <v>1448755</v>
          </cell>
          <cell r="B385" t="str">
            <v>吉隆坡希尔顿逸林酒店</v>
          </cell>
          <cell r="C385" t="str">
            <v>320-1463544</v>
          </cell>
          <cell r="D385" t="str">
            <v>3528494971</v>
          </cell>
          <cell r="E385" t="str">
            <v/>
          </cell>
          <cell r="F385" t="str">
            <v>437.95</v>
          </cell>
          <cell r="G385" t="str">
            <v>RMB</v>
          </cell>
          <cell r="H385" t="str">
            <v>1</v>
          </cell>
          <cell r="I385">
            <v>508.95</v>
          </cell>
        </row>
        <row r="386">
          <cell r="A386">
            <v>1450424</v>
          </cell>
          <cell r="B386" t="str">
            <v>吉隆坡歌丽酒店</v>
          </cell>
          <cell r="C386" t="str">
            <v>320-1466540</v>
          </cell>
          <cell r="D386" t="str">
            <v>264578</v>
          </cell>
          <cell r="E386" t="str">
            <v/>
          </cell>
          <cell r="F386" t="str">
            <v>280.16</v>
          </cell>
          <cell r="G386" t="str">
            <v>RMB</v>
          </cell>
          <cell r="H386" t="str">
            <v>1</v>
          </cell>
          <cell r="I386">
            <v>328.09</v>
          </cell>
        </row>
        <row r="387">
          <cell r="A387">
            <v>1442338</v>
          </cell>
          <cell r="B387" t="str">
            <v>吉隆坡歌丽酒店</v>
          </cell>
          <cell r="C387" t="str">
            <v>320-1451096</v>
          </cell>
          <cell r="D387" t="str">
            <v>260700</v>
          </cell>
          <cell r="E387" t="str">
            <v/>
          </cell>
          <cell r="F387" t="str">
            <v>627.69</v>
          </cell>
          <cell r="G387" t="str">
            <v>RMB</v>
          </cell>
          <cell r="H387" t="str">
            <v>1</v>
          </cell>
          <cell r="I387">
            <v>732.26</v>
          </cell>
        </row>
        <row r="388">
          <cell r="A388">
            <v>1444069</v>
          </cell>
          <cell r="B388" t="str">
            <v>吉隆坡歌丽酒店</v>
          </cell>
          <cell r="C388" t="str">
            <v>320-1454924</v>
          </cell>
          <cell r="D388" t="str">
            <v>261532</v>
          </cell>
          <cell r="E388" t="str">
            <v/>
          </cell>
          <cell r="F388" t="str">
            <v>633.79</v>
          </cell>
          <cell r="G388" t="str">
            <v>RMB</v>
          </cell>
          <cell r="H388" t="str">
            <v>1</v>
          </cell>
          <cell r="I388">
            <v>736.28</v>
          </cell>
        </row>
        <row r="389">
          <cell r="A389">
            <v>1449401</v>
          </cell>
          <cell r="B389" t="str">
            <v>吉隆坡歌丽酒店</v>
          </cell>
          <cell r="C389" t="str">
            <v>320-1464882</v>
          </cell>
          <cell r="D389" t="str">
            <v>264221</v>
          </cell>
          <cell r="E389" t="str">
            <v/>
          </cell>
          <cell r="F389" t="str">
            <v>945.16</v>
          </cell>
          <cell r="G389" t="str">
            <v>RMB</v>
          </cell>
          <cell r="H389" t="str">
            <v>1</v>
          </cell>
          <cell r="I389">
            <v>1106.49</v>
          </cell>
        </row>
        <row r="390">
          <cell r="A390">
            <v>1408021</v>
          </cell>
          <cell r="B390" t="str">
            <v>吉隆坡皇家朱兰酒店</v>
          </cell>
          <cell r="C390" t="str">
            <v>2626855</v>
          </cell>
          <cell r="D390" t="str">
            <v>10010503414</v>
          </cell>
          <cell r="E390" t="str">
            <v/>
          </cell>
          <cell r="F390" t="str">
            <v>5272.1</v>
          </cell>
          <cell r="G390" t="str">
            <v>RMB</v>
          </cell>
          <cell r="H390" t="str">
            <v>1</v>
          </cell>
          <cell r="I390">
            <v>6017</v>
          </cell>
        </row>
        <row r="391">
          <cell r="A391">
            <v>1452003</v>
          </cell>
          <cell r="B391" t="str">
            <v>吉隆坡迎维多套房酒店</v>
          </cell>
          <cell r="C391" t="str">
            <v>320-1469349</v>
          </cell>
          <cell r="D391" t="str">
            <v>100018916</v>
          </cell>
          <cell r="E391" t="str">
            <v/>
          </cell>
          <cell r="F391" t="str">
            <v>332.56</v>
          </cell>
          <cell r="G391" t="str">
            <v>RMB</v>
          </cell>
          <cell r="H391" t="str">
            <v>1</v>
          </cell>
          <cell r="I391">
            <v>391.06</v>
          </cell>
        </row>
        <row r="392">
          <cell r="A392">
            <v>1452196</v>
          </cell>
          <cell r="B392" t="str">
            <v>吉隆坡迎维多套房酒店</v>
          </cell>
          <cell r="C392" t="str">
            <v>320-1469612</v>
          </cell>
          <cell r="D392" t="str">
            <v>100018914</v>
          </cell>
          <cell r="E392" t="str">
            <v/>
          </cell>
          <cell r="F392" t="str">
            <v>1330.23</v>
          </cell>
          <cell r="G392" t="str">
            <v>RMB</v>
          </cell>
          <cell r="H392" t="str">
            <v>1</v>
          </cell>
          <cell r="I392">
            <v>1564.24</v>
          </cell>
        </row>
        <row r="393">
          <cell r="A393">
            <v>1454520</v>
          </cell>
          <cell r="B393" t="str">
            <v>吉隆坡迎维多套房酒店</v>
          </cell>
          <cell r="C393" t="str">
            <v>320-1473287</v>
          </cell>
          <cell r="D393" t="str">
            <v/>
          </cell>
          <cell r="E393" t="str">
            <v/>
          </cell>
          <cell r="F393" t="str">
            <v>314.74</v>
          </cell>
          <cell r="G393" t="str">
            <v>RMB</v>
          </cell>
          <cell r="H393" t="str">
            <v>1</v>
          </cell>
          <cell r="I393">
            <v>368.98</v>
          </cell>
        </row>
        <row r="394">
          <cell r="A394">
            <v>1455119</v>
          </cell>
          <cell r="B394" t="str">
            <v>吉隆坡迎维多套房酒店</v>
          </cell>
          <cell r="C394" t="str">
            <v>320-1474133</v>
          </cell>
          <cell r="D394" t="str">
            <v/>
          </cell>
          <cell r="E394" t="str">
            <v/>
          </cell>
          <cell r="F394" t="str">
            <v>1997.83</v>
          </cell>
          <cell r="G394" t="str">
            <v>RMB</v>
          </cell>
          <cell r="H394" t="str">
            <v>1</v>
          </cell>
          <cell r="I394">
            <v>2342.4</v>
          </cell>
        </row>
        <row r="395">
          <cell r="A395">
            <v>1453401</v>
          </cell>
          <cell r="B395" t="str">
            <v>吉隆坡迎维多套房酒店</v>
          </cell>
          <cell r="C395" t="str">
            <v>320-1471527</v>
          </cell>
          <cell r="D395" t="str">
            <v/>
          </cell>
          <cell r="E395" t="str">
            <v/>
          </cell>
          <cell r="F395" t="str">
            <v>3946.16</v>
          </cell>
          <cell r="G395" t="str">
            <v>RMB</v>
          </cell>
          <cell r="H395" t="str">
            <v>1</v>
          </cell>
          <cell r="I395">
            <v>4641.45</v>
          </cell>
        </row>
        <row r="396">
          <cell r="A396">
            <v>1453279</v>
          </cell>
          <cell r="B396" t="str">
            <v>吉隆坡迎维多套房酒店</v>
          </cell>
          <cell r="C396" t="str">
            <v>320-1471268</v>
          </cell>
          <cell r="D396" t="str">
            <v>100019020</v>
          </cell>
          <cell r="E396" t="str">
            <v/>
          </cell>
          <cell r="F396" t="str">
            <v>297.59</v>
          </cell>
          <cell r="G396" t="str">
            <v>RMB</v>
          </cell>
          <cell r="H396" t="str">
            <v>1</v>
          </cell>
          <cell r="I396">
            <v>350.02</v>
          </cell>
        </row>
        <row r="397">
          <cell r="A397">
            <v>1453912</v>
          </cell>
          <cell r="B397" t="str">
            <v>新加坡云顶裕廊酒店</v>
          </cell>
          <cell r="C397" t="str">
            <v>322-1299520</v>
          </cell>
          <cell r="D397" t="str">
            <v>322-1299520</v>
          </cell>
          <cell r="E397" t="str">
            <v/>
          </cell>
          <cell r="F397" t="str">
            <v>11768.88</v>
          </cell>
          <cell r="G397" t="str">
            <v>RMB</v>
          </cell>
          <cell r="H397" t="str">
            <v>1</v>
          </cell>
          <cell r="I397">
            <v>13832.72</v>
          </cell>
        </row>
        <row r="398">
          <cell r="A398">
            <v>1409312</v>
          </cell>
          <cell r="B398" t="str">
            <v>悉尼帕可洛亚达令港大酒店</v>
          </cell>
          <cell r="C398" t="str">
            <v>2632098</v>
          </cell>
          <cell r="D398" t="str">
            <v>10286711</v>
          </cell>
          <cell r="E398" t="str">
            <v/>
          </cell>
          <cell r="F398" t="str">
            <v>1519.47</v>
          </cell>
          <cell r="G398" t="str">
            <v>RMB</v>
          </cell>
          <cell r="H398" t="str">
            <v>1</v>
          </cell>
          <cell r="I398">
            <v>1731</v>
          </cell>
        </row>
        <row r="399">
          <cell r="A399">
            <v>1453680</v>
          </cell>
          <cell r="B399" t="str">
            <v>吉隆坡双威度假别墅酒店</v>
          </cell>
          <cell r="C399" t="str">
            <v>320-1471952</v>
          </cell>
          <cell r="D399" t="str">
            <v/>
          </cell>
          <cell r="E399" t="str">
            <v/>
          </cell>
          <cell r="F399" t="str">
            <v>662.53</v>
          </cell>
          <cell r="G399" t="str">
            <v>RMB</v>
          </cell>
          <cell r="H399" t="str">
            <v>1</v>
          </cell>
          <cell r="I399">
            <v>778.72</v>
          </cell>
        </row>
        <row r="400">
          <cell r="A400">
            <v>1408858</v>
          </cell>
          <cell r="B400" t="str">
            <v>墨尔本柯林斯蝙蝠侠山品质酒店</v>
          </cell>
          <cell r="C400" t="str">
            <v>2630258</v>
          </cell>
          <cell r="D400" t="str">
            <v>18046</v>
          </cell>
          <cell r="E400" t="str">
            <v/>
          </cell>
          <cell r="F400" t="str">
            <v>666.48</v>
          </cell>
          <cell r="G400" t="str">
            <v>RMB</v>
          </cell>
          <cell r="H400" t="str">
            <v>1</v>
          </cell>
          <cell r="I400">
            <v>759</v>
          </cell>
        </row>
        <row r="401">
          <cell r="A401">
            <v>1447901</v>
          </cell>
          <cell r="B401" t="str">
            <v>情人节酒店</v>
          </cell>
          <cell r="C401" t="str">
            <v>358-328221</v>
          </cell>
          <cell r="D401" t="str">
            <v/>
          </cell>
          <cell r="E401" t="str">
            <v/>
          </cell>
          <cell r="F401" t="str">
            <v>1207.82</v>
          </cell>
          <cell r="G401" t="str">
            <v>RMB</v>
          </cell>
          <cell r="H401" t="str">
            <v>1</v>
          </cell>
          <cell r="I401">
            <v>1402.16</v>
          </cell>
        </row>
        <row r="402">
          <cell r="A402">
            <v>1426997</v>
          </cell>
          <cell r="B402" t="str">
            <v>蒙特里凯悦酒店及水疗中心</v>
          </cell>
          <cell r="C402" t="str">
            <v>2694033</v>
          </cell>
          <cell r="D402" t="str">
            <v>21136176、21135817、21136081、21135742</v>
          </cell>
          <cell r="E402" t="str">
            <v/>
          </cell>
          <cell r="F402" t="str">
            <v>3819.37</v>
          </cell>
          <cell r="G402" t="str">
            <v>RMB</v>
          </cell>
          <cell r="H402" t="str">
            <v>1</v>
          </cell>
          <cell r="I402">
            <v>4364</v>
          </cell>
        </row>
        <row r="403">
          <cell r="A403">
            <v>1394828</v>
          </cell>
          <cell r="B403" t="str">
            <v>蒙特里凯悦酒店及水疗中心</v>
          </cell>
          <cell r="C403" t="str">
            <v>2565615</v>
          </cell>
          <cell r="D403" t="str">
            <v>3413298</v>
          </cell>
          <cell r="E403" t="str">
            <v/>
          </cell>
          <cell r="F403" t="str">
            <v>1159.44</v>
          </cell>
          <cell r="G403" t="str">
            <v>RMB</v>
          </cell>
          <cell r="H403" t="str">
            <v>1</v>
          </cell>
          <cell r="I403">
            <v>1307</v>
          </cell>
        </row>
        <row r="404">
          <cell r="A404">
            <v>1422791</v>
          </cell>
          <cell r="B404" t="str">
            <v>纽约沃森酒店（原纽约曼哈顿第57街假日酒店）</v>
          </cell>
          <cell r="C404" t="str">
            <v>2681506</v>
          </cell>
          <cell r="D404" t="str">
            <v>5085120</v>
          </cell>
          <cell r="E404" t="str">
            <v/>
          </cell>
          <cell r="F404" t="str">
            <v>2229.67</v>
          </cell>
          <cell r="G404" t="str">
            <v>RMB</v>
          </cell>
          <cell r="H404" t="str">
            <v>1</v>
          </cell>
          <cell r="I404">
            <v>2545</v>
          </cell>
        </row>
        <row r="405">
          <cell r="A405">
            <v>1423402</v>
          </cell>
          <cell r="B405" t="str">
            <v>马戏赌场主题公园度假村</v>
          </cell>
          <cell r="C405" t="str">
            <v>2683292</v>
          </cell>
          <cell r="D405" t="str">
            <v/>
          </cell>
          <cell r="E405" t="str">
            <v/>
          </cell>
          <cell r="F405" t="str">
            <v>426.66</v>
          </cell>
          <cell r="G405" t="str">
            <v>RMB</v>
          </cell>
          <cell r="H405" t="str">
            <v>1</v>
          </cell>
          <cell r="I405">
            <v>487</v>
          </cell>
        </row>
        <row r="406">
          <cell r="A406">
            <v>1421557</v>
          </cell>
          <cell r="B406" t="str">
            <v>曼谷盛泰乐水门酒店</v>
          </cell>
          <cell r="C406" t="str">
            <v>2677738</v>
          </cell>
          <cell r="D406" t="str">
            <v>168935</v>
          </cell>
          <cell r="E406" t="str">
            <v/>
          </cell>
          <cell r="F406" t="str">
            <v>1261.16</v>
          </cell>
          <cell r="G406" t="str">
            <v>RMB</v>
          </cell>
          <cell r="H406" t="str">
            <v>1</v>
          </cell>
          <cell r="I406">
            <v>1441</v>
          </cell>
        </row>
        <row r="407">
          <cell r="A407">
            <v>1452726</v>
          </cell>
          <cell r="B407" t="str">
            <v>曼谷大将军酒店</v>
          </cell>
          <cell r="C407" t="str">
            <v>321-4060459</v>
          </cell>
          <cell r="D407" t="str">
            <v>75655</v>
          </cell>
          <cell r="E407" t="str">
            <v/>
          </cell>
          <cell r="F407" t="str">
            <v>1136.79</v>
          </cell>
          <cell r="G407" t="str">
            <v>RMB</v>
          </cell>
          <cell r="H407" t="str">
            <v>1</v>
          </cell>
          <cell r="I407">
            <v>1334.73</v>
          </cell>
        </row>
        <row r="408">
          <cell r="A408">
            <v>1401329</v>
          </cell>
          <cell r="B408" t="str">
            <v>曼谷莱亚酒店</v>
          </cell>
          <cell r="C408" t="str">
            <v>2597192</v>
          </cell>
          <cell r="D408" t="str">
            <v>22343</v>
          </cell>
          <cell r="E408" t="str">
            <v/>
          </cell>
          <cell r="F408" t="str">
            <v>1145.99</v>
          </cell>
          <cell r="G408" t="str">
            <v>RMB</v>
          </cell>
          <cell r="H408" t="str">
            <v>1</v>
          </cell>
          <cell r="I408">
            <v>1293</v>
          </cell>
        </row>
        <row r="409">
          <cell r="A409">
            <v>1453173</v>
          </cell>
          <cell r="B409" t="str">
            <v>曼谷因地亚丽晶酒店</v>
          </cell>
          <cell r="C409" t="str">
            <v>321-4062843</v>
          </cell>
          <cell r="D409" t="str">
            <v>250803</v>
          </cell>
          <cell r="E409" t="str">
            <v/>
          </cell>
          <cell r="F409" t="str">
            <v>1406.6</v>
          </cell>
          <cell r="G409" t="str">
            <v>RMB</v>
          </cell>
          <cell r="H409" t="str">
            <v>1</v>
          </cell>
          <cell r="I409">
            <v>1654.44</v>
          </cell>
        </row>
        <row r="410">
          <cell r="A410">
            <v>1410924</v>
          </cell>
          <cell r="B410" t="str">
            <v>曼谷莲花塔楼俱乐部酒店</v>
          </cell>
          <cell r="C410" t="str">
            <v>2638526</v>
          </cell>
          <cell r="D410" t="str">
            <v>2092638</v>
          </cell>
          <cell r="E410" t="str">
            <v/>
          </cell>
          <cell r="F410" t="str">
            <v>879.07</v>
          </cell>
          <cell r="G410" t="str">
            <v>RMB</v>
          </cell>
          <cell r="H410" t="str">
            <v>1</v>
          </cell>
          <cell r="I410">
            <v>996</v>
          </cell>
        </row>
        <row r="411">
          <cell r="A411">
            <v>1449381</v>
          </cell>
          <cell r="B411" t="str">
            <v>曼谷素坤逸帕查拉套房酒店</v>
          </cell>
          <cell r="C411" t="str">
            <v>321-4032071</v>
          </cell>
          <cell r="D411" t="str">
            <v>31439900</v>
          </cell>
          <cell r="E411" t="str">
            <v/>
          </cell>
          <cell r="F411" t="str">
            <v>495.6</v>
          </cell>
          <cell r="G411" t="str">
            <v>RMB</v>
          </cell>
          <cell r="H411" t="str">
            <v>1</v>
          </cell>
          <cell r="I411">
            <v>580.19</v>
          </cell>
        </row>
        <row r="412">
          <cell r="A412">
            <v>1451351</v>
          </cell>
          <cell r="B412" t="str">
            <v>曼谷是隆富丽华酒店</v>
          </cell>
          <cell r="C412" t="str">
            <v>321-4051247</v>
          </cell>
          <cell r="D412" t="str">
            <v/>
          </cell>
          <cell r="E412" t="str">
            <v/>
          </cell>
          <cell r="F412" t="str">
            <v>504.7</v>
          </cell>
          <cell r="G412" t="str">
            <v>RMB</v>
          </cell>
          <cell r="H412" t="str">
            <v>1</v>
          </cell>
          <cell r="I412">
            <v>591.05</v>
          </cell>
        </row>
        <row r="413">
          <cell r="A413">
            <v>1420624</v>
          </cell>
          <cell r="B413" t="str">
            <v>曼谷是隆叁贰精品酒店</v>
          </cell>
          <cell r="C413" t="str">
            <v>2674829</v>
          </cell>
          <cell r="D413" t="str">
            <v>10010201006,10010201007,10010201008</v>
          </cell>
          <cell r="E413" t="str">
            <v/>
          </cell>
          <cell r="F413" t="str">
            <v>2380.32</v>
          </cell>
          <cell r="G413" t="str">
            <v>RMB</v>
          </cell>
          <cell r="H413" t="str">
            <v>1</v>
          </cell>
          <cell r="I413">
            <v>2712</v>
          </cell>
        </row>
        <row r="414">
          <cell r="A414">
            <v>1450587</v>
          </cell>
          <cell r="B414" t="str">
            <v>名古屋国际大酒店</v>
          </cell>
          <cell r="C414" t="str">
            <v>284-824611</v>
          </cell>
          <cell r="D414" t="str">
            <v>111668</v>
          </cell>
          <cell r="E414" t="str">
            <v/>
          </cell>
          <cell r="F414" t="str">
            <v>941.81</v>
          </cell>
          <cell r="G414" t="str">
            <v>RMB</v>
          </cell>
          <cell r="H414" t="str">
            <v>1</v>
          </cell>
          <cell r="I414">
            <v>1102.95</v>
          </cell>
        </row>
        <row r="415">
          <cell r="A415">
            <v>1454376</v>
          </cell>
          <cell r="B415" t="str">
            <v>雅加达芝普特酒店</v>
          </cell>
          <cell r="C415" t="str">
            <v>325-1423162</v>
          </cell>
          <cell r="D415" t="str">
            <v>340768</v>
          </cell>
          <cell r="E415" t="str">
            <v/>
          </cell>
          <cell r="F415" t="str">
            <v>985.84</v>
          </cell>
          <cell r="G415" t="str">
            <v>RMB</v>
          </cell>
          <cell r="H415" t="str">
            <v>1</v>
          </cell>
          <cell r="I415">
            <v>1155.73</v>
          </cell>
        </row>
        <row r="416">
          <cell r="A416">
            <v>1403148</v>
          </cell>
          <cell r="B416" t="str">
            <v>罗马贝斯特韦斯特皇家圣缇纳大酒店</v>
          </cell>
          <cell r="C416" t="str">
            <v>2606662</v>
          </cell>
          <cell r="D416" t="str">
            <v>2606662</v>
          </cell>
          <cell r="E416" t="str">
            <v/>
          </cell>
          <cell r="F416" t="str">
            <v>1030.42</v>
          </cell>
          <cell r="G416" t="str">
            <v>RMB</v>
          </cell>
          <cell r="H416" t="str">
            <v>1</v>
          </cell>
          <cell r="I416">
            <v>1163</v>
          </cell>
        </row>
        <row r="417">
          <cell r="A417">
            <v>1450470</v>
          </cell>
          <cell r="B417" t="str">
            <v>佛罗伦萨C-Hotels外交官酒店</v>
          </cell>
          <cell r="C417" t="str">
            <v>207-5335895</v>
          </cell>
          <cell r="D417" t="str">
            <v>30642789</v>
          </cell>
          <cell r="E417" t="str">
            <v/>
          </cell>
          <cell r="F417" t="str">
            <v>1580.81</v>
          </cell>
          <cell r="G417" t="str">
            <v>RMB</v>
          </cell>
          <cell r="H417" t="str">
            <v>1</v>
          </cell>
          <cell r="I417">
            <v>1851.28</v>
          </cell>
        </row>
        <row r="418">
          <cell r="A418">
            <v>1429119</v>
          </cell>
          <cell r="B418" t="str">
            <v>佛罗伦萨普鲁斯酒店</v>
          </cell>
          <cell r="C418" t="str">
            <v>2700941</v>
          </cell>
          <cell r="D418" t="str">
            <v>214392</v>
          </cell>
          <cell r="E418" t="str">
            <v/>
          </cell>
          <cell r="F418" t="str">
            <v>1049.86</v>
          </cell>
          <cell r="G418" t="str">
            <v>RMB</v>
          </cell>
          <cell r="H418" t="str">
            <v>1</v>
          </cell>
          <cell r="I418">
            <v>1203</v>
          </cell>
        </row>
        <row r="419">
          <cell r="A419">
            <v>1454620</v>
          </cell>
          <cell r="B419" t="str">
            <v>佛罗伦萨普鲁斯酒店</v>
          </cell>
          <cell r="C419" t="str">
            <v>207-5364662</v>
          </cell>
          <cell r="D419" t="str">
            <v/>
          </cell>
          <cell r="E419" t="str">
            <v/>
          </cell>
          <cell r="F419" t="str">
            <v>2690.29</v>
          </cell>
          <cell r="G419" t="str">
            <v>RMB</v>
          </cell>
          <cell r="H419" t="str">
            <v>1</v>
          </cell>
          <cell r="I419">
            <v>3154.28</v>
          </cell>
        </row>
        <row r="420">
          <cell r="A420">
            <v>1426283</v>
          </cell>
          <cell r="B420" t="str">
            <v>佛罗伦萨普鲁斯酒店</v>
          </cell>
          <cell r="C420" t="str">
            <v>2692099</v>
          </cell>
          <cell r="D420" t="str">
            <v/>
          </cell>
          <cell r="E420" t="str">
            <v/>
          </cell>
          <cell r="F420" t="str">
            <v>701.91</v>
          </cell>
          <cell r="G420" t="str">
            <v>RMB</v>
          </cell>
          <cell r="H420" t="str">
            <v>1</v>
          </cell>
          <cell r="I420">
            <v>802</v>
          </cell>
        </row>
        <row r="421">
          <cell r="A421">
            <v>1449263</v>
          </cell>
          <cell r="B421" t="str">
            <v>罗马贝斯特韦斯特总统酒店</v>
          </cell>
          <cell r="C421" t="str">
            <v>207-5324760</v>
          </cell>
          <cell r="D421" t="str">
            <v>771806</v>
          </cell>
          <cell r="E421" t="str">
            <v/>
          </cell>
          <cell r="F421" t="str">
            <v>1239.92</v>
          </cell>
          <cell r="G421" t="str">
            <v>RMB</v>
          </cell>
          <cell r="H421" t="str">
            <v>1</v>
          </cell>
          <cell r="I421">
            <v>1442.94</v>
          </cell>
        </row>
        <row r="422">
          <cell r="A422">
            <v>1423479</v>
          </cell>
          <cell r="B422" t="str">
            <v>佛罗伦萨赛拉酒店</v>
          </cell>
          <cell r="C422" t="str">
            <v>2683524</v>
          </cell>
          <cell r="D422" t="str">
            <v>041/2683524</v>
          </cell>
          <cell r="E422" t="str">
            <v/>
          </cell>
          <cell r="F422" t="str">
            <v>1319.41</v>
          </cell>
          <cell r="G422" t="str">
            <v>RMB</v>
          </cell>
          <cell r="H422" t="str">
            <v>1</v>
          </cell>
          <cell r="I422">
            <v>1506</v>
          </cell>
        </row>
        <row r="423">
          <cell r="A423">
            <v>1422878</v>
          </cell>
          <cell r="B423" t="str">
            <v>首尔南山民宿</v>
          </cell>
          <cell r="C423" t="str">
            <v>2681719</v>
          </cell>
          <cell r="D423" t="str">
            <v>A3352</v>
          </cell>
          <cell r="E423" t="str">
            <v/>
          </cell>
          <cell r="F423" t="str">
            <v>846.31</v>
          </cell>
          <cell r="G423" t="str">
            <v>RMB</v>
          </cell>
          <cell r="H423" t="str">
            <v>1</v>
          </cell>
          <cell r="I423">
            <v>966</v>
          </cell>
        </row>
        <row r="424">
          <cell r="A424">
            <v>1422883</v>
          </cell>
          <cell r="B424" t="str">
            <v>首尔南山民宿</v>
          </cell>
          <cell r="C424" t="str">
            <v>2681732</v>
          </cell>
          <cell r="D424" t="str">
            <v>A3353</v>
          </cell>
          <cell r="E424" t="str">
            <v/>
          </cell>
          <cell r="F424" t="str">
            <v>564.21</v>
          </cell>
          <cell r="G424" t="str">
            <v>RMB</v>
          </cell>
          <cell r="H424" t="str">
            <v>1</v>
          </cell>
          <cell r="I424">
            <v>644</v>
          </cell>
        </row>
        <row r="425">
          <cell r="A425">
            <v>1454231</v>
          </cell>
          <cell r="B425" t="str">
            <v>苏梅岛檀香豪华别墅度假酒店</v>
          </cell>
          <cell r="C425" t="str">
            <v>321-4069087</v>
          </cell>
          <cell r="D425" t="str">
            <v/>
          </cell>
          <cell r="E425" t="str">
            <v/>
          </cell>
          <cell r="F425" t="str">
            <v>1383.41</v>
          </cell>
          <cell r="G425" t="str">
            <v>RMB</v>
          </cell>
          <cell r="H425" t="str">
            <v>1</v>
          </cell>
          <cell r="I425">
            <v>1621.82</v>
          </cell>
        </row>
        <row r="426">
          <cell r="A426">
            <v>1422188</v>
          </cell>
          <cell r="B426" t="str">
            <v>班芝温泉度假酒店</v>
          </cell>
          <cell r="C426" t="str">
            <v>2679753</v>
          </cell>
          <cell r="D426" t="str">
            <v>33757</v>
          </cell>
          <cell r="E426" t="str">
            <v/>
          </cell>
          <cell r="F426" t="str">
            <v>2311.94</v>
          </cell>
          <cell r="G426" t="str">
            <v>RMB</v>
          </cell>
          <cell r="H426" t="str">
            <v>1</v>
          </cell>
          <cell r="I426">
            <v>2638</v>
          </cell>
        </row>
        <row r="427">
          <cell r="A427">
            <v>1424107</v>
          </cell>
          <cell r="B427" t="str">
            <v>暹粒中部城市酒店</v>
          </cell>
          <cell r="C427" t="str">
            <v>2685256</v>
          </cell>
          <cell r="D427" t="str">
            <v>Mid554hh</v>
          </cell>
          <cell r="E427" t="str">
            <v/>
          </cell>
          <cell r="F427" t="str">
            <v>938.2</v>
          </cell>
          <cell r="G427" t="str">
            <v>RMB</v>
          </cell>
          <cell r="H427" t="str">
            <v>1</v>
          </cell>
          <cell r="I427">
            <v>1071</v>
          </cell>
        </row>
        <row r="428">
          <cell r="A428">
            <v>1428232</v>
          </cell>
          <cell r="B428" t="str">
            <v>暹粒娘家精品酒店</v>
          </cell>
          <cell r="C428" t="str">
            <v>2697983</v>
          </cell>
          <cell r="D428" t="str">
            <v>54544</v>
          </cell>
          <cell r="E428" t="str">
            <v/>
          </cell>
          <cell r="F428" t="str">
            <v>1724.46</v>
          </cell>
          <cell r="G428" t="str">
            <v>RMB</v>
          </cell>
          <cell r="H428" t="str">
            <v>1</v>
          </cell>
          <cell r="I428">
            <v>1976</v>
          </cell>
        </row>
        <row r="429">
          <cell r="A429">
            <v>1392455</v>
          </cell>
          <cell r="B429" t="str">
            <v>曼谷奥邦旅馆</v>
          </cell>
          <cell r="C429" t="str">
            <v>2555643</v>
          </cell>
          <cell r="D429" t="str">
            <v>041/2555643</v>
          </cell>
          <cell r="E429" t="str">
            <v/>
          </cell>
          <cell r="F429" t="str">
            <v>262.37</v>
          </cell>
          <cell r="G429" t="str">
            <v>RMB</v>
          </cell>
          <cell r="H429" t="str">
            <v>1</v>
          </cell>
          <cell r="I429">
            <v>296</v>
          </cell>
        </row>
        <row r="430">
          <cell r="A430">
            <v>1392463</v>
          </cell>
          <cell r="B430" t="str">
            <v>曼谷奥邦旅馆</v>
          </cell>
          <cell r="C430" t="str">
            <v>2555686</v>
          </cell>
          <cell r="D430" t="str">
            <v>041/2555686</v>
          </cell>
          <cell r="E430" t="str">
            <v/>
          </cell>
          <cell r="F430" t="str">
            <v>262.37</v>
          </cell>
          <cell r="G430" t="str">
            <v>RMB</v>
          </cell>
          <cell r="H430" t="str">
            <v>1</v>
          </cell>
          <cell r="I430">
            <v>296</v>
          </cell>
        </row>
        <row r="431">
          <cell r="A431">
            <v>1407666</v>
          </cell>
          <cell r="B431" t="str">
            <v>金砖酒店&amp;赌场</v>
          </cell>
          <cell r="C431" t="str">
            <v>2625711</v>
          </cell>
          <cell r="D431" t="str">
            <v>ffc4f</v>
          </cell>
          <cell r="E431" t="str">
            <v/>
          </cell>
          <cell r="F431" t="str">
            <v>928.77</v>
          </cell>
          <cell r="G431" t="str">
            <v>RMB</v>
          </cell>
          <cell r="H431" t="str">
            <v>1</v>
          </cell>
          <cell r="I431">
            <v>1060</v>
          </cell>
        </row>
        <row r="432">
          <cell r="A432">
            <v>1421263</v>
          </cell>
          <cell r="B432" t="str">
            <v>大峡谷智选假日酒店</v>
          </cell>
          <cell r="C432" t="str">
            <v>2676862</v>
          </cell>
          <cell r="D432" t="str">
            <v>43572592</v>
          </cell>
          <cell r="E432" t="str">
            <v/>
          </cell>
          <cell r="F432" t="str">
            <v>576.76</v>
          </cell>
          <cell r="G432" t="str">
            <v>RMB</v>
          </cell>
          <cell r="H432" t="str">
            <v>1</v>
          </cell>
          <cell r="I432">
            <v>659</v>
          </cell>
        </row>
        <row r="433">
          <cell r="A433">
            <v>1417304</v>
          </cell>
          <cell r="B433" t="str">
            <v>大峡谷智选假日酒店</v>
          </cell>
          <cell r="C433" t="str">
            <v>2663393</v>
          </cell>
          <cell r="D433" t="str">
            <v>26255834</v>
          </cell>
          <cell r="E433" t="str">
            <v/>
          </cell>
          <cell r="F433" t="str">
            <v>1156.94</v>
          </cell>
          <cell r="G433" t="str">
            <v>RMB</v>
          </cell>
          <cell r="H433" t="str">
            <v>1</v>
          </cell>
          <cell r="I433">
            <v>1318</v>
          </cell>
        </row>
        <row r="434">
          <cell r="A434">
            <v>1447682</v>
          </cell>
          <cell r="B434" t="str">
            <v>费城中心河滨区智选假日酒店</v>
          </cell>
          <cell r="C434" t="str">
            <v>255-1899234</v>
          </cell>
          <cell r="D434" t="str">
            <v>49361987</v>
          </cell>
          <cell r="E434" t="str">
            <v/>
          </cell>
          <cell r="F434" t="str">
            <v>745.85</v>
          </cell>
          <cell r="G434" t="str">
            <v>RMB</v>
          </cell>
          <cell r="H434" t="str">
            <v>1</v>
          </cell>
          <cell r="I434">
            <v>865.86</v>
          </cell>
        </row>
        <row r="435">
          <cell r="A435">
            <v>1453362</v>
          </cell>
          <cell r="B435" t="str">
            <v>洛杉矶福朋喜来登酒店</v>
          </cell>
          <cell r="C435" t="str">
            <v>256-3982217</v>
          </cell>
          <cell r="D435" t="str">
            <v/>
          </cell>
          <cell r="E435" t="str">
            <v/>
          </cell>
          <cell r="F435" t="str">
            <v>763.1</v>
          </cell>
          <cell r="G435" t="str">
            <v>RMB</v>
          </cell>
          <cell r="H435" t="str">
            <v>1</v>
          </cell>
          <cell r="I435">
            <v>897.55</v>
          </cell>
        </row>
        <row r="436">
          <cell r="A436">
            <v>1409593</v>
          </cell>
          <cell r="B436" t="str">
            <v>纽约法拉盛/拉瓜地亚机场凯悦嘉轩酒店</v>
          </cell>
          <cell r="C436" t="str">
            <v>2633320</v>
          </cell>
          <cell r="D436" t="str">
            <v>20226886</v>
          </cell>
          <cell r="E436" t="str">
            <v/>
          </cell>
          <cell r="F436" t="str">
            <v>1364.1</v>
          </cell>
          <cell r="G436" t="str">
            <v>RMB</v>
          </cell>
          <cell r="H436" t="str">
            <v>1</v>
          </cell>
          <cell r="I436">
            <v>1554</v>
          </cell>
        </row>
        <row r="437">
          <cell r="A437">
            <v>1409594</v>
          </cell>
          <cell r="B437" t="str">
            <v>纽约法拉盛/拉瓜地亚机场凯悦嘉轩酒店</v>
          </cell>
          <cell r="C437" t="str">
            <v>2633321</v>
          </cell>
          <cell r="D437" t="str">
            <v>20227040</v>
          </cell>
          <cell r="E437" t="str">
            <v/>
          </cell>
          <cell r="F437" t="str">
            <v>1364.1</v>
          </cell>
          <cell r="G437" t="str">
            <v>RMB</v>
          </cell>
          <cell r="H437" t="str">
            <v>1</v>
          </cell>
          <cell r="I437">
            <v>1554</v>
          </cell>
        </row>
        <row r="438">
          <cell r="A438">
            <v>1426960</v>
          </cell>
          <cell r="B438" t="str">
            <v>圣地亚哥海洋世界快捷假日酒店</v>
          </cell>
          <cell r="C438" t="str">
            <v>2693953</v>
          </cell>
          <cell r="D438" t="str">
            <v>43234407</v>
          </cell>
          <cell r="E438" t="str">
            <v/>
          </cell>
          <cell r="F438" t="str">
            <v>1501.84</v>
          </cell>
          <cell r="G438" t="str">
            <v>RMB</v>
          </cell>
          <cell r="H438" t="str">
            <v>1</v>
          </cell>
          <cell r="I438">
            <v>1716</v>
          </cell>
        </row>
        <row r="439">
          <cell r="A439">
            <v>1448434</v>
          </cell>
          <cell r="B439" t="str">
            <v>西雅图皇冠假日酒店</v>
          </cell>
          <cell r="C439" t="str">
            <v>256-3958937</v>
          </cell>
          <cell r="D439" t="str">
            <v>49834848</v>
          </cell>
          <cell r="E439" t="str">
            <v/>
          </cell>
          <cell r="F439" t="str">
            <v>8169.67</v>
          </cell>
          <cell r="G439" t="str">
            <v>RMB</v>
          </cell>
          <cell r="H439" t="str">
            <v>1</v>
          </cell>
          <cell r="I439">
            <v>9494.1</v>
          </cell>
        </row>
        <row r="440">
          <cell r="A440">
            <v>1395498</v>
          </cell>
          <cell r="B440" t="str">
            <v>西雅图皇冠假日酒店</v>
          </cell>
          <cell r="C440" t="str">
            <v>2569314</v>
          </cell>
          <cell r="D440" t="str">
            <v>28728645</v>
          </cell>
          <cell r="E440" t="str">
            <v/>
          </cell>
          <cell r="F440" t="str">
            <v>1224.81</v>
          </cell>
          <cell r="G440" t="str">
            <v>RMB</v>
          </cell>
          <cell r="H440" t="str">
            <v>1</v>
          </cell>
          <cell r="I440">
            <v>1381</v>
          </cell>
        </row>
        <row r="441">
          <cell r="A441">
            <v>1419715</v>
          </cell>
          <cell r="B441" t="str">
            <v>西雅图皇冠假日酒店</v>
          </cell>
          <cell r="C441" t="str">
            <v>2672132</v>
          </cell>
          <cell r="D441" t="str">
            <v>44504989</v>
          </cell>
          <cell r="E441" t="str">
            <v/>
          </cell>
          <cell r="F441" t="str">
            <v>2423.38</v>
          </cell>
          <cell r="G441" t="str">
            <v>RMB</v>
          </cell>
          <cell r="H441" t="str">
            <v>1</v>
          </cell>
          <cell r="I441">
            <v>2762</v>
          </cell>
        </row>
        <row r="442">
          <cell r="A442">
            <v>1413083</v>
          </cell>
          <cell r="B442" t="str">
            <v>岘港圣塔拉沙滩度假村</v>
          </cell>
          <cell r="C442" t="str">
            <v>2646580</v>
          </cell>
          <cell r="D442" t="str">
            <v>2160576</v>
          </cell>
          <cell r="E442" t="str">
            <v/>
          </cell>
          <cell r="F442" t="str">
            <v>2083.94</v>
          </cell>
          <cell r="G442" t="str">
            <v>RMB</v>
          </cell>
          <cell r="H442" t="str">
            <v>1</v>
          </cell>
          <cell r="I442">
            <v>2370</v>
          </cell>
        </row>
        <row r="443">
          <cell r="A443">
            <v>1412268</v>
          </cell>
          <cell r="B443" t="str">
            <v>芽庄日出沙滩度假水疗酒店</v>
          </cell>
          <cell r="C443" t="str">
            <v>2643456</v>
          </cell>
          <cell r="D443" t="str">
            <v>131078</v>
          </cell>
          <cell r="E443" t="str">
            <v/>
          </cell>
          <cell r="F443" t="str">
            <v>907</v>
          </cell>
          <cell r="G443" t="str">
            <v>RMB</v>
          </cell>
          <cell r="H443" t="str">
            <v>1</v>
          </cell>
          <cell r="I443">
            <v>1033</v>
          </cell>
        </row>
        <row r="444">
          <cell r="A444">
            <v>1399400</v>
          </cell>
          <cell r="B444" t="str">
            <v>槟城辉光酒店</v>
          </cell>
          <cell r="C444" t="str">
            <v>2586909</v>
          </cell>
          <cell r="D444" t="str">
            <v>6837917</v>
          </cell>
          <cell r="E444" t="str">
            <v/>
          </cell>
          <cell r="F444" t="str">
            <v>1126.1</v>
          </cell>
          <cell r="G444" t="str">
            <v>RMB</v>
          </cell>
          <cell r="H444" t="str">
            <v>1</v>
          </cell>
          <cell r="I444">
            <v>1273</v>
          </cell>
        </row>
        <row r="445">
          <cell r="A445">
            <v>1398527</v>
          </cell>
          <cell r="B445" t="str">
            <v>新加坡圣淘沙名胜世界逸濠酒店</v>
          </cell>
          <cell r="C445" t="str">
            <v>2582282</v>
          </cell>
          <cell r="D445" t="str">
            <v>31703303</v>
          </cell>
          <cell r="E445" t="str">
            <v/>
          </cell>
          <cell r="F445" t="str">
            <v>2416.86</v>
          </cell>
          <cell r="G445" t="str">
            <v>RMB</v>
          </cell>
          <cell r="H445" t="str">
            <v>1</v>
          </cell>
          <cell r="I445">
            <v>2734</v>
          </cell>
        </row>
        <row r="446">
          <cell r="A446">
            <v>1453098</v>
          </cell>
          <cell r="B446" t="str">
            <v>麦克斯韦酒店</v>
          </cell>
          <cell r="C446" t="str">
            <v>271-553448</v>
          </cell>
          <cell r="D446" t="str">
            <v>s8727</v>
          </cell>
          <cell r="E446" t="str">
            <v/>
          </cell>
          <cell r="F446" t="str">
            <v>159.18</v>
          </cell>
          <cell r="G446" t="str">
            <v>RMB</v>
          </cell>
          <cell r="H446" t="str">
            <v>1</v>
          </cell>
          <cell r="I446">
            <v>187.23</v>
          </cell>
        </row>
        <row r="447">
          <cell r="A447">
            <v>1435543</v>
          </cell>
          <cell r="B447" t="str">
            <v>芭堤雅明心公寓酒店</v>
          </cell>
          <cell r="C447" t="str">
            <v>321-3920886</v>
          </cell>
          <cell r="D447" t="str">
            <v>36277</v>
          </cell>
          <cell r="E447" t="str">
            <v/>
          </cell>
          <cell r="F447" t="str">
            <v>3319.71</v>
          </cell>
          <cell r="G447" t="str">
            <v>RMB</v>
          </cell>
          <cell r="H447" t="str">
            <v>1</v>
          </cell>
          <cell r="I447">
            <v>3848.49</v>
          </cell>
        </row>
        <row r="448">
          <cell r="A448">
            <v>1435545</v>
          </cell>
          <cell r="B448" t="str">
            <v>芭堤雅明心公寓酒店</v>
          </cell>
          <cell r="C448" t="str">
            <v>321-3920895</v>
          </cell>
          <cell r="D448" t="str">
            <v>36278</v>
          </cell>
          <cell r="E448" t="str">
            <v/>
          </cell>
          <cell r="F448" t="str">
            <v>1106.57</v>
          </cell>
          <cell r="G448" t="str">
            <v>RMB</v>
          </cell>
          <cell r="H448" t="str">
            <v>1</v>
          </cell>
          <cell r="I448">
            <v>1282.83</v>
          </cell>
        </row>
        <row r="449">
          <cell r="A449">
            <v>1435763</v>
          </cell>
          <cell r="B449" t="str">
            <v>芭堤雅明心公寓酒店</v>
          </cell>
          <cell r="C449" t="str">
            <v>321-3922155</v>
          </cell>
          <cell r="D449" t="str">
            <v>36283</v>
          </cell>
          <cell r="E449" t="str">
            <v/>
          </cell>
          <cell r="F449" t="str">
            <v>3663.58</v>
          </cell>
          <cell r="G449" t="str">
            <v>RMB</v>
          </cell>
          <cell r="H449" t="str">
            <v>1</v>
          </cell>
          <cell r="I449">
            <v>4246.65</v>
          </cell>
        </row>
        <row r="450">
          <cell r="A450">
            <v>1453968</v>
          </cell>
          <cell r="B450" t="str">
            <v>芭堤雅沃伦塔度假村-索菲特美憬阁</v>
          </cell>
          <cell r="C450" t="str">
            <v>321-4067388</v>
          </cell>
          <cell r="D450" t="str">
            <v/>
          </cell>
          <cell r="E450" t="str">
            <v/>
          </cell>
          <cell r="F450" t="str">
            <v>1502.33</v>
          </cell>
          <cell r="G450" t="str">
            <v>RMB</v>
          </cell>
          <cell r="H450" t="str">
            <v>1</v>
          </cell>
          <cell r="I450">
            <v>1765.78</v>
          </cell>
        </row>
        <row r="451">
          <cell r="A451">
            <v>1453270</v>
          </cell>
          <cell r="B451" t="str">
            <v>芭堤雅沃伦塔度假村-索菲特美憬阁</v>
          </cell>
          <cell r="C451" t="str">
            <v>321-4063420</v>
          </cell>
          <cell r="D451" t="str">
            <v>237169</v>
          </cell>
          <cell r="E451" t="str">
            <v/>
          </cell>
          <cell r="F451" t="str">
            <v>1507.17</v>
          </cell>
          <cell r="G451" t="str">
            <v>RMB</v>
          </cell>
          <cell r="H451" t="str">
            <v>1</v>
          </cell>
          <cell r="I451">
            <v>1772.72</v>
          </cell>
        </row>
        <row r="452">
          <cell r="A452">
            <v>1448248</v>
          </cell>
          <cell r="B452" t="str">
            <v>纽瓦克机场华美达广场酒店</v>
          </cell>
          <cell r="C452" t="str">
            <v>254-2024282</v>
          </cell>
          <cell r="D452" t="str">
            <v>21919505</v>
          </cell>
          <cell r="E452" t="str">
            <v/>
          </cell>
          <cell r="F452" t="str">
            <v>1023.11</v>
          </cell>
          <cell r="G452" t="str">
            <v>RMB</v>
          </cell>
          <cell r="H452" t="str">
            <v>1</v>
          </cell>
          <cell r="I452">
            <v>1187.73</v>
          </cell>
        </row>
        <row r="453">
          <cell r="A453">
            <v>1452503</v>
          </cell>
          <cell r="B453" t="str">
            <v>纽瓦克机场华美达广场酒店</v>
          </cell>
          <cell r="C453" t="str">
            <v>254-2034007</v>
          </cell>
          <cell r="D453" t="str">
            <v/>
          </cell>
          <cell r="E453" t="str">
            <v/>
          </cell>
          <cell r="F453" t="str">
            <v>462.99</v>
          </cell>
          <cell r="G453" t="str">
            <v>RMB</v>
          </cell>
          <cell r="H453" t="str">
            <v>1</v>
          </cell>
          <cell r="I453">
            <v>543.61</v>
          </cell>
        </row>
        <row r="454">
          <cell r="A454">
            <v>1398148</v>
          </cell>
          <cell r="B454" t="str">
            <v>乡村俱乐部别墅酒店</v>
          </cell>
          <cell r="C454" t="str">
            <v>2579797</v>
          </cell>
          <cell r="D454" t="str">
            <v>5933415</v>
          </cell>
          <cell r="E454" t="str">
            <v/>
          </cell>
          <cell r="F454" t="str">
            <v>1240.25</v>
          </cell>
          <cell r="G454" t="str">
            <v>RMB</v>
          </cell>
          <cell r="H454" t="str">
            <v>1</v>
          </cell>
          <cell r="I454">
            <v>1403</v>
          </cell>
        </row>
        <row r="455">
          <cell r="A455">
            <v>1395448</v>
          </cell>
          <cell r="B455" t="str">
            <v>德姆阿纳海姆加登格罗夫酒店</v>
          </cell>
          <cell r="C455" t="str">
            <v>2568960</v>
          </cell>
          <cell r="D455" t="str">
            <v>1653150</v>
          </cell>
          <cell r="E455" t="str">
            <v/>
          </cell>
          <cell r="F455" t="str">
            <v>1075.81</v>
          </cell>
          <cell r="G455" t="str">
            <v>RMB</v>
          </cell>
          <cell r="H455" t="str">
            <v>1</v>
          </cell>
          <cell r="I455">
            <v>1213</v>
          </cell>
        </row>
        <row r="456">
          <cell r="A456">
            <v>1407091</v>
          </cell>
          <cell r="B456" t="str">
            <v>基韦斯特鹦鹉格调酒店和度假胜地</v>
          </cell>
          <cell r="C456" t="str">
            <v>2623721</v>
          </cell>
          <cell r="D456" t="str">
            <v>35471923-1</v>
          </cell>
          <cell r="E456" t="str">
            <v/>
          </cell>
          <cell r="F456" t="str">
            <v>2007.62</v>
          </cell>
          <cell r="G456" t="str">
            <v>RMB</v>
          </cell>
          <cell r="H456" t="str">
            <v>1</v>
          </cell>
          <cell r="I456">
            <v>2296</v>
          </cell>
        </row>
        <row r="457">
          <cell r="A457">
            <v>1401546</v>
          </cell>
          <cell r="B457" t="str">
            <v>基韦斯特鹦鹉格调酒店和度假胜地</v>
          </cell>
          <cell r="C457" t="str">
            <v>2598476</v>
          </cell>
          <cell r="D457" t="str">
            <v>51021570-1</v>
          </cell>
          <cell r="E457" t="str">
            <v/>
          </cell>
          <cell r="F457" t="str">
            <v>2031.17</v>
          </cell>
          <cell r="G457" t="str">
            <v>RMB</v>
          </cell>
          <cell r="H457" t="str">
            <v>1</v>
          </cell>
          <cell r="I457">
            <v>2292</v>
          </cell>
        </row>
        <row r="458">
          <cell r="A458">
            <v>1406028</v>
          </cell>
          <cell r="B458" t="str">
            <v>基韦斯特鹦鹉格调酒店和度假胜地</v>
          </cell>
          <cell r="C458" t="str">
            <v>2619263</v>
          </cell>
          <cell r="D458" t="str">
            <v>88487067-1 ,97911445-1</v>
          </cell>
          <cell r="E458" t="str">
            <v/>
          </cell>
          <cell r="F458" t="str">
            <v>4074.94</v>
          </cell>
          <cell r="G458" t="str">
            <v>RMB</v>
          </cell>
          <cell r="H458" t="str">
            <v>1</v>
          </cell>
          <cell r="I458">
            <v>4592</v>
          </cell>
        </row>
        <row r="459">
          <cell r="A459">
            <v>1390049</v>
          </cell>
          <cell r="B459" t="str">
            <v>基韦斯特鹦鹉格调酒店和度假胜地</v>
          </cell>
          <cell r="C459" t="str">
            <v>2543046</v>
          </cell>
          <cell r="D459" t="str">
            <v>10283017</v>
          </cell>
          <cell r="E459" t="str">
            <v/>
          </cell>
          <cell r="F459" t="str">
            <v>2403.61</v>
          </cell>
          <cell r="G459" t="str">
            <v>RMB</v>
          </cell>
          <cell r="H459" t="str">
            <v>1</v>
          </cell>
          <cell r="I459">
            <v>2732</v>
          </cell>
        </row>
        <row r="460">
          <cell r="A460">
            <v>1407886</v>
          </cell>
          <cell r="B460" t="str">
            <v>达燕埠哈金兰湾度假村</v>
          </cell>
          <cell r="C460" t="str">
            <v>2626449</v>
          </cell>
          <cell r="D460" t="str">
            <v>177749</v>
          </cell>
          <cell r="E460" t="str">
            <v/>
          </cell>
          <cell r="F460" t="str">
            <v>1756.78</v>
          </cell>
          <cell r="G460" t="str">
            <v>RMB</v>
          </cell>
          <cell r="H460" t="str">
            <v>1</v>
          </cell>
          <cell r="I460">
            <v>2005</v>
          </cell>
        </row>
        <row r="461">
          <cell r="A461">
            <v>1407407</v>
          </cell>
          <cell r="B461" t="str">
            <v>达燕埠哈金兰湾度假村</v>
          </cell>
          <cell r="C461" t="str">
            <v>2624638</v>
          </cell>
          <cell r="D461" t="str">
            <v>177656</v>
          </cell>
          <cell r="E461" t="str">
            <v/>
          </cell>
          <cell r="F461" t="str">
            <v>2025.11</v>
          </cell>
          <cell r="G461" t="str">
            <v>RMB</v>
          </cell>
          <cell r="H461" t="str">
            <v>1</v>
          </cell>
          <cell r="I461">
            <v>2316</v>
          </cell>
        </row>
        <row r="462">
          <cell r="A462">
            <v>1420804</v>
          </cell>
          <cell r="B462" t="str">
            <v>达燕埠哈金兰湾度假村</v>
          </cell>
          <cell r="C462" t="str">
            <v>2675236</v>
          </cell>
          <cell r="D462" t="str">
            <v>184286</v>
          </cell>
          <cell r="E462" t="str">
            <v/>
          </cell>
          <cell r="F462" t="str">
            <v>5250</v>
          </cell>
          <cell r="G462" t="str">
            <v>RMB</v>
          </cell>
          <cell r="H462" t="str">
            <v>1</v>
          </cell>
          <cell r="I462">
            <v>5982</v>
          </cell>
        </row>
        <row r="463">
          <cell r="A463">
            <v>1398717</v>
          </cell>
          <cell r="B463" t="str">
            <v>槟城希尔顿逸林度假酒店</v>
          </cell>
          <cell r="C463" t="str">
            <v>2583302</v>
          </cell>
          <cell r="D463" t="str">
            <v>3505302721</v>
          </cell>
          <cell r="E463" t="str">
            <v/>
          </cell>
          <cell r="F463" t="str">
            <v>3594.34</v>
          </cell>
          <cell r="G463" t="str">
            <v>RMB</v>
          </cell>
          <cell r="H463" t="str">
            <v>1</v>
          </cell>
          <cell r="I463">
            <v>4066</v>
          </cell>
        </row>
        <row r="464">
          <cell r="A464">
            <v>1427320</v>
          </cell>
          <cell r="B464" t="str">
            <v>首尔龙山大使宜必思尚品酒店</v>
          </cell>
          <cell r="C464" t="str">
            <v>2695003</v>
          </cell>
          <cell r="D464" t="str">
            <v>281664</v>
          </cell>
          <cell r="E464" t="str">
            <v/>
          </cell>
          <cell r="F464" t="str">
            <v>741.29</v>
          </cell>
          <cell r="G464" t="str">
            <v>RMB</v>
          </cell>
          <cell r="H464" t="str">
            <v>1</v>
          </cell>
          <cell r="I464">
            <v>847</v>
          </cell>
        </row>
        <row r="465">
          <cell r="A465">
            <v>1448114</v>
          </cell>
          <cell r="B465" t="str">
            <v>诺瓦公园酒店</v>
          </cell>
          <cell r="C465" t="str">
            <v>321-4021626</v>
          </cell>
          <cell r="D465" t="str">
            <v>510206</v>
          </cell>
          <cell r="E465" t="str">
            <v/>
          </cell>
          <cell r="F465" t="str">
            <v>818.23</v>
          </cell>
          <cell r="G465" t="str">
            <v>RMB</v>
          </cell>
          <cell r="H465" t="str">
            <v>1</v>
          </cell>
          <cell r="I465">
            <v>949.88</v>
          </cell>
        </row>
        <row r="466">
          <cell r="A466">
            <v>1417290</v>
          </cell>
          <cell r="B466" t="str">
            <v>曼谷德瓦里快速普拉西罗姆酒店</v>
          </cell>
          <cell r="C466" t="str">
            <v>2663356</v>
          </cell>
          <cell r="D466" t="str">
            <v>2663356</v>
          </cell>
          <cell r="E466" t="str">
            <v/>
          </cell>
          <cell r="F466" t="str">
            <v>281.77</v>
          </cell>
          <cell r="G466" t="str">
            <v>RMB</v>
          </cell>
          <cell r="H466" t="str">
            <v>1</v>
          </cell>
          <cell r="I466">
            <v>321</v>
          </cell>
        </row>
        <row r="467">
          <cell r="A467">
            <v>1396784</v>
          </cell>
          <cell r="B467" t="str">
            <v>曼谷坎帕斯好客集团素坤逸6号柑橘套房酒店</v>
          </cell>
          <cell r="C467" t="str">
            <v>2576194</v>
          </cell>
          <cell r="D467" t="str">
            <v>11655,11654</v>
          </cell>
          <cell r="E467" t="str">
            <v/>
          </cell>
          <cell r="F467" t="str">
            <v>5156.67</v>
          </cell>
          <cell r="G467" t="str">
            <v>RMB</v>
          </cell>
          <cell r="H467" t="str">
            <v>1</v>
          </cell>
          <cell r="I467">
            <v>5834</v>
          </cell>
        </row>
        <row r="468">
          <cell r="A468">
            <v>1391761</v>
          </cell>
          <cell r="B468" t="str">
            <v>新加坡米阁大酒店</v>
          </cell>
          <cell r="C468" t="str">
            <v>2551995</v>
          </cell>
          <cell r="D468" t="str">
            <v>2551995</v>
          </cell>
          <cell r="E468" t="str">
            <v/>
          </cell>
          <cell r="F468" t="str">
            <v>3129.71</v>
          </cell>
          <cell r="G468" t="str">
            <v>RMB</v>
          </cell>
          <cell r="H468" t="str">
            <v>1</v>
          </cell>
          <cell r="I468">
            <v>3540</v>
          </cell>
        </row>
        <row r="469">
          <cell r="A469">
            <v>1417938</v>
          </cell>
          <cell r="B469" t="str">
            <v>新加坡米阁大酒店</v>
          </cell>
          <cell r="C469" t="str">
            <v>2665537</v>
          </cell>
          <cell r="D469" t="str">
            <v>041-2665537</v>
          </cell>
          <cell r="E469" t="str">
            <v/>
          </cell>
          <cell r="F469" t="str">
            <v>1877.25</v>
          </cell>
          <cell r="G469" t="str">
            <v>RMB</v>
          </cell>
          <cell r="H469" t="str">
            <v>1</v>
          </cell>
          <cell r="I469">
            <v>2133</v>
          </cell>
        </row>
        <row r="470">
          <cell r="A470">
            <v>1453515</v>
          </cell>
          <cell r="B470" t="str">
            <v>新加坡米阁大酒店</v>
          </cell>
          <cell r="C470" t="str">
            <v>322-1298998</v>
          </cell>
          <cell r="D470" t="str">
            <v>r19/0301/055518773</v>
          </cell>
          <cell r="E470" t="str">
            <v/>
          </cell>
          <cell r="F470" t="str">
            <v>2457.77</v>
          </cell>
          <cell r="G470" t="str">
            <v>RMB</v>
          </cell>
          <cell r="H470" t="str">
            <v>1</v>
          </cell>
          <cell r="I470">
            <v>2888.77</v>
          </cell>
        </row>
        <row r="471">
          <cell r="A471">
            <v>1403502</v>
          </cell>
          <cell r="B471" t="str">
            <v>自由精品酒店</v>
          </cell>
          <cell r="C471" t="str">
            <v>2608292</v>
          </cell>
          <cell r="D471" t="str">
            <v>6584</v>
          </cell>
          <cell r="E471" t="str">
            <v/>
          </cell>
          <cell r="F471" t="str">
            <v>3774.68</v>
          </cell>
          <cell r="G471" t="str">
            <v>RMB</v>
          </cell>
          <cell r="H471" t="str">
            <v>1</v>
          </cell>
          <cell r="I471">
            <v>4257</v>
          </cell>
        </row>
        <row r="472">
          <cell r="A472">
            <v>1406079</v>
          </cell>
          <cell r="B472" t="str">
            <v>自由精品酒店</v>
          </cell>
          <cell r="C472" t="str">
            <v>2619526</v>
          </cell>
          <cell r="D472" t="str">
            <v>reconfirmed</v>
          </cell>
          <cell r="E472" t="str">
            <v/>
          </cell>
          <cell r="F472" t="str">
            <v>5036.88</v>
          </cell>
          <cell r="G472" t="str">
            <v>RMB</v>
          </cell>
          <cell r="H472" t="str">
            <v>1</v>
          </cell>
          <cell r="I472">
            <v>5676</v>
          </cell>
        </row>
        <row r="473">
          <cell r="A473">
            <v>1411428</v>
          </cell>
          <cell r="B473" t="str">
            <v>萨拉戈萨NH Collection酒店</v>
          </cell>
          <cell r="C473" t="str">
            <v>2640268</v>
          </cell>
          <cell r="D473" t="str">
            <v/>
          </cell>
          <cell r="E473" t="str">
            <v/>
          </cell>
          <cell r="F473" t="str">
            <v>980.55</v>
          </cell>
          <cell r="G473" t="str">
            <v>RMB</v>
          </cell>
          <cell r="H473" t="str">
            <v>1</v>
          </cell>
          <cell r="I473">
            <v>1113</v>
          </cell>
        </row>
        <row r="474">
          <cell r="A474">
            <v>1405034</v>
          </cell>
          <cell r="B474" t="str">
            <v>山峦酒店 </v>
          </cell>
          <cell r="C474" t="str">
            <v>2615072</v>
          </cell>
          <cell r="D474" t="str">
            <v>42281</v>
          </cell>
          <cell r="E474" t="str">
            <v/>
          </cell>
          <cell r="F474" t="str">
            <v>818.09</v>
          </cell>
          <cell r="G474" t="str">
            <v>RMB</v>
          </cell>
          <cell r="H474" t="str">
            <v>1</v>
          </cell>
          <cell r="I474">
            <v>922</v>
          </cell>
        </row>
        <row r="475">
          <cell r="A475">
            <v>1408671</v>
          </cell>
          <cell r="B475" t="str">
            <v>蒙塔拉吴哥酒店</v>
          </cell>
          <cell r="C475" t="str">
            <v>2629249</v>
          </cell>
          <cell r="D475" t="str">
            <v/>
          </cell>
          <cell r="E475" t="str">
            <v/>
          </cell>
          <cell r="F475" t="str">
            <v>1167.98</v>
          </cell>
          <cell r="G475" t="str">
            <v>RMB</v>
          </cell>
          <cell r="H475" t="str">
            <v>1</v>
          </cell>
          <cell r="I475">
            <v>1328</v>
          </cell>
        </row>
        <row r="476">
          <cell r="A476">
            <v>1423351</v>
          </cell>
          <cell r="B476" t="str">
            <v>蒙塔拉吴哥酒店</v>
          </cell>
          <cell r="C476" t="str">
            <v>2683101</v>
          </cell>
          <cell r="D476" t="str">
            <v/>
          </cell>
          <cell r="E476" t="str">
            <v/>
          </cell>
          <cell r="F476" t="str">
            <v>2326.92</v>
          </cell>
          <cell r="G476" t="str">
            <v>RMB</v>
          </cell>
          <cell r="H476" t="str">
            <v>1</v>
          </cell>
          <cell r="I476">
            <v>2656</v>
          </cell>
        </row>
        <row r="477">
          <cell r="A477">
            <v>1426571</v>
          </cell>
          <cell r="B477" t="str">
            <v>希尔顿首都大阿布扎比酒店</v>
          </cell>
          <cell r="C477" t="str">
            <v>2692775</v>
          </cell>
          <cell r="D477" t="str">
            <v>3521082024</v>
          </cell>
          <cell r="E477" t="str">
            <v/>
          </cell>
          <cell r="F477" t="str">
            <v>976.72</v>
          </cell>
          <cell r="G477" t="str">
            <v>RMB</v>
          </cell>
          <cell r="H477" t="str">
            <v>1</v>
          </cell>
          <cell r="I477">
            <v>1116</v>
          </cell>
        </row>
        <row r="478">
          <cell r="A478">
            <v>1428003</v>
          </cell>
          <cell r="B478" t="str">
            <v>阿布扎比亚斯总督酒店</v>
          </cell>
          <cell r="C478" t="str">
            <v>2697173</v>
          </cell>
          <cell r="D478" t="str">
            <v>15784909</v>
          </cell>
          <cell r="E478" t="str">
            <v/>
          </cell>
          <cell r="F478" t="str">
            <v>2641.35</v>
          </cell>
          <cell r="G478" t="str">
            <v>RMB</v>
          </cell>
          <cell r="H478" t="str">
            <v>1</v>
          </cell>
          <cell r="I478">
            <v>3018</v>
          </cell>
        </row>
        <row r="479">
          <cell r="A479">
            <v>1411757</v>
          </cell>
          <cell r="B479" t="str">
            <v>布里斯班财富世界酒店</v>
          </cell>
          <cell r="C479" t="str">
            <v>2641308</v>
          </cell>
          <cell r="D479" t="str">
            <v>5051518</v>
          </cell>
          <cell r="E479" t="str">
            <v/>
          </cell>
          <cell r="F479" t="str">
            <v>964.7</v>
          </cell>
          <cell r="G479" t="str">
            <v>RMB</v>
          </cell>
          <cell r="H479" t="str">
            <v>1</v>
          </cell>
          <cell r="I479">
            <v>1095</v>
          </cell>
        </row>
        <row r="480">
          <cell r="A480">
            <v>1415230</v>
          </cell>
          <cell r="B480" t="str">
            <v>探索公园-墨尔本</v>
          </cell>
          <cell r="C480" t="str">
            <v>2655538</v>
          </cell>
          <cell r="D480" t="str">
            <v>2655538</v>
          </cell>
          <cell r="E480" t="str">
            <v/>
          </cell>
          <cell r="F480" t="str">
            <v>1246.9</v>
          </cell>
          <cell r="G480" t="str">
            <v>RMB</v>
          </cell>
          <cell r="H480" t="str">
            <v>1</v>
          </cell>
          <cell r="I480">
            <v>1415</v>
          </cell>
        </row>
        <row r="481">
          <cell r="A481">
            <v>1454435</v>
          </cell>
          <cell r="B481" t="str">
            <v>祖法儿最佳西方酒店</v>
          </cell>
          <cell r="C481" t="str">
            <v>279-95410</v>
          </cell>
          <cell r="D481" t="str">
            <v>122944</v>
          </cell>
          <cell r="E481" t="str">
            <v/>
          </cell>
          <cell r="F481" t="str">
            <v>1010.19</v>
          </cell>
          <cell r="G481" t="str">
            <v>RMB</v>
          </cell>
          <cell r="H481" t="str">
            <v>1</v>
          </cell>
          <cell r="I481">
            <v>1184.28</v>
          </cell>
        </row>
        <row r="482">
          <cell r="A482">
            <v>1444307</v>
          </cell>
          <cell r="B482" t="str">
            <v>布拉格七天精品酒店</v>
          </cell>
          <cell r="C482" t="str">
            <v>194-1006465</v>
          </cell>
          <cell r="D482" t="str">
            <v>18295</v>
          </cell>
          <cell r="E482" t="str">
            <v/>
          </cell>
          <cell r="F482" t="str">
            <v>1183.74</v>
          </cell>
          <cell r="G482" t="str">
            <v>RMB</v>
          </cell>
          <cell r="H482" t="str">
            <v>1</v>
          </cell>
          <cell r="I482">
            <v>1373.73</v>
          </cell>
        </row>
        <row r="483">
          <cell r="A483">
            <v>1444529</v>
          </cell>
          <cell r="B483" t="str">
            <v>布拉格七天精品酒店</v>
          </cell>
          <cell r="C483" t="str">
            <v>194-1006910</v>
          </cell>
          <cell r="D483" t="str">
            <v>18308</v>
          </cell>
          <cell r="E483" t="str">
            <v/>
          </cell>
          <cell r="F483" t="str">
            <v>1552.97</v>
          </cell>
          <cell r="G483" t="str">
            <v>RMB</v>
          </cell>
          <cell r="H483" t="str">
            <v>1</v>
          </cell>
          <cell r="I483">
            <v>1802.43</v>
          </cell>
        </row>
        <row r="484">
          <cell r="A484">
            <v>1450882</v>
          </cell>
          <cell r="B484" t="str">
            <v>布拉格七天精品酒店</v>
          </cell>
          <cell r="C484" t="str">
            <v>194-1016318</v>
          </cell>
          <cell r="D484" t="str">
            <v>18715</v>
          </cell>
          <cell r="E484" t="str">
            <v/>
          </cell>
          <cell r="F484" t="str">
            <v>460.94</v>
          </cell>
          <cell r="G484" t="str">
            <v>RMB</v>
          </cell>
          <cell r="H484" t="str">
            <v>1</v>
          </cell>
          <cell r="I484">
            <v>539.81</v>
          </cell>
        </row>
        <row r="485">
          <cell r="A485">
            <v>1449835</v>
          </cell>
          <cell r="B485" t="str">
            <v>布拉格七天精品酒店</v>
          </cell>
          <cell r="C485" t="str">
            <v>194-1014948</v>
          </cell>
          <cell r="D485" t="str">
            <v>18663</v>
          </cell>
          <cell r="E485" t="str">
            <v/>
          </cell>
          <cell r="F485" t="str">
            <v>1091.14</v>
          </cell>
          <cell r="G485" t="str">
            <v>RMB</v>
          </cell>
          <cell r="H485" t="str">
            <v>1</v>
          </cell>
          <cell r="I485">
            <v>1277.38</v>
          </cell>
        </row>
        <row r="486">
          <cell r="A486">
            <v>1449822</v>
          </cell>
          <cell r="B486" t="str">
            <v>布拉格马拉斯特拉纳宜必思酒店</v>
          </cell>
          <cell r="C486" t="str">
            <v>194-1014920</v>
          </cell>
          <cell r="D486" t="str">
            <v>7930966</v>
          </cell>
          <cell r="E486" t="str">
            <v/>
          </cell>
          <cell r="F486" t="str">
            <v>579.76</v>
          </cell>
          <cell r="G486" t="str">
            <v>RMB</v>
          </cell>
          <cell r="H486" t="str">
            <v>1</v>
          </cell>
          <cell r="I486">
            <v>678.72</v>
          </cell>
        </row>
        <row r="487">
          <cell r="A487">
            <v>1446007</v>
          </cell>
          <cell r="B487" t="str">
            <v>布拉格马拉斯特拉纳宜必思酒店</v>
          </cell>
          <cell r="C487" t="str">
            <v>194-1009057</v>
          </cell>
          <cell r="D487" t="str">
            <v>7928978</v>
          </cell>
          <cell r="E487" t="str">
            <v/>
          </cell>
          <cell r="F487" t="str">
            <v>874.97</v>
          </cell>
          <cell r="G487" t="str">
            <v>RMB</v>
          </cell>
          <cell r="H487" t="str">
            <v>1</v>
          </cell>
          <cell r="I487">
            <v>1016.34</v>
          </cell>
        </row>
        <row r="488">
          <cell r="A488">
            <v>1449347</v>
          </cell>
          <cell r="B488" t="str">
            <v>布拉格马拉斯特拉纳宜必思酒店</v>
          </cell>
          <cell r="C488" t="str">
            <v>194-1014307</v>
          </cell>
          <cell r="D488" t="str">
            <v>7930821,7930822</v>
          </cell>
          <cell r="E488" t="str">
            <v/>
          </cell>
          <cell r="F488" t="str">
            <v>614.32</v>
          </cell>
          <cell r="G488" t="str">
            <v>RMB</v>
          </cell>
          <cell r="H488" t="str">
            <v>1</v>
          </cell>
          <cell r="I488">
            <v>719.18</v>
          </cell>
        </row>
        <row r="489">
          <cell r="A489">
            <v>1448275</v>
          </cell>
          <cell r="B489" t="str">
            <v>莱比锡阿迪纳公寓式酒店</v>
          </cell>
          <cell r="C489" t="str">
            <v>202-2777147</v>
          </cell>
          <cell r="D489" t="str">
            <v>2656545,2656546</v>
          </cell>
          <cell r="E489" t="str">
            <v/>
          </cell>
          <cell r="F489" t="str">
            <v>1681.66</v>
          </cell>
          <cell r="G489" t="str">
            <v>RMB</v>
          </cell>
          <cell r="H489" t="str">
            <v>1</v>
          </cell>
          <cell r="I489">
            <v>1952.24</v>
          </cell>
        </row>
        <row r="490">
          <cell r="A490">
            <v>1402253</v>
          </cell>
          <cell r="B490" t="str">
            <v>伊贝罗斯塔帕瑟奥德格拉希亚酒店</v>
          </cell>
          <cell r="C490" t="str">
            <v>2602685</v>
          </cell>
          <cell r="D490" t="str">
            <v>041/2602685</v>
          </cell>
          <cell r="E490" t="str">
            <v/>
          </cell>
          <cell r="F490" t="str">
            <v>5233.89</v>
          </cell>
          <cell r="G490" t="str">
            <v>RMB</v>
          </cell>
          <cell r="H490" t="str">
            <v>1</v>
          </cell>
          <cell r="I490">
            <v>5912</v>
          </cell>
        </row>
        <row r="491">
          <cell r="A491">
            <v>1423346</v>
          </cell>
          <cell r="B491" t="str">
            <v>休斯顿橡树河皇冠假日酒店</v>
          </cell>
          <cell r="C491" t="str">
            <v>2683093</v>
          </cell>
          <cell r="D491" t="str">
            <v>26282326</v>
          </cell>
          <cell r="E491" t="str">
            <v/>
          </cell>
          <cell r="F491" t="str">
            <v>1745.19</v>
          </cell>
          <cell r="G491" t="str">
            <v>RMB</v>
          </cell>
          <cell r="H491" t="str">
            <v>1</v>
          </cell>
          <cell r="I491">
            <v>1992</v>
          </cell>
        </row>
        <row r="492">
          <cell r="A492">
            <v>1425118</v>
          </cell>
          <cell r="B492" t="str">
            <v>休斯顿橡树河皇冠假日酒店</v>
          </cell>
          <cell r="C492" t="str">
            <v>2688271</v>
          </cell>
          <cell r="D492" t="str">
            <v>1708935</v>
          </cell>
          <cell r="E492" t="str">
            <v/>
          </cell>
          <cell r="F492" t="str">
            <v>870.6</v>
          </cell>
          <cell r="G492" t="str">
            <v>RMB</v>
          </cell>
          <cell r="H492" t="str">
            <v>1</v>
          </cell>
          <cell r="I492">
            <v>996</v>
          </cell>
        </row>
        <row r="493">
          <cell r="A493">
            <v>1425180</v>
          </cell>
          <cell r="B493" t="str">
            <v>休斯顿橡树河皇冠假日酒店</v>
          </cell>
          <cell r="C493" t="str">
            <v>2688503</v>
          </cell>
          <cell r="D493" t="str">
            <v>5079570</v>
          </cell>
          <cell r="E493" t="str">
            <v/>
          </cell>
          <cell r="F493" t="str">
            <v>1858.34</v>
          </cell>
          <cell r="G493" t="str">
            <v>RMB</v>
          </cell>
          <cell r="H493" t="str">
            <v>1</v>
          </cell>
          <cell r="I493">
            <v>2126</v>
          </cell>
        </row>
        <row r="494">
          <cell r="A494">
            <v>1425090</v>
          </cell>
          <cell r="B494" t="str">
            <v>休斯顿橡树河皇冠假日酒店</v>
          </cell>
          <cell r="C494" t="str">
            <v>2688217</v>
          </cell>
          <cell r="D494" t="str">
            <v>reconfirm</v>
          </cell>
          <cell r="E494" t="str">
            <v/>
          </cell>
          <cell r="F494" t="str">
            <v>870.6</v>
          </cell>
          <cell r="G494" t="str">
            <v>RMB</v>
          </cell>
          <cell r="H494" t="str">
            <v>1</v>
          </cell>
          <cell r="I494">
            <v>996</v>
          </cell>
        </row>
        <row r="495">
          <cell r="A495">
            <v>1446382</v>
          </cell>
          <cell r="B495" t="str">
            <v>泛酒店</v>
          </cell>
          <cell r="C495" t="str">
            <v>436-2137869</v>
          </cell>
          <cell r="D495" t="str">
            <v>78807</v>
          </cell>
          <cell r="E495" t="str">
            <v/>
          </cell>
          <cell r="F495" t="str">
            <v>998.05</v>
          </cell>
          <cell r="G495" t="str">
            <v>RMB</v>
          </cell>
          <cell r="H495" t="str">
            <v>1</v>
          </cell>
          <cell r="I495">
            <v>1160.66</v>
          </cell>
        </row>
        <row r="496">
          <cell r="A496">
            <v>1453041</v>
          </cell>
          <cell r="B496" t="str">
            <v>布鲁克林城区欢朋酒店</v>
          </cell>
          <cell r="C496" t="str">
            <v>254-2035281</v>
          </cell>
          <cell r="D496" t="str">
            <v/>
          </cell>
          <cell r="E496" t="str">
            <v/>
          </cell>
          <cell r="F496" t="str">
            <v>1153.56</v>
          </cell>
          <cell r="G496" t="str">
            <v>RMB</v>
          </cell>
          <cell r="H496" t="str">
            <v>1</v>
          </cell>
          <cell r="I496">
            <v>1356.81</v>
          </cell>
        </row>
        <row r="497">
          <cell r="A497">
            <v>1391376</v>
          </cell>
          <cell r="B497" t="str">
            <v>布鲁克林城区欢朋酒店</v>
          </cell>
          <cell r="C497" t="str">
            <v>2550058</v>
          </cell>
          <cell r="D497" t="str">
            <v>87885900</v>
          </cell>
          <cell r="E497" t="str">
            <v/>
          </cell>
          <cell r="F497" t="str">
            <v>1709.7</v>
          </cell>
          <cell r="G497" t="str">
            <v>RMB</v>
          </cell>
          <cell r="H497" t="str">
            <v>1</v>
          </cell>
          <cell r="I497">
            <v>1938</v>
          </cell>
        </row>
        <row r="498">
          <cell r="A498">
            <v>1454173</v>
          </cell>
          <cell r="B498" t="str">
            <v>长岛市花园温德姆酒店&amp;度假村 </v>
          </cell>
          <cell r="C498" t="str">
            <v>254-2037765</v>
          </cell>
          <cell r="D498" t="str">
            <v/>
          </cell>
          <cell r="E498" t="str">
            <v/>
          </cell>
          <cell r="F498" t="str">
            <v>1868.53</v>
          </cell>
          <cell r="G498" t="str">
            <v>RMB</v>
          </cell>
          <cell r="H498" t="str">
            <v>1</v>
          </cell>
          <cell r="I498">
            <v>2190.54</v>
          </cell>
        </row>
        <row r="499">
          <cell r="A499">
            <v>1398743</v>
          </cell>
          <cell r="B499" t="str">
            <v>中央公园酒店</v>
          </cell>
          <cell r="C499" t="str">
            <v>2583530</v>
          </cell>
          <cell r="D499" t="str">
            <v>3679606</v>
          </cell>
          <cell r="E499" t="str">
            <v/>
          </cell>
          <cell r="F499" t="str">
            <v>971.52</v>
          </cell>
          <cell r="G499" t="str">
            <v>RMB</v>
          </cell>
          <cell r="H499" t="str">
            <v>1</v>
          </cell>
          <cell r="I499">
            <v>1099</v>
          </cell>
        </row>
        <row r="500">
          <cell r="A500">
            <v>1417812</v>
          </cell>
          <cell r="B500" t="str">
            <v>纽约特朗普国际大厦酒店</v>
          </cell>
          <cell r="C500" t="str">
            <v>2665152</v>
          </cell>
          <cell r="D500" t="str">
            <v>397945</v>
          </cell>
          <cell r="E500" t="str">
            <v/>
          </cell>
          <cell r="F500" t="str">
            <v>2666.7</v>
          </cell>
          <cell r="G500" t="str">
            <v>RMB</v>
          </cell>
          <cell r="H500" t="str">
            <v>1</v>
          </cell>
          <cell r="I500">
            <v>3030</v>
          </cell>
        </row>
        <row r="501">
          <cell r="A501">
            <v>1453547</v>
          </cell>
          <cell r="B501" t="str">
            <v>布达佩斯玛拉玛拉酒店</v>
          </cell>
          <cell r="C501" t="str">
            <v>206-621428</v>
          </cell>
          <cell r="D501" t="str">
            <v/>
          </cell>
          <cell r="E501" t="str">
            <v/>
          </cell>
          <cell r="F501" t="str">
            <v>1006.28</v>
          </cell>
          <cell r="G501" t="str">
            <v>RMB</v>
          </cell>
          <cell r="H501" t="str">
            <v>1</v>
          </cell>
          <cell r="I501">
            <v>1182.74</v>
          </cell>
        </row>
        <row r="502">
          <cell r="A502">
            <v>1428581</v>
          </cell>
          <cell r="B502" t="str">
            <v>奥罗拉之星机场酒店</v>
          </cell>
          <cell r="C502" t="str">
            <v>2698964</v>
          </cell>
          <cell r="D502" t="str">
            <v>R-66708</v>
          </cell>
          <cell r="E502" t="str">
            <v/>
          </cell>
          <cell r="F502" t="str">
            <v>1014.95</v>
          </cell>
          <cell r="G502" t="str">
            <v>RMB</v>
          </cell>
          <cell r="H502" t="str">
            <v>1</v>
          </cell>
          <cell r="I502">
            <v>1163</v>
          </cell>
        </row>
        <row r="503">
          <cell r="A503">
            <v>1402103</v>
          </cell>
          <cell r="B503" t="str">
            <v>奥罗拉之星机场酒店</v>
          </cell>
          <cell r="C503" t="str">
            <v>2601634</v>
          </cell>
          <cell r="D503" t="str">
            <v>R-63922</v>
          </cell>
          <cell r="E503" t="str">
            <v/>
          </cell>
          <cell r="F503" t="str">
            <v>1030.65</v>
          </cell>
          <cell r="G503" t="str">
            <v>RMB</v>
          </cell>
          <cell r="H503" t="str">
            <v>1</v>
          </cell>
          <cell r="I503">
            <v>1163</v>
          </cell>
        </row>
        <row r="504">
          <cell r="A504">
            <v>1412425</v>
          </cell>
          <cell r="B504" t="str">
            <v>奥罗拉之星机场酒店</v>
          </cell>
          <cell r="C504" t="str">
            <v>2643935</v>
          </cell>
          <cell r="D504" t="str">
            <v>R-65013</v>
          </cell>
          <cell r="E504" t="str">
            <v/>
          </cell>
          <cell r="F504" t="str">
            <v>1086.07</v>
          </cell>
          <cell r="G504" t="str">
            <v>RMB</v>
          </cell>
          <cell r="H504" t="str">
            <v>1</v>
          </cell>
          <cell r="I504">
            <v>1236</v>
          </cell>
        </row>
        <row r="505">
          <cell r="A505">
            <v>1419139</v>
          </cell>
          <cell r="B505" t="str">
            <v>奥罗拉之星机场酒店</v>
          </cell>
          <cell r="C505" t="str">
            <v>2670066</v>
          </cell>
          <cell r="D505" t="str">
            <v>R-65757</v>
          </cell>
          <cell r="E505" t="str">
            <v/>
          </cell>
          <cell r="F505" t="str">
            <v>1022.51</v>
          </cell>
          <cell r="G505" t="str">
            <v>RMB</v>
          </cell>
          <cell r="H505" t="str">
            <v>1</v>
          </cell>
          <cell r="I505">
            <v>1163</v>
          </cell>
        </row>
        <row r="506">
          <cell r="A506">
            <v>1415967</v>
          </cell>
          <cell r="B506" t="str">
            <v>奥罗拉之星机场酒店</v>
          </cell>
          <cell r="C506" t="str">
            <v>2658314</v>
          </cell>
          <cell r="D506" t="str">
            <v>#R-65435</v>
          </cell>
          <cell r="E506" t="str">
            <v/>
          </cell>
          <cell r="F506" t="str">
            <v>955.9</v>
          </cell>
          <cell r="G506" t="str">
            <v>RMB</v>
          </cell>
          <cell r="H506" t="str">
            <v>1</v>
          </cell>
          <cell r="I506">
            <v>1086</v>
          </cell>
        </row>
        <row r="507">
          <cell r="A507">
            <v>1402776</v>
          </cell>
          <cell r="B507" t="str">
            <v>奥罗拉之星机场酒店</v>
          </cell>
          <cell r="C507" t="str">
            <v>2605220</v>
          </cell>
          <cell r="D507" t="str">
            <v>reconfirm</v>
          </cell>
          <cell r="E507" t="str">
            <v/>
          </cell>
          <cell r="F507" t="str">
            <v>1030.42</v>
          </cell>
          <cell r="G507" t="str">
            <v>RMB</v>
          </cell>
          <cell r="H507" t="str">
            <v>1</v>
          </cell>
          <cell r="I507">
            <v>1163</v>
          </cell>
        </row>
        <row r="508">
          <cell r="A508">
            <v>1402780</v>
          </cell>
          <cell r="B508" t="str">
            <v>奥罗拉之星机场酒店</v>
          </cell>
          <cell r="C508" t="str">
            <v>2605225</v>
          </cell>
          <cell r="D508" t="str">
            <v>reconfirm</v>
          </cell>
          <cell r="E508" t="str">
            <v/>
          </cell>
          <cell r="F508" t="str">
            <v>3091.25</v>
          </cell>
          <cell r="G508" t="str">
            <v>RMB</v>
          </cell>
          <cell r="H508" t="str">
            <v>1</v>
          </cell>
          <cell r="I508">
            <v>3489</v>
          </cell>
        </row>
        <row r="509">
          <cell r="A509">
            <v>1411047</v>
          </cell>
          <cell r="B509" t="str">
            <v>棕榈泉瑟括洛酒店</v>
          </cell>
          <cell r="C509" t="str">
            <v>2639064</v>
          </cell>
          <cell r="D509" t="str">
            <v>11073656</v>
          </cell>
          <cell r="E509" t="str">
            <v/>
          </cell>
          <cell r="F509" t="str">
            <v>1687.12</v>
          </cell>
          <cell r="G509" t="str">
            <v>RMB</v>
          </cell>
          <cell r="H509" t="str">
            <v>1</v>
          </cell>
          <cell r="I509">
            <v>1915</v>
          </cell>
        </row>
        <row r="510">
          <cell r="A510">
            <v>1426842</v>
          </cell>
          <cell r="B510" t="str">
            <v>棕榈泉瑟括洛酒店</v>
          </cell>
          <cell r="C510" t="str">
            <v>2693665</v>
          </cell>
          <cell r="D510" t="str">
            <v>11327651</v>
          </cell>
          <cell r="E510" t="str">
            <v/>
          </cell>
          <cell r="F510" t="str">
            <v>1676.01</v>
          </cell>
          <cell r="G510" t="str">
            <v>RMB</v>
          </cell>
          <cell r="H510" t="str">
            <v>1</v>
          </cell>
          <cell r="I510">
            <v>1915</v>
          </cell>
        </row>
        <row r="511">
          <cell r="A511">
            <v>1447428</v>
          </cell>
          <cell r="B511" t="str">
            <v>贵族之家科纳启温泉度假村</v>
          </cell>
          <cell r="C511" t="str">
            <v>256-3953791</v>
          </cell>
          <cell r="D511" t="str">
            <v>58621SB149031,58621SB149032</v>
          </cell>
          <cell r="E511" t="str">
            <v/>
          </cell>
          <cell r="F511" t="str">
            <v>2193.78</v>
          </cell>
          <cell r="G511" t="str">
            <v>RMB</v>
          </cell>
          <cell r="H511" t="str">
            <v>1</v>
          </cell>
          <cell r="I511">
            <v>2546.76</v>
          </cell>
        </row>
        <row r="512">
          <cell r="A512">
            <v>1418367</v>
          </cell>
          <cell r="B512" t="str">
            <v>格尔海岸大洋路度假村</v>
          </cell>
          <cell r="C512" t="str">
            <v>2667143</v>
          </cell>
          <cell r="D512" t="str">
            <v>40936</v>
          </cell>
          <cell r="E512" t="str">
            <v/>
          </cell>
          <cell r="F512" t="str">
            <v>854.58</v>
          </cell>
          <cell r="G512" t="str">
            <v>RMB</v>
          </cell>
          <cell r="H512" t="str">
            <v>1</v>
          </cell>
          <cell r="I512">
            <v>971</v>
          </cell>
        </row>
        <row r="513">
          <cell r="A513">
            <v>1408714</v>
          </cell>
          <cell r="B513" t="str">
            <v>龙目岛日落酒店</v>
          </cell>
          <cell r="C513" t="str">
            <v>2629488</v>
          </cell>
          <cell r="D513" t="str">
            <v>92139</v>
          </cell>
          <cell r="E513" t="str">
            <v/>
          </cell>
          <cell r="F513" t="str">
            <v>703.6</v>
          </cell>
          <cell r="G513" t="str">
            <v>RMB</v>
          </cell>
          <cell r="H513" t="str">
            <v>1</v>
          </cell>
          <cell r="I513">
            <v>800</v>
          </cell>
        </row>
        <row r="514">
          <cell r="A514">
            <v>1394757</v>
          </cell>
          <cell r="B514" t="str">
            <v>马拉加巴瑟罗酒店</v>
          </cell>
          <cell r="C514" t="str">
            <v>2565199</v>
          </cell>
          <cell r="D514" t="str">
            <v>2565199</v>
          </cell>
          <cell r="E514" t="str">
            <v/>
          </cell>
          <cell r="F514" t="str">
            <v>1658.88</v>
          </cell>
          <cell r="G514" t="str">
            <v>RMB</v>
          </cell>
          <cell r="H514" t="str">
            <v>1</v>
          </cell>
          <cell r="I514">
            <v>1870</v>
          </cell>
        </row>
        <row r="515">
          <cell r="A515">
            <v>1400405</v>
          </cell>
          <cell r="B515" t="str">
            <v>the b 札幌薄野酒店</v>
          </cell>
          <cell r="C515" t="str">
            <v>2592473</v>
          </cell>
          <cell r="D515" t="str">
            <v>2592473</v>
          </cell>
          <cell r="E515" t="str">
            <v/>
          </cell>
          <cell r="F515" t="str">
            <v>641.72</v>
          </cell>
          <cell r="G515" t="str">
            <v>RMB</v>
          </cell>
          <cell r="H515" t="str">
            <v>1</v>
          </cell>
          <cell r="I515">
            <v>727</v>
          </cell>
        </row>
        <row r="516">
          <cell r="A516">
            <v>1412609</v>
          </cell>
          <cell r="B516" t="str">
            <v>捷波宫殿酒店</v>
          </cell>
          <cell r="C516" t="str">
            <v>2644858</v>
          </cell>
          <cell r="D516" t="str">
            <v>2985987</v>
          </cell>
          <cell r="E516" t="str">
            <v/>
          </cell>
          <cell r="F516" t="str">
            <v>1389.29</v>
          </cell>
          <cell r="G516" t="str">
            <v>RMB</v>
          </cell>
          <cell r="H516" t="str">
            <v>1</v>
          </cell>
          <cell r="I516">
            <v>1580</v>
          </cell>
        </row>
        <row r="517">
          <cell r="A517">
            <v>1417384</v>
          </cell>
          <cell r="B517" t="str">
            <v>捷波宫殿酒店</v>
          </cell>
          <cell r="C517" t="str">
            <v>2663600</v>
          </cell>
          <cell r="D517" t="str">
            <v>2663600</v>
          </cell>
          <cell r="E517" t="str">
            <v/>
          </cell>
          <cell r="F517" t="str">
            <v>1602.86</v>
          </cell>
          <cell r="G517" t="str">
            <v>RMB</v>
          </cell>
          <cell r="H517" t="str">
            <v>1</v>
          </cell>
          <cell r="I517">
            <v>1826</v>
          </cell>
        </row>
        <row r="518">
          <cell r="A518">
            <v>1360939</v>
          </cell>
          <cell r="B518" t="str">
            <v>曼谷普拉亚帕拉佐酒店</v>
          </cell>
          <cell r="C518" t="str">
            <v>2372566</v>
          </cell>
          <cell r="D518" t="str">
            <v>17815</v>
          </cell>
          <cell r="E518" t="str">
            <v/>
          </cell>
          <cell r="F518" t="str">
            <v>520.89</v>
          </cell>
          <cell r="G518" t="str">
            <v>RMB</v>
          </cell>
          <cell r="H518" t="str">
            <v>1</v>
          </cell>
          <cell r="I518">
            <v>599</v>
          </cell>
        </row>
        <row r="519">
          <cell r="A519">
            <v>1360940</v>
          </cell>
          <cell r="B519" t="str">
            <v>曼谷普拉亚帕拉佐酒店</v>
          </cell>
          <cell r="C519" t="str">
            <v>2372569</v>
          </cell>
          <cell r="D519" t="str">
            <v>17814</v>
          </cell>
          <cell r="E519" t="str">
            <v/>
          </cell>
          <cell r="F519" t="str">
            <v>520.89</v>
          </cell>
          <cell r="G519" t="str">
            <v>RMB</v>
          </cell>
          <cell r="H519" t="str">
            <v>1</v>
          </cell>
          <cell r="I519">
            <v>599</v>
          </cell>
        </row>
        <row r="520">
          <cell r="A520">
            <v>1360942</v>
          </cell>
          <cell r="B520" t="str">
            <v>曼谷普拉亚帕拉佐酒店</v>
          </cell>
          <cell r="C520" t="str">
            <v>2372583</v>
          </cell>
          <cell r="D520" t="str">
            <v>17813</v>
          </cell>
          <cell r="E520" t="str">
            <v/>
          </cell>
          <cell r="F520" t="str">
            <v>520.89</v>
          </cell>
          <cell r="G520" t="str">
            <v>RMB</v>
          </cell>
          <cell r="H520" t="str">
            <v>1</v>
          </cell>
          <cell r="I520">
            <v>599</v>
          </cell>
        </row>
        <row r="521">
          <cell r="A521">
            <v>1411336</v>
          </cell>
          <cell r="B521" t="str">
            <v>布里斯班机场铂尔曼酒店</v>
          </cell>
          <cell r="C521" t="str">
            <v>2639988</v>
          </cell>
          <cell r="D521" t="str">
            <v>201609</v>
          </cell>
          <cell r="E521" t="str">
            <v/>
          </cell>
          <cell r="F521" t="str">
            <v>1148.82</v>
          </cell>
          <cell r="G521" t="str">
            <v>RMB</v>
          </cell>
          <cell r="H521" t="str">
            <v>1</v>
          </cell>
          <cell r="I521">
            <v>1304</v>
          </cell>
        </row>
        <row r="522">
          <cell r="A522">
            <v>1402173</v>
          </cell>
          <cell r="B522" t="str">
            <v>布里斯班机场铂尔曼酒店</v>
          </cell>
          <cell r="C522" t="str">
            <v>2602023</v>
          </cell>
          <cell r="D522" t="str">
            <v>201600</v>
          </cell>
          <cell r="E522" t="str">
            <v/>
          </cell>
          <cell r="F522" t="str">
            <v>1013.81</v>
          </cell>
          <cell r="G522" t="str">
            <v>RMB</v>
          </cell>
          <cell r="H522" t="str">
            <v>1</v>
          </cell>
          <cell r="I522">
            <v>1144</v>
          </cell>
        </row>
        <row r="523">
          <cell r="A523">
            <v>1402178</v>
          </cell>
          <cell r="B523" t="str">
            <v>布里斯班机场铂尔曼酒店</v>
          </cell>
          <cell r="C523" t="str">
            <v>2602057</v>
          </cell>
          <cell r="D523" t="str">
            <v>201602</v>
          </cell>
          <cell r="E523" t="str">
            <v/>
          </cell>
          <cell r="F523" t="str">
            <v>810.87</v>
          </cell>
          <cell r="G523" t="str">
            <v>RMB</v>
          </cell>
          <cell r="H523" t="str">
            <v>1</v>
          </cell>
          <cell r="I523">
            <v>915</v>
          </cell>
        </row>
        <row r="524">
          <cell r="A524">
            <v>1400958</v>
          </cell>
          <cell r="B524" t="str">
            <v>布里斯班机场铂尔曼酒店</v>
          </cell>
          <cell r="C524" t="str">
            <v>2595006</v>
          </cell>
          <cell r="D524" t="str">
            <v>198801</v>
          </cell>
          <cell r="E524" t="str">
            <v/>
          </cell>
          <cell r="F524" t="str">
            <v>808.31</v>
          </cell>
          <cell r="G524" t="str">
            <v>RMB</v>
          </cell>
          <cell r="H524" t="str">
            <v>1</v>
          </cell>
          <cell r="I524">
            <v>915</v>
          </cell>
        </row>
        <row r="525">
          <cell r="A525">
            <v>1417871</v>
          </cell>
          <cell r="B525" t="str">
            <v>布里斯班机场铂尔曼酒店</v>
          </cell>
          <cell r="C525" t="str">
            <v>2665329</v>
          </cell>
          <cell r="D525" t="str">
            <v>204269</v>
          </cell>
          <cell r="E525" t="str">
            <v/>
          </cell>
          <cell r="F525" t="str">
            <v>805.29</v>
          </cell>
          <cell r="G525" t="str">
            <v>RMB</v>
          </cell>
          <cell r="H525" t="str">
            <v>1</v>
          </cell>
          <cell r="I525">
            <v>915</v>
          </cell>
        </row>
        <row r="526">
          <cell r="A526">
            <v>1419948</v>
          </cell>
          <cell r="B526" t="str">
            <v>布里斯班机场铂尔曼酒店</v>
          </cell>
          <cell r="C526" t="str">
            <v>2672865</v>
          </cell>
          <cell r="D526" t="str">
            <v>206203</v>
          </cell>
          <cell r="E526" t="str">
            <v/>
          </cell>
          <cell r="F526" t="str">
            <v>802.82</v>
          </cell>
          <cell r="G526" t="str">
            <v>RMB</v>
          </cell>
          <cell r="H526" t="str">
            <v>1</v>
          </cell>
          <cell r="I526">
            <v>915</v>
          </cell>
        </row>
        <row r="527">
          <cell r="A527">
            <v>1413524</v>
          </cell>
          <cell r="B527" t="str">
            <v>布里斯班机场铂尔曼酒店</v>
          </cell>
          <cell r="C527" t="str">
            <v>2648027</v>
          </cell>
          <cell r="D527" t="str">
            <v>211123</v>
          </cell>
          <cell r="E527" t="str">
            <v/>
          </cell>
          <cell r="F527" t="str">
            <v>807.21</v>
          </cell>
          <cell r="G527" t="str">
            <v>RMB</v>
          </cell>
          <cell r="H527" t="str">
            <v>1</v>
          </cell>
          <cell r="I527">
            <v>915</v>
          </cell>
        </row>
        <row r="528">
          <cell r="A528">
            <v>1413910</v>
          </cell>
          <cell r="B528" t="str">
            <v>宜必思布里斯班机场酒店</v>
          </cell>
          <cell r="C528" t="str">
            <v>2649758</v>
          </cell>
          <cell r="D528" t="str">
            <v>201581</v>
          </cell>
          <cell r="E528" t="str">
            <v/>
          </cell>
          <cell r="F528" t="str">
            <v>1150.39</v>
          </cell>
          <cell r="G528" t="str">
            <v>RMB</v>
          </cell>
          <cell r="H528" t="str">
            <v>1</v>
          </cell>
          <cell r="I528">
            <v>1304</v>
          </cell>
        </row>
        <row r="529">
          <cell r="A529">
            <v>1401534</v>
          </cell>
          <cell r="B529" t="str">
            <v>宜必思布里斯班机场酒店</v>
          </cell>
          <cell r="C529" t="str">
            <v>2598392</v>
          </cell>
          <cell r="D529" t="str">
            <v>041/2598392</v>
          </cell>
          <cell r="E529" t="str">
            <v/>
          </cell>
          <cell r="F529" t="str">
            <v>577.8</v>
          </cell>
          <cell r="G529" t="str">
            <v>RMB</v>
          </cell>
          <cell r="H529" t="str">
            <v>1</v>
          </cell>
          <cell r="I529">
            <v>652</v>
          </cell>
        </row>
        <row r="530">
          <cell r="A530">
            <v>1405967</v>
          </cell>
          <cell r="B530" t="str">
            <v>宜必思布里斯班机场酒店</v>
          </cell>
          <cell r="C530" t="str">
            <v>2618948</v>
          </cell>
          <cell r="D530" t="str">
            <v>reconfirmed</v>
          </cell>
          <cell r="E530" t="str">
            <v/>
          </cell>
          <cell r="F530" t="str">
            <v>1157.17</v>
          </cell>
          <cell r="G530" t="str">
            <v>RMB</v>
          </cell>
          <cell r="H530" t="str">
            <v>1</v>
          </cell>
          <cell r="I530">
            <v>1304</v>
          </cell>
        </row>
        <row r="531">
          <cell r="A531">
            <v>1419964</v>
          </cell>
          <cell r="B531" t="str">
            <v>宜必思布里斯班机场酒店</v>
          </cell>
          <cell r="C531" t="str">
            <v>2672895</v>
          </cell>
          <cell r="D531" t="str">
            <v/>
          </cell>
          <cell r="E531" t="str">
            <v/>
          </cell>
          <cell r="F531" t="str">
            <v>572.06</v>
          </cell>
          <cell r="G531" t="str">
            <v>RMB</v>
          </cell>
          <cell r="H531" t="str">
            <v>1</v>
          </cell>
          <cell r="I531">
            <v>652</v>
          </cell>
        </row>
        <row r="532">
          <cell r="A532">
            <v>1408111</v>
          </cell>
          <cell r="B532" t="str">
            <v>宜必思布里斯班机场酒店</v>
          </cell>
          <cell r="C532" t="str">
            <v>2627326</v>
          </cell>
          <cell r="D532" t="str">
            <v>041/2627326</v>
          </cell>
          <cell r="E532" t="str">
            <v/>
          </cell>
          <cell r="F532" t="str">
            <v>657.87</v>
          </cell>
          <cell r="G532" t="str">
            <v>RMB</v>
          </cell>
          <cell r="H532" t="str">
            <v>1</v>
          </cell>
          <cell r="I532">
            <v>748</v>
          </cell>
        </row>
        <row r="533">
          <cell r="A533">
            <v>1404810</v>
          </cell>
          <cell r="B533" t="str">
            <v>宜必思布里斯班机场酒店</v>
          </cell>
          <cell r="C533" t="str">
            <v>2614044</v>
          </cell>
          <cell r="D533" t="str">
            <v>201534</v>
          </cell>
          <cell r="E533" t="str">
            <v/>
          </cell>
          <cell r="F533" t="str">
            <v>1327.4</v>
          </cell>
          <cell r="G533" t="str">
            <v>RMB</v>
          </cell>
          <cell r="H533" t="str">
            <v>1</v>
          </cell>
          <cell r="I533">
            <v>1496</v>
          </cell>
        </row>
        <row r="534">
          <cell r="A534">
            <v>1413956</v>
          </cell>
          <cell r="B534" t="str">
            <v>阿里亚纳·斯马尔特康达泰芽庄酒店</v>
          </cell>
          <cell r="C534" t="str">
            <v>2649952</v>
          </cell>
          <cell r="D534" t="str">
            <v>1004832</v>
          </cell>
          <cell r="E534" t="str">
            <v/>
          </cell>
          <cell r="F534" t="str">
            <v>3302.96</v>
          </cell>
          <cell r="G534" t="str">
            <v>RMB</v>
          </cell>
          <cell r="H534" t="str">
            <v>1</v>
          </cell>
          <cell r="I534">
            <v>3744</v>
          </cell>
        </row>
        <row r="535">
          <cell r="A535">
            <v>1414154</v>
          </cell>
          <cell r="B535" t="str">
            <v>阿里亚纳·斯马尔特康达泰芽庄酒店</v>
          </cell>
          <cell r="C535" t="str">
            <v>2651134</v>
          </cell>
          <cell r="D535" t="str">
            <v>1004852</v>
          </cell>
          <cell r="E535" t="str">
            <v/>
          </cell>
          <cell r="F535" t="str">
            <v>2590.14</v>
          </cell>
          <cell r="G535" t="str">
            <v>RMB</v>
          </cell>
          <cell r="H535" t="str">
            <v>1</v>
          </cell>
          <cell r="I535">
            <v>2936</v>
          </cell>
        </row>
        <row r="536">
          <cell r="A536">
            <v>1420757</v>
          </cell>
          <cell r="B536" t="str">
            <v>新加坡罗伯逊码头洲际酒店</v>
          </cell>
          <cell r="C536" t="str">
            <v>2675171</v>
          </cell>
          <cell r="D536" t="str">
            <v>41404656</v>
          </cell>
          <cell r="E536" t="str">
            <v/>
          </cell>
          <cell r="F536" t="str">
            <v>8099.42</v>
          </cell>
          <cell r="G536" t="str">
            <v>RMB</v>
          </cell>
          <cell r="H536" t="str">
            <v>1</v>
          </cell>
          <cell r="I536">
            <v>9228</v>
          </cell>
        </row>
        <row r="537">
          <cell r="A537">
            <v>1406268</v>
          </cell>
          <cell r="B537" t="str">
            <v>新加坡罗伯逊码头洲际酒店</v>
          </cell>
          <cell r="C537" t="str">
            <v>2620546</v>
          </cell>
          <cell r="D537" t="str">
            <v>47796520</v>
          </cell>
          <cell r="E537" t="str">
            <v/>
          </cell>
          <cell r="F537" t="str">
            <v>3817.04</v>
          </cell>
          <cell r="G537" t="str">
            <v>RMB</v>
          </cell>
          <cell r="H537" t="str">
            <v>1</v>
          </cell>
          <cell r="I537">
            <v>4341</v>
          </cell>
        </row>
        <row r="538">
          <cell r="A538">
            <v>1406202</v>
          </cell>
          <cell r="B538" t="str">
            <v>新加坡罗伯逊码头洲际酒店</v>
          </cell>
          <cell r="C538" t="str">
            <v>2620046</v>
          </cell>
          <cell r="D538" t="str">
            <v>2620046</v>
          </cell>
          <cell r="E538" t="str">
            <v/>
          </cell>
          <cell r="F538" t="str">
            <v>2479.4</v>
          </cell>
          <cell r="G538" t="str">
            <v>RMB</v>
          </cell>
          <cell r="H538" t="str">
            <v>1</v>
          </cell>
          <cell r="I538">
            <v>2794</v>
          </cell>
        </row>
        <row r="539">
          <cell r="A539">
            <v>1409506</v>
          </cell>
          <cell r="B539" t="str">
            <v>新加坡罗伯逊码头洲际酒店</v>
          </cell>
          <cell r="C539" t="str">
            <v>2632949</v>
          </cell>
          <cell r="D539" t="str">
            <v>28971828</v>
          </cell>
          <cell r="E539" t="str">
            <v/>
          </cell>
          <cell r="F539" t="str">
            <v>7199.72</v>
          </cell>
          <cell r="G539" t="str">
            <v>RMB</v>
          </cell>
          <cell r="H539" t="str">
            <v>1</v>
          </cell>
          <cell r="I539">
            <v>8202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6"/>
  <sheetViews>
    <sheetView tabSelected="1" topLeftCell="A300" workbookViewId="0">
      <selection activeCell="G332" sqref="G332"/>
    </sheetView>
  </sheetViews>
  <sheetFormatPr defaultColWidth="9" defaultRowHeight="13.5"/>
  <cols>
    <col min="1" max="1" width="12.75" customWidth="1"/>
    <col min="2" max="2" width="11.375" customWidth="1"/>
    <col min="3" max="3" width="10.5" customWidth="1"/>
    <col min="4" max="4" width="10.625" customWidth="1"/>
    <col min="5" max="5" width="9.5" customWidth="1"/>
    <col min="6" max="6" width="16.125" customWidth="1"/>
    <col min="7" max="7" width="10.125" customWidth="1"/>
    <col min="8" max="8" width="13.625" customWidth="1"/>
    <col min="9" max="9" width="19.75" customWidth="1"/>
    <col min="12" max="12" width="9.25"/>
  </cols>
  <sheetData>
    <row r="1" ht="15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8.75" spans="1:12">
      <c r="A2" s="5" t="s">
        <v>0</v>
      </c>
      <c r="B2" s="4"/>
      <c r="C2" s="4"/>
      <c r="D2" s="6" t="s">
        <v>1</v>
      </c>
      <c r="E2" s="7"/>
      <c r="F2" s="4"/>
      <c r="G2" s="8" t="s">
        <v>2</v>
      </c>
      <c r="H2" s="4"/>
      <c r="I2" s="4"/>
      <c r="J2" s="4"/>
      <c r="K2" s="4"/>
      <c r="L2" s="4"/>
    </row>
    <row r="3" ht="15" spans="1:12">
      <c r="A3" s="8" t="s">
        <v>3</v>
      </c>
      <c r="B3" s="4"/>
      <c r="C3" s="4"/>
      <c r="D3" s="4"/>
      <c r="E3" s="4"/>
      <c r="F3" s="4"/>
      <c r="G3" s="8" t="s">
        <v>1</v>
      </c>
      <c r="H3" s="4"/>
      <c r="I3" s="4"/>
      <c r="J3" s="4"/>
      <c r="K3" s="4"/>
      <c r="L3" s="4"/>
    </row>
    <row r="4" ht="15" spans="1:12">
      <c r="A4" s="8" t="s">
        <v>4</v>
      </c>
      <c r="B4" s="4"/>
      <c r="C4" s="4"/>
      <c r="D4" s="4"/>
      <c r="E4" s="4"/>
      <c r="F4" s="4"/>
      <c r="G4" s="8" t="s">
        <v>1</v>
      </c>
      <c r="H4" s="4"/>
      <c r="I4" s="4"/>
      <c r="J4" s="4"/>
      <c r="K4" s="4"/>
      <c r="L4" s="4"/>
    </row>
    <row r="5" ht="15" spans="1:12">
      <c r="A5" s="8" t="s">
        <v>1</v>
      </c>
      <c r="B5" s="4"/>
      <c r="C5" s="4"/>
      <c r="D5" s="4"/>
      <c r="E5" s="4"/>
      <c r="F5" s="4"/>
      <c r="G5" s="8" t="s">
        <v>1</v>
      </c>
      <c r="H5" s="4"/>
      <c r="I5" s="4"/>
      <c r="J5" s="4"/>
      <c r="K5" s="4"/>
      <c r="L5" s="4"/>
    </row>
    <row r="6" ht="28.5" spans="1:12">
      <c r="A6" s="9" t="s">
        <v>5</v>
      </c>
      <c r="B6" s="10"/>
      <c r="C6" s="11" t="s">
        <v>6</v>
      </c>
      <c r="D6" s="10"/>
      <c r="E6" s="4"/>
      <c r="F6" s="12" t="s">
        <v>7</v>
      </c>
      <c r="G6" s="13"/>
      <c r="H6" s="4"/>
      <c r="I6" s="4"/>
      <c r="J6" s="4"/>
      <c r="K6" s="4"/>
      <c r="L6" s="4"/>
    </row>
    <row r="7" ht="15" spans="1:12">
      <c r="A7" s="9" t="s">
        <v>8</v>
      </c>
      <c r="B7" s="9"/>
      <c r="C7" s="14">
        <v>43528.2854398148</v>
      </c>
      <c r="D7" s="10"/>
      <c r="E7" s="4"/>
      <c r="F7" s="4"/>
      <c r="G7" s="4"/>
      <c r="H7" s="4"/>
      <c r="I7" s="4"/>
      <c r="J7" s="4"/>
      <c r="K7" s="4"/>
      <c r="L7" s="4"/>
    </row>
    <row r="10" spans="1:9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</row>
    <row r="11" spans="1:11">
      <c r="A11" t="s">
        <v>18</v>
      </c>
      <c r="B11" s="19">
        <v>1409674</v>
      </c>
      <c r="C11" t="s">
        <v>19</v>
      </c>
      <c r="D11" t="s">
        <v>1</v>
      </c>
      <c r="E11" t="s">
        <v>20</v>
      </c>
      <c r="F11" s="20">
        <v>43508</v>
      </c>
      <c r="G11" t="s">
        <v>21</v>
      </c>
      <c r="H11" s="19">
        <v>2824</v>
      </c>
      <c r="I11" s="19">
        <v>2824</v>
      </c>
      <c r="J11">
        <f>VLOOKUP(B11,[1]应付款管理!$A$1:$I$65536,9,0)</f>
        <v>2824</v>
      </c>
      <c r="K11">
        <f>I11-J11</f>
        <v>0</v>
      </c>
    </row>
    <row r="12" spans="7:12">
      <c r="G12" s="21" t="s">
        <v>22</v>
      </c>
      <c r="H12" s="22"/>
      <c r="I12" s="23">
        <f>SUM(I11)</f>
        <v>2824</v>
      </c>
      <c r="L12" t="s">
        <v>23</v>
      </c>
    </row>
    <row r="13" spans="1:12">
      <c r="A13" t="s">
        <v>24</v>
      </c>
      <c r="B13" s="19">
        <v>1389349</v>
      </c>
      <c r="C13" t="s">
        <v>19</v>
      </c>
      <c r="D13" t="s">
        <v>1</v>
      </c>
      <c r="E13" t="s">
        <v>25</v>
      </c>
      <c r="F13" s="20">
        <v>43497</v>
      </c>
      <c r="G13" t="s">
        <v>26</v>
      </c>
      <c r="H13" s="19">
        <v>2106</v>
      </c>
      <c r="I13" s="19">
        <v>2106</v>
      </c>
      <c r="J13">
        <f>VLOOKUP(B13,[1]应付款管理!$A$1:$I$65536,9,0)</f>
        <v>2106</v>
      </c>
      <c r="K13">
        <f t="shared" ref="K12:K75" si="0">I13-J13</f>
        <v>0</v>
      </c>
      <c r="L13" t="str">
        <f>$L$12&amp;B13</f>
        <v>，1389349</v>
      </c>
    </row>
    <row r="14" spans="1:12">
      <c r="A14" t="s">
        <v>27</v>
      </c>
      <c r="B14" s="19">
        <v>1390049</v>
      </c>
      <c r="C14" t="s">
        <v>19</v>
      </c>
      <c r="D14" t="s">
        <v>1</v>
      </c>
      <c r="E14" t="s">
        <v>28</v>
      </c>
      <c r="F14" s="20">
        <v>43498</v>
      </c>
      <c r="G14" t="s">
        <v>26</v>
      </c>
      <c r="H14" s="19">
        <v>2732</v>
      </c>
      <c r="I14" s="19">
        <v>2732</v>
      </c>
      <c r="J14">
        <f>VLOOKUP(B14,[1]应付款管理!$A$1:$I$65536,9,0)</f>
        <v>2732</v>
      </c>
      <c r="K14">
        <f t="shared" si="0"/>
        <v>0</v>
      </c>
      <c r="L14" t="str">
        <f t="shared" ref="L14:L77" si="1">$L$12&amp;B14</f>
        <v>，1390049</v>
      </c>
    </row>
    <row r="15" spans="1:12">
      <c r="A15" t="s">
        <v>29</v>
      </c>
      <c r="B15" s="19">
        <v>1390639</v>
      </c>
      <c r="C15" t="s">
        <v>19</v>
      </c>
      <c r="D15" t="s">
        <v>1</v>
      </c>
      <c r="E15" t="s">
        <v>30</v>
      </c>
      <c r="F15" s="20">
        <v>43500</v>
      </c>
      <c r="G15" t="s">
        <v>26</v>
      </c>
      <c r="H15" s="19">
        <v>560</v>
      </c>
      <c r="I15" s="19">
        <v>560</v>
      </c>
      <c r="J15">
        <f>VLOOKUP(B15,[1]应付款管理!$A$1:$I$65536,9,0)</f>
        <v>560</v>
      </c>
      <c r="K15">
        <f t="shared" si="0"/>
        <v>0</v>
      </c>
      <c r="L15" t="str">
        <f t="shared" si="1"/>
        <v>，1390639</v>
      </c>
    </row>
    <row r="16" spans="1:12">
      <c r="A16" t="s">
        <v>31</v>
      </c>
      <c r="B16" s="19">
        <v>1390963</v>
      </c>
      <c r="C16" t="s">
        <v>19</v>
      </c>
      <c r="D16" t="s">
        <v>1</v>
      </c>
      <c r="E16" t="s">
        <v>32</v>
      </c>
      <c r="F16" s="20">
        <v>43499</v>
      </c>
      <c r="G16" t="s">
        <v>26</v>
      </c>
      <c r="H16" s="19">
        <v>3627</v>
      </c>
      <c r="I16" s="19">
        <v>3627</v>
      </c>
      <c r="J16">
        <f>VLOOKUP(B16,[1]应付款管理!$A$1:$I$65536,9,0)</f>
        <v>3627</v>
      </c>
      <c r="K16">
        <f t="shared" si="0"/>
        <v>0</v>
      </c>
      <c r="L16" t="str">
        <f t="shared" si="1"/>
        <v>，1390963</v>
      </c>
    </row>
    <row r="17" spans="1:12">
      <c r="A17" t="s">
        <v>33</v>
      </c>
      <c r="B17" s="19">
        <v>1391376</v>
      </c>
      <c r="C17" t="s">
        <v>19</v>
      </c>
      <c r="D17" t="s">
        <v>1</v>
      </c>
      <c r="E17" t="s">
        <v>34</v>
      </c>
      <c r="F17" s="20">
        <v>43497</v>
      </c>
      <c r="G17" t="s">
        <v>26</v>
      </c>
      <c r="H17" s="19">
        <v>1938</v>
      </c>
      <c r="I17" s="19">
        <v>1938</v>
      </c>
      <c r="J17">
        <f>VLOOKUP(B17,[1]应付款管理!$A$1:$I$65536,9,0)</f>
        <v>1938</v>
      </c>
      <c r="K17">
        <f t="shared" si="0"/>
        <v>0</v>
      </c>
      <c r="L17" t="str">
        <f t="shared" si="1"/>
        <v>，1391376</v>
      </c>
    </row>
    <row r="18" spans="1:12">
      <c r="A18" t="s">
        <v>35</v>
      </c>
      <c r="B18" s="19">
        <v>1391761</v>
      </c>
      <c r="C18" t="s">
        <v>19</v>
      </c>
      <c r="D18" t="s">
        <v>1</v>
      </c>
      <c r="E18" t="s">
        <v>36</v>
      </c>
      <c r="F18" s="20">
        <v>43497</v>
      </c>
      <c r="G18" t="s">
        <v>26</v>
      </c>
      <c r="H18" s="19">
        <v>3540</v>
      </c>
      <c r="I18" s="19">
        <v>3540</v>
      </c>
      <c r="J18">
        <f>VLOOKUP(B18,[1]应付款管理!$A$1:$I$65536,9,0)</f>
        <v>3540</v>
      </c>
      <c r="K18">
        <f t="shared" si="0"/>
        <v>0</v>
      </c>
      <c r="L18" t="str">
        <f t="shared" si="1"/>
        <v>，1391761</v>
      </c>
    </row>
    <row r="19" spans="1:12">
      <c r="A19" t="s">
        <v>37</v>
      </c>
      <c r="B19" s="19">
        <v>1392286</v>
      </c>
      <c r="C19" t="s">
        <v>19</v>
      </c>
      <c r="D19" t="s">
        <v>1</v>
      </c>
      <c r="E19" t="s">
        <v>38</v>
      </c>
      <c r="F19" s="20">
        <v>43501</v>
      </c>
      <c r="G19" t="s">
        <v>26</v>
      </c>
      <c r="H19" s="19">
        <v>1081</v>
      </c>
      <c r="I19" s="19">
        <v>1081</v>
      </c>
      <c r="J19">
        <f>VLOOKUP(B19,[1]应付款管理!$A$1:$I$65536,9,0)</f>
        <v>1081</v>
      </c>
      <c r="K19">
        <f t="shared" si="0"/>
        <v>0</v>
      </c>
      <c r="L19" t="str">
        <f t="shared" si="1"/>
        <v>，1392286</v>
      </c>
    </row>
    <row r="20" spans="1:12">
      <c r="A20" t="s">
        <v>39</v>
      </c>
      <c r="B20" s="19">
        <v>1392455</v>
      </c>
      <c r="C20" t="s">
        <v>19</v>
      </c>
      <c r="D20" t="s">
        <v>1</v>
      </c>
      <c r="E20" t="s">
        <v>40</v>
      </c>
      <c r="F20" s="20">
        <v>43497</v>
      </c>
      <c r="G20" t="s">
        <v>26</v>
      </c>
      <c r="H20" s="19">
        <v>296</v>
      </c>
      <c r="I20" s="19">
        <v>296</v>
      </c>
      <c r="J20">
        <f>VLOOKUP(B20,[1]应付款管理!$A$1:$I$65536,9,0)</f>
        <v>296</v>
      </c>
      <c r="K20">
        <f t="shared" si="0"/>
        <v>0</v>
      </c>
      <c r="L20" t="str">
        <f t="shared" si="1"/>
        <v>，1392455</v>
      </c>
    </row>
    <row r="21" spans="1:12">
      <c r="A21" t="s">
        <v>41</v>
      </c>
      <c r="B21" s="19">
        <v>1392463</v>
      </c>
      <c r="C21" t="s">
        <v>19</v>
      </c>
      <c r="D21" t="s">
        <v>1</v>
      </c>
      <c r="E21" t="s">
        <v>42</v>
      </c>
      <c r="F21" s="20">
        <v>43497</v>
      </c>
      <c r="G21" t="s">
        <v>26</v>
      </c>
      <c r="H21" s="19">
        <v>296</v>
      </c>
      <c r="I21" s="19">
        <v>296</v>
      </c>
      <c r="J21">
        <f>VLOOKUP(B21,[1]应付款管理!$A$1:$I$65536,9,0)</f>
        <v>296</v>
      </c>
      <c r="K21">
        <f t="shared" si="0"/>
        <v>0</v>
      </c>
      <c r="L21" t="str">
        <f t="shared" si="1"/>
        <v>，1392463</v>
      </c>
    </row>
    <row r="22" spans="1:12">
      <c r="A22" t="s">
        <v>43</v>
      </c>
      <c r="B22" s="19">
        <v>1392702</v>
      </c>
      <c r="C22" t="s">
        <v>19</v>
      </c>
      <c r="D22" t="s">
        <v>1</v>
      </c>
      <c r="E22" t="s">
        <v>1</v>
      </c>
      <c r="F22" s="20">
        <v>43498</v>
      </c>
      <c r="G22" t="s">
        <v>26</v>
      </c>
      <c r="H22" s="19">
        <v>1154</v>
      </c>
      <c r="I22" s="19">
        <v>1154</v>
      </c>
      <c r="J22">
        <f>VLOOKUP(B22,[1]应付款管理!$A$1:$I$65536,9,0)</f>
        <v>1154</v>
      </c>
      <c r="K22">
        <f t="shared" si="0"/>
        <v>0</v>
      </c>
      <c r="L22" t="str">
        <f t="shared" si="1"/>
        <v>，1392702</v>
      </c>
    </row>
    <row r="23" spans="1:12">
      <c r="A23" t="s">
        <v>44</v>
      </c>
      <c r="B23" s="19">
        <v>1393085</v>
      </c>
      <c r="C23" t="s">
        <v>19</v>
      </c>
      <c r="D23" t="s">
        <v>1</v>
      </c>
      <c r="E23" t="s">
        <v>1</v>
      </c>
      <c r="F23" s="20">
        <v>43502</v>
      </c>
      <c r="G23" t="s">
        <v>26</v>
      </c>
      <c r="H23" s="19">
        <v>4832</v>
      </c>
      <c r="I23" s="19">
        <v>4832</v>
      </c>
      <c r="J23">
        <f>VLOOKUP(B23,[1]应付款管理!$A$1:$I$65536,9,0)</f>
        <v>4832</v>
      </c>
      <c r="K23">
        <f t="shared" si="0"/>
        <v>0</v>
      </c>
      <c r="L23" t="str">
        <f t="shared" si="1"/>
        <v>，1393085</v>
      </c>
    </row>
    <row r="24" spans="1:12">
      <c r="A24" t="s">
        <v>45</v>
      </c>
      <c r="B24" s="19">
        <v>1393315</v>
      </c>
      <c r="C24" t="s">
        <v>19</v>
      </c>
      <c r="D24" t="s">
        <v>1</v>
      </c>
      <c r="E24" t="s">
        <v>46</v>
      </c>
      <c r="F24" s="20">
        <v>43501</v>
      </c>
      <c r="G24" t="s">
        <v>26</v>
      </c>
      <c r="H24" s="19">
        <v>2360</v>
      </c>
      <c r="I24" s="19">
        <v>2360</v>
      </c>
      <c r="J24">
        <f>VLOOKUP(B24,[1]应付款管理!$A$1:$I$65536,9,0)</f>
        <v>2360</v>
      </c>
      <c r="K24">
        <f t="shared" si="0"/>
        <v>0</v>
      </c>
      <c r="L24" t="str">
        <f t="shared" si="1"/>
        <v>，1393315</v>
      </c>
    </row>
    <row r="25" spans="1:12">
      <c r="A25" t="s">
        <v>47</v>
      </c>
      <c r="B25" s="19">
        <v>1393456</v>
      </c>
      <c r="C25" t="s">
        <v>19</v>
      </c>
      <c r="D25" t="s">
        <v>1</v>
      </c>
      <c r="E25" t="s">
        <v>48</v>
      </c>
      <c r="F25" s="20">
        <v>43505</v>
      </c>
      <c r="G25" t="s">
        <v>26</v>
      </c>
      <c r="H25" s="19">
        <v>836</v>
      </c>
      <c r="I25" s="19">
        <v>836</v>
      </c>
      <c r="J25">
        <f>VLOOKUP(B25,[1]应付款管理!$A$1:$I$65536,9,0)</f>
        <v>836</v>
      </c>
      <c r="K25">
        <f t="shared" si="0"/>
        <v>0</v>
      </c>
      <c r="L25" t="str">
        <f t="shared" si="1"/>
        <v>，1393456</v>
      </c>
    </row>
    <row r="26" spans="1:12">
      <c r="A26" t="s">
        <v>49</v>
      </c>
      <c r="B26" s="19">
        <v>1393608</v>
      </c>
      <c r="C26" t="s">
        <v>19</v>
      </c>
      <c r="D26" t="s">
        <v>1</v>
      </c>
      <c r="E26" t="s">
        <v>50</v>
      </c>
      <c r="F26" s="20">
        <v>43500</v>
      </c>
      <c r="G26" t="s">
        <v>26</v>
      </c>
      <c r="H26" s="19">
        <v>2040</v>
      </c>
      <c r="I26" s="19">
        <v>2040</v>
      </c>
      <c r="J26">
        <f>VLOOKUP(B26,[1]应付款管理!$A$1:$I$65536,9,0)</f>
        <v>2040</v>
      </c>
      <c r="K26">
        <f t="shared" si="0"/>
        <v>0</v>
      </c>
      <c r="L26" t="str">
        <f t="shared" si="1"/>
        <v>，1393608</v>
      </c>
    </row>
    <row r="27" spans="1:12">
      <c r="A27" t="s">
        <v>51</v>
      </c>
      <c r="B27" s="19">
        <v>1393730</v>
      </c>
      <c r="C27" t="s">
        <v>19</v>
      </c>
      <c r="D27" t="s">
        <v>1</v>
      </c>
      <c r="E27" t="s">
        <v>52</v>
      </c>
      <c r="F27" s="20">
        <v>43503</v>
      </c>
      <c r="G27" t="s">
        <v>26</v>
      </c>
      <c r="H27" s="19">
        <v>1378</v>
      </c>
      <c r="I27" s="19">
        <v>1378</v>
      </c>
      <c r="J27">
        <f>VLOOKUP(B27,[1]应付款管理!$A$1:$I$65536,9,0)</f>
        <v>1378</v>
      </c>
      <c r="K27">
        <f t="shared" si="0"/>
        <v>0</v>
      </c>
      <c r="L27" t="str">
        <f t="shared" si="1"/>
        <v>，1393730</v>
      </c>
    </row>
    <row r="28" spans="1:12">
      <c r="A28" t="s">
        <v>53</v>
      </c>
      <c r="B28" s="19">
        <v>1393736</v>
      </c>
      <c r="C28" t="s">
        <v>19</v>
      </c>
      <c r="D28" t="s">
        <v>1</v>
      </c>
      <c r="E28" t="s">
        <v>54</v>
      </c>
      <c r="F28" s="20">
        <v>43500</v>
      </c>
      <c r="G28" t="s">
        <v>26</v>
      </c>
      <c r="H28" s="19">
        <v>1297</v>
      </c>
      <c r="I28" s="19">
        <v>1297</v>
      </c>
      <c r="J28">
        <f>VLOOKUP(B28,[1]应付款管理!$A$1:$I$65536,9,0)</f>
        <v>1297</v>
      </c>
      <c r="K28">
        <f t="shared" si="0"/>
        <v>0</v>
      </c>
      <c r="L28" t="str">
        <f t="shared" si="1"/>
        <v>，1393736</v>
      </c>
    </row>
    <row r="29" spans="1:12">
      <c r="A29" t="s">
        <v>55</v>
      </c>
      <c r="B29" s="19">
        <v>1394014</v>
      </c>
      <c r="C29" t="s">
        <v>19</v>
      </c>
      <c r="D29" t="s">
        <v>1</v>
      </c>
      <c r="E29" t="s">
        <v>56</v>
      </c>
      <c r="F29" s="20">
        <v>43502</v>
      </c>
      <c r="G29" t="s">
        <v>26</v>
      </c>
      <c r="H29" s="19">
        <v>2338</v>
      </c>
      <c r="I29" s="19">
        <v>2338</v>
      </c>
      <c r="J29">
        <f>VLOOKUP(B29,[1]应付款管理!$A$1:$I$65536,9,0)</f>
        <v>2338</v>
      </c>
      <c r="K29">
        <f t="shared" si="0"/>
        <v>0</v>
      </c>
      <c r="L29" t="str">
        <f t="shared" si="1"/>
        <v>，1394014</v>
      </c>
    </row>
    <row r="30" spans="1:12">
      <c r="A30" t="s">
        <v>57</v>
      </c>
      <c r="B30" s="19">
        <v>1394757</v>
      </c>
      <c r="C30" t="s">
        <v>19</v>
      </c>
      <c r="D30" t="s">
        <v>1</v>
      </c>
      <c r="E30" t="s">
        <v>58</v>
      </c>
      <c r="F30" s="20">
        <v>43504</v>
      </c>
      <c r="G30" t="s">
        <v>26</v>
      </c>
      <c r="H30" s="19">
        <v>1870</v>
      </c>
      <c r="I30" s="19">
        <v>1870</v>
      </c>
      <c r="J30">
        <f>VLOOKUP(B30,[1]应付款管理!$A$1:$I$65536,9,0)</f>
        <v>1870</v>
      </c>
      <c r="K30">
        <f t="shared" si="0"/>
        <v>0</v>
      </c>
      <c r="L30" t="str">
        <f t="shared" si="1"/>
        <v>，1394757</v>
      </c>
    </row>
    <row r="31" spans="1:12">
      <c r="A31" t="s">
        <v>59</v>
      </c>
      <c r="B31" s="19">
        <v>1394828</v>
      </c>
      <c r="C31" t="s">
        <v>19</v>
      </c>
      <c r="D31" t="s">
        <v>1</v>
      </c>
      <c r="E31" t="s">
        <v>60</v>
      </c>
      <c r="F31" s="20">
        <v>43501</v>
      </c>
      <c r="G31" t="s">
        <v>26</v>
      </c>
      <c r="H31" s="19">
        <v>1307</v>
      </c>
      <c r="I31" s="19">
        <v>1307</v>
      </c>
      <c r="J31">
        <f>VLOOKUP(B31,[1]应付款管理!$A$1:$I$65536,9,0)</f>
        <v>1307</v>
      </c>
      <c r="K31">
        <f t="shared" si="0"/>
        <v>0</v>
      </c>
      <c r="L31" t="str">
        <f t="shared" si="1"/>
        <v>，1394828</v>
      </c>
    </row>
    <row r="32" spans="1:12">
      <c r="A32" t="s">
        <v>61</v>
      </c>
      <c r="B32" s="19">
        <v>1395048</v>
      </c>
      <c r="C32" t="s">
        <v>19</v>
      </c>
      <c r="D32" t="s">
        <v>1</v>
      </c>
      <c r="E32" t="s">
        <v>62</v>
      </c>
      <c r="F32" s="20">
        <v>43500</v>
      </c>
      <c r="G32" t="s">
        <v>26</v>
      </c>
      <c r="H32" s="19">
        <v>1080</v>
      </c>
      <c r="I32" s="19">
        <v>1080</v>
      </c>
      <c r="J32">
        <f>VLOOKUP(B32,[1]应付款管理!$A$1:$I$65536,9,0)</f>
        <v>1080</v>
      </c>
      <c r="K32">
        <f t="shared" si="0"/>
        <v>0</v>
      </c>
      <c r="L32" t="str">
        <f t="shared" si="1"/>
        <v>，1395048</v>
      </c>
    </row>
    <row r="33" spans="1:12">
      <c r="A33" t="s">
        <v>63</v>
      </c>
      <c r="B33" s="19">
        <v>1395448</v>
      </c>
      <c r="C33" t="s">
        <v>19</v>
      </c>
      <c r="D33" t="s">
        <v>1</v>
      </c>
      <c r="E33" t="s">
        <v>64</v>
      </c>
      <c r="F33" s="20">
        <v>43500</v>
      </c>
      <c r="G33" t="s">
        <v>26</v>
      </c>
      <c r="H33" s="19">
        <v>1213</v>
      </c>
      <c r="I33" s="19">
        <v>1213</v>
      </c>
      <c r="J33">
        <f>VLOOKUP(B33,[1]应付款管理!$A$1:$I$65536,9,0)</f>
        <v>1213</v>
      </c>
      <c r="K33">
        <f t="shared" si="0"/>
        <v>0</v>
      </c>
      <c r="L33" t="str">
        <f t="shared" si="1"/>
        <v>，1395448</v>
      </c>
    </row>
    <row r="34" spans="1:12">
      <c r="A34" t="s">
        <v>65</v>
      </c>
      <c r="B34" s="19">
        <v>1395498</v>
      </c>
      <c r="C34" t="s">
        <v>19</v>
      </c>
      <c r="D34" t="s">
        <v>1</v>
      </c>
      <c r="E34" t="s">
        <v>66</v>
      </c>
      <c r="F34" s="20">
        <v>43508</v>
      </c>
      <c r="G34" t="s">
        <v>26</v>
      </c>
      <c r="H34" s="19">
        <v>1381</v>
      </c>
      <c r="I34" s="19">
        <v>1381</v>
      </c>
      <c r="J34">
        <f>VLOOKUP(B34,[1]应付款管理!$A$1:$I$65536,9,0)</f>
        <v>1381</v>
      </c>
      <c r="K34">
        <f t="shared" si="0"/>
        <v>0</v>
      </c>
      <c r="L34" t="str">
        <f t="shared" si="1"/>
        <v>，1395498</v>
      </c>
    </row>
    <row r="35" spans="1:12">
      <c r="A35" t="s">
        <v>67</v>
      </c>
      <c r="B35" s="19">
        <v>1395572</v>
      </c>
      <c r="C35" t="s">
        <v>19</v>
      </c>
      <c r="D35" t="s">
        <v>1</v>
      </c>
      <c r="E35" t="s">
        <v>68</v>
      </c>
      <c r="F35" s="20">
        <v>43504</v>
      </c>
      <c r="G35" t="s">
        <v>26</v>
      </c>
      <c r="H35" s="19">
        <v>1534</v>
      </c>
      <c r="I35" s="19">
        <v>1534</v>
      </c>
      <c r="J35">
        <f>VLOOKUP(B35,[1]应付款管理!$A$1:$I$65536,9,0)</f>
        <v>1534</v>
      </c>
      <c r="K35">
        <f t="shared" si="0"/>
        <v>0</v>
      </c>
      <c r="L35" t="str">
        <f t="shared" si="1"/>
        <v>，1395572</v>
      </c>
    </row>
    <row r="36" spans="1:12">
      <c r="A36" t="s">
        <v>69</v>
      </c>
      <c r="B36" s="19">
        <v>1395614</v>
      </c>
      <c r="C36" t="s">
        <v>19</v>
      </c>
      <c r="D36" t="s">
        <v>1</v>
      </c>
      <c r="E36" t="s">
        <v>70</v>
      </c>
      <c r="F36" s="20">
        <v>43502</v>
      </c>
      <c r="G36" t="s">
        <v>26</v>
      </c>
      <c r="H36" s="19">
        <v>1141</v>
      </c>
      <c r="I36" s="19">
        <v>1141</v>
      </c>
      <c r="J36">
        <f>VLOOKUP(B36,[1]应付款管理!$A$1:$I$65536,9,0)</f>
        <v>1141</v>
      </c>
      <c r="K36">
        <f t="shared" si="0"/>
        <v>0</v>
      </c>
      <c r="L36" t="str">
        <f t="shared" si="1"/>
        <v>，1395614</v>
      </c>
    </row>
    <row r="37" spans="1:12">
      <c r="A37" t="s">
        <v>71</v>
      </c>
      <c r="B37" s="19">
        <v>1395679</v>
      </c>
      <c r="C37" t="s">
        <v>19</v>
      </c>
      <c r="D37" t="s">
        <v>1</v>
      </c>
      <c r="E37" t="s">
        <v>72</v>
      </c>
      <c r="F37" s="20">
        <v>43504</v>
      </c>
      <c r="G37" t="s">
        <v>26</v>
      </c>
      <c r="H37" s="19">
        <v>1496</v>
      </c>
      <c r="I37" s="19">
        <v>1496</v>
      </c>
      <c r="J37">
        <f>VLOOKUP(B37,[1]应付款管理!$A$1:$I$65536,9,0)</f>
        <v>1496</v>
      </c>
      <c r="K37">
        <f t="shared" si="0"/>
        <v>0</v>
      </c>
      <c r="L37" t="str">
        <f t="shared" si="1"/>
        <v>，1395679</v>
      </c>
    </row>
    <row r="38" spans="1:12">
      <c r="A38" t="s">
        <v>73</v>
      </c>
      <c r="B38" s="19">
        <v>1395951</v>
      </c>
      <c r="C38" t="s">
        <v>19</v>
      </c>
      <c r="D38" t="s">
        <v>1</v>
      </c>
      <c r="E38" t="s">
        <v>74</v>
      </c>
      <c r="F38" s="20">
        <v>43508</v>
      </c>
      <c r="G38" t="s">
        <v>26</v>
      </c>
      <c r="H38" s="19">
        <v>459</v>
      </c>
      <c r="I38" s="19">
        <v>459</v>
      </c>
      <c r="J38">
        <f>VLOOKUP(B38,[1]应付款管理!$A$1:$I$65536,9,0)</f>
        <v>459</v>
      </c>
      <c r="K38">
        <f t="shared" si="0"/>
        <v>0</v>
      </c>
      <c r="L38" t="str">
        <f t="shared" si="1"/>
        <v>，1395951</v>
      </c>
    </row>
    <row r="39" spans="1:12">
      <c r="A39" t="s">
        <v>75</v>
      </c>
      <c r="B39" s="19">
        <v>1396113</v>
      </c>
      <c r="C39" t="s">
        <v>19</v>
      </c>
      <c r="D39" t="s">
        <v>1</v>
      </c>
      <c r="E39" t="s">
        <v>76</v>
      </c>
      <c r="F39" s="20">
        <v>43504</v>
      </c>
      <c r="G39" t="s">
        <v>26</v>
      </c>
      <c r="H39" s="19">
        <v>352</v>
      </c>
      <c r="I39" s="19">
        <v>352</v>
      </c>
      <c r="J39">
        <f>VLOOKUP(B39,[1]应付款管理!$A$1:$I$65536,9,0)</f>
        <v>352</v>
      </c>
      <c r="K39">
        <f t="shared" si="0"/>
        <v>0</v>
      </c>
      <c r="L39" t="str">
        <f t="shared" si="1"/>
        <v>，1396113</v>
      </c>
    </row>
    <row r="40" spans="1:12">
      <c r="A40" t="s">
        <v>77</v>
      </c>
      <c r="B40" s="19">
        <v>1396494</v>
      </c>
      <c r="C40" t="s">
        <v>19</v>
      </c>
      <c r="D40" t="s">
        <v>1</v>
      </c>
      <c r="E40" t="s">
        <v>78</v>
      </c>
      <c r="F40" s="20">
        <v>43500</v>
      </c>
      <c r="G40" t="s">
        <v>26</v>
      </c>
      <c r="H40" s="19">
        <v>5996</v>
      </c>
      <c r="I40" s="19">
        <v>5996</v>
      </c>
      <c r="J40">
        <f>VLOOKUP(B40,[1]应付款管理!$A$1:$I$65536,9,0)</f>
        <v>5996</v>
      </c>
      <c r="K40">
        <f t="shared" si="0"/>
        <v>0</v>
      </c>
      <c r="L40" t="str">
        <f t="shared" si="1"/>
        <v>，1396494</v>
      </c>
    </row>
    <row r="41" spans="1:12">
      <c r="A41" t="s">
        <v>79</v>
      </c>
      <c r="B41" s="19">
        <v>1396691</v>
      </c>
      <c r="C41" t="s">
        <v>19</v>
      </c>
      <c r="D41" t="s">
        <v>1</v>
      </c>
      <c r="E41" t="s">
        <v>80</v>
      </c>
      <c r="F41" s="20">
        <v>43504</v>
      </c>
      <c r="G41" t="s">
        <v>26</v>
      </c>
      <c r="H41" s="19">
        <v>6636</v>
      </c>
      <c r="I41" s="19">
        <v>6636</v>
      </c>
      <c r="J41">
        <f>VLOOKUP(B41,[1]应付款管理!$A$1:$I$65536,9,0)</f>
        <v>6636</v>
      </c>
      <c r="K41">
        <f t="shared" si="0"/>
        <v>0</v>
      </c>
      <c r="L41" t="str">
        <f t="shared" si="1"/>
        <v>，1396691</v>
      </c>
    </row>
    <row r="42" spans="1:12">
      <c r="A42" t="s">
        <v>81</v>
      </c>
      <c r="B42" s="19">
        <v>1396730</v>
      </c>
      <c r="C42" t="s">
        <v>19</v>
      </c>
      <c r="D42" t="s">
        <v>1</v>
      </c>
      <c r="E42" t="s">
        <v>82</v>
      </c>
      <c r="F42" s="20">
        <v>43507</v>
      </c>
      <c r="G42" t="s">
        <v>26</v>
      </c>
      <c r="H42" s="19">
        <v>591</v>
      </c>
      <c r="I42" s="19">
        <v>591</v>
      </c>
      <c r="J42">
        <f>VLOOKUP(B42,[1]应付款管理!$A$1:$I$65536,9,0)</f>
        <v>591</v>
      </c>
      <c r="K42">
        <f t="shared" si="0"/>
        <v>0</v>
      </c>
      <c r="L42" t="str">
        <f t="shared" si="1"/>
        <v>，1396730</v>
      </c>
    </row>
    <row r="43" spans="1:12">
      <c r="A43" t="s">
        <v>83</v>
      </c>
      <c r="B43" s="19">
        <v>1396784</v>
      </c>
      <c r="C43" t="s">
        <v>19</v>
      </c>
      <c r="D43" t="s">
        <v>1</v>
      </c>
      <c r="E43" t="s">
        <v>84</v>
      </c>
      <c r="F43" s="20">
        <v>43497</v>
      </c>
      <c r="G43" t="s">
        <v>26</v>
      </c>
      <c r="H43" s="19">
        <v>5834</v>
      </c>
      <c r="I43" s="19">
        <v>5834</v>
      </c>
      <c r="J43">
        <f>VLOOKUP(B43,[1]应付款管理!$A$1:$I$65536,9,0)</f>
        <v>5834</v>
      </c>
      <c r="K43">
        <f t="shared" si="0"/>
        <v>0</v>
      </c>
      <c r="L43" t="str">
        <f t="shared" si="1"/>
        <v>，1396784</v>
      </c>
    </row>
    <row r="44" spans="1:12">
      <c r="A44" t="s">
        <v>85</v>
      </c>
      <c r="B44" s="19">
        <v>1396847</v>
      </c>
      <c r="C44" t="s">
        <v>19</v>
      </c>
      <c r="D44" t="s">
        <v>1</v>
      </c>
      <c r="E44" t="s">
        <v>86</v>
      </c>
      <c r="F44" s="20">
        <v>43501</v>
      </c>
      <c r="G44" t="s">
        <v>26</v>
      </c>
      <c r="H44" s="19">
        <v>3376</v>
      </c>
      <c r="I44" s="19">
        <v>3376</v>
      </c>
      <c r="J44">
        <f>VLOOKUP(B44,[1]应付款管理!$A$1:$I$65536,9,0)</f>
        <v>3376</v>
      </c>
      <c r="K44">
        <f t="shared" si="0"/>
        <v>0</v>
      </c>
      <c r="L44" t="str">
        <f t="shared" si="1"/>
        <v>，1396847</v>
      </c>
    </row>
    <row r="45" spans="1:12">
      <c r="A45" t="s">
        <v>87</v>
      </c>
      <c r="B45" s="19">
        <v>1397021</v>
      </c>
      <c r="C45" t="s">
        <v>19</v>
      </c>
      <c r="D45" t="s">
        <v>1</v>
      </c>
      <c r="E45" t="s">
        <v>88</v>
      </c>
      <c r="F45" s="20">
        <v>43501</v>
      </c>
      <c r="G45" t="s">
        <v>26</v>
      </c>
      <c r="H45" s="19">
        <v>1335</v>
      </c>
      <c r="I45" s="19">
        <v>1335</v>
      </c>
      <c r="J45">
        <f>VLOOKUP(B45,[1]应付款管理!$A$1:$I$65536,9,0)</f>
        <v>1335</v>
      </c>
      <c r="K45">
        <f t="shared" si="0"/>
        <v>0</v>
      </c>
      <c r="L45" t="str">
        <f t="shared" si="1"/>
        <v>，1397021</v>
      </c>
    </row>
    <row r="46" spans="1:12">
      <c r="A46" t="s">
        <v>89</v>
      </c>
      <c r="B46" s="19">
        <v>1398148</v>
      </c>
      <c r="C46" t="s">
        <v>19</v>
      </c>
      <c r="D46" t="s">
        <v>1</v>
      </c>
      <c r="E46" t="s">
        <v>90</v>
      </c>
      <c r="F46" s="20">
        <v>43502</v>
      </c>
      <c r="G46" t="s">
        <v>26</v>
      </c>
      <c r="H46" s="19">
        <v>1403</v>
      </c>
      <c r="I46" s="19">
        <v>1403</v>
      </c>
      <c r="J46">
        <f>VLOOKUP(B46,[1]应付款管理!$A$1:$I$65536,9,0)</f>
        <v>1403</v>
      </c>
      <c r="K46">
        <f t="shared" si="0"/>
        <v>0</v>
      </c>
      <c r="L46" t="str">
        <f t="shared" si="1"/>
        <v>，1398148</v>
      </c>
    </row>
    <row r="47" spans="1:12">
      <c r="A47" t="s">
        <v>91</v>
      </c>
      <c r="B47" s="19">
        <v>1398185</v>
      </c>
      <c r="C47" t="s">
        <v>19</v>
      </c>
      <c r="D47" t="s">
        <v>1</v>
      </c>
      <c r="E47" t="s">
        <v>92</v>
      </c>
      <c r="F47" s="20">
        <v>43499</v>
      </c>
      <c r="G47" t="s">
        <v>26</v>
      </c>
      <c r="H47" s="19">
        <v>1531</v>
      </c>
      <c r="I47" s="19">
        <v>1531</v>
      </c>
      <c r="J47">
        <f>VLOOKUP(B47,[1]应付款管理!$A$1:$I$65536,9,0)</f>
        <v>1531</v>
      </c>
      <c r="K47">
        <f t="shared" si="0"/>
        <v>0</v>
      </c>
      <c r="L47" t="str">
        <f t="shared" si="1"/>
        <v>，1398185</v>
      </c>
    </row>
    <row r="48" spans="1:12">
      <c r="A48" t="s">
        <v>93</v>
      </c>
      <c r="B48" s="19">
        <v>1398362</v>
      </c>
      <c r="C48" t="s">
        <v>19</v>
      </c>
      <c r="D48" t="s">
        <v>1</v>
      </c>
      <c r="E48" t="s">
        <v>94</v>
      </c>
      <c r="F48" s="20">
        <v>43501</v>
      </c>
      <c r="G48" t="s">
        <v>26</v>
      </c>
      <c r="H48" s="19">
        <v>1953</v>
      </c>
      <c r="I48" s="19">
        <v>1953</v>
      </c>
      <c r="J48">
        <f>VLOOKUP(B48,[1]应付款管理!$A$1:$I$65536,9,0)</f>
        <v>1953</v>
      </c>
      <c r="K48">
        <f t="shared" si="0"/>
        <v>0</v>
      </c>
      <c r="L48" t="str">
        <f t="shared" si="1"/>
        <v>，1398362</v>
      </c>
    </row>
    <row r="49" spans="1:12">
      <c r="A49" t="s">
        <v>95</v>
      </c>
      <c r="B49" s="19">
        <v>1398527</v>
      </c>
      <c r="C49" t="s">
        <v>19</v>
      </c>
      <c r="D49" t="s">
        <v>1</v>
      </c>
      <c r="E49" t="s">
        <v>96</v>
      </c>
      <c r="F49" s="20">
        <v>43509</v>
      </c>
      <c r="G49" t="s">
        <v>26</v>
      </c>
      <c r="H49" s="19">
        <v>2734</v>
      </c>
      <c r="I49" s="19">
        <v>2734</v>
      </c>
      <c r="J49">
        <f>VLOOKUP(B49,[1]应付款管理!$A$1:$I$65536,9,0)</f>
        <v>2734</v>
      </c>
      <c r="K49">
        <f t="shared" si="0"/>
        <v>0</v>
      </c>
      <c r="L49" t="str">
        <f t="shared" si="1"/>
        <v>，1398527</v>
      </c>
    </row>
    <row r="50" spans="1:12">
      <c r="A50" t="s">
        <v>97</v>
      </c>
      <c r="B50" s="19">
        <v>1398581</v>
      </c>
      <c r="C50" t="s">
        <v>19</v>
      </c>
      <c r="D50" t="s">
        <v>1</v>
      </c>
      <c r="E50" t="s">
        <v>98</v>
      </c>
      <c r="F50" s="20">
        <v>43499</v>
      </c>
      <c r="G50" t="s">
        <v>26</v>
      </c>
      <c r="H50" s="19">
        <v>4245</v>
      </c>
      <c r="I50" s="19">
        <v>4245</v>
      </c>
      <c r="J50">
        <f>VLOOKUP(B50,[1]应付款管理!$A$1:$I$65536,9,0)</f>
        <v>4245</v>
      </c>
      <c r="K50">
        <f t="shared" si="0"/>
        <v>0</v>
      </c>
      <c r="L50" t="str">
        <f t="shared" si="1"/>
        <v>，1398581</v>
      </c>
    </row>
    <row r="51" spans="1:12">
      <c r="A51" t="s">
        <v>99</v>
      </c>
      <c r="B51" s="19">
        <v>1398717</v>
      </c>
      <c r="C51" t="s">
        <v>19</v>
      </c>
      <c r="D51" t="s">
        <v>1</v>
      </c>
      <c r="E51" t="s">
        <v>100</v>
      </c>
      <c r="F51" s="20">
        <v>43504</v>
      </c>
      <c r="G51" t="s">
        <v>26</v>
      </c>
      <c r="H51" s="19">
        <v>4066</v>
      </c>
      <c r="I51" s="19">
        <v>4066</v>
      </c>
      <c r="J51">
        <f>VLOOKUP(B51,[1]应付款管理!$A$1:$I$65536,9,0)</f>
        <v>4066</v>
      </c>
      <c r="K51">
        <f t="shared" si="0"/>
        <v>0</v>
      </c>
      <c r="L51" t="str">
        <f t="shared" si="1"/>
        <v>，1398717</v>
      </c>
    </row>
    <row r="52" spans="1:12">
      <c r="A52" t="s">
        <v>101</v>
      </c>
      <c r="B52" s="19">
        <v>1398743</v>
      </c>
      <c r="C52" t="s">
        <v>19</v>
      </c>
      <c r="D52" t="s">
        <v>1</v>
      </c>
      <c r="E52" t="s">
        <v>102</v>
      </c>
      <c r="F52" s="20">
        <v>43510</v>
      </c>
      <c r="G52" t="s">
        <v>26</v>
      </c>
      <c r="H52" s="19">
        <v>1099</v>
      </c>
      <c r="I52" s="19">
        <v>1099</v>
      </c>
      <c r="J52">
        <f>VLOOKUP(B52,[1]应付款管理!$A$1:$I$65536,9,0)</f>
        <v>1099</v>
      </c>
      <c r="K52">
        <f t="shared" si="0"/>
        <v>0</v>
      </c>
      <c r="L52" t="str">
        <f t="shared" si="1"/>
        <v>，1398743</v>
      </c>
    </row>
    <row r="53" spans="1:12">
      <c r="A53" t="s">
        <v>103</v>
      </c>
      <c r="B53" s="19">
        <v>1398968</v>
      </c>
      <c r="C53" t="s">
        <v>19</v>
      </c>
      <c r="D53" t="s">
        <v>1</v>
      </c>
      <c r="E53" t="s">
        <v>104</v>
      </c>
      <c r="F53" s="20">
        <v>43500</v>
      </c>
      <c r="G53" t="s">
        <v>26</v>
      </c>
      <c r="H53" s="19">
        <v>1516</v>
      </c>
      <c r="I53" s="19">
        <v>1516</v>
      </c>
      <c r="J53">
        <f>VLOOKUP(B53,[1]应付款管理!$A$1:$I$65536,9,0)</f>
        <v>1516</v>
      </c>
      <c r="K53">
        <f t="shared" si="0"/>
        <v>0</v>
      </c>
      <c r="L53" t="str">
        <f t="shared" si="1"/>
        <v>，1398968</v>
      </c>
    </row>
    <row r="54" spans="1:12">
      <c r="A54" t="s">
        <v>105</v>
      </c>
      <c r="B54" s="19">
        <v>1399147</v>
      </c>
      <c r="C54" t="s">
        <v>19</v>
      </c>
      <c r="D54" t="s">
        <v>1</v>
      </c>
      <c r="E54" t="s">
        <v>106</v>
      </c>
      <c r="F54" s="20">
        <v>43504</v>
      </c>
      <c r="G54" t="s">
        <v>26</v>
      </c>
      <c r="H54" s="19">
        <v>757</v>
      </c>
      <c r="I54" s="19">
        <v>757</v>
      </c>
      <c r="J54">
        <f>VLOOKUP(B54,[1]应付款管理!$A$1:$I$65536,9,0)</f>
        <v>757</v>
      </c>
      <c r="K54">
        <f t="shared" si="0"/>
        <v>0</v>
      </c>
      <c r="L54" t="str">
        <f t="shared" si="1"/>
        <v>，1399147</v>
      </c>
    </row>
    <row r="55" spans="1:12">
      <c r="A55" t="s">
        <v>107</v>
      </c>
      <c r="B55" s="19">
        <v>1399397</v>
      </c>
      <c r="C55" t="s">
        <v>19</v>
      </c>
      <c r="D55" t="s">
        <v>1</v>
      </c>
      <c r="E55" t="s">
        <v>108</v>
      </c>
      <c r="F55" s="20">
        <v>43497</v>
      </c>
      <c r="G55" t="s">
        <v>26</v>
      </c>
      <c r="H55" s="19">
        <v>1968</v>
      </c>
      <c r="I55" s="19">
        <v>1968</v>
      </c>
      <c r="J55">
        <f>VLOOKUP(B55,[1]应付款管理!$A$1:$I$65536,9,0)</f>
        <v>1968</v>
      </c>
      <c r="K55">
        <f t="shared" si="0"/>
        <v>0</v>
      </c>
      <c r="L55" t="str">
        <f t="shared" si="1"/>
        <v>，1399397</v>
      </c>
    </row>
    <row r="56" spans="1:12">
      <c r="A56" t="s">
        <v>109</v>
      </c>
      <c r="B56" s="19">
        <v>1399400</v>
      </c>
      <c r="C56" t="s">
        <v>19</v>
      </c>
      <c r="D56" t="s">
        <v>1</v>
      </c>
      <c r="E56" t="s">
        <v>110</v>
      </c>
      <c r="F56" s="20">
        <v>43504</v>
      </c>
      <c r="G56" t="s">
        <v>26</v>
      </c>
      <c r="H56" s="19">
        <v>1273</v>
      </c>
      <c r="I56" s="19">
        <v>1273</v>
      </c>
      <c r="J56">
        <f>VLOOKUP(B56,[1]应付款管理!$A$1:$I$65536,9,0)</f>
        <v>1273</v>
      </c>
      <c r="K56">
        <f t="shared" si="0"/>
        <v>0</v>
      </c>
      <c r="L56" t="str">
        <f t="shared" si="1"/>
        <v>，1399400</v>
      </c>
    </row>
    <row r="57" spans="1:12">
      <c r="A57" t="s">
        <v>111</v>
      </c>
      <c r="B57" s="19">
        <v>1399678</v>
      </c>
      <c r="C57" t="s">
        <v>19</v>
      </c>
      <c r="D57" t="s">
        <v>1</v>
      </c>
      <c r="E57" t="s">
        <v>112</v>
      </c>
      <c r="F57" s="20">
        <v>43515</v>
      </c>
      <c r="G57" t="s">
        <v>26</v>
      </c>
      <c r="H57" s="19">
        <v>1134</v>
      </c>
      <c r="I57" s="19">
        <v>1134</v>
      </c>
      <c r="J57">
        <f>VLOOKUP(B57,[1]应付款管理!$A$1:$I$65536,9,0)</f>
        <v>1134</v>
      </c>
      <c r="K57">
        <f t="shared" si="0"/>
        <v>0</v>
      </c>
      <c r="L57" t="str">
        <f t="shared" si="1"/>
        <v>，1399678</v>
      </c>
    </row>
    <row r="58" spans="1:12">
      <c r="A58" t="s">
        <v>113</v>
      </c>
      <c r="B58" s="19">
        <v>1399706</v>
      </c>
      <c r="C58" t="s">
        <v>19</v>
      </c>
      <c r="D58" t="s">
        <v>1</v>
      </c>
      <c r="E58" t="s">
        <v>114</v>
      </c>
      <c r="F58" s="20">
        <v>43500</v>
      </c>
      <c r="G58" t="s">
        <v>26</v>
      </c>
      <c r="H58" s="19">
        <v>971</v>
      </c>
      <c r="I58" s="19">
        <v>970</v>
      </c>
      <c r="J58">
        <f>VLOOKUP(B58,[1]应付款管理!$A$1:$I$65536,9,0)</f>
        <v>971</v>
      </c>
      <c r="K58">
        <f t="shared" si="0"/>
        <v>-1</v>
      </c>
      <c r="L58" t="str">
        <f t="shared" si="1"/>
        <v>，1399706</v>
      </c>
    </row>
    <row r="59" spans="1:12">
      <c r="A59" t="s">
        <v>115</v>
      </c>
      <c r="B59" s="19">
        <v>1399794</v>
      </c>
      <c r="C59" t="s">
        <v>19</v>
      </c>
      <c r="D59" t="s">
        <v>1</v>
      </c>
      <c r="E59" t="s">
        <v>116</v>
      </c>
      <c r="F59" s="20">
        <v>43498</v>
      </c>
      <c r="G59" t="s">
        <v>26</v>
      </c>
      <c r="H59" s="19">
        <v>10812</v>
      </c>
      <c r="I59" s="19">
        <v>10812</v>
      </c>
      <c r="J59">
        <f>VLOOKUP(B59,[1]应付款管理!$A$1:$I$65536,9,0)</f>
        <v>10812</v>
      </c>
      <c r="K59">
        <f t="shared" si="0"/>
        <v>0</v>
      </c>
      <c r="L59" t="str">
        <f t="shared" si="1"/>
        <v>，1399794</v>
      </c>
    </row>
    <row r="60" spans="1:12">
      <c r="A60" t="s">
        <v>117</v>
      </c>
      <c r="B60" s="19">
        <v>1399889</v>
      </c>
      <c r="C60" t="s">
        <v>19</v>
      </c>
      <c r="D60" t="s">
        <v>1</v>
      </c>
      <c r="E60" t="s">
        <v>118</v>
      </c>
      <c r="F60" s="20">
        <v>43506</v>
      </c>
      <c r="G60" t="s">
        <v>26</v>
      </c>
      <c r="H60" s="19">
        <v>1050</v>
      </c>
      <c r="I60" s="19">
        <v>1050</v>
      </c>
      <c r="J60">
        <f>VLOOKUP(B60,[1]应付款管理!$A$1:$I$65536,9,0)</f>
        <v>1050</v>
      </c>
      <c r="K60">
        <f t="shared" si="0"/>
        <v>0</v>
      </c>
      <c r="L60" t="str">
        <f t="shared" si="1"/>
        <v>，1399889</v>
      </c>
    </row>
    <row r="61" spans="1:12">
      <c r="A61" t="s">
        <v>119</v>
      </c>
      <c r="B61" s="19">
        <v>1399893</v>
      </c>
      <c r="C61" t="s">
        <v>19</v>
      </c>
      <c r="D61" t="s">
        <v>1</v>
      </c>
      <c r="E61" t="s">
        <v>120</v>
      </c>
      <c r="F61" s="20">
        <v>43503</v>
      </c>
      <c r="G61" t="s">
        <v>26</v>
      </c>
      <c r="H61" s="19">
        <v>379</v>
      </c>
      <c r="I61" s="19">
        <v>379</v>
      </c>
      <c r="J61">
        <f>VLOOKUP(B61,[1]应付款管理!$A$1:$I$65536,9,0)</f>
        <v>379</v>
      </c>
      <c r="K61">
        <f t="shared" si="0"/>
        <v>0</v>
      </c>
      <c r="L61" t="str">
        <f t="shared" si="1"/>
        <v>，1399893</v>
      </c>
    </row>
    <row r="62" spans="1:12">
      <c r="A62" t="s">
        <v>121</v>
      </c>
      <c r="B62" s="19">
        <v>1400151</v>
      </c>
      <c r="C62" t="s">
        <v>19</v>
      </c>
      <c r="D62" t="s">
        <v>1</v>
      </c>
      <c r="E62" t="s">
        <v>122</v>
      </c>
      <c r="F62" s="20">
        <v>43505</v>
      </c>
      <c r="G62" t="s">
        <v>26</v>
      </c>
      <c r="H62" s="19">
        <v>459</v>
      </c>
      <c r="I62" s="19">
        <v>459</v>
      </c>
      <c r="J62">
        <f>VLOOKUP(B62,[1]应付款管理!$A$1:$I$65536,9,0)</f>
        <v>459</v>
      </c>
      <c r="K62">
        <f t="shared" si="0"/>
        <v>0</v>
      </c>
      <c r="L62" t="str">
        <f t="shared" si="1"/>
        <v>，1400151</v>
      </c>
    </row>
    <row r="63" spans="1:12">
      <c r="A63" t="s">
        <v>123</v>
      </c>
      <c r="B63" s="19">
        <v>1400405</v>
      </c>
      <c r="C63" t="s">
        <v>19</v>
      </c>
      <c r="D63" t="s">
        <v>1</v>
      </c>
      <c r="E63" t="s">
        <v>124</v>
      </c>
      <c r="F63" s="20">
        <v>43511</v>
      </c>
      <c r="G63" t="s">
        <v>26</v>
      </c>
      <c r="H63" s="19">
        <v>727</v>
      </c>
      <c r="I63" s="19">
        <v>727</v>
      </c>
      <c r="J63">
        <f>VLOOKUP(B63,[1]应付款管理!$A$1:$I$65536,9,0)</f>
        <v>727</v>
      </c>
      <c r="K63">
        <f t="shared" si="0"/>
        <v>0</v>
      </c>
      <c r="L63" t="str">
        <f t="shared" si="1"/>
        <v>，1400405</v>
      </c>
    </row>
    <row r="64" spans="1:12">
      <c r="A64" t="s">
        <v>125</v>
      </c>
      <c r="B64" s="19">
        <v>1400445</v>
      </c>
      <c r="C64" t="s">
        <v>19</v>
      </c>
      <c r="D64" t="s">
        <v>1</v>
      </c>
      <c r="E64" t="s">
        <v>126</v>
      </c>
      <c r="F64" s="20">
        <v>43504</v>
      </c>
      <c r="G64" t="s">
        <v>26</v>
      </c>
      <c r="H64" s="19">
        <v>1540</v>
      </c>
      <c r="I64" s="19">
        <v>1540</v>
      </c>
      <c r="J64">
        <f>VLOOKUP(B64,[1]应付款管理!$A$1:$I$65536,9,0)</f>
        <v>1540</v>
      </c>
      <c r="K64">
        <f t="shared" si="0"/>
        <v>0</v>
      </c>
      <c r="L64" t="str">
        <f t="shared" si="1"/>
        <v>，1400445</v>
      </c>
    </row>
    <row r="65" spans="1:12">
      <c r="A65" t="s">
        <v>127</v>
      </c>
      <c r="B65" s="19">
        <v>1400958</v>
      </c>
      <c r="C65" t="s">
        <v>19</v>
      </c>
      <c r="D65" t="s">
        <v>1</v>
      </c>
      <c r="E65" t="s">
        <v>128</v>
      </c>
      <c r="F65" s="20">
        <v>43513</v>
      </c>
      <c r="G65" t="s">
        <v>26</v>
      </c>
      <c r="H65" s="19">
        <v>915</v>
      </c>
      <c r="I65" s="19">
        <v>915</v>
      </c>
      <c r="J65">
        <f>VLOOKUP(B65,[1]应付款管理!$A$1:$I$65536,9,0)</f>
        <v>915</v>
      </c>
      <c r="K65">
        <f t="shared" si="0"/>
        <v>0</v>
      </c>
      <c r="L65" t="str">
        <f t="shared" si="1"/>
        <v>，1400958</v>
      </c>
    </row>
    <row r="66" spans="1:12">
      <c r="A66" t="s">
        <v>129</v>
      </c>
      <c r="B66" s="19">
        <v>1401250</v>
      </c>
      <c r="C66" t="s">
        <v>19</v>
      </c>
      <c r="D66" t="s">
        <v>1</v>
      </c>
      <c r="E66" t="s">
        <v>130</v>
      </c>
      <c r="F66" s="20">
        <v>43505</v>
      </c>
      <c r="G66" t="s">
        <v>26</v>
      </c>
      <c r="H66" s="19">
        <v>3408</v>
      </c>
      <c r="I66" s="19">
        <v>3408</v>
      </c>
      <c r="J66">
        <f>VLOOKUP(B66,[1]应付款管理!$A$1:$I$65536,9,0)</f>
        <v>3408</v>
      </c>
      <c r="K66">
        <f t="shared" si="0"/>
        <v>0</v>
      </c>
      <c r="L66" t="str">
        <f t="shared" si="1"/>
        <v>，1401250</v>
      </c>
    </row>
    <row r="67" spans="1:12">
      <c r="A67" t="s">
        <v>131</v>
      </c>
      <c r="B67" s="19">
        <v>1401329</v>
      </c>
      <c r="C67" t="s">
        <v>19</v>
      </c>
      <c r="D67" t="s">
        <v>1</v>
      </c>
      <c r="E67" t="s">
        <v>132</v>
      </c>
      <c r="F67" s="20">
        <v>43500</v>
      </c>
      <c r="G67" t="s">
        <v>26</v>
      </c>
      <c r="H67" s="19">
        <v>1293</v>
      </c>
      <c r="I67" s="19">
        <v>1293</v>
      </c>
      <c r="J67">
        <f>VLOOKUP(B67,[1]应付款管理!$A$1:$I$65536,9,0)</f>
        <v>1293</v>
      </c>
      <c r="K67">
        <f t="shared" si="0"/>
        <v>0</v>
      </c>
      <c r="L67" t="str">
        <f t="shared" si="1"/>
        <v>，1401329</v>
      </c>
    </row>
    <row r="68" spans="1:12">
      <c r="A68" t="s">
        <v>133</v>
      </c>
      <c r="B68" s="19">
        <v>1401534</v>
      </c>
      <c r="C68" t="s">
        <v>19</v>
      </c>
      <c r="D68" t="s">
        <v>1</v>
      </c>
      <c r="E68" t="s">
        <v>134</v>
      </c>
      <c r="F68" s="20">
        <v>43504</v>
      </c>
      <c r="G68" t="s">
        <v>26</v>
      </c>
      <c r="H68" s="19">
        <v>652</v>
      </c>
      <c r="I68" s="19">
        <v>652</v>
      </c>
      <c r="J68">
        <f>VLOOKUP(B68,[1]应付款管理!$A$1:$I$65536,9,0)</f>
        <v>652</v>
      </c>
      <c r="K68">
        <f t="shared" si="0"/>
        <v>0</v>
      </c>
      <c r="L68" t="str">
        <f t="shared" si="1"/>
        <v>，1401534</v>
      </c>
    </row>
    <row r="69" spans="1:12">
      <c r="A69" t="s">
        <v>135</v>
      </c>
      <c r="B69" s="19">
        <v>1401546</v>
      </c>
      <c r="C69" t="s">
        <v>19</v>
      </c>
      <c r="D69" t="s">
        <v>1</v>
      </c>
      <c r="E69" t="s">
        <v>136</v>
      </c>
      <c r="F69" s="20">
        <v>43500</v>
      </c>
      <c r="G69" t="s">
        <v>26</v>
      </c>
      <c r="H69" s="19">
        <v>2292</v>
      </c>
      <c r="I69" s="19">
        <v>2292</v>
      </c>
      <c r="J69">
        <f>VLOOKUP(B69,[1]应付款管理!$A$1:$I$65536,9,0)</f>
        <v>2292</v>
      </c>
      <c r="K69">
        <f t="shared" si="0"/>
        <v>0</v>
      </c>
      <c r="L69" t="str">
        <f t="shared" si="1"/>
        <v>，1401546</v>
      </c>
    </row>
    <row r="70" spans="1:12">
      <c r="A70" t="s">
        <v>137</v>
      </c>
      <c r="B70" s="19">
        <v>1401587</v>
      </c>
      <c r="C70" t="s">
        <v>19</v>
      </c>
      <c r="D70" t="s">
        <v>1</v>
      </c>
      <c r="E70" t="s">
        <v>138</v>
      </c>
      <c r="F70" s="20">
        <v>43513</v>
      </c>
      <c r="G70" t="s">
        <v>26</v>
      </c>
      <c r="H70" s="19">
        <v>1780</v>
      </c>
      <c r="I70" s="19">
        <v>1780</v>
      </c>
      <c r="J70">
        <f>VLOOKUP(B70,[1]应付款管理!$A$1:$I$65536,9,0)</f>
        <v>1780</v>
      </c>
      <c r="K70">
        <f t="shared" si="0"/>
        <v>0</v>
      </c>
      <c r="L70" t="str">
        <f t="shared" si="1"/>
        <v>，1401587</v>
      </c>
    </row>
    <row r="71" spans="1:12">
      <c r="A71" t="s">
        <v>139</v>
      </c>
      <c r="B71" s="19">
        <v>1401676</v>
      </c>
      <c r="C71" t="s">
        <v>19</v>
      </c>
      <c r="D71" t="s">
        <v>1</v>
      </c>
      <c r="E71" t="s">
        <v>140</v>
      </c>
      <c r="F71" s="20">
        <v>43504</v>
      </c>
      <c r="G71" t="s">
        <v>26</v>
      </c>
      <c r="H71" s="19">
        <v>2253</v>
      </c>
      <c r="I71" s="19">
        <v>2253</v>
      </c>
      <c r="J71">
        <f>VLOOKUP(B71,[1]应付款管理!$A$1:$I$65536,9,0)</f>
        <v>2253</v>
      </c>
      <c r="K71">
        <f t="shared" si="0"/>
        <v>0</v>
      </c>
      <c r="L71" t="str">
        <f t="shared" si="1"/>
        <v>，1401676</v>
      </c>
    </row>
    <row r="72" spans="1:12">
      <c r="A72" t="s">
        <v>141</v>
      </c>
      <c r="B72" s="19">
        <v>1401753</v>
      </c>
      <c r="C72" t="s">
        <v>19</v>
      </c>
      <c r="D72" t="s">
        <v>1</v>
      </c>
      <c r="E72" t="s">
        <v>142</v>
      </c>
      <c r="F72" s="20">
        <v>43503</v>
      </c>
      <c r="G72" t="s">
        <v>26</v>
      </c>
      <c r="H72" s="19">
        <v>1615</v>
      </c>
      <c r="I72" s="19">
        <v>1615</v>
      </c>
      <c r="J72">
        <f>VLOOKUP(B72,[1]应付款管理!$A$1:$I$65536,9,0)</f>
        <v>1615</v>
      </c>
      <c r="K72">
        <f t="shared" si="0"/>
        <v>0</v>
      </c>
      <c r="L72" t="str">
        <f t="shared" si="1"/>
        <v>，1401753</v>
      </c>
    </row>
    <row r="73" spans="1:12">
      <c r="A73" t="s">
        <v>143</v>
      </c>
      <c r="B73" s="19">
        <v>1402103</v>
      </c>
      <c r="C73" t="s">
        <v>19</v>
      </c>
      <c r="D73" t="s">
        <v>1</v>
      </c>
      <c r="E73" t="s">
        <v>144</v>
      </c>
      <c r="F73" s="20">
        <v>43509</v>
      </c>
      <c r="G73" t="s">
        <v>26</v>
      </c>
      <c r="H73" s="19">
        <v>1163</v>
      </c>
      <c r="I73" s="19">
        <v>1163</v>
      </c>
      <c r="J73">
        <f>VLOOKUP(B73,[1]应付款管理!$A$1:$I$65536,9,0)</f>
        <v>1163</v>
      </c>
      <c r="K73">
        <f t="shared" si="0"/>
        <v>0</v>
      </c>
      <c r="L73" t="str">
        <f t="shared" si="1"/>
        <v>，1402103</v>
      </c>
    </row>
    <row r="74" spans="1:12">
      <c r="A74" t="s">
        <v>145</v>
      </c>
      <c r="B74" s="19">
        <v>1402173</v>
      </c>
      <c r="C74" t="s">
        <v>19</v>
      </c>
      <c r="D74" t="s">
        <v>1</v>
      </c>
      <c r="E74" t="s">
        <v>146</v>
      </c>
      <c r="F74" s="20">
        <v>43497</v>
      </c>
      <c r="G74" t="s">
        <v>26</v>
      </c>
      <c r="H74" s="19">
        <v>1143</v>
      </c>
      <c r="I74" s="19">
        <v>1144</v>
      </c>
      <c r="J74">
        <f>VLOOKUP(B74,[1]应付款管理!$A$1:$I$65536,9,0)</f>
        <v>1144</v>
      </c>
      <c r="K74">
        <f t="shared" si="0"/>
        <v>0</v>
      </c>
      <c r="L74" t="str">
        <f t="shared" si="1"/>
        <v>，1402173</v>
      </c>
    </row>
    <row r="75" spans="1:12">
      <c r="A75" t="s">
        <v>147</v>
      </c>
      <c r="B75" s="19">
        <v>1402178</v>
      </c>
      <c r="C75" t="s">
        <v>19</v>
      </c>
      <c r="D75" t="s">
        <v>1</v>
      </c>
      <c r="E75" t="s">
        <v>148</v>
      </c>
      <c r="F75" s="20">
        <v>43497</v>
      </c>
      <c r="G75" t="s">
        <v>26</v>
      </c>
      <c r="H75" s="19">
        <v>915</v>
      </c>
      <c r="I75" s="19">
        <v>915</v>
      </c>
      <c r="J75">
        <f>VLOOKUP(B75,[1]应付款管理!$A$1:$I$65536,9,0)</f>
        <v>915</v>
      </c>
      <c r="K75">
        <f t="shared" si="0"/>
        <v>0</v>
      </c>
      <c r="L75" t="str">
        <f t="shared" si="1"/>
        <v>，1402178</v>
      </c>
    </row>
    <row r="76" spans="1:12">
      <c r="A76" t="s">
        <v>149</v>
      </c>
      <c r="B76" s="19">
        <v>1402253</v>
      </c>
      <c r="C76" t="s">
        <v>19</v>
      </c>
      <c r="D76" t="s">
        <v>1</v>
      </c>
      <c r="E76" t="s">
        <v>150</v>
      </c>
      <c r="F76" s="20">
        <v>43501</v>
      </c>
      <c r="G76" t="s">
        <v>26</v>
      </c>
      <c r="H76" s="19">
        <v>5912</v>
      </c>
      <c r="I76" s="19">
        <v>5912</v>
      </c>
      <c r="J76">
        <f>VLOOKUP(B76,[1]应付款管理!$A$1:$I$65536,9,0)</f>
        <v>5912</v>
      </c>
      <c r="K76">
        <f t="shared" ref="K76:K139" si="2">I76-J76</f>
        <v>0</v>
      </c>
      <c r="L76" t="str">
        <f t="shared" si="1"/>
        <v>，1402253</v>
      </c>
    </row>
    <row r="77" spans="1:12">
      <c r="A77" t="s">
        <v>151</v>
      </c>
      <c r="B77" s="19">
        <v>1402416</v>
      </c>
      <c r="C77" t="s">
        <v>19</v>
      </c>
      <c r="D77" t="s">
        <v>1</v>
      </c>
      <c r="E77" t="s">
        <v>152</v>
      </c>
      <c r="F77" s="20">
        <v>43499</v>
      </c>
      <c r="G77" t="s">
        <v>26</v>
      </c>
      <c r="H77" s="19">
        <v>1704</v>
      </c>
      <c r="I77" s="19">
        <v>1704</v>
      </c>
      <c r="J77">
        <f>VLOOKUP(B77,[1]应付款管理!$A$1:$I$65536,9,0)</f>
        <v>1704</v>
      </c>
      <c r="K77">
        <f t="shared" si="2"/>
        <v>0</v>
      </c>
      <c r="L77" t="str">
        <f t="shared" si="1"/>
        <v>，1402416</v>
      </c>
    </row>
    <row r="78" spans="1:12">
      <c r="A78" t="s">
        <v>153</v>
      </c>
      <c r="B78" s="19">
        <v>1402776</v>
      </c>
      <c r="C78" t="s">
        <v>19</v>
      </c>
      <c r="D78" t="s">
        <v>1</v>
      </c>
      <c r="E78" t="s">
        <v>154</v>
      </c>
      <c r="F78" s="20">
        <v>43515</v>
      </c>
      <c r="G78" t="s">
        <v>26</v>
      </c>
      <c r="H78" s="19">
        <v>1163</v>
      </c>
      <c r="I78" s="19">
        <v>1163</v>
      </c>
      <c r="J78">
        <f>VLOOKUP(B78,[1]应付款管理!$A$1:$I$65536,9,0)</f>
        <v>1163</v>
      </c>
      <c r="K78">
        <f t="shared" si="2"/>
        <v>0</v>
      </c>
      <c r="L78" t="str">
        <f t="shared" ref="L78:L141" si="3">$L$12&amp;B78</f>
        <v>，1402776</v>
      </c>
    </row>
    <row r="79" spans="1:12">
      <c r="A79" t="s">
        <v>155</v>
      </c>
      <c r="B79" s="19">
        <v>1402780</v>
      </c>
      <c r="C79" t="s">
        <v>19</v>
      </c>
      <c r="D79" t="s">
        <v>1</v>
      </c>
      <c r="E79" t="s">
        <v>156</v>
      </c>
      <c r="F79" s="20">
        <v>43516</v>
      </c>
      <c r="G79" t="s">
        <v>26</v>
      </c>
      <c r="H79" s="19">
        <v>3489</v>
      </c>
      <c r="I79" s="19">
        <v>3489</v>
      </c>
      <c r="J79">
        <f>VLOOKUP(B79,[1]应付款管理!$A$1:$I$65536,9,0)</f>
        <v>3489</v>
      </c>
      <c r="K79">
        <f t="shared" si="2"/>
        <v>0</v>
      </c>
      <c r="L79" t="str">
        <f t="shared" si="3"/>
        <v>，1402780</v>
      </c>
    </row>
    <row r="80" spans="1:12">
      <c r="A80" t="s">
        <v>157</v>
      </c>
      <c r="B80" s="19">
        <v>1403148</v>
      </c>
      <c r="C80" t="s">
        <v>19</v>
      </c>
      <c r="D80" t="s">
        <v>1</v>
      </c>
      <c r="E80" t="s">
        <v>158</v>
      </c>
      <c r="F80" s="20">
        <v>43503</v>
      </c>
      <c r="G80" t="s">
        <v>26</v>
      </c>
      <c r="H80" s="19">
        <v>1163</v>
      </c>
      <c r="I80" s="19">
        <v>1163</v>
      </c>
      <c r="J80">
        <f>VLOOKUP(B80,[1]应付款管理!$A$1:$I$65536,9,0)</f>
        <v>1163</v>
      </c>
      <c r="K80">
        <f t="shared" si="2"/>
        <v>0</v>
      </c>
      <c r="L80" t="str">
        <f t="shared" si="3"/>
        <v>，1403148</v>
      </c>
    </row>
    <row r="81" spans="1:12">
      <c r="A81" t="s">
        <v>159</v>
      </c>
      <c r="B81" s="19">
        <v>1403502</v>
      </c>
      <c r="C81" t="s">
        <v>19</v>
      </c>
      <c r="D81" t="s">
        <v>1</v>
      </c>
      <c r="E81" t="s">
        <v>160</v>
      </c>
      <c r="F81" s="20">
        <v>43510</v>
      </c>
      <c r="G81" t="s">
        <v>26</v>
      </c>
      <c r="H81" s="19">
        <v>4257</v>
      </c>
      <c r="I81" s="19">
        <v>4257</v>
      </c>
      <c r="J81">
        <f>VLOOKUP(B81,[1]应付款管理!$A$1:$I$65536,9,0)</f>
        <v>4257</v>
      </c>
      <c r="K81">
        <f t="shared" si="2"/>
        <v>0</v>
      </c>
      <c r="L81" t="str">
        <f t="shared" si="3"/>
        <v>，1403502</v>
      </c>
    </row>
    <row r="82" spans="1:12">
      <c r="A82" t="s">
        <v>161</v>
      </c>
      <c r="B82" s="19">
        <v>1403987</v>
      </c>
      <c r="C82" t="s">
        <v>19</v>
      </c>
      <c r="D82" t="s">
        <v>1</v>
      </c>
      <c r="E82" t="s">
        <v>162</v>
      </c>
      <c r="F82" s="20">
        <v>43500</v>
      </c>
      <c r="G82" t="s">
        <v>26</v>
      </c>
      <c r="H82" s="19">
        <v>1728</v>
      </c>
      <c r="I82" s="19">
        <v>1728</v>
      </c>
      <c r="J82">
        <f>VLOOKUP(B82,[1]应付款管理!$A$1:$I$65536,9,0)</f>
        <v>1728</v>
      </c>
      <c r="K82">
        <f t="shared" si="2"/>
        <v>0</v>
      </c>
      <c r="L82" t="str">
        <f t="shared" si="3"/>
        <v>，1403987</v>
      </c>
    </row>
    <row r="83" spans="1:12">
      <c r="A83" t="s">
        <v>163</v>
      </c>
      <c r="B83" s="19">
        <v>1404810</v>
      </c>
      <c r="C83" t="s">
        <v>19</v>
      </c>
      <c r="D83" t="s">
        <v>1</v>
      </c>
      <c r="E83" t="s">
        <v>164</v>
      </c>
      <c r="F83" s="20">
        <v>43500</v>
      </c>
      <c r="G83" t="s">
        <v>26</v>
      </c>
      <c r="H83" s="19">
        <v>1496</v>
      </c>
      <c r="I83" s="19">
        <v>1496</v>
      </c>
      <c r="J83">
        <f>VLOOKUP(B83,[1]应付款管理!$A$1:$I$65536,9,0)</f>
        <v>1496</v>
      </c>
      <c r="K83">
        <f t="shared" si="2"/>
        <v>0</v>
      </c>
      <c r="L83" t="str">
        <f t="shared" si="3"/>
        <v>，1404810</v>
      </c>
    </row>
    <row r="84" spans="1:12">
      <c r="A84" t="s">
        <v>165</v>
      </c>
      <c r="B84" s="19">
        <v>1404870</v>
      </c>
      <c r="C84" t="s">
        <v>19</v>
      </c>
      <c r="D84" t="s">
        <v>1</v>
      </c>
      <c r="E84" t="s">
        <v>166</v>
      </c>
      <c r="F84" s="20">
        <v>43511</v>
      </c>
      <c r="G84" t="s">
        <v>26</v>
      </c>
      <c r="H84" s="19">
        <v>1540</v>
      </c>
      <c r="I84" s="19">
        <v>1540</v>
      </c>
      <c r="J84">
        <f>VLOOKUP(B84,[1]应付款管理!$A$1:$I$65536,9,0)</f>
        <v>1540</v>
      </c>
      <c r="K84">
        <f t="shared" si="2"/>
        <v>0</v>
      </c>
      <c r="L84" t="str">
        <f t="shared" si="3"/>
        <v>，1404870</v>
      </c>
    </row>
    <row r="85" spans="1:12">
      <c r="A85" t="s">
        <v>167</v>
      </c>
      <c r="B85" s="19">
        <v>1405034</v>
      </c>
      <c r="C85" t="s">
        <v>19</v>
      </c>
      <c r="D85" t="s">
        <v>1</v>
      </c>
      <c r="E85" t="s">
        <v>168</v>
      </c>
      <c r="F85" s="20">
        <v>43499</v>
      </c>
      <c r="G85" t="s">
        <v>26</v>
      </c>
      <c r="H85" s="19">
        <v>922</v>
      </c>
      <c r="I85" s="19">
        <v>922</v>
      </c>
      <c r="J85">
        <f>VLOOKUP(B85,[1]应付款管理!$A$1:$I$65536,9,0)</f>
        <v>922</v>
      </c>
      <c r="K85">
        <f t="shared" si="2"/>
        <v>0</v>
      </c>
      <c r="L85" t="str">
        <f t="shared" si="3"/>
        <v>，1405034</v>
      </c>
    </row>
    <row r="86" spans="1:12">
      <c r="A86" t="s">
        <v>169</v>
      </c>
      <c r="B86" s="19">
        <v>1405155</v>
      </c>
      <c r="C86" t="s">
        <v>19</v>
      </c>
      <c r="D86" t="s">
        <v>1</v>
      </c>
      <c r="E86" t="s">
        <v>170</v>
      </c>
      <c r="F86" s="20">
        <v>43511</v>
      </c>
      <c r="G86" t="s">
        <v>26</v>
      </c>
      <c r="H86" s="19">
        <v>497</v>
      </c>
      <c r="I86" s="19">
        <v>497</v>
      </c>
      <c r="J86">
        <f>VLOOKUP(B86,[1]应付款管理!$A$1:$I$65536,9,0)</f>
        <v>497</v>
      </c>
      <c r="K86">
        <f t="shared" si="2"/>
        <v>0</v>
      </c>
      <c r="L86" t="str">
        <f t="shared" si="3"/>
        <v>，1405155</v>
      </c>
    </row>
    <row r="87" spans="1:12">
      <c r="A87" t="s">
        <v>171</v>
      </c>
      <c r="B87" s="19">
        <v>1405359</v>
      </c>
      <c r="C87" t="s">
        <v>19</v>
      </c>
      <c r="D87" t="s">
        <v>1</v>
      </c>
      <c r="E87" t="s">
        <v>172</v>
      </c>
      <c r="F87" s="20">
        <v>43504</v>
      </c>
      <c r="G87" t="s">
        <v>26</v>
      </c>
      <c r="H87" s="19">
        <v>3058</v>
      </c>
      <c r="I87" s="19">
        <v>3058</v>
      </c>
      <c r="J87">
        <f>VLOOKUP(B87,[1]应付款管理!$A$1:$I$65536,9,0)</f>
        <v>3058</v>
      </c>
      <c r="K87">
        <f t="shared" si="2"/>
        <v>0</v>
      </c>
      <c r="L87" t="str">
        <f t="shared" si="3"/>
        <v>，1405359</v>
      </c>
    </row>
    <row r="88" spans="1:12">
      <c r="A88" t="s">
        <v>173</v>
      </c>
      <c r="B88" s="19">
        <v>1405415</v>
      </c>
      <c r="C88" t="s">
        <v>19</v>
      </c>
      <c r="D88" t="s">
        <v>1</v>
      </c>
      <c r="E88" t="s">
        <v>174</v>
      </c>
      <c r="F88" s="20">
        <v>43503</v>
      </c>
      <c r="G88" t="s">
        <v>26</v>
      </c>
      <c r="H88" s="19">
        <v>1680</v>
      </c>
      <c r="I88" s="19">
        <v>1680</v>
      </c>
      <c r="J88">
        <f>VLOOKUP(B88,[1]应付款管理!$A$1:$I$65536,9,0)</f>
        <v>1680</v>
      </c>
      <c r="K88">
        <f t="shared" si="2"/>
        <v>0</v>
      </c>
      <c r="L88" t="str">
        <f t="shared" si="3"/>
        <v>，1405415</v>
      </c>
    </row>
    <row r="89" spans="1:12">
      <c r="A89" t="s">
        <v>175</v>
      </c>
      <c r="B89" s="19">
        <v>1405486</v>
      </c>
      <c r="C89" t="s">
        <v>19</v>
      </c>
      <c r="D89" t="s">
        <v>1</v>
      </c>
      <c r="E89" t="s">
        <v>176</v>
      </c>
      <c r="F89" s="20">
        <v>43510</v>
      </c>
      <c r="G89" t="s">
        <v>26</v>
      </c>
      <c r="H89" s="19">
        <v>2646</v>
      </c>
      <c r="I89" s="19">
        <v>2646</v>
      </c>
      <c r="J89">
        <f>VLOOKUP(B89,[1]应付款管理!$A$1:$I$65536,9,0)</f>
        <v>2646</v>
      </c>
      <c r="K89">
        <f t="shared" si="2"/>
        <v>0</v>
      </c>
      <c r="L89" t="str">
        <f t="shared" si="3"/>
        <v>，1405486</v>
      </c>
    </row>
    <row r="90" spans="1:12">
      <c r="A90" t="s">
        <v>177</v>
      </c>
      <c r="B90" s="19">
        <v>1405517</v>
      </c>
      <c r="C90" t="s">
        <v>19</v>
      </c>
      <c r="D90" t="s">
        <v>1</v>
      </c>
      <c r="E90" t="s">
        <v>178</v>
      </c>
      <c r="F90" s="20">
        <v>43507</v>
      </c>
      <c r="G90" t="s">
        <v>26</v>
      </c>
      <c r="H90" s="19">
        <v>266</v>
      </c>
      <c r="I90" s="19">
        <v>374</v>
      </c>
      <c r="J90">
        <f>VLOOKUP(B90,[1]应付款管理!$A$1:$I$65536,9,0)</f>
        <v>374</v>
      </c>
      <c r="K90">
        <f t="shared" si="2"/>
        <v>0</v>
      </c>
      <c r="L90" t="str">
        <f t="shared" si="3"/>
        <v>，1405517</v>
      </c>
    </row>
    <row r="91" spans="1:12">
      <c r="A91" t="s">
        <v>179</v>
      </c>
      <c r="B91" s="19">
        <v>1405723</v>
      </c>
      <c r="C91" t="s">
        <v>19</v>
      </c>
      <c r="D91" t="s">
        <v>1</v>
      </c>
      <c r="E91" t="s">
        <v>180</v>
      </c>
      <c r="F91" s="20">
        <v>43497</v>
      </c>
      <c r="G91" t="s">
        <v>26</v>
      </c>
      <c r="H91" s="19">
        <v>1816</v>
      </c>
      <c r="I91" s="19">
        <v>1816</v>
      </c>
      <c r="J91">
        <f>VLOOKUP(B91,[1]应付款管理!$A$1:$I$65536,9,0)</f>
        <v>1816</v>
      </c>
      <c r="K91">
        <f t="shared" si="2"/>
        <v>0</v>
      </c>
      <c r="L91" t="str">
        <f t="shared" si="3"/>
        <v>，1405723</v>
      </c>
    </row>
    <row r="92" spans="1:12">
      <c r="A92" t="s">
        <v>181</v>
      </c>
      <c r="B92" s="19">
        <v>1405967</v>
      </c>
      <c r="C92" t="s">
        <v>19</v>
      </c>
      <c r="D92" t="s">
        <v>1</v>
      </c>
      <c r="E92" t="s">
        <v>182</v>
      </c>
      <c r="F92" s="20">
        <v>43504</v>
      </c>
      <c r="G92" t="s">
        <v>26</v>
      </c>
      <c r="H92" s="19">
        <v>1304</v>
      </c>
      <c r="I92" s="19">
        <v>1304</v>
      </c>
      <c r="J92">
        <f>VLOOKUP(B92,[1]应付款管理!$A$1:$I$65536,9,0)</f>
        <v>1304</v>
      </c>
      <c r="K92">
        <f t="shared" si="2"/>
        <v>0</v>
      </c>
      <c r="L92" t="str">
        <f t="shared" si="3"/>
        <v>，1405967</v>
      </c>
    </row>
    <row r="93" spans="1:12">
      <c r="A93" t="s">
        <v>183</v>
      </c>
      <c r="B93" s="19">
        <v>1406028</v>
      </c>
      <c r="C93" t="s">
        <v>19</v>
      </c>
      <c r="D93" t="s">
        <v>1</v>
      </c>
      <c r="E93" t="s">
        <v>184</v>
      </c>
      <c r="F93" s="20">
        <v>43502</v>
      </c>
      <c r="G93" t="s">
        <v>26</v>
      </c>
      <c r="H93" s="19">
        <v>4592</v>
      </c>
      <c r="I93" s="19">
        <v>4592</v>
      </c>
      <c r="J93">
        <f>VLOOKUP(B93,[1]应付款管理!$A$1:$I$65536,9,0)</f>
        <v>4592</v>
      </c>
      <c r="K93">
        <f t="shared" si="2"/>
        <v>0</v>
      </c>
      <c r="L93" t="str">
        <f t="shared" si="3"/>
        <v>，1406028</v>
      </c>
    </row>
    <row r="94" spans="1:12">
      <c r="A94" t="s">
        <v>185</v>
      </c>
      <c r="B94" s="19">
        <v>1406079</v>
      </c>
      <c r="C94" t="s">
        <v>19</v>
      </c>
      <c r="D94" t="s">
        <v>1</v>
      </c>
      <c r="E94" t="s">
        <v>186</v>
      </c>
      <c r="F94" s="20">
        <v>43501</v>
      </c>
      <c r="G94" t="s">
        <v>26</v>
      </c>
      <c r="H94" s="19">
        <v>5676</v>
      </c>
      <c r="I94" s="19">
        <v>5676</v>
      </c>
      <c r="J94">
        <f>VLOOKUP(B94,[1]应付款管理!$A$1:$I$65536,9,0)</f>
        <v>5676</v>
      </c>
      <c r="K94">
        <f t="shared" si="2"/>
        <v>0</v>
      </c>
      <c r="L94" t="str">
        <f t="shared" si="3"/>
        <v>，1406079</v>
      </c>
    </row>
    <row r="95" spans="1:12">
      <c r="A95" t="s">
        <v>187</v>
      </c>
      <c r="B95" s="19">
        <v>1406133</v>
      </c>
      <c r="C95" t="s">
        <v>19</v>
      </c>
      <c r="D95" t="s">
        <v>1</v>
      </c>
      <c r="E95" t="s">
        <v>188</v>
      </c>
      <c r="F95" s="20">
        <v>43523</v>
      </c>
      <c r="G95" t="s">
        <v>26</v>
      </c>
      <c r="H95" s="19">
        <v>589</v>
      </c>
      <c r="I95" s="19">
        <v>589</v>
      </c>
      <c r="J95">
        <f>VLOOKUP(B95,[1]应付款管理!$A$1:$I$65536,9,0)</f>
        <v>589</v>
      </c>
      <c r="K95">
        <f t="shared" si="2"/>
        <v>0</v>
      </c>
      <c r="L95" t="str">
        <f t="shared" si="3"/>
        <v>，1406133</v>
      </c>
    </row>
    <row r="96" spans="1:12">
      <c r="A96" t="s">
        <v>189</v>
      </c>
      <c r="B96" s="19">
        <v>1406202</v>
      </c>
      <c r="C96" t="s">
        <v>19</v>
      </c>
      <c r="D96" t="s">
        <v>1</v>
      </c>
      <c r="E96" t="s">
        <v>190</v>
      </c>
      <c r="F96" s="20">
        <v>43503</v>
      </c>
      <c r="G96" t="s">
        <v>26</v>
      </c>
      <c r="H96" s="19">
        <v>2794</v>
      </c>
      <c r="I96" s="19">
        <v>2794</v>
      </c>
      <c r="J96">
        <f>VLOOKUP(B96,[1]应付款管理!$A$1:$I$65536,9,0)</f>
        <v>2794</v>
      </c>
      <c r="K96">
        <f t="shared" si="2"/>
        <v>0</v>
      </c>
      <c r="L96" t="str">
        <f t="shared" si="3"/>
        <v>，1406202</v>
      </c>
    </row>
    <row r="97" spans="1:12">
      <c r="A97" t="s">
        <v>191</v>
      </c>
      <c r="B97" s="19">
        <v>1406268</v>
      </c>
      <c r="C97" t="s">
        <v>19</v>
      </c>
      <c r="D97" t="s">
        <v>1</v>
      </c>
      <c r="E97" t="s">
        <v>192</v>
      </c>
      <c r="F97" s="20">
        <v>43500</v>
      </c>
      <c r="G97" t="s">
        <v>26</v>
      </c>
      <c r="H97" s="19">
        <v>4341</v>
      </c>
      <c r="I97" s="19">
        <v>4341</v>
      </c>
      <c r="J97">
        <f>VLOOKUP(B97,[1]应付款管理!$A$1:$I$65536,9,0)</f>
        <v>4341</v>
      </c>
      <c r="K97">
        <f t="shared" si="2"/>
        <v>0</v>
      </c>
      <c r="L97" t="str">
        <f t="shared" si="3"/>
        <v>，1406268</v>
      </c>
    </row>
    <row r="98" spans="1:12">
      <c r="A98" t="s">
        <v>193</v>
      </c>
      <c r="B98" s="19">
        <v>1406729</v>
      </c>
      <c r="C98" t="s">
        <v>19</v>
      </c>
      <c r="D98" t="s">
        <v>1</v>
      </c>
      <c r="E98" t="s">
        <v>194</v>
      </c>
      <c r="F98" s="20">
        <v>43505</v>
      </c>
      <c r="G98" t="s">
        <v>26</v>
      </c>
      <c r="H98" s="19">
        <v>3289</v>
      </c>
      <c r="I98" s="19">
        <v>3289</v>
      </c>
      <c r="J98">
        <f>VLOOKUP(B98,[1]应付款管理!$A$1:$I$65536,9,0)</f>
        <v>3289</v>
      </c>
      <c r="K98">
        <f t="shared" si="2"/>
        <v>0</v>
      </c>
      <c r="L98" t="str">
        <f t="shared" si="3"/>
        <v>，1406729</v>
      </c>
    </row>
    <row r="99" spans="1:12">
      <c r="A99" t="s">
        <v>195</v>
      </c>
      <c r="B99" s="19">
        <v>1407010</v>
      </c>
      <c r="C99" t="s">
        <v>19</v>
      </c>
      <c r="D99" t="s">
        <v>1</v>
      </c>
      <c r="E99" t="s">
        <v>1</v>
      </c>
      <c r="F99" s="20">
        <v>43499</v>
      </c>
      <c r="G99" t="s">
        <v>26</v>
      </c>
      <c r="H99" s="19">
        <v>2268</v>
      </c>
      <c r="I99" s="19">
        <v>2268</v>
      </c>
      <c r="J99">
        <f>VLOOKUP(B99,[1]应付款管理!$A$1:$I$65536,9,0)</f>
        <v>2268</v>
      </c>
      <c r="K99">
        <f t="shared" si="2"/>
        <v>0</v>
      </c>
      <c r="L99" t="str">
        <f t="shared" si="3"/>
        <v>，1407010</v>
      </c>
    </row>
    <row r="100" spans="1:12">
      <c r="A100" t="s">
        <v>196</v>
      </c>
      <c r="B100" s="19">
        <v>1407018</v>
      </c>
      <c r="C100" t="s">
        <v>19</v>
      </c>
      <c r="D100" t="s">
        <v>1</v>
      </c>
      <c r="E100" t="s">
        <v>197</v>
      </c>
      <c r="F100" s="20">
        <v>43497</v>
      </c>
      <c r="G100" t="s">
        <v>26</v>
      </c>
      <c r="H100" s="19">
        <v>8892</v>
      </c>
      <c r="I100" s="19">
        <v>8892</v>
      </c>
      <c r="J100">
        <f>VLOOKUP(B100,[1]应付款管理!$A$1:$I$65536,9,0)</f>
        <v>8892</v>
      </c>
      <c r="K100">
        <f t="shared" si="2"/>
        <v>0</v>
      </c>
      <c r="L100" t="str">
        <f t="shared" si="3"/>
        <v>，1407018</v>
      </c>
    </row>
    <row r="101" spans="1:12">
      <c r="A101" t="s">
        <v>198</v>
      </c>
      <c r="B101" s="19">
        <v>1407091</v>
      </c>
      <c r="C101" t="s">
        <v>19</v>
      </c>
      <c r="D101" t="s">
        <v>1</v>
      </c>
      <c r="E101" t="s">
        <v>199</v>
      </c>
      <c r="F101" s="20">
        <v>43501</v>
      </c>
      <c r="G101" t="s">
        <v>26</v>
      </c>
      <c r="H101" s="19">
        <v>2296</v>
      </c>
      <c r="I101" s="19">
        <v>2296</v>
      </c>
      <c r="J101">
        <f>VLOOKUP(B101,[1]应付款管理!$A$1:$I$65536,9,0)</f>
        <v>2296</v>
      </c>
      <c r="K101">
        <f t="shared" si="2"/>
        <v>0</v>
      </c>
      <c r="L101" t="str">
        <f t="shared" si="3"/>
        <v>，1407091</v>
      </c>
    </row>
    <row r="102" spans="1:12">
      <c r="A102" t="s">
        <v>200</v>
      </c>
      <c r="B102" s="19">
        <v>1407125</v>
      </c>
      <c r="C102" t="s">
        <v>19</v>
      </c>
      <c r="D102" t="s">
        <v>1</v>
      </c>
      <c r="E102" t="s">
        <v>201</v>
      </c>
      <c r="F102" s="20">
        <v>43505</v>
      </c>
      <c r="G102" t="s">
        <v>26</v>
      </c>
      <c r="H102" s="19">
        <v>602</v>
      </c>
      <c r="I102" s="19">
        <v>602</v>
      </c>
      <c r="J102">
        <f>VLOOKUP(B102,[1]应付款管理!$A$1:$I$65536,9,0)</f>
        <v>602</v>
      </c>
      <c r="K102">
        <f t="shared" si="2"/>
        <v>0</v>
      </c>
      <c r="L102" t="str">
        <f t="shared" si="3"/>
        <v>，1407125</v>
      </c>
    </row>
    <row r="103" spans="1:12">
      <c r="A103" t="s">
        <v>202</v>
      </c>
      <c r="B103" s="19">
        <v>1407183</v>
      </c>
      <c r="C103" t="s">
        <v>19</v>
      </c>
      <c r="D103" t="s">
        <v>1</v>
      </c>
      <c r="E103" t="s">
        <v>203</v>
      </c>
      <c r="F103" s="20">
        <v>43506</v>
      </c>
      <c r="G103" t="s">
        <v>26</v>
      </c>
      <c r="H103" s="19">
        <v>1244</v>
      </c>
      <c r="I103" s="19">
        <v>1244</v>
      </c>
      <c r="J103">
        <f>VLOOKUP(B103,[1]应付款管理!$A$1:$I$65536,9,0)</f>
        <v>1244</v>
      </c>
      <c r="K103">
        <f t="shared" si="2"/>
        <v>0</v>
      </c>
      <c r="L103" t="str">
        <f t="shared" si="3"/>
        <v>，1407183</v>
      </c>
    </row>
    <row r="104" spans="1:12">
      <c r="A104" t="s">
        <v>204</v>
      </c>
      <c r="B104" s="19">
        <v>1407390</v>
      </c>
      <c r="C104" t="s">
        <v>19</v>
      </c>
      <c r="D104" t="s">
        <v>1</v>
      </c>
      <c r="E104" t="s">
        <v>205</v>
      </c>
      <c r="F104" s="20">
        <v>43509</v>
      </c>
      <c r="G104" t="s">
        <v>26</v>
      </c>
      <c r="H104" s="19">
        <v>1338</v>
      </c>
      <c r="I104" s="19">
        <v>1338</v>
      </c>
      <c r="J104">
        <f>VLOOKUP(B104,[1]应付款管理!$A$1:$I$65536,9,0)</f>
        <v>1338</v>
      </c>
      <c r="K104">
        <f t="shared" si="2"/>
        <v>0</v>
      </c>
      <c r="L104" t="str">
        <f t="shared" si="3"/>
        <v>，1407390</v>
      </c>
    </row>
    <row r="105" spans="1:12">
      <c r="A105" t="s">
        <v>206</v>
      </c>
      <c r="B105" s="19">
        <v>1407407</v>
      </c>
      <c r="C105" t="s">
        <v>19</v>
      </c>
      <c r="D105" t="s">
        <v>1</v>
      </c>
      <c r="E105" t="s">
        <v>207</v>
      </c>
      <c r="F105" s="20">
        <v>43500</v>
      </c>
      <c r="G105" t="s">
        <v>26</v>
      </c>
      <c r="H105" s="19">
        <v>2316</v>
      </c>
      <c r="I105" s="19">
        <v>2316</v>
      </c>
      <c r="J105">
        <f>VLOOKUP(B105,[1]应付款管理!$A$1:$I$65536,9,0)</f>
        <v>2316</v>
      </c>
      <c r="K105">
        <f t="shared" si="2"/>
        <v>0</v>
      </c>
      <c r="L105" t="str">
        <f t="shared" si="3"/>
        <v>，1407407</v>
      </c>
    </row>
    <row r="106" spans="1:12">
      <c r="A106" t="s">
        <v>208</v>
      </c>
      <c r="B106" s="19">
        <v>1407585</v>
      </c>
      <c r="C106" t="s">
        <v>19</v>
      </c>
      <c r="D106" t="s">
        <v>1</v>
      </c>
      <c r="E106" t="s">
        <v>209</v>
      </c>
      <c r="F106" s="20">
        <v>43499</v>
      </c>
      <c r="G106" t="s">
        <v>26</v>
      </c>
      <c r="H106" s="19">
        <v>1290</v>
      </c>
      <c r="I106" s="19">
        <v>1290</v>
      </c>
      <c r="J106">
        <f>VLOOKUP(B106,[1]应付款管理!$A$1:$I$65536,9,0)</f>
        <v>1290</v>
      </c>
      <c r="K106">
        <f t="shared" si="2"/>
        <v>0</v>
      </c>
      <c r="L106" t="str">
        <f t="shared" si="3"/>
        <v>，1407585</v>
      </c>
    </row>
    <row r="107" spans="1:12">
      <c r="A107" t="s">
        <v>210</v>
      </c>
      <c r="B107" s="19">
        <v>1407651</v>
      </c>
      <c r="C107" t="s">
        <v>19</v>
      </c>
      <c r="D107" t="s">
        <v>1</v>
      </c>
      <c r="E107" t="s">
        <v>211</v>
      </c>
      <c r="F107" s="20">
        <v>43498</v>
      </c>
      <c r="G107" t="s">
        <v>26</v>
      </c>
      <c r="H107" s="19">
        <v>1170</v>
      </c>
      <c r="I107" s="19">
        <v>1170</v>
      </c>
      <c r="J107">
        <f>VLOOKUP(B107,[1]应付款管理!$A$1:$I$65536,9,0)</f>
        <v>1170</v>
      </c>
      <c r="K107">
        <f t="shared" si="2"/>
        <v>0</v>
      </c>
      <c r="L107" t="str">
        <f t="shared" si="3"/>
        <v>，1407651</v>
      </c>
    </row>
    <row r="108" spans="1:12">
      <c r="A108" t="s">
        <v>212</v>
      </c>
      <c r="B108" s="19">
        <v>1407666</v>
      </c>
      <c r="C108" t="s">
        <v>19</v>
      </c>
      <c r="D108" t="s">
        <v>1</v>
      </c>
      <c r="E108" t="s">
        <v>213</v>
      </c>
      <c r="F108" s="20">
        <v>43504</v>
      </c>
      <c r="G108" t="s">
        <v>26</v>
      </c>
      <c r="H108" s="19">
        <v>1060</v>
      </c>
      <c r="I108" s="19">
        <v>1060</v>
      </c>
      <c r="J108">
        <f>VLOOKUP(B108,[1]应付款管理!$A$1:$I$65536,9,0)</f>
        <v>1060</v>
      </c>
      <c r="K108">
        <f t="shared" si="2"/>
        <v>0</v>
      </c>
      <c r="L108" t="str">
        <f t="shared" si="3"/>
        <v>，1407666</v>
      </c>
    </row>
    <row r="109" spans="1:12">
      <c r="A109" t="s">
        <v>214</v>
      </c>
      <c r="B109" s="19">
        <v>1407886</v>
      </c>
      <c r="C109" t="s">
        <v>19</v>
      </c>
      <c r="D109" t="s">
        <v>1</v>
      </c>
      <c r="E109" t="s">
        <v>215</v>
      </c>
      <c r="F109" s="20">
        <v>43499</v>
      </c>
      <c r="G109" t="s">
        <v>26</v>
      </c>
      <c r="H109" s="19">
        <v>2005</v>
      </c>
      <c r="I109" s="19">
        <v>2005</v>
      </c>
      <c r="J109">
        <f>VLOOKUP(B109,[1]应付款管理!$A$1:$I$65536,9,0)</f>
        <v>2005</v>
      </c>
      <c r="K109">
        <f t="shared" si="2"/>
        <v>0</v>
      </c>
      <c r="L109" t="str">
        <f t="shared" si="3"/>
        <v>，1407886</v>
      </c>
    </row>
    <row r="110" spans="1:12">
      <c r="A110" t="s">
        <v>216</v>
      </c>
      <c r="B110" s="19">
        <v>1408021</v>
      </c>
      <c r="C110" t="s">
        <v>19</v>
      </c>
      <c r="D110" t="s">
        <v>1</v>
      </c>
      <c r="E110" t="s">
        <v>217</v>
      </c>
      <c r="F110" s="20">
        <v>43501</v>
      </c>
      <c r="G110" t="s">
        <v>26</v>
      </c>
      <c r="H110" s="19">
        <v>6017</v>
      </c>
      <c r="I110" s="19">
        <v>6017</v>
      </c>
      <c r="J110">
        <f>VLOOKUP(B110,[1]应付款管理!$A$1:$I$65536,9,0)</f>
        <v>6017</v>
      </c>
      <c r="K110">
        <f t="shared" si="2"/>
        <v>0</v>
      </c>
      <c r="L110" t="str">
        <f t="shared" si="3"/>
        <v>，1408021</v>
      </c>
    </row>
    <row r="111" spans="1:12">
      <c r="A111" t="s">
        <v>218</v>
      </c>
      <c r="B111" s="19">
        <v>1408111</v>
      </c>
      <c r="C111" t="s">
        <v>19</v>
      </c>
      <c r="D111" t="s">
        <v>1</v>
      </c>
      <c r="E111" t="s">
        <v>219</v>
      </c>
      <c r="F111" s="20">
        <v>43508</v>
      </c>
      <c r="G111" t="s">
        <v>26</v>
      </c>
      <c r="H111" s="19">
        <v>748</v>
      </c>
      <c r="I111" s="19">
        <v>748</v>
      </c>
      <c r="J111">
        <f>VLOOKUP(B111,[1]应付款管理!$A$1:$I$65536,9,0)</f>
        <v>748</v>
      </c>
      <c r="K111">
        <f t="shared" si="2"/>
        <v>0</v>
      </c>
      <c r="L111" t="str">
        <f t="shared" si="3"/>
        <v>，1408111</v>
      </c>
    </row>
    <row r="112" spans="1:12">
      <c r="A112" t="s">
        <v>220</v>
      </c>
      <c r="B112" s="19">
        <v>1408279</v>
      </c>
      <c r="C112" t="s">
        <v>19</v>
      </c>
      <c r="D112" t="s">
        <v>1</v>
      </c>
      <c r="E112" t="s">
        <v>221</v>
      </c>
      <c r="F112" s="20">
        <v>43511</v>
      </c>
      <c r="G112" t="s">
        <v>26</v>
      </c>
      <c r="H112" s="19">
        <v>1860</v>
      </c>
      <c r="I112" s="19">
        <v>1860</v>
      </c>
      <c r="J112">
        <f>VLOOKUP(B112,[1]应付款管理!$A$1:$I$65536,9,0)</f>
        <v>1860</v>
      </c>
      <c r="K112">
        <f t="shared" si="2"/>
        <v>0</v>
      </c>
      <c r="L112" t="str">
        <f t="shared" si="3"/>
        <v>，1408279</v>
      </c>
    </row>
    <row r="113" spans="1:12">
      <c r="A113" t="s">
        <v>222</v>
      </c>
      <c r="B113" s="19">
        <v>1408393</v>
      </c>
      <c r="C113" t="s">
        <v>19</v>
      </c>
      <c r="D113" t="s">
        <v>1</v>
      </c>
      <c r="E113" t="s">
        <v>223</v>
      </c>
      <c r="F113" s="20">
        <v>43506</v>
      </c>
      <c r="G113" t="s">
        <v>26</v>
      </c>
      <c r="H113" s="19">
        <v>388</v>
      </c>
      <c r="I113" s="19">
        <v>388</v>
      </c>
      <c r="J113">
        <f>VLOOKUP(B113,[1]应付款管理!$A$1:$I$65536,9,0)</f>
        <v>388</v>
      </c>
      <c r="K113">
        <f t="shared" si="2"/>
        <v>0</v>
      </c>
      <c r="L113" t="str">
        <f t="shared" si="3"/>
        <v>，1408393</v>
      </c>
    </row>
    <row r="114" spans="1:12">
      <c r="A114" t="s">
        <v>224</v>
      </c>
      <c r="B114" s="19">
        <v>1408671</v>
      </c>
      <c r="C114" t="s">
        <v>19</v>
      </c>
      <c r="D114" t="s">
        <v>1</v>
      </c>
      <c r="E114" t="s">
        <v>225</v>
      </c>
      <c r="F114" s="20">
        <v>43500</v>
      </c>
      <c r="G114" t="s">
        <v>26</v>
      </c>
      <c r="H114" s="19">
        <v>974</v>
      </c>
      <c r="I114" s="19">
        <v>1328</v>
      </c>
      <c r="J114">
        <f>VLOOKUP(B114,[1]应付款管理!$A$1:$I$65536,9,0)</f>
        <v>1328</v>
      </c>
      <c r="K114">
        <f t="shared" si="2"/>
        <v>0</v>
      </c>
      <c r="L114" t="str">
        <f t="shared" si="3"/>
        <v>，1408671</v>
      </c>
    </row>
    <row r="115" spans="1:12">
      <c r="A115" t="s">
        <v>226</v>
      </c>
      <c r="B115" s="19">
        <v>1408714</v>
      </c>
      <c r="C115" t="s">
        <v>19</v>
      </c>
      <c r="D115" t="s">
        <v>1</v>
      </c>
      <c r="E115" t="s">
        <v>227</v>
      </c>
      <c r="F115" s="20">
        <v>43503</v>
      </c>
      <c r="G115" t="s">
        <v>26</v>
      </c>
      <c r="H115" s="19">
        <v>800</v>
      </c>
      <c r="I115" s="19">
        <v>800</v>
      </c>
      <c r="J115">
        <f>VLOOKUP(B115,[1]应付款管理!$A$1:$I$65536,9,0)</f>
        <v>800</v>
      </c>
      <c r="K115">
        <f t="shared" si="2"/>
        <v>0</v>
      </c>
      <c r="L115" t="str">
        <f t="shared" si="3"/>
        <v>，1408714</v>
      </c>
    </row>
    <row r="116" spans="1:12">
      <c r="A116" t="s">
        <v>228</v>
      </c>
      <c r="B116" s="19">
        <v>1408845</v>
      </c>
      <c r="C116" t="s">
        <v>19</v>
      </c>
      <c r="D116" t="s">
        <v>1</v>
      </c>
      <c r="E116" t="s">
        <v>229</v>
      </c>
      <c r="F116" s="20">
        <v>43502</v>
      </c>
      <c r="G116" t="s">
        <v>26</v>
      </c>
      <c r="H116" s="19">
        <v>2332</v>
      </c>
      <c r="I116" s="19">
        <v>2332</v>
      </c>
      <c r="J116">
        <f>VLOOKUP(B116,[1]应付款管理!$A$1:$I$65536,9,0)</f>
        <v>2332</v>
      </c>
      <c r="K116">
        <f t="shared" si="2"/>
        <v>0</v>
      </c>
      <c r="L116" t="str">
        <f t="shared" si="3"/>
        <v>，1408845</v>
      </c>
    </row>
    <row r="117" spans="1:12">
      <c r="A117" t="s">
        <v>230</v>
      </c>
      <c r="B117" s="19">
        <v>1408962</v>
      </c>
      <c r="C117" t="s">
        <v>19</v>
      </c>
      <c r="D117" t="s">
        <v>1</v>
      </c>
      <c r="E117" t="s">
        <v>231</v>
      </c>
      <c r="F117" s="20">
        <v>43500</v>
      </c>
      <c r="G117" t="s">
        <v>26</v>
      </c>
      <c r="H117" s="19">
        <v>1146</v>
      </c>
      <c r="I117" s="19">
        <v>1146</v>
      </c>
      <c r="J117">
        <f>VLOOKUP(B117,[1]应付款管理!$A$1:$I$65536,9,0)</f>
        <v>1146</v>
      </c>
      <c r="K117">
        <f t="shared" si="2"/>
        <v>0</v>
      </c>
      <c r="L117" t="str">
        <f t="shared" si="3"/>
        <v>，1408962</v>
      </c>
    </row>
    <row r="118" spans="1:12">
      <c r="A118" t="s">
        <v>232</v>
      </c>
      <c r="B118" s="19">
        <v>1409008</v>
      </c>
      <c r="C118" t="s">
        <v>19</v>
      </c>
      <c r="D118" t="s">
        <v>1</v>
      </c>
      <c r="E118" t="s">
        <v>233</v>
      </c>
      <c r="F118" s="20">
        <v>43505</v>
      </c>
      <c r="G118" t="s">
        <v>26</v>
      </c>
      <c r="H118" s="19">
        <v>2500</v>
      </c>
      <c r="I118" s="19">
        <v>2500</v>
      </c>
      <c r="J118">
        <f>VLOOKUP(B118,[1]应付款管理!$A$1:$I$65536,9,0)</f>
        <v>2500</v>
      </c>
      <c r="K118">
        <f t="shared" si="2"/>
        <v>0</v>
      </c>
      <c r="L118" t="str">
        <f t="shared" si="3"/>
        <v>，1409008</v>
      </c>
    </row>
    <row r="119" spans="1:12">
      <c r="A119" t="s">
        <v>234</v>
      </c>
      <c r="B119" s="19">
        <v>1409060</v>
      </c>
      <c r="C119" t="s">
        <v>19</v>
      </c>
      <c r="D119" t="s">
        <v>1</v>
      </c>
      <c r="E119" t="s">
        <v>235</v>
      </c>
      <c r="F119" s="20">
        <v>43501</v>
      </c>
      <c r="G119" t="s">
        <v>26</v>
      </c>
      <c r="H119" s="19">
        <v>7605</v>
      </c>
      <c r="I119" s="19">
        <v>7605</v>
      </c>
      <c r="J119">
        <f>VLOOKUP(B119,[1]应付款管理!$A$1:$I$65536,9,0)</f>
        <v>7605</v>
      </c>
      <c r="K119">
        <f t="shared" si="2"/>
        <v>0</v>
      </c>
      <c r="L119" t="str">
        <f t="shared" si="3"/>
        <v>，1409060</v>
      </c>
    </row>
    <row r="120" spans="1:12">
      <c r="A120" t="s">
        <v>236</v>
      </c>
      <c r="B120" s="19">
        <v>1409091</v>
      </c>
      <c r="C120" t="s">
        <v>19</v>
      </c>
      <c r="D120" t="s">
        <v>1</v>
      </c>
      <c r="E120" t="s">
        <v>237</v>
      </c>
      <c r="F120" s="20">
        <v>43515</v>
      </c>
      <c r="G120" t="s">
        <v>26</v>
      </c>
      <c r="H120" s="19">
        <v>2868</v>
      </c>
      <c r="I120" s="19">
        <v>2868</v>
      </c>
      <c r="J120">
        <f>VLOOKUP(B120,[1]应付款管理!$A$1:$I$65536,9,0)</f>
        <v>2868</v>
      </c>
      <c r="K120">
        <f t="shared" si="2"/>
        <v>0</v>
      </c>
      <c r="L120" t="str">
        <f t="shared" si="3"/>
        <v>，1409091</v>
      </c>
    </row>
    <row r="121" spans="1:12">
      <c r="A121" t="s">
        <v>238</v>
      </c>
      <c r="B121" s="19">
        <v>1409185</v>
      </c>
      <c r="C121" t="s">
        <v>19</v>
      </c>
      <c r="D121" t="s">
        <v>1</v>
      </c>
      <c r="E121" t="s">
        <v>239</v>
      </c>
      <c r="F121" s="20">
        <v>43504</v>
      </c>
      <c r="G121" t="s">
        <v>26</v>
      </c>
      <c r="H121" s="19">
        <v>6192</v>
      </c>
      <c r="I121" s="19">
        <v>6192</v>
      </c>
      <c r="J121">
        <f>VLOOKUP(B121,[1]应付款管理!$A$1:$I$65536,9,0)</f>
        <v>6192</v>
      </c>
      <c r="K121">
        <f t="shared" si="2"/>
        <v>0</v>
      </c>
      <c r="L121" t="str">
        <f t="shared" si="3"/>
        <v>，1409185</v>
      </c>
    </row>
    <row r="122" spans="1:12">
      <c r="A122" t="s">
        <v>240</v>
      </c>
      <c r="B122" s="19">
        <v>1409312</v>
      </c>
      <c r="C122" t="s">
        <v>19</v>
      </c>
      <c r="D122" t="s">
        <v>1</v>
      </c>
      <c r="E122" t="s">
        <v>241</v>
      </c>
      <c r="F122" s="20">
        <v>43498</v>
      </c>
      <c r="G122" t="s">
        <v>26</v>
      </c>
      <c r="H122" s="19">
        <v>1731</v>
      </c>
      <c r="I122" s="19">
        <v>1731</v>
      </c>
      <c r="J122">
        <f>VLOOKUP(B122,[1]应付款管理!$A$1:$I$65536,9,0)</f>
        <v>1731</v>
      </c>
      <c r="K122">
        <f t="shared" si="2"/>
        <v>0</v>
      </c>
      <c r="L122" t="str">
        <f t="shared" si="3"/>
        <v>，1409312</v>
      </c>
    </row>
    <row r="123" spans="1:12">
      <c r="A123" t="s">
        <v>242</v>
      </c>
      <c r="B123" s="19">
        <v>1409506</v>
      </c>
      <c r="C123" t="s">
        <v>19</v>
      </c>
      <c r="D123" t="s">
        <v>1</v>
      </c>
      <c r="E123" t="s">
        <v>243</v>
      </c>
      <c r="F123" s="20">
        <v>43504</v>
      </c>
      <c r="G123" t="s">
        <v>26</v>
      </c>
      <c r="H123" s="19">
        <v>8202</v>
      </c>
      <c r="I123" s="19">
        <v>8202</v>
      </c>
      <c r="J123">
        <f>VLOOKUP(B123,[1]应付款管理!$A$1:$I$65536,9,0)</f>
        <v>8202</v>
      </c>
      <c r="K123">
        <f t="shared" si="2"/>
        <v>0</v>
      </c>
      <c r="L123" t="str">
        <f t="shared" si="3"/>
        <v>，1409506</v>
      </c>
    </row>
    <row r="124" spans="1:12">
      <c r="A124" t="s">
        <v>244</v>
      </c>
      <c r="B124" s="19">
        <v>1409511</v>
      </c>
      <c r="C124" t="s">
        <v>19</v>
      </c>
      <c r="D124" t="s">
        <v>1</v>
      </c>
      <c r="E124" t="s">
        <v>245</v>
      </c>
      <c r="F124" s="20">
        <v>43516</v>
      </c>
      <c r="G124" t="s">
        <v>26</v>
      </c>
      <c r="H124" s="19">
        <v>3012</v>
      </c>
      <c r="I124" s="19">
        <v>3012</v>
      </c>
      <c r="J124">
        <f>VLOOKUP(B124,[1]应付款管理!$A$1:$I$65536,9,0)</f>
        <v>3012</v>
      </c>
      <c r="K124">
        <f t="shared" si="2"/>
        <v>0</v>
      </c>
      <c r="L124" t="str">
        <f t="shared" si="3"/>
        <v>，1409511</v>
      </c>
    </row>
    <row r="125" spans="1:12">
      <c r="A125" t="s">
        <v>246</v>
      </c>
      <c r="B125" s="19">
        <v>1409517</v>
      </c>
      <c r="C125" t="s">
        <v>19</v>
      </c>
      <c r="D125" t="s">
        <v>1</v>
      </c>
      <c r="E125" t="s">
        <v>247</v>
      </c>
      <c r="F125" s="20">
        <v>43504</v>
      </c>
      <c r="G125" t="s">
        <v>26</v>
      </c>
      <c r="H125" s="19">
        <v>10080</v>
      </c>
      <c r="I125" s="19">
        <v>10080</v>
      </c>
      <c r="J125">
        <f>VLOOKUP(B125,[1]应付款管理!$A$1:$I$65536,9,0)</f>
        <v>10080</v>
      </c>
      <c r="K125">
        <f t="shared" si="2"/>
        <v>0</v>
      </c>
      <c r="L125" t="str">
        <f t="shared" si="3"/>
        <v>，1409517</v>
      </c>
    </row>
    <row r="126" spans="1:12">
      <c r="A126" t="s">
        <v>248</v>
      </c>
      <c r="B126" s="19">
        <v>1409813</v>
      </c>
      <c r="C126" t="s">
        <v>19</v>
      </c>
      <c r="D126" t="s">
        <v>1</v>
      </c>
      <c r="E126" t="s">
        <v>249</v>
      </c>
      <c r="F126" s="20">
        <v>43519</v>
      </c>
      <c r="G126" t="s">
        <v>26</v>
      </c>
      <c r="H126" s="19">
        <v>2857</v>
      </c>
      <c r="I126" s="19">
        <v>2857</v>
      </c>
      <c r="J126">
        <f>VLOOKUP(B126,[1]应付款管理!$A$1:$I$65536,9,0)</f>
        <v>2857</v>
      </c>
      <c r="K126">
        <f t="shared" si="2"/>
        <v>0</v>
      </c>
      <c r="L126" t="str">
        <f t="shared" si="3"/>
        <v>，1409813</v>
      </c>
    </row>
    <row r="127" spans="1:12">
      <c r="A127" t="s">
        <v>250</v>
      </c>
      <c r="B127" s="19">
        <v>1409839</v>
      </c>
      <c r="C127" t="s">
        <v>19</v>
      </c>
      <c r="D127" t="s">
        <v>1</v>
      </c>
      <c r="E127" t="s">
        <v>251</v>
      </c>
      <c r="F127" s="20">
        <v>43499</v>
      </c>
      <c r="G127" t="s">
        <v>26</v>
      </c>
      <c r="H127" s="19">
        <v>1992</v>
      </c>
      <c r="I127" s="19">
        <v>1992</v>
      </c>
      <c r="J127">
        <f>VLOOKUP(B127,[1]应付款管理!$A$1:$I$65536,9,0)</f>
        <v>1992</v>
      </c>
      <c r="K127">
        <f t="shared" si="2"/>
        <v>0</v>
      </c>
      <c r="L127" t="str">
        <f t="shared" si="3"/>
        <v>，1409839</v>
      </c>
    </row>
    <row r="128" spans="1:12">
      <c r="A128" t="s">
        <v>252</v>
      </c>
      <c r="B128" s="19">
        <v>1409866</v>
      </c>
      <c r="C128" t="s">
        <v>19</v>
      </c>
      <c r="D128" t="s">
        <v>1</v>
      </c>
      <c r="E128" t="s">
        <v>253</v>
      </c>
      <c r="F128" s="20">
        <v>43506</v>
      </c>
      <c r="G128" t="s">
        <v>26</v>
      </c>
      <c r="H128" s="19">
        <v>1912</v>
      </c>
      <c r="I128" s="19">
        <v>1912</v>
      </c>
      <c r="J128">
        <f>VLOOKUP(B128,[1]应付款管理!$A$1:$I$65536,9,0)</f>
        <v>1912</v>
      </c>
      <c r="K128">
        <f t="shared" si="2"/>
        <v>0</v>
      </c>
      <c r="L128" t="str">
        <f t="shared" si="3"/>
        <v>，1409866</v>
      </c>
    </row>
    <row r="129" spans="1:12">
      <c r="A129" t="s">
        <v>254</v>
      </c>
      <c r="B129" s="19">
        <v>1410002</v>
      </c>
      <c r="C129" t="s">
        <v>19</v>
      </c>
      <c r="D129" t="s">
        <v>1</v>
      </c>
      <c r="E129" t="s">
        <v>255</v>
      </c>
      <c r="F129" s="20">
        <v>43498</v>
      </c>
      <c r="G129" t="s">
        <v>26</v>
      </c>
      <c r="H129" s="19">
        <v>2331</v>
      </c>
      <c r="I129" s="19">
        <v>2331</v>
      </c>
      <c r="J129">
        <f>VLOOKUP(B129,[1]应付款管理!$A$1:$I$65536,9,0)</f>
        <v>2331</v>
      </c>
      <c r="K129">
        <f t="shared" si="2"/>
        <v>0</v>
      </c>
      <c r="L129" t="str">
        <f t="shared" si="3"/>
        <v>，1410002</v>
      </c>
    </row>
    <row r="130" spans="1:12">
      <c r="A130" t="s">
        <v>256</v>
      </c>
      <c r="B130" s="19">
        <v>1410111</v>
      </c>
      <c r="C130" t="s">
        <v>19</v>
      </c>
      <c r="D130" t="s">
        <v>1</v>
      </c>
      <c r="E130" t="s">
        <v>257</v>
      </c>
      <c r="F130" s="20">
        <v>43503</v>
      </c>
      <c r="G130" t="s">
        <v>26</v>
      </c>
      <c r="H130" s="19">
        <v>1493</v>
      </c>
      <c r="I130" s="19">
        <v>1493</v>
      </c>
      <c r="J130">
        <f>VLOOKUP(B130,[1]应付款管理!$A$1:$I$65536,9,0)</f>
        <v>1493</v>
      </c>
      <c r="K130">
        <f t="shared" si="2"/>
        <v>0</v>
      </c>
      <c r="L130" t="str">
        <f t="shared" si="3"/>
        <v>，1410111</v>
      </c>
    </row>
    <row r="131" spans="1:12">
      <c r="A131" t="s">
        <v>258</v>
      </c>
      <c r="B131" s="19">
        <v>1410239</v>
      </c>
      <c r="C131" t="s">
        <v>19</v>
      </c>
      <c r="D131" t="s">
        <v>1</v>
      </c>
      <c r="E131" t="s">
        <v>259</v>
      </c>
      <c r="F131" s="20">
        <v>43507</v>
      </c>
      <c r="G131" t="s">
        <v>26</v>
      </c>
      <c r="H131" s="19">
        <v>876</v>
      </c>
      <c r="I131" s="19">
        <v>876</v>
      </c>
      <c r="J131">
        <f>VLOOKUP(B131,[1]应付款管理!$A$1:$I$65536,9,0)</f>
        <v>876</v>
      </c>
      <c r="K131">
        <f t="shared" si="2"/>
        <v>0</v>
      </c>
      <c r="L131" t="str">
        <f t="shared" si="3"/>
        <v>，1410239</v>
      </c>
    </row>
    <row r="132" spans="1:12">
      <c r="A132" t="s">
        <v>260</v>
      </c>
      <c r="B132" s="19">
        <v>1410358</v>
      </c>
      <c r="C132" t="s">
        <v>19</v>
      </c>
      <c r="D132" t="s">
        <v>1</v>
      </c>
      <c r="E132" t="s">
        <v>261</v>
      </c>
      <c r="F132" s="20">
        <v>43510</v>
      </c>
      <c r="G132" t="s">
        <v>26</v>
      </c>
      <c r="H132" s="19">
        <v>1948</v>
      </c>
      <c r="I132" s="19">
        <v>1948</v>
      </c>
      <c r="J132">
        <f>VLOOKUP(B132,[1]应付款管理!$A$1:$I$65536,9,0)</f>
        <v>1948</v>
      </c>
      <c r="K132">
        <f t="shared" si="2"/>
        <v>0</v>
      </c>
      <c r="L132" t="str">
        <f t="shared" si="3"/>
        <v>，1410358</v>
      </c>
    </row>
    <row r="133" spans="1:12">
      <c r="A133" t="s">
        <v>262</v>
      </c>
      <c r="B133" s="19">
        <v>1410365</v>
      </c>
      <c r="C133" t="s">
        <v>19</v>
      </c>
      <c r="D133" t="s">
        <v>1</v>
      </c>
      <c r="E133" t="s">
        <v>263</v>
      </c>
      <c r="F133" s="20">
        <v>43510</v>
      </c>
      <c r="G133" t="s">
        <v>26</v>
      </c>
      <c r="H133" s="19">
        <v>4110</v>
      </c>
      <c r="I133" s="19">
        <v>4110</v>
      </c>
      <c r="J133">
        <f>VLOOKUP(B133,[1]应付款管理!$A$1:$I$65536,9,0)</f>
        <v>4110</v>
      </c>
      <c r="K133">
        <f t="shared" si="2"/>
        <v>0</v>
      </c>
      <c r="L133" t="str">
        <f t="shared" si="3"/>
        <v>，1410365</v>
      </c>
    </row>
    <row r="134" spans="1:12">
      <c r="A134" t="s">
        <v>264</v>
      </c>
      <c r="B134" s="19">
        <v>1410447</v>
      </c>
      <c r="C134" t="s">
        <v>19</v>
      </c>
      <c r="D134" t="s">
        <v>1</v>
      </c>
      <c r="E134" t="s">
        <v>265</v>
      </c>
      <c r="F134" s="20">
        <v>43503</v>
      </c>
      <c r="G134" t="s">
        <v>26</v>
      </c>
      <c r="H134" s="19">
        <v>10091</v>
      </c>
      <c r="I134" s="19">
        <v>10088</v>
      </c>
      <c r="J134">
        <f>VLOOKUP(B134,[1]应付款管理!$A$1:$I$65536,9,0)</f>
        <v>10088</v>
      </c>
      <c r="K134">
        <f t="shared" si="2"/>
        <v>0</v>
      </c>
      <c r="L134" t="str">
        <f t="shared" si="3"/>
        <v>，1410447</v>
      </c>
    </row>
    <row r="135" spans="1:12">
      <c r="A135" t="s">
        <v>266</v>
      </c>
      <c r="B135" s="19">
        <v>1410637</v>
      </c>
      <c r="C135" t="s">
        <v>19</v>
      </c>
      <c r="D135" t="s">
        <v>1</v>
      </c>
      <c r="E135" t="s">
        <v>267</v>
      </c>
      <c r="F135" s="20">
        <v>43506</v>
      </c>
      <c r="G135" t="s">
        <v>26</v>
      </c>
      <c r="H135" s="19">
        <v>3355</v>
      </c>
      <c r="I135" s="19">
        <v>3355</v>
      </c>
      <c r="J135">
        <f>VLOOKUP(B135,[1]应付款管理!$A$1:$I$65536,9,0)</f>
        <v>3355</v>
      </c>
      <c r="K135">
        <f t="shared" si="2"/>
        <v>0</v>
      </c>
      <c r="L135" t="str">
        <f t="shared" si="3"/>
        <v>，1410637</v>
      </c>
    </row>
    <row r="136" spans="1:12">
      <c r="A136" t="s">
        <v>268</v>
      </c>
      <c r="B136" s="19">
        <v>1410689</v>
      </c>
      <c r="C136" t="s">
        <v>19</v>
      </c>
      <c r="D136" t="s">
        <v>1</v>
      </c>
      <c r="E136" t="s">
        <v>269</v>
      </c>
      <c r="F136" s="20">
        <v>43518</v>
      </c>
      <c r="G136" t="s">
        <v>26</v>
      </c>
      <c r="H136" s="19">
        <v>1366</v>
      </c>
      <c r="I136" s="19">
        <v>1366</v>
      </c>
      <c r="J136">
        <f>VLOOKUP(B136,[1]应付款管理!$A$1:$I$65536,9,0)</f>
        <v>1366</v>
      </c>
      <c r="K136">
        <f t="shared" si="2"/>
        <v>0</v>
      </c>
      <c r="L136" t="str">
        <f t="shared" si="3"/>
        <v>，1410689</v>
      </c>
    </row>
    <row r="137" spans="1:12">
      <c r="A137" t="s">
        <v>270</v>
      </c>
      <c r="B137" s="19">
        <v>1410920</v>
      </c>
      <c r="C137" t="s">
        <v>19</v>
      </c>
      <c r="D137" t="s">
        <v>1</v>
      </c>
      <c r="E137" t="s">
        <v>271</v>
      </c>
      <c r="F137" s="20">
        <v>43504</v>
      </c>
      <c r="G137" t="s">
        <v>26</v>
      </c>
      <c r="H137" s="19">
        <v>1920</v>
      </c>
      <c r="I137" s="19">
        <v>1920</v>
      </c>
      <c r="J137">
        <f>VLOOKUP(B137,[1]应付款管理!$A$1:$I$65536,9,0)</f>
        <v>1920</v>
      </c>
      <c r="K137">
        <f t="shared" si="2"/>
        <v>0</v>
      </c>
      <c r="L137" t="str">
        <f t="shared" si="3"/>
        <v>，1410920</v>
      </c>
    </row>
    <row r="138" spans="1:12">
      <c r="A138" t="s">
        <v>272</v>
      </c>
      <c r="B138" s="19">
        <v>1410967</v>
      </c>
      <c r="C138" t="s">
        <v>19</v>
      </c>
      <c r="D138" t="s">
        <v>1</v>
      </c>
      <c r="E138" t="s">
        <v>273</v>
      </c>
      <c r="F138" s="20">
        <v>43503</v>
      </c>
      <c r="G138" t="s">
        <v>26</v>
      </c>
      <c r="H138" s="19">
        <v>4708</v>
      </c>
      <c r="I138" s="19">
        <v>4708</v>
      </c>
      <c r="J138">
        <f>VLOOKUP(B138,[1]应付款管理!$A$1:$I$65536,9,0)</f>
        <v>4708</v>
      </c>
      <c r="K138">
        <f t="shared" si="2"/>
        <v>0</v>
      </c>
      <c r="L138" t="str">
        <f t="shared" si="3"/>
        <v>，1410967</v>
      </c>
    </row>
    <row r="139" spans="1:12">
      <c r="A139" t="s">
        <v>274</v>
      </c>
      <c r="B139" s="19">
        <v>1411047</v>
      </c>
      <c r="C139" t="s">
        <v>19</v>
      </c>
      <c r="D139" t="s">
        <v>1</v>
      </c>
      <c r="E139" t="s">
        <v>275</v>
      </c>
      <c r="F139" s="20">
        <v>43505</v>
      </c>
      <c r="G139" t="s">
        <v>26</v>
      </c>
      <c r="H139" s="19">
        <v>1915</v>
      </c>
      <c r="I139" s="19">
        <v>1915</v>
      </c>
      <c r="J139">
        <f>VLOOKUP(B139,[1]应付款管理!$A$1:$I$65536,9,0)</f>
        <v>1915</v>
      </c>
      <c r="K139">
        <f t="shared" si="2"/>
        <v>0</v>
      </c>
      <c r="L139" t="str">
        <f t="shared" si="3"/>
        <v>，1411047</v>
      </c>
    </row>
    <row r="140" spans="1:12">
      <c r="A140" t="s">
        <v>276</v>
      </c>
      <c r="B140" s="19">
        <v>1411459</v>
      </c>
      <c r="C140" t="s">
        <v>19</v>
      </c>
      <c r="D140" t="s">
        <v>1</v>
      </c>
      <c r="E140" t="s">
        <v>277</v>
      </c>
      <c r="F140" s="20">
        <v>43501</v>
      </c>
      <c r="G140" t="s">
        <v>26</v>
      </c>
      <c r="H140" s="19">
        <v>2109</v>
      </c>
      <c r="I140" s="19">
        <v>2109</v>
      </c>
      <c r="J140">
        <f>VLOOKUP(B140,[1]应付款管理!$A$1:$I$65536,9,0)</f>
        <v>2109</v>
      </c>
      <c r="K140">
        <f t="shared" ref="K140:K203" si="4">I140-J140</f>
        <v>0</v>
      </c>
      <c r="L140" t="str">
        <f t="shared" si="3"/>
        <v>，1411459</v>
      </c>
    </row>
    <row r="141" spans="1:12">
      <c r="A141" t="s">
        <v>278</v>
      </c>
      <c r="B141" s="19">
        <v>1411629</v>
      </c>
      <c r="C141" t="s">
        <v>19</v>
      </c>
      <c r="D141" t="s">
        <v>1</v>
      </c>
      <c r="E141" t="s">
        <v>279</v>
      </c>
      <c r="F141" s="20">
        <v>43499</v>
      </c>
      <c r="G141" t="s">
        <v>26</v>
      </c>
      <c r="H141" s="19">
        <v>4338</v>
      </c>
      <c r="I141" s="19">
        <v>4338</v>
      </c>
      <c r="J141">
        <f>VLOOKUP(B141,[1]应付款管理!$A$1:$I$65536,9,0)</f>
        <v>4338</v>
      </c>
      <c r="K141">
        <f t="shared" si="4"/>
        <v>0</v>
      </c>
      <c r="L141" t="str">
        <f t="shared" si="3"/>
        <v>，1411629</v>
      </c>
    </row>
    <row r="142" spans="1:12">
      <c r="A142" t="s">
        <v>280</v>
      </c>
      <c r="B142" s="19">
        <v>1411636</v>
      </c>
      <c r="C142" t="s">
        <v>19</v>
      </c>
      <c r="D142" t="s">
        <v>1</v>
      </c>
      <c r="E142" t="s">
        <v>281</v>
      </c>
      <c r="F142" s="20">
        <v>43508</v>
      </c>
      <c r="G142" t="s">
        <v>26</v>
      </c>
      <c r="H142" s="19">
        <v>1191</v>
      </c>
      <c r="I142" s="19">
        <v>1191</v>
      </c>
      <c r="J142">
        <f>VLOOKUP(B142,[1]应付款管理!$A$1:$I$65536,9,0)</f>
        <v>1191</v>
      </c>
      <c r="K142">
        <f t="shared" si="4"/>
        <v>0</v>
      </c>
      <c r="L142" t="str">
        <f t="shared" ref="L142:L205" si="5">$L$12&amp;B142</f>
        <v>，1411636</v>
      </c>
    </row>
    <row r="143" spans="1:12">
      <c r="A143" t="s">
        <v>282</v>
      </c>
      <c r="B143" s="19">
        <v>1411757</v>
      </c>
      <c r="C143" t="s">
        <v>19</v>
      </c>
      <c r="D143" t="s">
        <v>1</v>
      </c>
      <c r="E143" t="s">
        <v>283</v>
      </c>
      <c r="F143" s="20">
        <v>43504</v>
      </c>
      <c r="G143" t="s">
        <v>26</v>
      </c>
      <c r="H143" s="19">
        <v>1095</v>
      </c>
      <c r="I143" s="19">
        <v>1095</v>
      </c>
      <c r="J143">
        <f>VLOOKUP(B143,[1]应付款管理!$A$1:$I$65536,9,0)</f>
        <v>1095</v>
      </c>
      <c r="K143">
        <f t="shared" si="4"/>
        <v>0</v>
      </c>
      <c r="L143" t="str">
        <f t="shared" si="5"/>
        <v>，1411757</v>
      </c>
    </row>
    <row r="144" spans="1:12">
      <c r="A144" t="s">
        <v>284</v>
      </c>
      <c r="B144" s="19">
        <v>1411765</v>
      </c>
      <c r="C144" t="s">
        <v>19</v>
      </c>
      <c r="D144" t="s">
        <v>1</v>
      </c>
      <c r="E144" t="s">
        <v>285</v>
      </c>
      <c r="F144" s="20">
        <v>43502</v>
      </c>
      <c r="G144" t="s">
        <v>26</v>
      </c>
      <c r="H144" s="19">
        <v>1360</v>
      </c>
      <c r="I144" s="19">
        <v>1360</v>
      </c>
      <c r="J144">
        <f>VLOOKUP(B144,[1]应付款管理!$A$1:$I$65536,9,0)</f>
        <v>1360</v>
      </c>
      <c r="K144">
        <f t="shared" si="4"/>
        <v>0</v>
      </c>
      <c r="L144" t="str">
        <f t="shared" si="5"/>
        <v>，1411765</v>
      </c>
    </row>
    <row r="145" spans="1:12">
      <c r="A145" t="s">
        <v>286</v>
      </c>
      <c r="B145" s="19">
        <v>1412140</v>
      </c>
      <c r="C145" t="s">
        <v>19</v>
      </c>
      <c r="D145" t="s">
        <v>1</v>
      </c>
      <c r="E145" t="s">
        <v>287</v>
      </c>
      <c r="F145" s="20">
        <v>43504</v>
      </c>
      <c r="G145" t="s">
        <v>26</v>
      </c>
      <c r="H145" s="19">
        <v>1574</v>
      </c>
      <c r="I145" s="19">
        <v>1574</v>
      </c>
      <c r="J145">
        <f>VLOOKUP(B145,[1]应付款管理!$A$1:$I$65536,9,0)</f>
        <v>1574</v>
      </c>
      <c r="K145">
        <f t="shared" si="4"/>
        <v>0</v>
      </c>
      <c r="L145" t="str">
        <f t="shared" si="5"/>
        <v>，1412140</v>
      </c>
    </row>
    <row r="146" spans="1:12">
      <c r="A146" t="s">
        <v>288</v>
      </c>
      <c r="B146" s="19">
        <v>1412156</v>
      </c>
      <c r="C146" t="s">
        <v>19</v>
      </c>
      <c r="D146" t="s">
        <v>1</v>
      </c>
      <c r="E146" t="s">
        <v>289</v>
      </c>
      <c r="F146" s="20">
        <v>43517</v>
      </c>
      <c r="G146" t="s">
        <v>26</v>
      </c>
      <c r="H146" s="19">
        <v>2013</v>
      </c>
      <c r="I146" s="19">
        <v>2012</v>
      </c>
      <c r="J146">
        <f>VLOOKUP(B146,[1]应付款管理!$A$1:$I$65536,9,0)</f>
        <v>2013</v>
      </c>
      <c r="K146">
        <f t="shared" si="4"/>
        <v>-1</v>
      </c>
      <c r="L146" t="str">
        <f t="shared" si="5"/>
        <v>，1412156</v>
      </c>
    </row>
    <row r="147" spans="1:12">
      <c r="A147" t="s">
        <v>290</v>
      </c>
      <c r="B147" s="19">
        <v>1412300</v>
      </c>
      <c r="C147" t="s">
        <v>19</v>
      </c>
      <c r="D147" t="s">
        <v>1</v>
      </c>
      <c r="E147" t="s">
        <v>291</v>
      </c>
      <c r="F147" s="20">
        <v>43512</v>
      </c>
      <c r="G147" t="s">
        <v>26</v>
      </c>
      <c r="H147" s="19">
        <v>6664</v>
      </c>
      <c r="I147" s="19">
        <v>6664</v>
      </c>
      <c r="J147">
        <f>VLOOKUP(B147,[1]应付款管理!$A$1:$I$65536,9,0)</f>
        <v>6664</v>
      </c>
      <c r="K147">
        <f t="shared" si="4"/>
        <v>0</v>
      </c>
      <c r="L147" t="str">
        <f t="shared" si="5"/>
        <v>，1412300</v>
      </c>
    </row>
    <row r="148" spans="1:12">
      <c r="A148" t="s">
        <v>292</v>
      </c>
      <c r="B148" s="19">
        <v>1412268</v>
      </c>
      <c r="C148" t="s">
        <v>19</v>
      </c>
      <c r="D148" t="s">
        <v>1</v>
      </c>
      <c r="E148" t="s">
        <v>293</v>
      </c>
      <c r="F148" s="20">
        <v>43499</v>
      </c>
      <c r="G148" t="s">
        <v>26</v>
      </c>
      <c r="H148" s="19">
        <v>1033</v>
      </c>
      <c r="I148" s="19">
        <v>1033</v>
      </c>
      <c r="J148">
        <f>VLOOKUP(B148,[1]应付款管理!$A$1:$I$65536,9,0)</f>
        <v>1033</v>
      </c>
      <c r="K148">
        <f t="shared" si="4"/>
        <v>0</v>
      </c>
      <c r="L148" t="str">
        <f t="shared" si="5"/>
        <v>，1412268</v>
      </c>
    </row>
    <row r="149" spans="1:12">
      <c r="A149" t="s">
        <v>294</v>
      </c>
      <c r="B149" s="19">
        <v>1412425</v>
      </c>
      <c r="C149" t="s">
        <v>19</v>
      </c>
      <c r="D149" t="s">
        <v>1</v>
      </c>
      <c r="E149" t="s">
        <v>295</v>
      </c>
      <c r="F149" s="20">
        <v>43504</v>
      </c>
      <c r="G149" t="s">
        <v>26</v>
      </c>
      <c r="H149" s="19">
        <v>1236</v>
      </c>
      <c r="I149" s="19">
        <v>1236</v>
      </c>
      <c r="J149">
        <f>VLOOKUP(B149,[1]应付款管理!$A$1:$I$65536,9,0)</f>
        <v>1236</v>
      </c>
      <c r="K149">
        <f t="shared" si="4"/>
        <v>0</v>
      </c>
      <c r="L149" t="str">
        <f t="shared" si="5"/>
        <v>，1412425</v>
      </c>
    </row>
    <row r="150" spans="1:12">
      <c r="A150" t="s">
        <v>296</v>
      </c>
      <c r="B150" s="19">
        <v>1412454</v>
      </c>
      <c r="C150" t="s">
        <v>19</v>
      </c>
      <c r="D150" t="s">
        <v>1</v>
      </c>
      <c r="E150" t="s">
        <v>297</v>
      </c>
      <c r="F150" s="20">
        <v>43504</v>
      </c>
      <c r="G150" t="s">
        <v>26</v>
      </c>
      <c r="H150" s="19">
        <v>3954</v>
      </c>
      <c r="I150" s="19">
        <v>3954</v>
      </c>
      <c r="J150">
        <f>VLOOKUP(B150,[1]应付款管理!$A$1:$I$65536,9,0)</f>
        <v>3954</v>
      </c>
      <c r="K150">
        <f t="shared" si="4"/>
        <v>0</v>
      </c>
      <c r="L150" t="str">
        <f t="shared" si="5"/>
        <v>，1412454</v>
      </c>
    </row>
    <row r="151" spans="1:12">
      <c r="A151" t="s">
        <v>298</v>
      </c>
      <c r="B151" s="19">
        <v>1412501</v>
      </c>
      <c r="C151" t="s">
        <v>19</v>
      </c>
      <c r="D151" t="s">
        <v>1</v>
      </c>
      <c r="E151" t="s">
        <v>299</v>
      </c>
      <c r="F151" s="20">
        <v>43501</v>
      </c>
      <c r="G151" t="s">
        <v>26</v>
      </c>
      <c r="H151" s="19">
        <v>4330</v>
      </c>
      <c r="I151" s="19">
        <v>4330</v>
      </c>
      <c r="J151">
        <f>VLOOKUP(B151,[1]应付款管理!$A$1:$I$65536,9,0)</f>
        <v>4330</v>
      </c>
      <c r="K151">
        <f t="shared" si="4"/>
        <v>0</v>
      </c>
      <c r="L151" t="str">
        <f t="shared" si="5"/>
        <v>，1412501</v>
      </c>
    </row>
    <row r="152" spans="1:12">
      <c r="A152" t="s">
        <v>300</v>
      </c>
      <c r="B152" s="19">
        <v>1412526</v>
      </c>
      <c r="C152" t="s">
        <v>19</v>
      </c>
      <c r="D152" t="s">
        <v>1</v>
      </c>
      <c r="E152" t="s">
        <v>301</v>
      </c>
      <c r="F152" s="20">
        <v>43498</v>
      </c>
      <c r="G152" t="s">
        <v>26</v>
      </c>
      <c r="H152" s="19">
        <v>2733</v>
      </c>
      <c r="I152" s="19">
        <v>2733</v>
      </c>
      <c r="J152">
        <f>VLOOKUP(B152,[1]应付款管理!$A$1:$I$65536,9,0)</f>
        <v>2733</v>
      </c>
      <c r="K152">
        <f t="shared" si="4"/>
        <v>0</v>
      </c>
      <c r="L152" t="str">
        <f t="shared" si="5"/>
        <v>，1412526</v>
      </c>
    </row>
    <row r="153" spans="1:12">
      <c r="A153" t="s">
        <v>302</v>
      </c>
      <c r="B153" s="19">
        <v>1412565</v>
      </c>
      <c r="C153" t="s">
        <v>19</v>
      </c>
      <c r="D153" t="s">
        <v>1</v>
      </c>
      <c r="E153" t="s">
        <v>303</v>
      </c>
      <c r="F153" s="20">
        <v>43509</v>
      </c>
      <c r="G153" t="s">
        <v>26</v>
      </c>
      <c r="H153" s="19">
        <v>4266</v>
      </c>
      <c r="I153" s="19">
        <v>4266</v>
      </c>
      <c r="J153">
        <f>VLOOKUP(B153,[1]应付款管理!$A$1:$I$65536,9,0)</f>
        <v>4266</v>
      </c>
      <c r="K153">
        <f t="shared" si="4"/>
        <v>0</v>
      </c>
      <c r="L153" t="str">
        <f t="shared" si="5"/>
        <v>，1412565</v>
      </c>
    </row>
    <row r="154" spans="1:12">
      <c r="A154" t="s">
        <v>304</v>
      </c>
      <c r="B154" s="19">
        <v>1412609</v>
      </c>
      <c r="C154" t="s">
        <v>19</v>
      </c>
      <c r="D154" t="s">
        <v>1</v>
      </c>
      <c r="E154" t="s">
        <v>305</v>
      </c>
      <c r="F154" s="20">
        <v>43505</v>
      </c>
      <c r="G154" t="s">
        <v>26</v>
      </c>
      <c r="H154" s="19">
        <v>1580</v>
      </c>
      <c r="I154" s="19">
        <v>1580</v>
      </c>
      <c r="J154">
        <f>VLOOKUP(B154,[1]应付款管理!$A$1:$I$65536,9,0)</f>
        <v>1580</v>
      </c>
      <c r="K154">
        <f t="shared" si="4"/>
        <v>0</v>
      </c>
      <c r="L154" t="str">
        <f t="shared" si="5"/>
        <v>，1412609</v>
      </c>
    </row>
    <row r="155" spans="1:12">
      <c r="A155" t="s">
        <v>306</v>
      </c>
      <c r="B155" s="19">
        <v>1412807</v>
      </c>
      <c r="C155" t="s">
        <v>19</v>
      </c>
      <c r="D155" t="s">
        <v>1</v>
      </c>
      <c r="E155" t="s">
        <v>307</v>
      </c>
      <c r="F155" s="20">
        <v>43506</v>
      </c>
      <c r="G155" t="s">
        <v>26</v>
      </c>
      <c r="H155" s="19">
        <v>13901</v>
      </c>
      <c r="I155" s="19">
        <v>13901</v>
      </c>
      <c r="J155">
        <f>VLOOKUP(B155,[1]应付款管理!$A$1:$I$65536,9,0)</f>
        <v>13901</v>
      </c>
      <c r="K155">
        <f t="shared" si="4"/>
        <v>0</v>
      </c>
      <c r="L155" t="str">
        <f t="shared" si="5"/>
        <v>，1412807</v>
      </c>
    </row>
    <row r="156" spans="1:12">
      <c r="A156" t="s">
        <v>308</v>
      </c>
      <c r="B156" s="19">
        <v>1412972</v>
      </c>
      <c r="C156" t="s">
        <v>19</v>
      </c>
      <c r="D156" t="s">
        <v>1</v>
      </c>
      <c r="E156" t="s">
        <v>309</v>
      </c>
      <c r="F156" s="20">
        <v>43504</v>
      </c>
      <c r="G156" t="s">
        <v>26</v>
      </c>
      <c r="H156" s="19">
        <v>3092</v>
      </c>
      <c r="I156" s="19">
        <v>3092</v>
      </c>
      <c r="J156">
        <f>VLOOKUP(B156,[1]应付款管理!$A$1:$I$65536,9,0)</f>
        <v>3092</v>
      </c>
      <c r="K156">
        <f t="shared" si="4"/>
        <v>0</v>
      </c>
      <c r="L156" t="str">
        <f t="shared" si="5"/>
        <v>，1412972</v>
      </c>
    </row>
    <row r="157" spans="1:12">
      <c r="A157" t="s">
        <v>310</v>
      </c>
      <c r="B157" s="19">
        <v>1412975</v>
      </c>
      <c r="C157" t="s">
        <v>19</v>
      </c>
      <c r="D157" t="s">
        <v>1</v>
      </c>
      <c r="E157" t="s">
        <v>311</v>
      </c>
      <c r="F157" s="20">
        <v>43504</v>
      </c>
      <c r="G157" t="s">
        <v>26</v>
      </c>
      <c r="H157" s="19">
        <v>902</v>
      </c>
      <c r="I157" s="19">
        <v>903</v>
      </c>
      <c r="J157">
        <f>VLOOKUP(B157,[1]应付款管理!$A$1:$I$65536,9,0)</f>
        <v>903</v>
      </c>
      <c r="K157">
        <f t="shared" si="4"/>
        <v>0</v>
      </c>
      <c r="L157" t="str">
        <f t="shared" si="5"/>
        <v>，1412975</v>
      </c>
    </row>
    <row r="158" spans="1:12">
      <c r="A158" t="s">
        <v>312</v>
      </c>
      <c r="B158" s="19">
        <v>1413083</v>
      </c>
      <c r="C158" t="s">
        <v>19</v>
      </c>
      <c r="D158" t="s">
        <v>1</v>
      </c>
      <c r="E158" t="s">
        <v>313</v>
      </c>
      <c r="F158" s="20">
        <v>43500</v>
      </c>
      <c r="G158" t="s">
        <v>26</v>
      </c>
      <c r="H158" s="19">
        <v>2370</v>
      </c>
      <c r="I158" s="19">
        <v>2370</v>
      </c>
      <c r="J158">
        <f>VLOOKUP(B158,[1]应付款管理!$A$1:$I$65536,9,0)</f>
        <v>2370</v>
      </c>
      <c r="K158">
        <f t="shared" si="4"/>
        <v>0</v>
      </c>
      <c r="L158" t="str">
        <f t="shared" si="5"/>
        <v>，1413083</v>
      </c>
    </row>
    <row r="159" spans="1:12">
      <c r="A159" t="s">
        <v>314</v>
      </c>
      <c r="B159" s="19">
        <v>1413153</v>
      </c>
      <c r="C159" t="s">
        <v>19</v>
      </c>
      <c r="D159" t="s">
        <v>1</v>
      </c>
      <c r="E159" t="s">
        <v>315</v>
      </c>
      <c r="F159" s="20">
        <v>43508</v>
      </c>
      <c r="G159" t="s">
        <v>26</v>
      </c>
      <c r="H159" s="19">
        <v>5538</v>
      </c>
      <c r="I159" s="19">
        <v>5536</v>
      </c>
      <c r="J159">
        <f>VLOOKUP(B159,[1]应付款管理!$A$1:$I$65536,9,0)</f>
        <v>5538</v>
      </c>
      <c r="K159">
        <f t="shared" si="4"/>
        <v>-2</v>
      </c>
      <c r="L159" t="str">
        <f t="shared" si="5"/>
        <v>，1413153</v>
      </c>
    </row>
    <row r="160" spans="1:12">
      <c r="A160" t="s">
        <v>316</v>
      </c>
      <c r="B160" s="19">
        <v>1413311</v>
      </c>
      <c r="C160" t="s">
        <v>19</v>
      </c>
      <c r="D160" t="s">
        <v>1</v>
      </c>
      <c r="E160" t="s">
        <v>317</v>
      </c>
      <c r="F160" s="20">
        <v>43503</v>
      </c>
      <c r="G160" t="s">
        <v>26</v>
      </c>
      <c r="H160" s="19">
        <v>522</v>
      </c>
      <c r="I160" s="19">
        <v>522</v>
      </c>
      <c r="J160">
        <f>VLOOKUP(B160,[1]应付款管理!$A$1:$I$65536,9,0)</f>
        <v>522</v>
      </c>
      <c r="K160">
        <f t="shared" si="4"/>
        <v>0</v>
      </c>
      <c r="L160" t="str">
        <f t="shared" si="5"/>
        <v>，1413311</v>
      </c>
    </row>
    <row r="161" spans="1:12">
      <c r="A161" t="s">
        <v>318</v>
      </c>
      <c r="B161" s="19">
        <v>1413336</v>
      </c>
      <c r="C161" t="s">
        <v>19</v>
      </c>
      <c r="D161" t="s">
        <v>1</v>
      </c>
      <c r="E161" t="s">
        <v>319</v>
      </c>
      <c r="F161" s="20">
        <v>43516</v>
      </c>
      <c r="G161" t="s">
        <v>26</v>
      </c>
      <c r="H161" s="19">
        <v>689</v>
      </c>
      <c r="I161" s="19">
        <v>689</v>
      </c>
      <c r="J161">
        <f>VLOOKUP(B161,[1]应付款管理!$A$1:$I$65536,9,0)</f>
        <v>689</v>
      </c>
      <c r="K161">
        <f t="shared" si="4"/>
        <v>0</v>
      </c>
      <c r="L161" t="str">
        <f t="shared" si="5"/>
        <v>，1413336</v>
      </c>
    </row>
    <row r="162" spans="1:12">
      <c r="A162" t="s">
        <v>320</v>
      </c>
      <c r="B162" s="19">
        <v>1413524</v>
      </c>
      <c r="C162" t="s">
        <v>19</v>
      </c>
      <c r="D162" t="s">
        <v>1</v>
      </c>
      <c r="E162" t="s">
        <v>321</v>
      </c>
      <c r="F162" s="20">
        <v>43506</v>
      </c>
      <c r="G162" t="s">
        <v>26</v>
      </c>
      <c r="H162" s="19">
        <v>915</v>
      </c>
      <c r="I162" s="19">
        <v>915</v>
      </c>
      <c r="J162">
        <f>VLOOKUP(B162,[1]应付款管理!$A$1:$I$65536,9,0)</f>
        <v>915</v>
      </c>
      <c r="K162">
        <f t="shared" si="4"/>
        <v>0</v>
      </c>
      <c r="L162" t="str">
        <f t="shared" si="5"/>
        <v>，1413524</v>
      </c>
    </row>
    <row r="163" spans="1:12">
      <c r="A163" t="s">
        <v>322</v>
      </c>
      <c r="B163" s="19">
        <v>1413544</v>
      </c>
      <c r="C163" t="s">
        <v>19</v>
      </c>
      <c r="D163" t="s">
        <v>1</v>
      </c>
      <c r="E163" t="s">
        <v>323</v>
      </c>
      <c r="F163" s="20">
        <v>43511</v>
      </c>
      <c r="G163" t="s">
        <v>26</v>
      </c>
      <c r="H163" s="19">
        <v>2222</v>
      </c>
      <c r="I163" s="19">
        <v>2222</v>
      </c>
      <c r="J163">
        <f>VLOOKUP(B163,[1]应付款管理!$A$1:$I$65536,9,0)</f>
        <v>2222</v>
      </c>
      <c r="K163">
        <f t="shared" si="4"/>
        <v>0</v>
      </c>
      <c r="L163" t="str">
        <f t="shared" si="5"/>
        <v>，1413544</v>
      </c>
    </row>
    <row r="164" spans="1:12">
      <c r="A164" t="s">
        <v>324</v>
      </c>
      <c r="B164" s="19">
        <v>1413656</v>
      </c>
      <c r="C164" t="s">
        <v>19</v>
      </c>
      <c r="D164" t="s">
        <v>1</v>
      </c>
      <c r="E164" t="s">
        <v>325</v>
      </c>
      <c r="F164" s="20">
        <v>43501</v>
      </c>
      <c r="G164" t="s">
        <v>26</v>
      </c>
      <c r="H164" s="19">
        <v>534</v>
      </c>
      <c r="I164" s="19">
        <v>534</v>
      </c>
      <c r="J164">
        <f>VLOOKUP(B164,[1]应付款管理!$A$1:$I$65536,9,0)</f>
        <v>534</v>
      </c>
      <c r="K164">
        <f t="shared" si="4"/>
        <v>0</v>
      </c>
      <c r="L164" t="str">
        <f t="shared" si="5"/>
        <v>，1413656</v>
      </c>
    </row>
    <row r="165" spans="1:12">
      <c r="A165" t="s">
        <v>326</v>
      </c>
      <c r="B165" s="19">
        <v>1413739</v>
      </c>
      <c r="C165" t="s">
        <v>19</v>
      </c>
      <c r="D165" t="s">
        <v>1</v>
      </c>
      <c r="E165" t="s">
        <v>327</v>
      </c>
      <c r="F165" s="20">
        <v>43505</v>
      </c>
      <c r="G165" t="s">
        <v>26</v>
      </c>
      <c r="H165" s="19">
        <v>703</v>
      </c>
      <c r="I165" s="19">
        <v>703</v>
      </c>
      <c r="J165">
        <f>VLOOKUP(B165,[1]应付款管理!$A$1:$I$65536,9,0)</f>
        <v>703</v>
      </c>
      <c r="K165">
        <f t="shared" si="4"/>
        <v>0</v>
      </c>
      <c r="L165" t="str">
        <f t="shared" si="5"/>
        <v>，1413739</v>
      </c>
    </row>
    <row r="166" spans="1:12">
      <c r="A166" t="s">
        <v>328</v>
      </c>
      <c r="B166" s="19">
        <v>1413845</v>
      </c>
      <c r="C166" t="s">
        <v>19</v>
      </c>
      <c r="D166" t="s">
        <v>1</v>
      </c>
      <c r="E166" t="s">
        <v>329</v>
      </c>
      <c r="F166" s="20">
        <v>43515</v>
      </c>
      <c r="G166" t="s">
        <v>26</v>
      </c>
      <c r="H166" s="19">
        <v>4670</v>
      </c>
      <c r="I166" s="19">
        <v>4670</v>
      </c>
      <c r="J166">
        <f>VLOOKUP(B166,[1]应付款管理!$A$1:$I$65536,9,0)</f>
        <v>4670</v>
      </c>
      <c r="K166">
        <f t="shared" si="4"/>
        <v>0</v>
      </c>
      <c r="L166" t="str">
        <f t="shared" si="5"/>
        <v>，1413845</v>
      </c>
    </row>
    <row r="167" spans="1:12">
      <c r="A167" t="s">
        <v>330</v>
      </c>
      <c r="B167" s="19">
        <v>1413885</v>
      </c>
      <c r="C167" t="s">
        <v>19</v>
      </c>
      <c r="D167" t="s">
        <v>1</v>
      </c>
      <c r="E167" t="s">
        <v>331</v>
      </c>
      <c r="F167" s="20">
        <v>43517</v>
      </c>
      <c r="G167" t="s">
        <v>26</v>
      </c>
      <c r="H167" s="19">
        <v>8048</v>
      </c>
      <c r="I167" s="19">
        <v>8048</v>
      </c>
      <c r="J167">
        <f>VLOOKUP(B167,[1]应付款管理!$A$1:$I$65536,9,0)</f>
        <v>8048</v>
      </c>
      <c r="K167">
        <f t="shared" si="4"/>
        <v>0</v>
      </c>
      <c r="L167" t="str">
        <f t="shared" si="5"/>
        <v>，1413885</v>
      </c>
    </row>
    <row r="168" spans="1:12">
      <c r="A168" t="s">
        <v>332</v>
      </c>
      <c r="B168" s="19">
        <v>1413910</v>
      </c>
      <c r="C168" t="s">
        <v>19</v>
      </c>
      <c r="D168" t="s">
        <v>1</v>
      </c>
      <c r="E168" t="s">
        <v>333</v>
      </c>
      <c r="F168" s="20">
        <v>43505</v>
      </c>
      <c r="G168" t="s">
        <v>26</v>
      </c>
      <c r="H168" s="19">
        <v>1304</v>
      </c>
      <c r="I168" s="19">
        <v>1304</v>
      </c>
      <c r="J168">
        <f>VLOOKUP(B168,[1]应付款管理!$A$1:$I$65536,9,0)</f>
        <v>1304</v>
      </c>
      <c r="K168">
        <f t="shared" si="4"/>
        <v>0</v>
      </c>
      <c r="L168" t="str">
        <f t="shared" si="5"/>
        <v>，1413910</v>
      </c>
    </row>
    <row r="169" spans="1:12">
      <c r="A169" t="s">
        <v>334</v>
      </c>
      <c r="B169" s="19">
        <v>1413956</v>
      </c>
      <c r="C169" t="s">
        <v>19</v>
      </c>
      <c r="D169" t="s">
        <v>1</v>
      </c>
      <c r="E169" t="s">
        <v>335</v>
      </c>
      <c r="F169" s="20">
        <v>43503</v>
      </c>
      <c r="G169" t="s">
        <v>26</v>
      </c>
      <c r="H169" s="19">
        <v>3744</v>
      </c>
      <c r="I169" s="19">
        <v>3744</v>
      </c>
      <c r="J169">
        <f>VLOOKUP(B169,[1]应付款管理!$A$1:$I$65536,9,0)</f>
        <v>3744</v>
      </c>
      <c r="K169">
        <f t="shared" si="4"/>
        <v>0</v>
      </c>
      <c r="L169" t="str">
        <f t="shared" si="5"/>
        <v>，1413956</v>
      </c>
    </row>
    <row r="170" spans="1:12">
      <c r="A170" t="s">
        <v>336</v>
      </c>
      <c r="B170" s="19">
        <v>1413974</v>
      </c>
      <c r="C170" t="s">
        <v>19</v>
      </c>
      <c r="D170" t="s">
        <v>1</v>
      </c>
      <c r="E170" t="s">
        <v>337</v>
      </c>
      <c r="F170" s="20">
        <v>43513</v>
      </c>
      <c r="G170" t="s">
        <v>26</v>
      </c>
      <c r="H170" s="19">
        <v>639</v>
      </c>
      <c r="I170" s="19">
        <v>639</v>
      </c>
      <c r="J170">
        <f>VLOOKUP(B170,[1]应付款管理!$A$1:$I$65536,9,0)</f>
        <v>639</v>
      </c>
      <c r="K170">
        <f t="shared" si="4"/>
        <v>0</v>
      </c>
      <c r="L170" t="str">
        <f t="shared" si="5"/>
        <v>，1413974</v>
      </c>
    </row>
    <row r="171" spans="1:12">
      <c r="A171" t="s">
        <v>338</v>
      </c>
      <c r="B171" s="19">
        <v>1413994</v>
      </c>
      <c r="C171" t="s">
        <v>19</v>
      </c>
      <c r="D171" t="s">
        <v>1</v>
      </c>
      <c r="E171" t="s">
        <v>339</v>
      </c>
      <c r="F171" s="20">
        <v>43497</v>
      </c>
      <c r="G171" t="s">
        <v>26</v>
      </c>
      <c r="H171" s="19">
        <v>483</v>
      </c>
      <c r="I171" s="19">
        <v>483</v>
      </c>
      <c r="J171">
        <f>VLOOKUP(B171,[1]应付款管理!$A$1:$I$65536,9,0)</f>
        <v>483</v>
      </c>
      <c r="K171">
        <f t="shared" si="4"/>
        <v>0</v>
      </c>
      <c r="L171" t="str">
        <f t="shared" si="5"/>
        <v>，1413994</v>
      </c>
    </row>
    <row r="172" spans="1:12">
      <c r="A172" t="s">
        <v>340</v>
      </c>
      <c r="B172" s="19">
        <v>1414017</v>
      </c>
      <c r="C172" t="s">
        <v>19</v>
      </c>
      <c r="D172" t="s">
        <v>1</v>
      </c>
      <c r="E172" t="s">
        <v>341</v>
      </c>
      <c r="F172" s="20">
        <v>43512</v>
      </c>
      <c r="G172" t="s">
        <v>26</v>
      </c>
      <c r="H172" s="19">
        <v>3659</v>
      </c>
      <c r="I172" s="19">
        <v>3659</v>
      </c>
      <c r="J172">
        <f>VLOOKUP(B172,[1]应付款管理!$A$1:$I$65536,9,0)</f>
        <v>3659</v>
      </c>
      <c r="K172">
        <f t="shared" si="4"/>
        <v>0</v>
      </c>
      <c r="L172" t="str">
        <f t="shared" si="5"/>
        <v>，1414017</v>
      </c>
    </row>
    <row r="173" spans="1:12">
      <c r="A173" t="s">
        <v>342</v>
      </c>
      <c r="B173" s="19">
        <v>1414076</v>
      </c>
      <c r="C173" t="s">
        <v>19</v>
      </c>
      <c r="D173" t="s">
        <v>1</v>
      </c>
      <c r="E173" t="s">
        <v>343</v>
      </c>
      <c r="F173" s="20">
        <v>43500</v>
      </c>
      <c r="G173" t="s">
        <v>26</v>
      </c>
      <c r="H173" s="19">
        <v>4668</v>
      </c>
      <c r="I173" s="19">
        <v>4668</v>
      </c>
      <c r="J173">
        <f>VLOOKUP(B173,[1]应付款管理!$A$1:$I$65536,9,0)</f>
        <v>4668</v>
      </c>
      <c r="K173">
        <f t="shared" si="4"/>
        <v>0</v>
      </c>
      <c r="L173" t="str">
        <f t="shared" si="5"/>
        <v>，1414076</v>
      </c>
    </row>
    <row r="174" spans="1:12">
      <c r="A174" t="s">
        <v>344</v>
      </c>
      <c r="B174" s="19">
        <v>1414101</v>
      </c>
      <c r="C174" t="s">
        <v>19</v>
      </c>
      <c r="D174" t="s">
        <v>1</v>
      </c>
      <c r="E174" t="s">
        <v>345</v>
      </c>
      <c r="F174" s="20">
        <v>43500</v>
      </c>
      <c r="G174" t="s">
        <v>26</v>
      </c>
      <c r="H174" s="19">
        <v>3387</v>
      </c>
      <c r="I174" s="19">
        <v>3387</v>
      </c>
      <c r="J174">
        <f>VLOOKUP(B174,[1]应付款管理!$A$1:$I$65536,9,0)</f>
        <v>3387</v>
      </c>
      <c r="K174">
        <f t="shared" si="4"/>
        <v>0</v>
      </c>
      <c r="L174" t="str">
        <f t="shared" si="5"/>
        <v>，1414101</v>
      </c>
    </row>
    <row r="175" spans="1:12">
      <c r="A175" t="s">
        <v>346</v>
      </c>
      <c r="B175" s="19">
        <v>1414147</v>
      </c>
      <c r="C175" t="s">
        <v>19</v>
      </c>
      <c r="D175" t="s">
        <v>1</v>
      </c>
      <c r="E175" t="s">
        <v>347</v>
      </c>
      <c r="F175" s="20">
        <v>43508</v>
      </c>
      <c r="G175" t="s">
        <v>26</v>
      </c>
      <c r="H175" s="19">
        <v>1152</v>
      </c>
      <c r="I175" s="19">
        <v>1152</v>
      </c>
      <c r="J175">
        <f>VLOOKUP(B175,[1]应付款管理!$A$1:$I$65536,9,0)</f>
        <v>1152</v>
      </c>
      <c r="K175">
        <f t="shared" si="4"/>
        <v>0</v>
      </c>
      <c r="L175" t="str">
        <f t="shared" si="5"/>
        <v>，1414147</v>
      </c>
    </row>
    <row r="176" spans="1:12">
      <c r="A176" t="s">
        <v>348</v>
      </c>
      <c r="B176" s="19">
        <v>1414154</v>
      </c>
      <c r="C176" t="s">
        <v>19</v>
      </c>
      <c r="D176" t="s">
        <v>1</v>
      </c>
      <c r="E176" t="s">
        <v>349</v>
      </c>
      <c r="F176" s="20">
        <v>43502</v>
      </c>
      <c r="G176" t="s">
        <v>26</v>
      </c>
      <c r="H176" s="19">
        <v>2936</v>
      </c>
      <c r="I176" s="19">
        <v>2936</v>
      </c>
      <c r="J176">
        <f>VLOOKUP(B176,[1]应付款管理!$A$1:$I$65536,9,0)</f>
        <v>2936</v>
      </c>
      <c r="K176">
        <f t="shared" si="4"/>
        <v>0</v>
      </c>
      <c r="L176" t="str">
        <f t="shared" si="5"/>
        <v>，1414154</v>
      </c>
    </row>
    <row r="177" spans="1:12">
      <c r="A177" t="s">
        <v>350</v>
      </c>
      <c r="B177" s="19">
        <v>1414265</v>
      </c>
      <c r="C177" t="s">
        <v>19</v>
      </c>
      <c r="D177" t="s">
        <v>1</v>
      </c>
      <c r="E177" t="s">
        <v>351</v>
      </c>
      <c r="F177" s="20">
        <v>43505</v>
      </c>
      <c r="G177" t="s">
        <v>26</v>
      </c>
      <c r="H177" s="19">
        <v>4232</v>
      </c>
      <c r="I177" s="19">
        <v>4232</v>
      </c>
      <c r="J177">
        <f>VLOOKUP(B177,[1]应付款管理!$A$1:$I$65536,9,0)</f>
        <v>4232</v>
      </c>
      <c r="K177">
        <f t="shared" si="4"/>
        <v>0</v>
      </c>
      <c r="L177" t="str">
        <f t="shared" si="5"/>
        <v>，1414265</v>
      </c>
    </row>
    <row r="178" spans="1:12">
      <c r="A178" t="s">
        <v>352</v>
      </c>
      <c r="B178" s="19">
        <v>1414500</v>
      </c>
      <c r="C178" t="s">
        <v>19</v>
      </c>
      <c r="D178" t="s">
        <v>1</v>
      </c>
      <c r="E178" t="s">
        <v>353</v>
      </c>
      <c r="F178" s="20">
        <v>43504</v>
      </c>
      <c r="G178" t="s">
        <v>26</v>
      </c>
      <c r="H178" s="19">
        <v>1675</v>
      </c>
      <c r="I178" s="19">
        <v>1675</v>
      </c>
      <c r="J178">
        <f>VLOOKUP(B178,[1]应付款管理!$A$1:$I$65536,9,0)</f>
        <v>1675</v>
      </c>
      <c r="K178">
        <f t="shared" si="4"/>
        <v>0</v>
      </c>
      <c r="L178" t="str">
        <f t="shared" si="5"/>
        <v>，1414500</v>
      </c>
    </row>
    <row r="179" spans="1:12">
      <c r="A179" t="s">
        <v>354</v>
      </c>
      <c r="B179" s="19">
        <v>1414575</v>
      </c>
      <c r="C179" t="s">
        <v>19</v>
      </c>
      <c r="D179" t="s">
        <v>1</v>
      </c>
      <c r="E179" t="s">
        <v>355</v>
      </c>
      <c r="F179" s="20">
        <v>43508</v>
      </c>
      <c r="G179" t="s">
        <v>26</v>
      </c>
      <c r="H179" s="19">
        <v>1900</v>
      </c>
      <c r="I179" s="19">
        <v>1900</v>
      </c>
      <c r="J179">
        <f>VLOOKUP(B179,[1]应付款管理!$A$1:$I$65536,9,0)</f>
        <v>1900</v>
      </c>
      <c r="K179">
        <f t="shared" si="4"/>
        <v>0</v>
      </c>
      <c r="L179" t="str">
        <f t="shared" si="5"/>
        <v>，1414575</v>
      </c>
    </row>
    <row r="180" spans="1:12">
      <c r="A180" t="s">
        <v>356</v>
      </c>
      <c r="B180" s="19">
        <v>1414655</v>
      </c>
      <c r="C180" t="s">
        <v>19</v>
      </c>
      <c r="D180" t="s">
        <v>1</v>
      </c>
      <c r="E180" t="s">
        <v>357</v>
      </c>
      <c r="F180" s="20">
        <v>43499</v>
      </c>
      <c r="G180" t="s">
        <v>26</v>
      </c>
      <c r="H180" s="19">
        <v>2932</v>
      </c>
      <c r="I180" s="19">
        <v>2932</v>
      </c>
      <c r="J180">
        <f>VLOOKUP(B180,[1]应付款管理!$A$1:$I$65536,9,0)</f>
        <v>2932</v>
      </c>
      <c r="K180">
        <f t="shared" si="4"/>
        <v>0</v>
      </c>
      <c r="L180" t="str">
        <f t="shared" si="5"/>
        <v>，1414655</v>
      </c>
    </row>
    <row r="181" spans="1:12">
      <c r="A181" t="s">
        <v>358</v>
      </c>
      <c r="B181" s="19">
        <v>1414995</v>
      </c>
      <c r="C181" t="s">
        <v>19</v>
      </c>
      <c r="D181" t="s">
        <v>1</v>
      </c>
      <c r="E181" t="s">
        <v>359</v>
      </c>
      <c r="F181" s="20">
        <v>43498</v>
      </c>
      <c r="G181" t="s">
        <v>26</v>
      </c>
      <c r="H181" s="19">
        <v>930</v>
      </c>
      <c r="I181" s="19">
        <v>930</v>
      </c>
      <c r="J181">
        <f>VLOOKUP(B181,[1]应付款管理!$A$1:$I$65536,9,0)</f>
        <v>930</v>
      </c>
      <c r="K181">
        <f t="shared" si="4"/>
        <v>0</v>
      </c>
      <c r="L181" t="str">
        <f t="shared" si="5"/>
        <v>，1414995</v>
      </c>
    </row>
    <row r="182" spans="1:12">
      <c r="A182" t="s">
        <v>360</v>
      </c>
      <c r="B182" s="19">
        <v>1415207</v>
      </c>
      <c r="C182" t="s">
        <v>19</v>
      </c>
      <c r="D182" t="s">
        <v>1</v>
      </c>
      <c r="E182" t="s">
        <v>361</v>
      </c>
      <c r="F182" s="20">
        <v>43497</v>
      </c>
      <c r="G182" t="s">
        <v>26</v>
      </c>
      <c r="H182" s="19">
        <v>1556</v>
      </c>
      <c r="I182" s="19">
        <v>1556</v>
      </c>
      <c r="J182">
        <f>VLOOKUP(B182,[1]应付款管理!$A$1:$I$65536,9,0)</f>
        <v>1556</v>
      </c>
      <c r="K182">
        <f t="shared" si="4"/>
        <v>0</v>
      </c>
      <c r="L182" t="str">
        <f t="shared" si="5"/>
        <v>，1415207</v>
      </c>
    </row>
    <row r="183" spans="1:12">
      <c r="A183" t="s">
        <v>362</v>
      </c>
      <c r="B183" s="19">
        <v>1415220</v>
      </c>
      <c r="C183" t="s">
        <v>19</v>
      </c>
      <c r="D183" t="s">
        <v>1</v>
      </c>
      <c r="E183" t="s">
        <v>363</v>
      </c>
      <c r="F183" s="20">
        <v>43504</v>
      </c>
      <c r="G183" t="s">
        <v>26</v>
      </c>
      <c r="H183" s="19">
        <v>2344</v>
      </c>
      <c r="I183" s="19">
        <v>2344</v>
      </c>
      <c r="J183">
        <f>VLOOKUP(B183,[1]应付款管理!$A$1:$I$65536,9,0)</f>
        <v>2344</v>
      </c>
      <c r="K183">
        <f t="shared" si="4"/>
        <v>0</v>
      </c>
      <c r="L183" t="str">
        <f t="shared" si="5"/>
        <v>，1415220</v>
      </c>
    </row>
    <row r="184" spans="1:12">
      <c r="A184" t="s">
        <v>364</v>
      </c>
      <c r="B184" s="19">
        <v>1415230</v>
      </c>
      <c r="C184" t="s">
        <v>19</v>
      </c>
      <c r="D184" t="s">
        <v>1</v>
      </c>
      <c r="E184" t="s">
        <v>365</v>
      </c>
      <c r="F184" s="20">
        <v>43498</v>
      </c>
      <c r="G184" t="s">
        <v>26</v>
      </c>
      <c r="H184" s="19">
        <v>1415</v>
      </c>
      <c r="I184" s="19">
        <v>1415</v>
      </c>
      <c r="J184">
        <f>VLOOKUP(B184,[1]应付款管理!$A$1:$I$65536,9,0)</f>
        <v>1415</v>
      </c>
      <c r="K184">
        <f t="shared" si="4"/>
        <v>0</v>
      </c>
      <c r="L184" t="str">
        <f t="shared" si="5"/>
        <v>，1415230</v>
      </c>
    </row>
    <row r="185" spans="1:12">
      <c r="A185" t="s">
        <v>366</v>
      </c>
      <c r="B185" s="19">
        <v>1415605</v>
      </c>
      <c r="C185" t="s">
        <v>19</v>
      </c>
      <c r="D185" t="s">
        <v>1</v>
      </c>
      <c r="E185" t="s">
        <v>367</v>
      </c>
      <c r="F185" s="20">
        <v>43509</v>
      </c>
      <c r="G185" t="s">
        <v>26</v>
      </c>
      <c r="H185" s="19">
        <v>2300</v>
      </c>
      <c r="I185" s="19">
        <v>2300</v>
      </c>
      <c r="J185">
        <f>VLOOKUP(B185,[1]应付款管理!$A$1:$I$65536,9,0)</f>
        <v>2300</v>
      </c>
      <c r="K185">
        <f t="shared" si="4"/>
        <v>0</v>
      </c>
      <c r="L185" t="str">
        <f t="shared" si="5"/>
        <v>，1415605</v>
      </c>
    </row>
    <row r="186" spans="1:12">
      <c r="A186" t="s">
        <v>368</v>
      </c>
      <c r="B186" s="19">
        <v>1415723</v>
      </c>
      <c r="C186" t="s">
        <v>19</v>
      </c>
      <c r="D186" t="s">
        <v>1</v>
      </c>
      <c r="E186" t="s">
        <v>369</v>
      </c>
      <c r="F186" s="20">
        <v>43524</v>
      </c>
      <c r="G186" t="s">
        <v>26</v>
      </c>
      <c r="H186" s="19">
        <v>381</v>
      </c>
      <c r="I186" s="19">
        <v>381</v>
      </c>
      <c r="J186">
        <f>VLOOKUP(B186,[1]应付款管理!$A$1:$I$65536,9,0)</f>
        <v>381</v>
      </c>
      <c r="K186">
        <f t="shared" si="4"/>
        <v>0</v>
      </c>
      <c r="L186" t="str">
        <f t="shared" si="5"/>
        <v>，1415723</v>
      </c>
    </row>
    <row r="187" spans="1:12">
      <c r="A187" t="s">
        <v>370</v>
      </c>
      <c r="B187" s="19">
        <v>1415967</v>
      </c>
      <c r="C187" t="s">
        <v>19</v>
      </c>
      <c r="D187" t="s">
        <v>1</v>
      </c>
      <c r="E187" t="s">
        <v>371</v>
      </c>
      <c r="F187" s="20">
        <v>43506</v>
      </c>
      <c r="G187" t="s">
        <v>26</v>
      </c>
      <c r="H187" s="19">
        <v>1086</v>
      </c>
      <c r="I187" s="19">
        <v>1086</v>
      </c>
      <c r="J187">
        <f>VLOOKUP(B187,[1]应付款管理!$A$1:$I$65536,9,0)</f>
        <v>1086</v>
      </c>
      <c r="K187">
        <f t="shared" si="4"/>
        <v>0</v>
      </c>
      <c r="L187" t="str">
        <f t="shared" si="5"/>
        <v>，1415967</v>
      </c>
    </row>
    <row r="188" spans="1:12">
      <c r="A188" t="s">
        <v>372</v>
      </c>
      <c r="B188" s="19">
        <v>1416341</v>
      </c>
      <c r="C188" t="s">
        <v>19</v>
      </c>
      <c r="D188" t="s">
        <v>1</v>
      </c>
      <c r="E188" t="s">
        <v>373</v>
      </c>
      <c r="F188" s="20">
        <v>43501</v>
      </c>
      <c r="G188" t="s">
        <v>26</v>
      </c>
      <c r="H188" s="19">
        <v>1261</v>
      </c>
      <c r="I188" s="19">
        <v>1261</v>
      </c>
      <c r="J188">
        <f>VLOOKUP(B188,[1]应付款管理!$A$1:$I$65536,9,0)</f>
        <v>1261</v>
      </c>
      <c r="K188">
        <f t="shared" si="4"/>
        <v>0</v>
      </c>
      <c r="L188" t="str">
        <f t="shared" si="5"/>
        <v>，1416341</v>
      </c>
    </row>
    <row r="189" spans="1:12">
      <c r="A189" t="s">
        <v>374</v>
      </c>
      <c r="B189" s="19">
        <v>1416537</v>
      </c>
      <c r="C189" t="s">
        <v>19</v>
      </c>
      <c r="D189" t="s">
        <v>1</v>
      </c>
      <c r="E189" t="s">
        <v>375</v>
      </c>
      <c r="F189" s="20">
        <v>43498</v>
      </c>
      <c r="G189" t="s">
        <v>26</v>
      </c>
      <c r="H189" s="19">
        <v>2048</v>
      </c>
      <c r="I189" s="19">
        <v>2048</v>
      </c>
      <c r="J189">
        <f>VLOOKUP(B189,[1]应付款管理!$A$1:$I$65536,9,0)</f>
        <v>2048</v>
      </c>
      <c r="K189">
        <f t="shared" si="4"/>
        <v>0</v>
      </c>
      <c r="L189" t="str">
        <f t="shared" si="5"/>
        <v>，1416537</v>
      </c>
    </row>
    <row r="190" spans="1:12">
      <c r="A190" t="s">
        <v>376</v>
      </c>
      <c r="B190" s="19">
        <v>1416626</v>
      </c>
      <c r="C190" t="s">
        <v>19</v>
      </c>
      <c r="D190" t="s">
        <v>1</v>
      </c>
      <c r="E190" t="s">
        <v>377</v>
      </c>
      <c r="F190" s="20">
        <v>43504</v>
      </c>
      <c r="G190" t="s">
        <v>26</v>
      </c>
      <c r="H190" s="19">
        <v>4338</v>
      </c>
      <c r="I190" s="19">
        <v>4338</v>
      </c>
      <c r="J190">
        <f>VLOOKUP(B190,[1]应付款管理!$A$1:$I$65536,9,0)</f>
        <v>4338</v>
      </c>
      <c r="K190">
        <f t="shared" si="4"/>
        <v>0</v>
      </c>
      <c r="L190" t="str">
        <f t="shared" si="5"/>
        <v>，1416626</v>
      </c>
    </row>
    <row r="191" spans="1:12">
      <c r="A191" t="s">
        <v>378</v>
      </c>
      <c r="B191" s="19">
        <v>1416648</v>
      </c>
      <c r="C191" t="s">
        <v>19</v>
      </c>
      <c r="D191" t="s">
        <v>1</v>
      </c>
      <c r="E191" t="s">
        <v>379</v>
      </c>
      <c r="F191" s="20">
        <v>43515</v>
      </c>
      <c r="G191" t="s">
        <v>26</v>
      </c>
      <c r="H191" s="19">
        <v>950</v>
      </c>
      <c r="I191" s="19">
        <v>950</v>
      </c>
      <c r="J191">
        <f>VLOOKUP(B191,[1]应付款管理!$A$1:$I$65536,9,0)</f>
        <v>950</v>
      </c>
      <c r="K191">
        <f t="shared" si="4"/>
        <v>0</v>
      </c>
      <c r="L191" t="str">
        <f t="shared" si="5"/>
        <v>，1416648</v>
      </c>
    </row>
    <row r="192" spans="1:12">
      <c r="A192" t="s">
        <v>380</v>
      </c>
      <c r="B192" s="19">
        <v>1416680</v>
      </c>
      <c r="C192" t="s">
        <v>19</v>
      </c>
      <c r="D192" t="s">
        <v>1</v>
      </c>
      <c r="E192" t="s">
        <v>381</v>
      </c>
      <c r="F192" s="20">
        <v>43506</v>
      </c>
      <c r="G192" t="s">
        <v>26</v>
      </c>
      <c r="H192" s="19">
        <v>744</v>
      </c>
      <c r="I192" s="19">
        <v>744</v>
      </c>
      <c r="J192">
        <f>VLOOKUP(B192,[1]应付款管理!$A$1:$I$65536,9,0)</f>
        <v>744</v>
      </c>
      <c r="K192">
        <f t="shared" si="4"/>
        <v>0</v>
      </c>
      <c r="L192" t="str">
        <f t="shared" si="5"/>
        <v>，1416680</v>
      </c>
    </row>
    <row r="193" spans="1:12">
      <c r="A193" t="s">
        <v>382</v>
      </c>
      <c r="B193" s="19">
        <v>1416697</v>
      </c>
      <c r="C193" t="s">
        <v>19</v>
      </c>
      <c r="D193" t="s">
        <v>1</v>
      </c>
      <c r="E193" t="s">
        <v>383</v>
      </c>
      <c r="F193" s="20">
        <v>43505</v>
      </c>
      <c r="G193" t="s">
        <v>26</v>
      </c>
      <c r="H193" s="19">
        <v>1684</v>
      </c>
      <c r="I193" s="19">
        <v>1684</v>
      </c>
      <c r="J193">
        <f>VLOOKUP(B193,[1]应付款管理!$A$1:$I$65536,9,0)</f>
        <v>1684</v>
      </c>
      <c r="K193">
        <f t="shared" si="4"/>
        <v>0</v>
      </c>
      <c r="L193" t="str">
        <f t="shared" si="5"/>
        <v>，1416697</v>
      </c>
    </row>
    <row r="194" spans="1:12">
      <c r="A194" t="s">
        <v>384</v>
      </c>
      <c r="B194" s="19">
        <v>1416706</v>
      </c>
      <c r="C194" t="s">
        <v>19</v>
      </c>
      <c r="D194" t="s">
        <v>1</v>
      </c>
      <c r="E194" t="s">
        <v>385</v>
      </c>
      <c r="F194" s="20">
        <v>43522</v>
      </c>
      <c r="G194" t="s">
        <v>26</v>
      </c>
      <c r="H194" s="19">
        <v>1360</v>
      </c>
      <c r="I194" s="19">
        <v>1360</v>
      </c>
      <c r="J194">
        <f>VLOOKUP(B194,[1]应付款管理!$A$1:$I$65536,9,0)</f>
        <v>1360</v>
      </c>
      <c r="K194">
        <f t="shared" si="4"/>
        <v>0</v>
      </c>
      <c r="L194" t="str">
        <f t="shared" si="5"/>
        <v>，1416706</v>
      </c>
    </row>
    <row r="195" spans="1:12">
      <c r="A195" t="s">
        <v>386</v>
      </c>
      <c r="B195" s="19">
        <v>1416828</v>
      </c>
      <c r="C195" t="s">
        <v>19</v>
      </c>
      <c r="D195" t="s">
        <v>1</v>
      </c>
      <c r="E195" t="s">
        <v>387</v>
      </c>
      <c r="F195" s="20">
        <v>43508</v>
      </c>
      <c r="G195" t="s">
        <v>26</v>
      </c>
      <c r="H195" s="19">
        <v>12698</v>
      </c>
      <c r="I195" s="19">
        <v>12698</v>
      </c>
      <c r="J195">
        <f>VLOOKUP(B195,[1]应付款管理!$A$1:$I$65536,9,0)</f>
        <v>12698</v>
      </c>
      <c r="K195">
        <f t="shared" si="4"/>
        <v>0</v>
      </c>
      <c r="L195" t="str">
        <f t="shared" si="5"/>
        <v>，1416828</v>
      </c>
    </row>
    <row r="196" spans="1:12">
      <c r="A196" t="s">
        <v>388</v>
      </c>
      <c r="B196" s="19">
        <v>1417027</v>
      </c>
      <c r="C196" t="s">
        <v>19</v>
      </c>
      <c r="D196" t="s">
        <v>1</v>
      </c>
      <c r="E196" t="s">
        <v>389</v>
      </c>
      <c r="F196" s="20">
        <v>43499</v>
      </c>
      <c r="G196" t="s">
        <v>26</v>
      </c>
      <c r="H196" s="19">
        <v>2215</v>
      </c>
      <c r="I196" s="19">
        <v>2215</v>
      </c>
      <c r="J196">
        <f>VLOOKUP(B196,[1]应付款管理!$A$1:$I$65536,9,0)</f>
        <v>2215</v>
      </c>
      <c r="K196">
        <f t="shared" si="4"/>
        <v>0</v>
      </c>
      <c r="L196" t="str">
        <f t="shared" si="5"/>
        <v>，1417027</v>
      </c>
    </row>
    <row r="197" spans="1:12">
      <c r="A197" t="s">
        <v>390</v>
      </c>
      <c r="B197" s="19">
        <v>1417137</v>
      </c>
      <c r="C197" t="s">
        <v>19</v>
      </c>
      <c r="D197" t="s">
        <v>1</v>
      </c>
      <c r="E197" t="s">
        <v>391</v>
      </c>
      <c r="F197" s="20">
        <v>43511</v>
      </c>
      <c r="G197" t="s">
        <v>26</v>
      </c>
      <c r="H197" s="19">
        <v>1261</v>
      </c>
      <c r="I197" s="19">
        <v>1261</v>
      </c>
      <c r="J197">
        <f>VLOOKUP(B197,[1]应付款管理!$A$1:$I$65536,9,0)</f>
        <v>1261</v>
      </c>
      <c r="K197">
        <f t="shared" si="4"/>
        <v>0</v>
      </c>
      <c r="L197" t="str">
        <f t="shared" si="5"/>
        <v>，1417137</v>
      </c>
    </row>
    <row r="198" spans="1:12">
      <c r="A198" t="s">
        <v>392</v>
      </c>
      <c r="B198" s="19">
        <v>1417186</v>
      </c>
      <c r="C198" t="s">
        <v>19</v>
      </c>
      <c r="D198" t="s">
        <v>1</v>
      </c>
      <c r="E198" t="s">
        <v>393</v>
      </c>
      <c r="F198" s="20">
        <v>43514</v>
      </c>
      <c r="G198" t="s">
        <v>26</v>
      </c>
      <c r="H198" s="19">
        <v>551</v>
      </c>
      <c r="I198" s="19">
        <v>551</v>
      </c>
      <c r="J198">
        <f>VLOOKUP(B198,[1]应付款管理!$A$1:$I$65536,9,0)</f>
        <v>551</v>
      </c>
      <c r="K198">
        <f t="shared" si="4"/>
        <v>0</v>
      </c>
      <c r="L198" t="str">
        <f t="shared" si="5"/>
        <v>，1417186</v>
      </c>
    </row>
    <row r="199" spans="1:12">
      <c r="A199" t="s">
        <v>394</v>
      </c>
      <c r="B199" s="19">
        <v>1417192</v>
      </c>
      <c r="C199" t="s">
        <v>19</v>
      </c>
      <c r="D199" t="s">
        <v>1</v>
      </c>
      <c r="E199" t="s">
        <v>395</v>
      </c>
      <c r="F199" s="20">
        <v>43497</v>
      </c>
      <c r="G199" t="s">
        <v>26</v>
      </c>
      <c r="H199" s="19">
        <v>378</v>
      </c>
      <c r="I199" s="19">
        <v>378</v>
      </c>
      <c r="J199">
        <f>VLOOKUP(B199,[1]应付款管理!$A$1:$I$65536,9,0)</f>
        <v>378</v>
      </c>
      <c r="K199">
        <f t="shared" si="4"/>
        <v>0</v>
      </c>
      <c r="L199" t="str">
        <f t="shared" si="5"/>
        <v>，1417192</v>
      </c>
    </row>
    <row r="200" spans="1:12">
      <c r="A200" t="s">
        <v>396</v>
      </c>
      <c r="B200" s="19">
        <v>1417261</v>
      </c>
      <c r="C200" t="s">
        <v>19</v>
      </c>
      <c r="D200" t="s">
        <v>1</v>
      </c>
      <c r="E200" t="s">
        <v>397</v>
      </c>
      <c r="F200" s="20">
        <v>43506</v>
      </c>
      <c r="G200" t="s">
        <v>26</v>
      </c>
      <c r="H200" s="19">
        <v>1780</v>
      </c>
      <c r="I200" s="19">
        <v>1780</v>
      </c>
      <c r="J200">
        <f>VLOOKUP(B200,[1]应付款管理!$A$1:$I$65536,9,0)</f>
        <v>1780</v>
      </c>
      <c r="K200">
        <f t="shared" si="4"/>
        <v>0</v>
      </c>
      <c r="L200" t="str">
        <f t="shared" si="5"/>
        <v>，1417261</v>
      </c>
    </row>
    <row r="201" spans="1:12">
      <c r="A201" t="s">
        <v>398</v>
      </c>
      <c r="B201" s="19">
        <v>1417290</v>
      </c>
      <c r="C201" t="s">
        <v>19</v>
      </c>
      <c r="D201" t="s">
        <v>1</v>
      </c>
      <c r="E201" t="s">
        <v>399</v>
      </c>
      <c r="F201" s="20">
        <v>43498</v>
      </c>
      <c r="G201" t="s">
        <v>26</v>
      </c>
      <c r="H201" s="19">
        <v>321</v>
      </c>
      <c r="I201" s="19">
        <v>321</v>
      </c>
      <c r="J201">
        <f>VLOOKUP(B201,[1]应付款管理!$A$1:$I$65536,9,0)</f>
        <v>321</v>
      </c>
      <c r="K201">
        <f t="shared" si="4"/>
        <v>0</v>
      </c>
      <c r="L201" t="str">
        <f t="shared" si="5"/>
        <v>，1417290</v>
      </c>
    </row>
    <row r="202" spans="1:12">
      <c r="A202" t="s">
        <v>400</v>
      </c>
      <c r="B202" s="19">
        <v>1417304</v>
      </c>
      <c r="C202" t="s">
        <v>19</v>
      </c>
      <c r="D202" t="s">
        <v>1</v>
      </c>
      <c r="E202" t="s">
        <v>401</v>
      </c>
      <c r="F202" s="20">
        <v>43505</v>
      </c>
      <c r="G202" t="s">
        <v>26</v>
      </c>
      <c r="H202" s="19">
        <v>1318</v>
      </c>
      <c r="I202" s="19">
        <v>1318</v>
      </c>
      <c r="J202">
        <f>VLOOKUP(B202,[1]应付款管理!$A$1:$I$65536,9,0)</f>
        <v>1318</v>
      </c>
      <c r="K202">
        <f t="shared" si="4"/>
        <v>0</v>
      </c>
      <c r="L202" t="str">
        <f t="shared" si="5"/>
        <v>，1417304</v>
      </c>
    </row>
    <row r="203" spans="1:12">
      <c r="A203" t="s">
        <v>402</v>
      </c>
      <c r="B203" s="19">
        <v>1417371</v>
      </c>
      <c r="C203" t="s">
        <v>19</v>
      </c>
      <c r="D203" t="s">
        <v>1</v>
      </c>
      <c r="E203" t="s">
        <v>403</v>
      </c>
      <c r="F203" s="20">
        <v>43497</v>
      </c>
      <c r="G203" t="s">
        <v>26</v>
      </c>
      <c r="H203" s="19">
        <v>3544</v>
      </c>
      <c r="I203" s="19">
        <v>3544</v>
      </c>
      <c r="J203">
        <f>VLOOKUP(B203,[1]应付款管理!$A$1:$I$65536,9,0)</f>
        <v>3544</v>
      </c>
      <c r="K203">
        <f t="shared" si="4"/>
        <v>0</v>
      </c>
      <c r="L203" t="str">
        <f t="shared" si="5"/>
        <v>，1417371</v>
      </c>
    </row>
    <row r="204" spans="1:12">
      <c r="A204" t="s">
        <v>404</v>
      </c>
      <c r="B204" s="19">
        <v>1417384</v>
      </c>
      <c r="C204" t="s">
        <v>19</v>
      </c>
      <c r="D204" t="s">
        <v>1</v>
      </c>
      <c r="E204" t="s">
        <v>405</v>
      </c>
      <c r="F204" s="20">
        <v>43505</v>
      </c>
      <c r="G204" t="s">
        <v>26</v>
      </c>
      <c r="H204" s="19">
        <v>1826</v>
      </c>
      <c r="I204" s="19">
        <v>1826</v>
      </c>
      <c r="J204">
        <f>VLOOKUP(B204,[1]应付款管理!$A$1:$I$65536,9,0)</f>
        <v>1826</v>
      </c>
      <c r="K204">
        <f t="shared" ref="K204:K267" si="6">I204-J204</f>
        <v>0</v>
      </c>
      <c r="L204" t="str">
        <f t="shared" si="5"/>
        <v>，1417384</v>
      </c>
    </row>
    <row r="205" spans="1:12">
      <c r="A205" t="s">
        <v>406</v>
      </c>
      <c r="B205" s="19">
        <v>1417540</v>
      </c>
      <c r="C205" t="s">
        <v>19</v>
      </c>
      <c r="D205" t="s">
        <v>1</v>
      </c>
      <c r="E205" t="s">
        <v>407</v>
      </c>
      <c r="F205" s="20">
        <v>43502</v>
      </c>
      <c r="G205" t="s">
        <v>26</v>
      </c>
      <c r="H205" s="19">
        <v>2682</v>
      </c>
      <c r="I205" s="19">
        <v>2682</v>
      </c>
      <c r="J205">
        <f>VLOOKUP(B205,[1]应付款管理!$A$1:$I$65536,9,0)</f>
        <v>2682</v>
      </c>
      <c r="K205">
        <f t="shared" si="6"/>
        <v>0</v>
      </c>
      <c r="L205" t="str">
        <f t="shared" si="5"/>
        <v>，1417540</v>
      </c>
    </row>
    <row r="206" spans="1:12">
      <c r="A206" t="s">
        <v>408</v>
      </c>
      <c r="B206" s="19">
        <v>1417703</v>
      </c>
      <c r="C206" t="s">
        <v>19</v>
      </c>
      <c r="D206" t="s">
        <v>1</v>
      </c>
      <c r="E206" t="s">
        <v>409</v>
      </c>
      <c r="F206" s="20">
        <v>43502</v>
      </c>
      <c r="G206" t="s">
        <v>26</v>
      </c>
      <c r="H206" s="19">
        <v>788</v>
      </c>
      <c r="I206" s="19">
        <v>788</v>
      </c>
      <c r="J206">
        <f>VLOOKUP(B206,[1]应付款管理!$A$1:$I$65536,9,0)</f>
        <v>788</v>
      </c>
      <c r="K206">
        <f t="shared" si="6"/>
        <v>0</v>
      </c>
      <c r="L206" t="str">
        <f t="shared" ref="L206:L269" si="7">$L$12&amp;B206</f>
        <v>，1417703</v>
      </c>
    </row>
    <row r="207" spans="1:12">
      <c r="A207" t="s">
        <v>410</v>
      </c>
      <c r="B207" s="19">
        <v>1417755</v>
      </c>
      <c r="C207" t="s">
        <v>19</v>
      </c>
      <c r="D207" t="s">
        <v>1</v>
      </c>
      <c r="E207" t="s">
        <v>411</v>
      </c>
      <c r="F207" s="20">
        <v>43507</v>
      </c>
      <c r="G207" t="s">
        <v>26</v>
      </c>
      <c r="H207" s="19">
        <v>588</v>
      </c>
      <c r="I207" s="19">
        <v>588</v>
      </c>
      <c r="J207">
        <f>VLOOKUP(B207,[1]应付款管理!$A$1:$I$65536,9,0)</f>
        <v>588</v>
      </c>
      <c r="K207">
        <f t="shared" si="6"/>
        <v>0</v>
      </c>
      <c r="L207" t="str">
        <f t="shared" si="7"/>
        <v>，1417755</v>
      </c>
    </row>
    <row r="208" spans="1:12">
      <c r="A208" t="s">
        <v>412</v>
      </c>
      <c r="B208" s="19">
        <v>1417770</v>
      </c>
      <c r="C208" t="s">
        <v>19</v>
      </c>
      <c r="D208" t="s">
        <v>1</v>
      </c>
      <c r="E208" t="s">
        <v>413</v>
      </c>
      <c r="F208" s="20">
        <v>43500</v>
      </c>
      <c r="G208" t="s">
        <v>26</v>
      </c>
      <c r="H208" s="19">
        <v>744</v>
      </c>
      <c r="I208" s="19">
        <v>744</v>
      </c>
      <c r="J208">
        <f>VLOOKUP(B208,[1]应付款管理!$A$1:$I$65536,9,0)</f>
        <v>744</v>
      </c>
      <c r="K208">
        <f t="shared" si="6"/>
        <v>0</v>
      </c>
      <c r="L208" t="str">
        <f t="shared" si="7"/>
        <v>，1417770</v>
      </c>
    </row>
    <row r="209" spans="1:12">
      <c r="A209" t="s">
        <v>414</v>
      </c>
      <c r="B209" s="19">
        <v>1417812</v>
      </c>
      <c r="C209" t="s">
        <v>19</v>
      </c>
      <c r="D209" t="s">
        <v>1</v>
      </c>
      <c r="E209" t="s">
        <v>415</v>
      </c>
      <c r="F209" s="20">
        <v>43512</v>
      </c>
      <c r="G209" t="s">
        <v>26</v>
      </c>
      <c r="H209" s="19">
        <v>3030</v>
      </c>
      <c r="I209" s="19">
        <v>3030</v>
      </c>
      <c r="J209">
        <f>VLOOKUP(B209,[1]应付款管理!$A$1:$I$65536,9,0)</f>
        <v>3030</v>
      </c>
      <c r="K209">
        <f t="shared" si="6"/>
        <v>0</v>
      </c>
      <c r="L209" t="str">
        <f t="shared" si="7"/>
        <v>，1417812</v>
      </c>
    </row>
    <row r="210" spans="1:12">
      <c r="A210" t="s">
        <v>416</v>
      </c>
      <c r="B210" s="19">
        <v>1417871</v>
      </c>
      <c r="C210" t="s">
        <v>19</v>
      </c>
      <c r="D210" t="s">
        <v>1</v>
      </c>
      <c r="E210" t="s">
        <v>417</v>
      </c>
      <c r="F210" s="20">
        <v>43513</v>
      </c>
      <c r="G210" t="s">
        <v>26</v>
      </c>
      <c r="H210" s="19">
        <v>915</v>
      </c>
      <c r="I210" s="19">
        <v>915</v>
      </c>
      <c r="J210">
        <f>VLOOKUP(B210,[1]应付款管理!$A$1:$I$65536,9,0)</f>
        <v>915</v>
      </c>
      <c r="K210">
        <f t="shared" si="6"/>
        <v>0</v>
      </c>
      <c r="L210" t="str">
        <f t="shared" si="7"/>
        <v>，1417871</v>
      </c>
    </row>
    <row r="211" spans="1:12">
      <c r="A211" t="s">
        <v>418</v>
      </c>
      <c r="B211" s="19">
        <v>1417893</v>
      </c>
      <c r="C211" t="s">
        <v>19</v>
      </c>
      <c r="D211" t="s">
        <v>1</v>
      </c>
      <c r="E211" t="s">
        <v>419</v>
      </c>
      <c r="F211" s="20">
        <v>43499</v>
      </c>
      <c r="G211" t="s">
        <v>26</v>
      </c>
      <c r="H211" s="19">
        <v>2062</v>
      </c>
      <c r="I211" s="19">
        <v>2062</v>
      </c>
      <c r="J211">
        <f>VLOOKUP(B211,[1]应付款管理!$A$1:$I$65536,9,0)</f>
        <v>2062</v>
      </c>
      <c r="K211">
        <f t="shared" si="6"/>
        <v>0</v>
      </c>
      <c r="L211" t="str">
        <f t="shared" si="7"/>
        <v>，1417893</v>
      </c>
    </row>
    <row r="212" spans="1:12">
      <c r="A212" t="s">
        <v>420</v>
      </c>
      <c r="B212" s="19">
        <v>1417938</v>
      </c>
      <c r="C212" t="s">
        <v>19</v>
      </c>
      <c r="D212" t="s">
        <v>1</v>
      </c>
      <c r="E212" t="s">
        <v>421</v>
      </c>
      <c r="F212" s="20">
        <v>43510</v>
      </c>
      <c r="G212" t="s">
        <v>26</v>
      </c>
      <c r="H212" s="19">
        <v>2133</v>
      </c>
      <c r="I212" s="19">
        <v>2133</v>
      </c>
      <c r="J212">
        <f>VLOOKUP(B212,[1]应付款管理!$A$1:$I$65536,9,0)</f>
        <v>2133</v>
      </c>
      <c r="K212">
        <f t="shared" si="6"/>
        <v>0</v>
      </c>
      <c r="L212" t="str">
        <f t="shared" si="7"/>
        <v>，1417938</v>
      </c>
    </row>
    <row r="213" spans="1:12">
      <c r="A213" t="s">
        <v>422</v>
      </c>
      <c r="B213" s="19">
        <v>1418156</v>
      </c>
      <c r="C213" t="s">
        <v>19</v>
      </c>
      <c r="D213" t="s">
        <v>1</v>
      </c>
      <c r="E213" t="s">
        <v>423</v>
      </c>
      <c r="F213" s="20">
        <v>43498</v>
      </c>
      <c r="G213" t="s">
        <v>26</v>
      </c>
      <c r="H213" s="19">
        <v>1232</v>
      </c>
      <c r="I213" s="19">
        <v>1232</v>
      </c>
      <c r="J213">
        <f>VLOOKUP(B213,[1]应付款管理!$A$1:$I$65536,9,0)</f>
        <v>1232</v>
      </c>
      <c r="K213">
        <f t="shared" si="6"/>
        <v>0</v>
      </c>
      <c r="L213" t="str">
        <f t="shared" si="7"/>
        <v>，1418156</v>
      </c>
    </row>
    <row r="214" spans="1:12">
      <c r="A214" t="s">
        <v>424</v>
      </c>
      <c r="B214" s="19">
        <v>1418182</v>
      </c>
      <c r="C214" t="s">
        <v>19</v>
      </c>
      <c r="D214" t="s">
        <v>1</v>
      </c>
      <c r="E214" t="s">
        <v>425</v>
      </c>
      <c r="F214" s="20">
        <v>43500</v>
      </c>
      <c r="G214" t="s">
        <v>26</v>
      </c>
      <c r="H214" s="19">
        <v>1152</v>
      </c>
      <c r="I214" s="19">
        <v>1152</v>
      </c>
      <c r="J214">
        <f>VLOOKUP(B214,[1]应付款管理!$A$1:$I$65536,9,0)</f>
        <v>1152</v>
      </c>
      <c r="K214">
        <f t="shared" si="6"/>
        <v>0</v>
      </c>
      <c r="L214" t="str">
        <f t="shared" si="7"/>
        <v>，1418182</v>
      </c>
    </row>
    <row r="215" spans="1:12">
      <c r="A215" t="s">
        <v>426</v>
      </c>
      <c r="B215" s="19">
        <v>1418321</v>
      </c>
      <c r="C215" t="s">
        <v>19</v>
      </c>
      <c r="D215" t="s">
        <v>1</v>
      </c>
      <c r="E215" t="s">
        <v>427</v>
      </c>
      <c r="F215" s="20">
        <v>43500</v>
      </c>
      <c r="G215" t="s">
        <v>26</v>
      </c>
      <c r="H215" s="19">
        <v>1155</v>
      </c>
      <c r="I215" s="19">
        <v>1155</v>
      </c>
      <c r="J215">
        <f>VLOOKUP(B215,[1]应付款管理!$A$1:$I$65536,9,0)</f>
        <v>1155</v>
      </c>
      <c r="K215">
        <f t="shared" si="6"/>
        <v>0</v>
      </c>
      <c r="L215" t="str">
        <f t="shared" si="7"/>
        <v>，1418321</v>
      </c>
    </row>
    <row r="216" spans="1:12">
      <c r="A216" t="s">
        <v>428</v>
      </c>
      <c r="B216" s="19">
        <v>1418424</v>
      </c>
      <c r="C216" t="s">
        <v>19</v>
      </c>
      <c r="D216" t="s">
        <v>1</v>
      </c>
      <c r="E216" t="s">
        <v>429</v>
      </c>
      <c r="F216" s="20">
        <v>43502</v>
      </c>
      <c r="G216" t="s">
        <v>26</v>
      </c>
      <c r="H216" s="19">
        <v>580</v>
      </c>
      <c r="I216" s="19">
        <v>580</v>
      </c>
      <c r="J216">
        <f>VLOOKUP(B216,[1]应付款管理!$A$1:$I$65536,9,0)</f>
        <v>580</v>
      </c>
      <c r="K216">
        <f t="shared" si="6"/>
        <v>0</v>
      </c>
      <c r="L216" t="str">
        <f t="shared" si="7"/>
        <v>，1418424</v>
      </c>
    </row>
    <row r="217" spans="1:12">
      <c r="A217" t="s">
        <v>430</v>
      </c>
      <c r="B217" s="19">
        <v>1418612</v>
      </c>
      <c r="C217" t="s">
        <v>19</v>
      </c>
      <c r="D217" t="s">
        <v>1</v>
      </c>
      <c r="E217" t="s">
        <v>431</v>
      </c>
      <c r="F217" s="20">
        <v>43502</v>
      </c>
      <c r="G217" t="s">
        <v>26</v>
      </c>
      <c r="H217" s="19">
        <v>2304</v>
      </c>
      <c r="I217" s="19">
        <v>2304</v>
      </c>
      <c r="J217">
        <f>VLOOKUP(B217,[1]应付款管理!$A$1:$I$65536,9,0)</f>
        <v>2304</v>
      </c>
      <c r="K217">
        <f t="shared" si="6"/>
        <v>0</v>
      </c>
      <c r="L217" t="str">
        <f t="shared" si="7"/>
        <v>，1418612</v>
      </c>
    </row>
    <row r="218" spans="1:12">
      <c r="A218" t="s">
        <v>432</v>
      </c>
      <c r="B218" s="19">
        <v>1418788</v>
      </c>
      <c r="C218" t="s">
        <v>19</v>
      </c>
      <c r="D218" t="s">
        <v>1</v>
      </c>
      <c r="E218" t="s">
        <v>433</v>
      </c>
      <c r="F218" s="20">
        <v>43501</v>
      </c>
      <c r="G218" t="s">
        <v>26</v>
      </c>
      <c r="H218" s="19">
        <v>6673</v>
      </c>
      <c r="I218" s="19">
        <v>6673</v>
      </c>
      <c r="J218">
        <f>VLOOKUP(B218,[1]应付款管理!$A$1:$I$65536,9,0)</f>
        <v>6673</v>
      </c>
      <c r="K218">
        <f t="shared" si="6"/>
        <v>0</v>
      </c>
      <c r="L218" t="str">
        <f t="shared" si="7"/>
        <v>，1418788</v>
      </c>
    </row>
    <row r="219" spans="1:12">
      <c r="A219" t="s">
        <v>434</v>
      </c>
      <c r="B219" s="19">
        <v>1418880</v>
      </c>
      <c r="C219" t="s">
        <v>19</v>
      </c>
      <c r="D219" t="s">
        <v>1</v>
      </c>
      <c r="E219" t="s">
        <v>435</v>
      </c>
      <c r="F219" s="20">
        <v>43498</v>
      </c>
      <c r="G219" t="s">
        <v>26</v>
      </c>
      <c r="H219" s="19">
        <v>915</v>
      </c>
      <c r="I219" s="19">
        <v>915</v>
      </c>
      <c r="J219">
        <f>VLOOKUP(B219,[1]应付款管理!$A$1:$I$65536,9,0)</f>
        <v>915</v>
      </c>
      <c r="K219">
        <f t="shared" si="6"/>
        <v>0</v>
      </c>
      <c r="L219" t="str">
        <f t="shared" si="7"/>
        <v>，1418880</v>
      </c>
    </row>
    <row r="220" spans="1:12">
      <c r="A220" t="s">
        <v>436</v>
      </c>
      <c r="B220" s="19">
        <v>1418900</v>
      </c>
      <c r="C220" t="s">
        <v>19</v>
      </c>
      <c r="D220" t="s">
        <v>1</v>
      </c>
      <c r="E220" t="s">
        <v>437</v>
      </c>
      <c r="F220" s="20">
        <v>43497</v>
      </c>
      <c r="G220" t="s">
        <v>26</v>
      </c>
      <c r="H220" s="19">
        <v>1236</v>
      </c>
      <c r="I220" s="19">
        <v>1236</v>
      </c>
      <c r="J220">
        <f>VLOOKUP(B220,[1]应付款管理!$A$1:$I$65536,9,0)</f>
        <v>1236</v>
      </c>
      <c r="K220">
        <f t="shared" si="6"/>
        <v>0</v>
      </c>
      <c r="L220" t="str">
        <f t="shared" si="7"/>
        <v>，1418900</v>
      </c>
    </row>
    <row r="221" spans="1:12">
      <c r="A221" t="s">
        <v>438</v>
      </c>
      <c r="B221" s="19">
        <v>1418902</v>
      </c>
      <c r="C221" t="s">
        <v>19</v>
      </c>
      <c r="D221" t="s">
        <v>1</v>
      </c>
      <c r="E221" t="s">
        <v>439</v>
      </c>
      <c r="F221" s="20">
        <v>43499</v>
      </c>
      <c r="G221" t="s">
        <v>26</v>
      </c>
      <c r="H221" s="19">
        <v>1882</v>
      </c>
      <c r="I221" s="19">
        <v>1882</v>
      </c>
      <c r="J221">
        <f>VLOOKUP(B221,[1]应付款管理!$A$1:$I$65536,9,0)</f>
        <v>1882</v>
      </c>
      <c r="K221">
        <f t="shared" si="6"/>
        <v>0</v>
      </c>
      <c r="L221" t="str">
        <f t="shared" si="7"/>
        <v>，1418902</v>
      </c>
    </row>
    <row r="222" spans="1:12">
      <c r="A222" t="s">
        <v>440</v>
      </c>
      <c r="B222" s="19">
        <v>1418962</v>
      </c>
      <c r="C222" t="s">
        <v>19</v>
      </c>
      <c r="D222" t="s">
        <v>1</v>
      </c>
      <c r="E222" t="s">
        <v>441</v>
      </c>
      <c r="F222" s="20">
        <v>43507</v>
      </c>
      <c r="G222" t="s">
        <v>26</v>
      </c>
      <c r="H222" s="19">
        <v>1738</v>
      </c>
      <c r="I222" s="19">
        <v>1737</v>
      </c>
      <c r="J222">
        <f>VLOOKUP(B222,[1]应付款管理!$A$1:$I$65536,9,0)</f>
        <v>1738</v>
      </c>
      <c r="K222">
        <f t="shared" si="6"/>
        <v>-1</v>
      </c>
      <c r="L222" t="str">
        <f t="shared" si="7"/>
        <v>，1418962</v>
      </c>
    </row>
    <row r="223" spans="1:12">
      <c r="A223" t="s">
        <v>442</v>
      </c>
      <c r="B223" s="19">
        <v>1418967</v>
      </c>
      <c r="C223" t="s">
        <v>19</v>
      </c>
      <c r="D223" t="s">
        <v>1</v>
      </c>
      <c r="E223" t="s">
        <v>443</v>
      </c>
      <c r="F223" s="20">
        <v>43519</v>
      </c>
      <c r="G223" t="s">
        <v>26</v>
      </c>
      <c r="H223" s="19">
        <v>1324</v>
      </c>
      <c r="I223" s="19">
        <v>1324</v>
      </c>
      <c r="J223">
        <f>VLOOKUP(B223,[1]应付款管理!$A$1:$I$65536,9,0)</f>
        <v>1324</v>
      </c>
      <c r="K223">
        <f t="shared" si="6"/>
        <v>0</v>
      </c>
      <c r="L223" t="str">
        <f t="shared" si="7"/>
        <v>，1418967</v>
      </c>
    </row>
    <row r="224" spans="1:12">
      <c r="A224" t="s">
        <v>444</v>
      </c>
      <c r="B224" s="19">
        <v>1418969</v>
      </c>
      <c r="C224" t="s">
        <v>19</v>
      </c>
      <c r="D224" t="s">
        <v>1</v>
      </c>
      <c r="E224" t="s">
        <v>445</v>
      </c>
      <c r="F224" s="20">
        <v>43511</v>
      </c>
      <c r="G224" t="s">
        <v>26</v>
      </c>
      <c r="H224" s="19">
        <v>1106</v>
      </c>
      <c r="I224" s="19">
        <v>1106</v>
      </c>
      <c r="J224">
        <f>VLOOKUP(B224,[1]应付款管理!$A$1:$I$65536,9,0)</f>
        <v>1106</v>
      </c>
      <c r="K224">
        <f t="shared" si="6"/>
        <v>0</v>
      </c>
      <c r="L224" t="str">
        <f t="shared" si="7"/>
        <v>，1418969</v>
      </c>
    </row>
    <row r="225" spans="1:12">
      <c r="A225" t="s">
        <v>446</v>
      </c>
      <c r="B225" s="19">
        <v>1418970</v>
      </c>
      <c r="C225" t="s">
        <v>19</v>
      </c>
      <c r="D225" t="s">
        <v>1</v>
      </c>
      <c r="E225" t="s">
        <v>447</v>
      </c>
      <c r="F225" s="20">
        <v>43519</v>
      </c>
      <c r="G225" t="s">
        <v>26</v>
      </c>
      <c r="H225" s="19">
        <v>1008</v>
      </c>
      <c r="I225" s="19">
        <v>1008</v>
      </c>
      <c r="J225">
        <f>VLOOKUP(B225,[1]应付款管理!$A$1:$I$65536,9,0)</f>
        <v>1008</v>
      </c>
      <c r="K225">
        <f t="shared" si="6"/>
        <v>0</v>
      </c>
      <c r="L225" t="str">
        <f t="shared" si="7"/>
        <v>，1418970</v>
      </c>
    </row>
    <row r="226" spans="1:12">
      <c r="A226" t="s">
        <v>448</v>
      </c>
      <c r="B226" s="19">
        <v>1419139</v>
      </c>
      <c r="C226" t="s">
        <v>19</v>
      </c>
      <c r="D226" t="s">
        <v>1</v>
      </c>
      <c r="E226" t="s">
        <v>449</v>
      </c>
      <c r="F226" s="20">
        <v>43502</v>
      </c>
      <c r="G226" t="s">
        <v>26</v>
      </c>
      <c r="H226" s="19">
        <v>1163</v>
      </c>
      <c r="I226" s="19">
        <v>1163</v>
      </c>
      <c r="J226">
        <f>VLOOKUP(B226,[1]应付款管理!$A$1:$I$65536,9,0)</f>
        <v>1163</v>
      </c>
      <c r="K226">
        <f t="shared" si="6"/>
        <v>0</v>
      </c>
      <c r="L226" t="str">
        <f t="shared" si="7"/>
        <v>，1419139</v>
      </c>
    </row>
    <row r="227" spans="1:12">
      <c r="A227" t="s">
        <v>450</v>
      </c>
      <c r="B227" s="19">
        <v>1419410</v>
      </c>
      <c r="C227" t="s">
        <v>19</v>
      </c>
      <c r="D227" t="s">
        <v>1</v>
      </c>
      <c r="E227" t="s">
        <v>451</v>
      </c>
      <c r="F227" s="20">
        <v>43498</v>
      </c>
      <c r="G227" t="s">
        <v>26</v>
      </c>
      <c r="H227" s="19">
        <v>738</v>
      </c>
      <c r="I227" s="19">
        <v>738</v>
      </c>
      <c r="J227">
        <f>VLOOKUP(B227,[1]应付款管理!$A$1:$I$65536,9,0)</f>
        <v>738</v>
      </c>
      <c r="K227">
        <f t="shared" si="6"/>
        <v>0</v>
      </c>
      <c r="L227" t="str">
        <f t="shared" si="7"/>
        <v>，1419410</v>
      </c>
    </row>
    <row r="228" spans="1:12">
      <c r="A228" t="s">
        <v>452</v>
      </c>
      <c r="B228" s="19">
        <v>1419430</v>
      </c>
      <c r="C228" t="s">
        <v>19</v>
      </c>
      <c r="D228" t="s">
        <v>1</v>
      </c>
      <c r="E228" t="s">
        <v>453</v>
      </c>
      <c r="F228" s="20">
        <v>43515</v>
      </c>
      <c r="G228" t="s">
        <v>26</v>
      </c>
      <c r="H228" s="19">
        <v>531</v>
      </c>
      <c r="I228" s="19">
        <v>531</v>
      </c>
      <c r="J228">
        <f>VLOOKUP(B228,[1]应付款管理!$A$1:$I$65536,9,0)</f>
        <v>531</v>
      </c>
      <c r="K228">
        <f t="shared" si="6"/>
        <v>0</v>
      </c>
      <c r="L228" t="str">
        <f t="shared" si="7"/>
        <v>，1419430</v>
      </c>
    </row>
    <row r="229" spans="1:12">
      <c r="A229" t="s">
        <v>454</v>
      </c>
      <c r="B229" s="19">
        <v>1419432</v>
      </c>
      <c r="C229" t="s">
        <v>19</v>
      </c>
      <c r="D229" t="s">
        <v>1</v>
      </c>
      <c r="E229" t="s">
        <v>455</v>
      </c>
      <c r="F229" s="20">
        <v>43515</v>
      </c>
      <c r="G229" t="s">
        <v>26</v>
      </c>
      <c r="H229" s="19">
        <v>531</v>
      </c>
      <c r="I229" s="19">
        <v>531</v>
      </c>
      <c r="J229">
        <f>VLOOKUP(B229,[1]应付款管理!$A$1:$I$65536,9,0)</f>
        <v>531</v>
      </c>
      <c r="K229">
        <f t="shared" si="6"/>
        <v>0</v>
      </c>
      <c r="L229" t="str">
        <f t="shared" si="7"/>
        <v>，1419432</v>
      </c>
    </row>
    <row r="230" spans="1:12">
      <c r="A230" t="s">
        <v>456</v>
      </c>
      <c r="B230" s="19">
        <v>1419444</v>
      </c>
      <c r="C230" t="s">
        <v>19</v>
      </c>
      <c r="D230" t="s">
        <v>1</v>
      </c>
      <c r="E230" t="s">
        <v>457</v>
      </c>
      <c r="F230" s="20">
        <v>43511</v>
      </c>
      <c r="G230" t="s">
        <v>26</v>
      </c>
      <c r="H230" s="19">
        <v>1184</v>
      </c>
      <c r="I230" s="19">
        <v>1184</v>
      </c>
      <c r="J230">
        <f>VLOOKUP(B230,[1]应付款管理!$A$1:$I$65536,9,0)</f>
        <v>1184</v>
      </c>
      <c r="K230">
        <f t="shared" si="6"/>
        <v>0</v>
      </c>
      <c r="L230" t="str">
        <f t="shared" si="7"/>
        <v>，1419444</v>
      </c>
    </row>
    <row r="231" spans="1:12">
      <c r="A231" t="s">
        <v>458</v>
      </c>
      <c r="B231" s="19">
        <v>1419502</v>
      </c>
      <c r="C231" t="s">
        <v>19</v>
      </c>
      <c r="D231" t="s">
        <v>1</v>
      </c>
      <c r="E231" t="s">
        <v>459</v>
      </c>
      <c r="F231" s="20">
        <v>43515</v>
      </c>
      <c r="G231" t="s">
        <v>26</v>
      </c>
      <c r="H231" s="19">
        <v>531</v>
      </c>
      <c r="I231" s="19">
        <v>531</v>
      </c>
      <c r="J231">
        <f>VLOOKUP(B231,[1]应付款管理!$A$1:$I$65536,9,0)</f>
        <v>531</v>
      </c>
      <c r="K231">
        <f t="shared" si="6"/>
        <v>0</v>
      </c>
      <c r="L231" t="str">
        <f t="shared" si="7"/>
        <v>，1419502</v>
      </c>
    </row>
    <row r="232" spans="1:12">
      <c r="A232" t="s">
        <v>460</v>
      </c>
      <c r="B232" s="19">
        <v>1419578</v>
      </c>
      <c r="C232" t="s">
        <v>19</v>
      </c>
      <c r="D232" t="s">
        <v>1</v>
      </c>
      <c r="E232" t="s">
        <v>461</v>
      </c>
      <c r="F232" s="20">
        <v>43504</v>
      </c>
      <c r="G232" t="s">
        <v>26</v>
      </c>
      <c r="H232" s="19">
        <v>1680</v>
      </c>
      <c r="I232" s="19">
        <v>2256</v>
      </c>
      <c r="J232">
        <f>VLOOKUP(B232,[1]应付款管理!$A$1:$I$65536,9,0)</f>
        <v>2256</v>
      </c>
      <c r="K232">
        <f t="shared" si="6"/>
        <v>0</v>
      </c>
      <c r="L232" t="str">
        <f t="shared" si="7"/>
        <v>，1419578</v>
      </c>
    </row>
    <row r="233" spans="1:12">
      <c r="A233" t="s">
        <v>462</v>
      </c>
      <c r="B233" s="19">
        <v>1419715</v>
      </c>
      <c r="C233" t="s">
        <v>19</v>
      </c>
      <c r="D233" t="s">
        <v>1</v>
      </c>
      <c r="E233" t="s">
        <v>463</v>
      </c>
      <c r="F233" s="20">
        <v>43509</v>
      </c>
      <c r="G233" t="s">
        <v>26</v>
      </c>
      <c r="H233" s="19">
        <v>2762</v>
      </c>
      <c r="I233" s="19">
        <v>2762</v>
      </c>
      <c r="J233">
        <f>VLOOKUP(B233,[1]应付款管理!$A$1:$I$65536,9,0)</f>
        <v>2762</v>
      </c>
      <c r="K233">
        <f t="shared" si="6"/>
        <v>0</v>
      </c>
      <c r="L233" t="str">
        <f t="shared" si="7"/>
        <v>，1419715</v>
      </c>
    </row>
    <row r="234" spans="1:12">
      <c r="A234" t="s">
        <v>464</v>
      </c>
      <c r="B234" s="19">
        <v>1419863</v>
      </c>
      <c r="C234" t="s">
        <v>19</v>
      </c>
      <c r="D234" t="s">
        <v>1</v>
      </c>
      <c r="E234" t="s">
        <v>1</v>
      </c>
      <c r="F234" s="20">
        <v>43500</v>
      </c>
      <c r="G234" t="s">
        <v>26</v>
      </c>
      <c r="H234" s="19">
        <v>1346</v>
      </c>
      <c r="I234" s="19">
        <v>1346</v>
      </c>
      <c r="J234">
        <f>VLOOKUP(B234,[1]应付款管理!$A$1:$I$65536,9,0)</f>
        <v>1346</v>
      </c>
      <c r="K234">
        <f t="shared" si="6"/>
        <v>0</v>
      </c>
      <c r="L234" t="str">
        <f t="shared" si="7"/>
        <v>，1419863</v>
      </c>
    </row>
    <row r="235" spans="1:12">
      <c r="A235" t="s">
        <v>465</v>
      </c>
      <c r="B235" s="19">
        <v>1419860</v>
      </c>
      <c r="C235" t="s">
        <v>19</v>
      </c>
      <c r="D235" t="s">
        <v>1</v>
      </c>
      <c r="E235" t="s">
        <v>466</v>
      </c>
      <c r="F235" s="20">
        <v>43508</v>
      </c>
      <c r="G235" t="s">
        <v>26</v>
      </c>
      <c r="H235" s="19">
        <v>650</v>
      </c>
      <c r="I235" s="19">
        <v>650</v>
      </c>
      <c r="J235">
        <f>VLOOKUP(B235,[1]应付款管理!$A$1:$I$65536,9,0)</f>
        <v>650</v>
      </c>
      <c r="K235">
        <f t="shared" si="6"/>
        <v>0</v>
      </c>
      <c r="L235" t="str">
        <f t="shared" si="7"/>
        <v>，1419860</v>
      </c>
    </row>
    <row r="236" spans="1:12">
      <c r="A236" t="s">
        <v>467</v>
      </c>
      <c r="B236" s="19">
        <v>1419911</v>
      </c>
      <c r="C236" t="s">
        <v>19</v>
      </c>
      <c r="D236" t="s">
        <v>1</v>
      </c>
      <c r="E236" t="s">
        <v>468</v>
      </c>
      <c r="F236" s="20">
        <v>43499</v>
      </c>
      <c r="G236" t="s">
        <v>26</v>
      </c>
      <c r="H236" s="19">
        <v>1116</v>
      </c>
      <c r="I236" s="19">
        <v>1116</v>
      </c>
      <c r="J236">
        <f>VLOOKUP(B236,[1]应付款管理!$A$1:$I$65536,9,0)</f>
        <v>1116</v>
      </c>
      <c r="K236">
        <f t="shared" si="6"/>
        <v>0</v>
      </c>
      <c r="L236" t="str">
        <f t="shared" si="7"/>
        <v>，1419911</v>
      </c>
    </row>
    <row r="237" spans="1:12">
      <c r="A237" t="s">
        <v>469</v>
      </c>
      <c r="B237" s="19">
        <v>1419948</v>
      </c>
      <c r="C237" t="s">
        <v>19</v>
      </c>
      <c r="D237" t="s">
        <v>1</v>
      </c>
      <c r="E237" t="s">
        <v>470</v>
      </c>
      <c r="F237" s="20">
        <v>43506</v>
      </c>
      <c r="G237" t="s">
        <v>26</v>
      </c>
      <c r="H237" s="19">
        <v>915</v>
      </c>
      <c r="I237" s="19">
        <v>915</v>
      </c>
      <c r="J237">
        <f>VLOOKUP(B237,[1]应付款管理!$A$1:$I$65536,9,0)</f>
        <v>915</v>
      </c>
      <c r="K237">
        <f t="shared" si="6"/>
        <v>0</v>
      </c>
      <c r="L237" t="str">
        <f t="shared" si="7"/>
        <v>，1419948</v>
      </c>
    </row>
    <row r="238" spans="1:12">
      <c r="A238" t="s">
        <v>471</v>
      </c>
      <c r="B238" s="19">
        <v>1419964</v>
      </c>
      <c r="C238" t="s">
        <v>19</v>
      </c>
      <c r="D238" t="s">
        <v>1</v>
      </c>
      <c r="E238" t="s">
        <v>472</v>
      </c>
      <c r="F238" s="20">
        <v>43506</v>
      </c>
      <c r="G238" t="s">
        <v>26</v>
      </c>
      <c r="H238" s="19">
        <v>652</v>
      </c>
      <c r="I238" s="19">
        <v>652</v>
      </c>
      <c r="J238">
        <f>VLOOKUP(B238,[1]应付款管理!$A$1:$I$65536,9,0)</f>
        <v>652</v>
      </c>
      <c r="K238">
        <f t="shared" si="6"/>
        <v>0</v>
      </c>
      <c r="L238" t="str">
        <f t="shared" si="7"/>
        <v>，1419964</v>
      </c>
    </row>
    <row r="239" spans="1:12">
      <c r="A239" t="s">
        <v>473</v>
      </c>
      <c r="B239" s="19">
        <v>1420149</v>
      </c>
      <c r="C239" t="s">
        <v>19</v>
      </c>
      <c r="D239" t="s">
        <v>1</v>
      </c>
      <c r="E239" t="s">
        <v>474</v>
      </c>
      <c r="F239" s="20">
        <v>43523</v>
      </c>
      <c r="G239" t="s">
        <v>26</v>
      </c>
      <c r="H239" s="19">
        <v>1412</v>
      </c>
      <c r="I239" s="19">
        <v>1412</v>
      </c>
      <c r="J239">
        <f>VLOOKUP(B239,[1]应付款管理!$A$1:$I$65536,9,0)</f>
        <v>1412</v>
      </c>
      <c r="K239">
        <f t="shared" si="6"/>
        <v>0</v>
      </c>
      <c r="L239" t="str">
        <f t="shared" si="7"/>
        <v>，1420149</v>
      </c>
    </row>
    <row r="240" spans="1:12">
      <c r="A240" t="s">
        <v>475</v>
      </c>
      <c r="B240" s="19">
        <v>1420165</v>
      </c>
      <c r="C240" t="s">
        <v>19</v>
      </c>
      <c r="D240" t="s">
        <v>1</v>
      </c>
      <c r="E240" t="s">
        <v>476</v>
      </c>
      <c r="F240" s="20">
        <v>43517</v>
      </c>
      <c r="G240" t="s">
        <v>26</v>
      </c>
      <c r="H240" s="19">
        <v>6484</v>
      </c>
      <c r="I240" s="19">
        <v>6484</v>
      </c>
      <c r="J240">
        <f>VLOOKUP(B240,[1]应付款管理!$A$1:$I$65536,9,0)</f>
        <v>6484</v>
      </c>
      <c r="K240">
        <f t="shared" si="6"/>
        <v>0</v>
      </c>
      <c r="L240" t="str">
        <f t="shared" si="7"/>
        <v>，1420165</v>
      </c>
    </row>
    <row r="241" spans="1:12">
      <c r="A241" t="s">
        <v>477</v>
      </c>
      <c r="B241" s="19">
        <v>1420299</v>
      </c>
      <c r="C241" t="s">
        <v>19</v>
      </c>
      <c r="D241" t="s">
        <v>1</v>
      </c>
      <c r="E241" t="s">
        <v>478</v>
      </c>
      <c r="F241" s="20">
        <v>43513</v>
      </c>
      <c r="G241" t="s">
        <v>26</v>
      </c>
      <c r="H241" s="19">
        <v>908</v>
      </c>
      <c r="I241" s="19">
        <v>908</v>
      </c>
      <c r="J241">
        <f>VLOOKUP(B241,[1]应付款管理!$A$1:$I$65536,9,0)</f>
        <v>908</v>
      </c>
      <c r="K241">
        <f t="shared" si="6"/>
        <v>0</v>
      </c>
      <c r="L241" t="str">
        <f t="shared" si="7"/>
        <v>，1420299</v>
      </c>
    </row>
    <row r="242" spans="1:12">
      <c r="A242" t="s">
        <v>479</v>
      </c>
      <c r="B242" s="19">
        <v>1420624</v>
      </c>
      <c r="C242" t="s">
        <v>19</v>
      </c>
      <c r="D242" t="s">
        <v>1</v>
      </c>
      <c r="E242" t="s">
        <v>480</v>
      </c>
      <c r="F242" s="20">
        <v>43508</v>
      </c>
      <c r="G242" t="s">
        <v>26</v>
      </c>
      <c r="H242" s="19">
        <v>2712</v>
      </c>
      <c r="I242" s="19">
        <v>2712</v>
      </c>
      <c r="J242">
        <f>VLOOKUP(B242,[1]应付款管理!$A$1:$I$65536,9,0)</f>
        <v>2712</v>
      </c>
      <c r="K242">
        <f t="shared" si="6"/>
        <v>0</v>
      </c>
      <c r="L242" t="str">
        <f t="shared" si="7"/>
        <v>，1420624</v>
      </c>
    </row>
    <row r="243" spans="1:12">
      <c r="A243" t="s">
        <v>481</v>
      </c>
      <c r="B243" s="19">
        <v>1420661</v>
      </c>
      <c r="C243" t="s">
        <v>19</v>
      </c>
      <c r="D243" t="s">
        <v>1</v>
      </c>
      <c r="E243" t="s">
        <v>482</v>
      </c>
      <c r="F243" s="20">
        <v>43504</v>
      </c>
      <c r="G243" t="s">
        <v>26</v>
      </c>
      <c r="H243" s="19">
        <v>2310</v>
      </c>
      <c r="I243" s="19">
        <v>2310</v>
      </c>
      <c r="J243">
        <f>VLOOKUP(B243,[1]应付款管理!$A$1:$I$65536,9,0)</f>
        <v>2310</v>
      </c>
      <c r="K243">
        <f t="shared" si="6"/>
        <v>0</v>
      </c>
      <c r="L243" t="str">
        <f t="shared" si="7"/>
        <v>，1420661</v>
      </c>
    </row>
    <row r="244" spans="1:12">
      <c r="A244" t="s">
        <v>483</v>
      </c>
      <c r="B244" s="19">
        <v>1420670</v>
      </c>
      <c r="C244" t="s">
        <v>19</v>
      </c>
      <c r="D244" t="s">
        <v>1</v>
      </c>
      <c r="E244" t="s">
        <v>484</v>
      </c>
      <c r="F244" s="20">
        <v>43498</v>
      </c>
      <c r="G244" t="s">
        <v>26</v>
      </c>
      <c r="H244" s="19">
        <v>639</v>
      </c>
      <c r="I244" s="19">
        <v>639</v>
      </c>
      <c r="J244">
        <f>VLOOKUP(B244,[1]应付款管理!$A$1:$I$65536,9,0)</f>
        <v>639</v>
      </c>
      <c r="K244">
        <f t="shared" si="6"/>
        <v>0</v>
      </c>
      <c r="L244" t="str">
        <f t="shared" si="7"/>
        <v>，1420670</v>
      </c>
    </row>
    <row r="245" spans="1:12">
      <c r="A245" t="s">
        <v>485</v>
      </c>
      <c r="B245" s="19">
        <v>1420676</v>
      </c>
      <c r="C245" t="s">
        <v>19</v>
      </c>
      <c r="D245" t="s">
        <v>1</v>
      </c>
      <c r="E245" t="s">
        <v>486</v>
      </c>
      <c r="F245" s="20">
        <v>43501</v>
      </c>
      <c r="G245" t="s">
        <v>26</v>
      </c>
      <c r="H245" s="19">
        <v>2253</v>
      </c>
      <c r="I245" s="19">
        <v>2253</v>
      </c>
      <c r="J245">
        <f>VLOOKUP(B245,[1]应付款管理!$A$1:$I$65536,9,0)</f>
        <v>2253</v>
      </c>
      <c r="K245">
        <f t="shared" si="6"/>
        <v>0</v>
      </c>
      <c r="L245" t="str">
        <f t="shared" si="7"/>
        <v>，1420676</v>
      </c>
    </row>
    <row r="246" spans="1:12">
      <c r="A246" t="s">
        <v>487</v>
      </c>
      <c r="B246" s="19">
        <v>1420721</v>
      </c>
      <c r="C246" t="s">
        <v>19</v>
      </c>
      <c r="D246" t="s">
        <v>1</v>
      </c>
      <c r="E246" t="s">
        <v>488</v>
      </c>
      <c r="F246" s="20">
        <v>43499</v>
      </c>
      <c r="G246" t="s">
        <v>26</v>
      </c>
      <c r="H246" s="19">
        <v>2743</v>
      </c>
      <c r="I246" s="19">
        <v>2743</v>
      </c>
      <c r="J246">
        <f>VLOOKUP(B246,[1]应付款管理!$A$1:$I$65536,9,0)</f>
        <v>2743</v>
      </c>
      <c r="K246">
        <f t="shared" si="6"/>
        <v>0</v>
      </c>
      <c r="L246" t="str">
        <f t="shared" si="7"/>
        <v>，1420721</v>
      </c>
    </row>
    <row r="247" spans="1:12">
      <c r="A247" t="s">
        <v>489</v>
      </c>
      <c r="B247" s="19">
        <v>1420757</v>
      </c>
      <c r="C247" t="s">
        <v>19</v>
      </c>
      <c r="D247" t="s">
        <v>1</v>
      </c>
      <c r="E247" t="s">
        <v>490</v>
      </c>
      <c r="F247" s="20">
        <v>43508</v>
      </c>
      <c r="G247" t="s">
        <v>26</v>
      </c>
      <c r="H247" s="19">
        <v>9228</v>
      </c>
      <c r="I247" s="19">
        <v>9228</v>
      </c>
      <c r="J247">
        <f>VLOOKUP(B247,[1]应付款管理!$A$1:$I$65536,9,0)</f>
        <v>9228</v>
      </c>
      <c r="K247">
        <f t="shared" si="6"/>
        <v>0</v>
      </c>
      <c r="L247" t="str">
        <f t="shared" si="7"/>
        <v>，1420757</v>
      </c>
    </row>
    <row r="248" spans="1:12">
      <c r="A248" t="s">
        <v>491</v>
      </c>
      <c r="B248" s="19">
        <v>1420764</v>
      </c>
      <c r="C248" t="s">
        <v>19</v>
      </c>
      <c r="D248" t="s">
        <v>1</v>
      </c>
      <c r="E248" t="s">
        <v>492</v>
      </c>
      <c r="F248" s="20">
        <v>43504</v>
      </c>
      <c r="G248" t="s">
        <v>26</v>
      </c>
      <c r="H248" s="19">
        <v>1990</v>
      </c>
      <c r="I248" s="19">
        <v>1990</v>
      </c>
      <c r="J248">
        <f>VLOOKUP(B248,[1]应付款管理!$A$1:$I$65536,9,0)</f>
        <v>1990</v>
      </c>
      <c r="K248">
        <f t="shared" si="6"/>
        <v>0</v>
      </c>
      <c r="L248" t="str">
        <f t="shared" si="7"/>
        <v>，1420764</v>
      </c>
    </row>
    <row r="249" spans="1:12">
      <c r="A249" t="s">
        <v>493</v>
      </c>
      <c r="B249" s="19">
        <v>1420804</v>
      </c>
      <c r="C249" t="s">
        <v>19</v>
      </c>
      <c r="D249" t="s">
        <v>1</v>
      </c>
      <c r="E249" t="s">
        <v>494</v>
      </c>
      <c r="F249" s="20">
        <v>43500</v>
      </c>
      <c r="G249" t="s">
        <v>26</v>
      </c>
      <c r="H249" s="19">
        <v>5982</v>
      </c>
      <c r="I249" s="19">
        <v>5982</v>
      </c>
      <c r="J249">
        <f>VLOOKUP(B249,[1]应付款管理!$A$1:$I$65536,9,0)</f>
        <v>5982</v>
      </c>
      <c r="K249">
        <f t="shared" si="6"/>
        <v>0</v>
      </c>
      <c r="L249" t="str">
        <f t="shared" si="7"/>
        <v>，1420804</v>
      </c>
    </row>
    <row r="250" spans="1:12">
      <c r="A250" t="s">
        <v>495</v>
      </c>
      <c r="B250" s="19">
        <v>1420827</v>
      </c>
      <c r="C250" t="s">
        <v>19</v>
      </c>
      <c r="D250" t="s">
        <v>1</v>
      </c>
      <c r="E250" t="s">
        <v>496</v>
      </c>
      <c r="F250" s="20">
        <v>43499</v>
      </c>
      <c r="G250" t="s">
        <v>26</v>
      </c>
      <c r="H250" s="19">
        <v>1235</v>
      </c>
      <c r="I250" s="19">
        <v>1235</v>
      </c>
      <c r="J250">
        <f>VLOOKUP(B250,[1]应付款管理!$A$1:$I$65536,9,0)</f>
        <v>1235</v>
      </c>
      <c r="K250">
        <f t="shared" si="6"/>
        <v>0</v>
      </c>
      <c r="L250" t="str">
        <f t="shared" si="7"/>
        <v>，1420827</v>
      </c>
    </row>
    <row r="251" spans="1:12">
      <c r="A251" t="s">
        <v>497</v>
      </c>
      <c r="B251" s="19">
        <v>1420896</v>
      </c>
      <c r="C251" t="s">
        <v>19</v>
      </c>
      <c r="D251" t="s">
        <v>1</v>
      </c>
      <c r="E251" t="s">
        <v>498</v>
      </c>
      <c r="F251" s="20">
        <v>43504</v>
      </c>
      <c r="G251" t="s">
        <v>26</v>
      </c>
      <c r="H251" s="19">
        <v>1884</v>
      </c>
      <c r="I251" s="19">
        <v>1884</v>
      </c>
      <c r="J251">
        <f>VLOOKUP(B251,[1]应付款管理!$A$1:$I$65536,9,0)</f>
        <v>1884</v>
      </c>
      <c r="K251">
        <f t="shared" si="6"/>
        <v>0</v>
      </c>
      <c r="L251" t="str">
        <f t="shared" si="7"/>
        <v>，1420896</v>
      </c>
    </row>
    <row r="252" spans="1:12">
      <c r="A252" t="s">
        <v>499</v>
      </c>
      <c r="B252" s="19">
        <v>1421152</v>
      </c>
      <c r="C252" t="s">
        <v>19</v>
      </c>
      <c r="D252" t="s">
        <v>1</v>
      </c>
      <c r="E252" t="s">
        <v>500</v>
      </c>
      <c r="F252" s="20">
        <v>43524</v>
      </c>
      <c r="G252" t="s">
        <v>26</v>
      </c>
      <c r="H252" s="19">
        <v>4754</v>
      </c>
      <c r="I252" s="19">
        <v>4754</v>
      </c>
      <c r="J252">
        <f>VLOOKUP(B252,[1]应付款管理!$A$1:$I$65536,9,0)</f>
        <v>4754</v>
      </c>
      <c r="K252">
        <f t="shared" si="6"/>
        <v>0</v>
      </c>
      <c r="L252" t="str">
        <f t="shared" si="7"/>
        <v>，1421152</v>
      </c>
    </row>
    <row r="253" spans="1:12">
      <c r="A253" t="s">
        <v>501</v>
      </c>
      <c r="B253" s="19">
        <v>1421263</v>
      </c>
      <c r="C253" t="s">
        <v>19</v>
      </c>
      <c r="D253" t="s">
        <v>1</v>
      </c>
      <c r="E253" t="s">
        <v>502</v>
      </c>
      <c r="F253" s="20">
        <v>43514</v>
      </c>
      <c r="G253" t="s">
        <v>26</v>
      </c>
      <c r="H253" s="19">
        <v>659</v>
      </c>
      <c r="I253" s="19">
        <v>659</v>
      </c>
      <c r="J253">
        <f>VLOOKUP(B253,[1]应付款管理!$A$1:$I$65536,9,0)</f>
        <v>659</v>
      </c>
      <c r="K253">
        <f t="shared" si="6"/>
        <v>0</v>
      </c>
      <c r="L253" t="str">
        <f t="shared" si="7"/>
        <v>，1421263</v>
      </c>
    </row>
    <row r="254" spans="1:12">
      <c r="A254" t="s">
        <v>503</v>
      </c>
      <c r="B254" s="19">
        <v>1421338</v>
      </c>
      <c r="C254" t="s">
        <v>19</v>
      </c>
      <c r="D254" t="s">
        <v>1</v>
      </c>
      <c r="E254" t="s">
        <v>504</v>
      </c>
      <c r="F254" s="20">
        <v>43513</v>
      </c>
      <c r="G254" t="s">
        <v>26</v>
      </c>
      <c r="H254" s="19">
        <v>2925</v>
      </c>
      <c r="I254" s="19">
        <v>2925</v>
      </c>
      <c r="J254">
        <f>VLOOKUP(B254,[1]应付款管理!$A$1:$I$65536,9,0)</f>
        <v>2925</v>
      </c>
      <c r="K254">
        <f t="shared" si="6"/>
        <v>0</v>
      </c>
      <c r="L254" t="str">
        <f t="shared" si="7"/>
        <v>，1421338</v>
      </c>
    </row>
    <row r="255" spans="1:12">
      <c r="A255" t="s">
        <v>505</v>
      </c>
      <c r="B255" s="19">
        <v>1421332</v>
      </c>
      <c r="C255" t="s">
        <v>19</v>
      </c>
      <c r="D255" t="s">
        <v>1</v>
      </c>
      <c r="E255" t="s">
        <v>506</v>
      </c>
      <c r="F255" s="20">
        <v>43514</v>
      </c>
      <c r="G255" t="s">
        <v>26</v>
      </c>
      <c r="H255" s="19">
        <v>7584</v>
      </c>
      <c r="I255" s="19">
        <v>7584</v>
      </c>
      <c r="J255">
        <f>VLOOKUP(B255,[1]应付款管理!$A$1:$I$65536,9,0)</f>
        <v>7584</v>
      </c>
      <c r="K255">
        <f t="shared" si="6"/>
        <v>0</v>
      </c>
      <c r="L255" t="str">
        <f t="shared" si="7"/>
        <v>，1421332</v>
      </c>
    </row>
    <row r="256" spans="1:12">
      <c r="A256" t="s">
        <v>507</v>
      </c>
      <c r="B256" s="19">
        <v>1421541</v>
      </c>
      <c r="C256" t="s">
        <v>19</v>
      </c>
      <c r="D256" t="s">
        <v>1</v>
      </c>
      <c r="E256" t="s">
        <v>508</v>
      </c>
      <c r="F256" s="20">
        <v>43521</v>
      </c>
      <c r="G256" t="s">
        <v>26</v>
      </c>
      <c r="H256" s="19">
        <v>2753</v>
      </c>
      <c r="I256" s="19">
        <v>2753</v>
      </c>
      <c r="J256">
        <f>VLOOKUP(B256,[1]应付款管理!$A$1:$I$65536,9,0)</f>
        <v>2753</v>
      </c>
      <c r="K256">
        <f t="shared" si="6"/>
        <v>0</v>
      </c>
      <c r="L256" t="str">
        <f t="shared" si="7"/>
        <v>，1421541</v>
      </c>
    </row>
    <row r="257" spans="1:12">
      <c r="A257" t="s">
        <v>509</v>
      </c>
      <c r="B257" s="19">
        <v>1421543</v>
      </c>
      <c r="C257" t="s">
        <v>19</v>
      </c>
      <c r="D257" t="s">
        <v>1</v>
      </c>
      <c r="E257" t="s">
        <v>510</v>
      </c>
      <c r="F257" s="20">
        <v>43509</v>
      </c>
      <c r="G257" t="s">
        <v>26</v>
      </c>
      <c r="H257" s="19">
        <v>1848</v>
      </c>
      <c r="I257" s="19">
        <v>1848</v>
      </c>
      <c r="J257">
        <f>VLOOKUP(B257,[1]应付款管理!$A$1:$I$65536,9,0)</f>
        <v>1848</v>
      </c>
      <c r="K257">
        <f t="shared" si="6"/>
        <v>0</v>
      </c>
      <c r="L257" t="str">
        <f t="shared" si="7"/>
        <v>，1421543</v>
      </c>
    </row>
    <row r="258" spans="1:12">
      <c r="A258" t="s">
        <v>511</v>
      </c>
      <c r="B258" s="19">
        <v>1421557</v>
      </c>
      <c r="C258" t="s">
        <v>19</v>
      </c>
      <c r="D258" t="s">
        <v>1</v>
      </c>
      <c r="E258" t="s">
        <v>512</v>
      </c>
      <c r="F258" s="20">
        <v>43508</v>
      </c>
      <c r="G258" t="s">
        <v>26</v>
      </c>
      <c r="H258" s="19">
        <v>1441</v>
      </c>
      <c r="I258" s="19">
        <v>1441</v>
      </c>
      <c r="J258">
        <f>VLOOKUP(B258,[1]应付款管理!$A$1:$I$65536,9,0)</f>
        <v>1441</v>
      </c>
      <c r="K258">
        <f t="shared" si="6"/>
        <v>0</v>
      </c>
      <c r="L258" t="str">
        <f t="shared" si="7"/>
        <v>，1421557</v>
      </c>
    </row>
    <row r="259" spans="1:12">
      <c r="A259" t="s">
        <v>513</v>
      </c>
      <c r="B259" s="19">
        <v>1421607</v>
      </c>
      <c r="C259" t="s">
        <v>19</v>
      </c>
      <c r="D259" t="s">
        <v>1</v>
      </c>
      <c r="E259" t="s">
        <v>514</v>
      </c>
      <c r="F259" s="20">
        <v>43505</v>
      </c>
      <c r="G259" t="s">
        <v>26</v>
      </c>
      <c r="H259" s="19">
        <v>1468</v>
      </c>
      <c r="I259" s="19">
        <v>1468</v>
      </c>
      <c r="J259">
        <f>VLOOKUP(B259,[1]应付款管理!$A$1:$I$65536,9,0)</f>
        <v>1468</v>
      </c>
      <c r="K259">
        <f t="shared" si="6"/>
        <v>0</v>
      </c>
      <c r="L259" t="str">
        <f t="shared" si="7"/>
        <v>，1421607</v>
      </c>
    </row>
    <row r="260" spans="1:12">
      <c r="A260" t="s">
        <v>515</v>
      </c>
      <c r="B260" s="19">
        <v>1421642</v>
      </c>
      <c r="C260" t="s">
        <v>19</v>
      </c>
      <c r="D260" t="s">
        <v>1</v>
      </c>
      <c r="E260" t="s">
        <v>516</v>
      </c>
      <c r="F260" s="20">
        <v>43500</v>
      </c>
      <c r="G260" t="s">
        <v>26</v>
      </c>
      <c r="H260" s="19">
        <v>1984</v>
      </c>
      <c r="I260" s="19">
        <v>1984</v>
      </c>
      <c r="J260">
        <f>VLOOKUP(B260,[1]应付款管理!$A$1:$I$65536,9,0)</f>
        <v>1984</v>
      </c>
      <c r="K260">
        <f t="shared" si="6"/>
        <v>0</v>
      </c>
      <c r="L260" t="str">
        <f t="shared" si="7"/>
        <v>，1421642</v>
      </c>
    </row>
    <row r="261" spans="1:12">
      <c r="A261" t="s">
        <v>517</v>
      </c>
      <c r="B261" s="19">
        <v>1421710</v>
      </c>
      <c r="C261" t="s">
        <v>19</v>
      </c>
      <c r="D261" t="s">
        <v>1</v>
      </c>
      <c r="E261" t="s">
        <v>518</v>
      </c>
      <c r="F261" s="20">
        <v>43512</v>
      </c>
      <c r="G261" t="s">
        <v>26</v>
      </c>
      <c r="H261" s="19">
        <v>3048</v>
      </c>
      <c r="I261" s="19">
        <v>3048</v>
      </c>
      <c r="J261">
        <f>VLOOKUP(B261,[1]应付款管理!$A$1:$I$65536,9,0)</f>
        <v>3048</v>
      </c>
      <c r="K261">
        <f t="shared" si="6"/>
        <v>0</v>
      </c>
      <c r="L261" t="str">
        <f t="shared" si="7"/>
        <v>，1421710</v>
      </c>
    </row>
    <row r="262" spans="1:12">
      <c r="A262" t="s">
        <v>519</v>
      </c>
      <c r="B262" s="19">
        <v>1421918</v>
      </c>
      <c r="C262" t="s">
        <v>19</v>
      </c>
      <c r="D262" t="s">
        <v>1</v>
      </c>
      <c r="E262" t="s">
        <v>520</v>
      </c>
      <c r="F262" s="20">
        <v>43513</v>
      </c>
      <c r="G262" t="s">
        <v>26</v>
      </c>
      <c r="H262" s="19">
        <v>2553</v>
      </c>
      <c r="I262" s="19">
        <v>2553</v>
      </c>
      <c r="J262">
        <f>VLOOKUP(B262,[1]应付款管理!$A$1:$I$65536,9,0)</f>
        <v>2553</v>
      </c>
      <c r="K262">
        <f t="shared" si="6"/>
        <v>0</v>
      </c>
      <c r="L262" t="str">
        <f t="shared" si="7"/>
        <v>，1421918</v>
      </c>
    </row>
    <row r="263" spans="1:12">
      <c r="A263" t="s">
        <v>521</v>
      </c>
      <c r="B263" s="19">
        <v>1422030</v>
      </c>
      <c r="C263" t="s">
        <v>19</v>
      </c>
      <c r="D263" t="s">
        <v>1</v>
      </c>
      <c r="E263" t="s">
        <v>522</v>
      </c>
      <c r="F263" s="20">
        <v>43505</v>
      </c>
      <c r="G263" t="s">
        <v>26</v>
      </c>
      <c r="H263" s="19">
        <v>1216</v>
      </c>
      <c r="I263" s="19">
        <v>1216</v>
      </c>
      <c r="J263">
        <f>VLOOKUP(B263,[1]应付款管理!$A$1:$I$65536,9,0)</f>
        <v>1216</v>
      </c>
      <c r="K263">
        <f t="shared" si="6"/>
        <v>0</v>
      </c>
      <c r="L263" t="str">
        <f t="shared" si="7"/>
        <v>，1422030</v>
      </c>
    </row>
    <row r="264" spans="1:12">
      <c r="A264" t="s">
        <v>523</v>
      </c>
      <c r="B264" s="19">
        <v>1422188</v>
      </c>
      <c r="C264" t="s">
        <v>19</v>
      </c>
      <c r="D264" t="s">
        <v>1</v>
      </c>
      <c r="E264" t="s">
        <v>524</v>
      </c>
      <c r="F264" s="20">
        <v>43505</v>
      </c>
      <c r="G264" t="s">
        <v>26</v>
      </c>
      <c r="H264" s="19">
        <v>2638</v>
      </c>
      <c r="I264" s="19">
        <v>2638</v>
      </c>
      <c r="J264">
        <f>VLOOKUP(B264,[1]应付款管理!$A$1:$I$65536,9,0)</f>
        <v>2638</v>
      </c>
      <c r="K264">
        <f t="shared" si="6"/>
        <v>0</v>
      </c>
      <c r="L264" t="str">
        <f t="shared" si="7"/>
        <v>，1422188</v>
      </c>
    </row>
    <row r="265" spans="1:12">
      <c r="A265" t="s">
        <v>525</v>
      </c>
      <c r="B265" s="19">
        <v>1422494</v>
      </c>
      <c r="C265" t="s">
        <v>19</v>
      </c>
      <c r="D265" t="s">
        <v>1</v>
      </c>
      <c r="E265" t="s">
        <v>526</v>
      </c>
      <c r="F265" s="20">
        <v>43506</v>
      </c>
      <c r="G265" t="s">
        <v>26</v>
      </c>
      <c r="H265" s="19">
        <v>565</v>
      </c>
      <c r="I265" s="19">
        <v>565</v>
      </c>
      <c r="J265">
        <f>VLOOKUP(B265,[1]应付款管理!$A$1:$I$65536,9,0)</f>
        <v>565</v>
      </c>
      <c r="K265">
        <f t="shared" si="6"/>
        <v>0</v>
      </c>
      <c r="L265" t="str">
        <f t="shared" si="7"/>
        <v>，1422494</v>
      </c>
    </row>
    <row r="266" spans="1:12">
      <c r="A266" t="s">
        <v>527</v>
      </c>
      <c r="B266" s="19">
        <v>1422704</v>
      </c>
      <c r="C266" t="s">
        <v>19</v>
      </c>
      <c r="D266" t="s">
        <v>1</v>
      </c>
      <c r="E266" t="s">
        <v>528</v>
      </c>
      <c r="F266" s="20">
        <v>43497</v>
      </c>
      <c r="G266" t="s">
        <v>26</v>
      </c>
      <c r="H266" s="19">
        <v>5764</v>
      </c>
      <c r="I266" s="19">
        <v>5764</v>
      </c>
      <c r="J266">
        <f>VLOOKUP(B266,[1]应付款管理!$A$1:$I$65536,9,0)</f>
        <v>5764</v>
      </c>
      <c r="K266">
        <f t="shared" si="6"/>
        <v>0</v>
      </c>
      <c r="L266" t="str">
        <f t="shared" si="7"/>
        <v>，1422704</v>
      </c>
    </row>
    <row r="267" spans="1:12">
      <c r="A267" t="s">
        <v>529</v>
      </c>
      <c r="B267" s="19">
        <v>1422791</v>
      </c>
      <c r="C267" t="s">
        <v>19</v>
      </c>
      <c r="D267" t="s">
        <v>1</v>
      </c>
      <c r="E267" t="s">
        <v>530</v>
      </c>
      <c r="F267" s="20">
        <v>43500</v>
      </c>
      <c r="G267" t="s">
        <v>26</v>
      </c>
      <c r="H267" s="19">
        <v>2542</v>
      </c>
      <c r="I267" s="19">
        <v>2545</v>
      </c>
      <c r="J267">
        <f>VLOOKUP(B267,[1]应付款管理!$A$1:$I$65536,9,0)</f>
        <v>2545</v>
      </c>
      <c r="K267">
        <f t="shared" si="6"/>
        <v>0</v>
      </c>
      <c r="L267" t="str">
        <f t="shared" si="7"/>
        <v>，1422791</v>
      </c>
    </row>
    <row r="268" spans="1:12">
      <c r="A268" t="s">
        <v>531</v>
      </c>
      <c r="B268" s="19">
        <v>1422871</v>
      </c>
      <c r="C268" t="s">
        <v>19</v>
      </c>
      <c r="D268" t="s">
        <v>1</v>
      </c>
      <c r="E268" t="s">
        <v>532</v>
      </c>
      <c r="F268" s="20">
        <v>43499</v>
      </c>
      <c r="G268" t="s">
        <v>26</v>
      </c>
      <c r="H268" s="19">
        <v>1856</v>
      </c>
      <c r="I268" s="19">
        <v>1856</v>
      </c>
      <c r="J268">
        <f>VLOOKUP(B268,[1]应付款管理!$A$1:$I$65536,9,0)</f>
        <v>1856</v>
      </c>
      <c r="K268">
        <f t="shared" ref="K268:K327" si="8">I268-J268</f>
        <v>0</v>
      </c>
      <c r="L268" t="str">
        <f t="shared" si="7"/>
        <v>，1422871</v>
      </c>
    </row>
    <row r="269" spans="1:12">
      <c r="A269" t="s">
        <v>533</v>
      </c>
      <c r="B269" s="19">
        <v>1422873</v>
      </c>
      <c r="C269" t="s">
        <v>19</v>
      </c>
      <c r="D269" t="s">
        <v>1</v>
      </c>
      <c r="E269" t="s">
        <v>534</v>
      </c>
      <c r="F269" s="20">
        <v>43506</v>
      </c>
      <c r="G269" t="s">
        <v>26</v>
      </c>
      <c r="H269" s="19">
        <v>1244</v>
      </c>
      <c r="I269" s="19">
        <v>1244</v>
      </c>
      <c r="J269">
        <f>VLOOKUP(B269,[1]应付款管理!$A$1:$I$65536,9,0)</f>
        <v>1244</v>
      </c>
      <c r="K269">
        <f t="shared" si="8"/>
        <v>0</v>
      </c>
      <c r="L269" t="str">
        <f t="shared" si="7"/>
        <v>，1422873</v>
      </c>
    </row>
    <row r="270" spans="1:12">
      <c r="A270" t="s">
        <v>535</v>
      </c>
      <c r="B270" s="19">
        <v>1422878</v>
      </c>
      <c r="C270" t="s">
        <v>19</v>
      </c>
      <c r="D270" t="s">
        <v>1</v>
      </c>
      <c r="E270" t="s">
        <v>536</v>
      </c>
      <c r="F270" s="20">
        <v>43511</v>
      </c>
      <c r="G270" t="s">
        <v>26</v>
      </c>
      <c r="H270" s="19">
        <v>966</v>
      </c>
      <c r="I270" s="19">
        <v>966</v>
      </c>
      <c r="J270">
        <f>VLOOKUP(B270,[1]应付款管理!$A$1:$I$65536,9,0)</f>
        <v>966</v>
      </c>
      <c r="K270">
        <f t="shared" si="8"/>
        <v>0</v>
      </c>
      <c r="L270" t="str">
        <f t="shared" ref="L270:L327" si="9">$L$12&amp;B270</f>
        <v>，1422878</v>
      </c>
    </row>
    <row r="271" spans="1:12">
      <c r="A271" t="s">
        <v>537</v>
      </c>
      <c r="B271" s="19">
        <v>1422880</v>
      </c>
      <c r="C271" t="s">
        <v>19</v>
      </c>
      <c r="D271" t="s">
        <v>1</v>
      </c>
      <c r="E271" t="s">
        <v>538</v>
      </c>
      <c r="F271" s="20">
        <v>43507</v>
      </c>
      <c r="G271" t="s">
        <v>26</v>
      </c>
      <c r="H271" s="19">
        <v>1220</v>
      </c>
      <c r="I271" s="19">
        <v>1220</v>
      </c>
      <c r="J271">
        <f>VLOOKUP(B271,[1]应付款管理!$A$1:$I$65536,9,0)</f>
        <v>1220</v>
      </c>
      <c r="K271">
        <f t="shared" si="8"/>
        <v>0</v>
      </c>
      <c r="L271" t="str">
        <f t="shared" si="9"/>
        <v>，1422880</v>
      </c>
    </row>
    <row r="272" spans="1:12">
      <c r="A272" t="s">
        <v>539</v>
      </c>
      <c r="B272" s="19">
        <v>1422883</v>
      </c>
      <c r="C272" t="s">
        <v>19</v>
      </c>
      <c r="D272" t="s">
        <v>1</v>
      </c>
      <c r="E272" t="s">
        <v>540</v>
      </c>
      <c r="F272" s="20">
        <v>43512</v>
      </c>
      <c r="G272" t="s">
        <v>26</v>
      </c>
      <c r="H272" s="19">
        <v>644</v>
      </c>
      <c r="I272" s="19">
        <v>644</v>
      </c>
      <c r="J272">
        <f>VLOOKUP(B272,[1]应付款管理!$A$1:$I$65536,9,0)</f>
        <v>644</v>
      </c>
      <c r="K272">
        <f t="shared" si="8"/>
        <v>0</v>
      </c>
      <c r="L272" t="str">
        <f t="shared" si="9"/>
        <v>，1422883</v>
      </c>
    </row>
    <row r="273" spans="1:12">
      <c r="A273" t="s">
        <v>541</v>
      </c>
      <c r="B273" s="19">
        <v>1423254</v>
      </c>
      <c r="C273" t="s">
        <v>19</v>
      </c>
      <c r="D273" t="s">
        <v>1</v>
      </c>
      <c r="E273" t="s">
        <v>542</v>
      </c>
      <c r="F273" s="20">
        <v>43502</v>
      </c>
      <c r="G273" t="s">
        <v>26</v>
      </c>
      <c r="H273" s="19">
        <v>6844</v>
      </c>
      <c r="I273" s="19">
        <v>6844</v>
      </c>
      <c r="J273">
        <f>VLOOKUP(B273,[1]应付款管理!$A$1:$I$65536,9,0)</f>
        <v>6844</v>
      </c>
      <c r="K273">
        <f t="shared" si="8"/>
        <v>0</v>
      </c>
      <c r="L273" t="str">
        <f t="shared" si="9"/>
        <v>，1423254</v>
      </c>
    </row>
    <row r="274" spans="1:12">
      <c r="A274" t="s">
        <v>543</v>
      </c>
      <c r="B274" s="19">
        <v>1423346</v>
      </c>
      <c r="C274" t="s">
        <v>19</v>
      </c>
      <c r="D274" t="s">
        <v>1</v>
      </c>
      <c r="E274" t="s">
        <v>544</v>
      </c>
      <c r="F274" s="20">
        <v>43503</v>
      </c>
      <c r="G274" t="s">
        <v>26</v>
      </c>
      <c r="H274" s="19">
        <v>1992</v>
      </c>
      <c r="I274" s="19">
        <v>1992</v>
      </c>
      <c r="J274">
        <f>VLOOKUP(B274,[1]应付款管理!$A$1:$I$65536,9,0)</f>
        <v>1992</v>
      </c>
      <c r="K274">
        <f t="shared" si="8"/>
        <v>0</v>
      </c>
      <c r="L274" t="str">
        <f t="shared" si="9"/>
        <v>，1423346</v>
      </c>
    </row>
    <row r="275" spans="1:12">
      <c r="A275" t="s">
        <v>545</v>
      </c>
      <c r="B275" s="19">
        <v>1423351</v>
      </c>
      <c r="C275" t="s">
        <v>19</v>
      </c>
      <c r="D275" t="s">
        <v>1</v>
      </c>
      <c r="E275" t="s">
        <v>546</v>
      </c>
      <c r="F275" s="20">
        <v>43500</v>
      </c>
      <c r="G275" t="s">
        <v>26</v>
      </c>
      <c r="H275" s="19">
        <v>1948</v>
      </c>
      <c r="I275" s="19">
        <v>2656</v>
      </c>
      <c r="J275">
        <f>VLOOKUP(B275,[1]应付款管理!$A$1:$I$65536,9,0)</f>
        <v>2656</v>
      </c>
      <c r="K275">
        <f t="shared" si="8"/>
        <v>0</v>
      </c>
      <c r="L275" t="str">
        <f t="shared" si="9"/>
        <v>，1423351</v>
      </c>
    </row>
    <row r="276" spans="1:12">
      <c r="A276" t="s">
        <v>547</v>
      </c>
      <c r="B276" s="19">
        <v>1423402</v>
      </c>
      <c r="C276" t="s">
        <v>19</v>
      </c>
      <c r="D276" t="s">
        <v>1</v>
      </c>
      <c r="E276" t="s">
        <v>1</v>
      </c>
      <c r="F276" s="20">
        <v>43497</v>
      </c>
      <c r="G276" t="s">
        <v>26</v>
      </c>
      <c r="H276" s="19">
        <v>487</v>
      </c>
      <c r="I276" s="19">
        <v>487</v>
      </c>
      <c r="J276">
        <f>VLOOKUP(B276,[1]应付款管理!$A$1:$I$65536,9,0)</f>
        <v>487</v>
      </c>
      <c r="K276">
        <f t="shared" si="8"/>
        <v>0</v>
      </c>
      <c r="L276" t="str">
        <f t="shared" si="9"/>
        <v>，1423402</v>
      </c>
    </row>
    <row r="277" spans="1:12">
      <c r="A277" t="s">
        <v>548</v>
      </c>
      <c r="B277" s="19">
        <v>1423479</v>
      </c>
      <c r="C277" t="s">
        <v>19</v>
      </c>
      <c r="D277" t="s">
        <v>1</v>
      </c>
      <c r="E277" t="s">
        <v>1</v>
      </c>
      <c r="F277" s="20">
        <v>43497</v>
      </c>
      <c r="G277" t="s">
        <v>26</v>
      </c>
      <c r="H277" s="19">
        <v>1506</v>
      </c>
      <c r="I277" s="19">
        <v>1506</v>
      </c>
      <c r="J277">
        <f>VLOOKUP(B277,[1]应付款管理!$A$1:$I$65536,9,0)</f>
        <v>1506</v>
      </c>
      <c r="K277">
        <f t="shared" si="8"/>
        <v>0</v>
      </c>
      <c r="L277" t="str">
        <f t="shared" si="9"/>
        <v>，1423479</v>
      </c>
    </row>
    <row r="278" spans="1:12">
      <c r="A278" t="s">
        <v>549</v>
      </c>
      <c r="B278" s="19">
        <v>1423522</v>
      </c>
      <c r="C278" t="s">
        <v>19</v>
      </c>
      <c r="D278" t="s">
        <v>1</v>
      </c>
      <c r="E278" t="s">
        <v>550</v>
      </c>
      <c r="F278" s="20">
        <v>43509</v>
      </c>
      <c r="G278" t="s">
        <v>26</v>
      </c>
      <c r="H278" s="19">
        <v>603</v>
      </c>
      <c r="I278" s="19">
        <v>603</v>
      </c>
      <c r="J278">
        <f>VLOOKUP(B278,[1]应付款管理!$A$1:$I$65536,9,0)</f>
        <v>603</v>
      </c>
      <c r="K278">
        <f t="shared" si="8"/>
        <v>0</v>
      </c>
      <c r="L278" t="str">
        <f t="shared" si="9"/>
        <v>，1423522</v>
      </c>
    </row>
    <row r="279" spans="1:12">
      <c r="A279" t="s">
        <v>551</v>
      </c>
      <c r="B279" s="19">
        <v>1423636</v>
      </c>
      <c r="C279" t="s">
        <v>19</v>
      </c>
      <c r="D279" t="s">
        <v>1</v>
      </c>
      <c r="E279" t="s">
        <v>552</v>
      </c>
      <c r="F279" s="20">
        <v>43504</v>
      </c>
      <c r="G279" t="s">
        <v>26</v>
      </c>
      <c r="H279" s="19">
        <v>865</v>
      </c>
      <c r="I279" s="19">
        <v>865</v>
      </c>
      <c r="J279">
        <f>VLOOKUP(B279,[1]应付款管理!$A$1:$I$65536,9,0)</f>
        <v>865</v>
      </c>
      <c r="K279">
        <f t="shared" si="8"/>
        <v>0</v>
      </c>
      <c r="L279" t="str">
        <f t="shared" si="9"/>
        <v>，1423636</v>
      </c>
    </row>
    <row r="280" spans="1:12">
      <c r="A280" t="s">
        <v>553</v>
      </c>
      <c r="B280" s="19">
        <v>1423638</v>
      </c>
      <c r="C280" t="s">
        <v>19</v>
      </c>
      <c r="D280" t="s">
        <v>1</v>
      </c>
      <c r="E280" t="s">
        <v>554</v>
      </c>
      <c r="F280" s="20">
        <v>43504</v>
      </c>
      <c r="G280" t="s">
        <v>26</v>
      </c>
      <c r="H280" s="19">
        <v>865</v>
      </c>
      <c r="I280" s="19">
        <v>865</v>
      </c>
      <c r="J280">
        <f>VLOOKUP(B280,[1]应付款管理!$A$1:$I$65536,9,0)</f>
        <v>865</v>
      </c>
      <c r="K280">
        <f t="shared" si="8"/>
        <v>0</v>
      </c>
      <c r="L280" t="str">
        <f t="shared" si="9"/>
        <v>，1423638</v>
      </c>
    </row>
    <row r="281" spans="1:12">
      <c r="A281" t="s">
        <v>555</v>
      </c>
      <c r="B281" s="19">
        <v>1423905</v>
      </c>
      <c r="C281" t="s">
        <v>19</v>
      </c>
      <c r="D281" t="s">
        <v>1</v>
      </c>
      <c r="E281" t="s">
        <v>556</v>
      </c>
      <c r="F281" s="20">
        <v>43509</v>
      </c>
      <c r="G281" t="s">
        <v>26</v>
      </c>
      <c r="H281" s="19">
        <v>1360</v>
      </c>
      <c r="I281" s="19">
        <v>1360</v>
      </c>
      <c r="J281">
        <f>VLOOKUP(B281,[1]应付款管理!$A$1:$I$65536,9,0)</f>
        <v>1360</v>
      </c>
      <c r="K281">
        <f t="shared" si="8"/>
        <v>0</v>
      </c>
      <c r="L281" t="str">
        <f t="shared" si="9"/>
        <v>，1423905</v>
      </c>
    </row>
    <row r="282" spans="1:12">
      <c r="A282" t="s">
        <v>557</v>
      </c>
      <c r="B282" s="19">
        <v>1424107</v>
      </c>
      <c r="C282" t="s">
        <v>19</v>
      </c>
      <c r="D282" t="s">
        <v>1</v>
      </c>
      <c r="E282" t="s">
        <v>558</v>
      </c>
      <c r="F282" s="20">
        <v>43501</v>
      </c>
      <c r="G282" t="s">
        <v>26</v>
      </c>
      <c r="H282" s="19">
        <v>1071</v>
      </c>
      <c r="I282" s="19">
        <v>1071</v>
      </c>
      <c r="J282">
        <f>VLOOKUP(B282,[1]应付款管理!$A$1:$I$65536,9,0)</f>
        <v>1071</v>
      </c>
      <c r="K282">
        <f t="shared" si="8"/>
        <v>0</v>
      </c>
      <c r="L282" t="str">
        <f t="shared" si="9"/>
        <v>，1424107</v>
      </c>
    </row>
    <row r="283" spans="1:12">
      <c r="A283" t="s">
        <v>559</v>
      </c>
      <c r="B283" s="19">
        <v>1424202</v>
      </c>
      <c r="C283" t="s">
        <v>19</v>
      </c>
      <c r="D283" t="s">
        <v>1</v>
      </c>
      <c r="E283" t="s">
        <v>560</v>
      </c>
      <c r="F283" s="20">
        <v>43500</v>
      </c>
      <c r="G283" t="s">
        <v>26</v>
      </c>
      <c r="H283" s="19">
        <v>7310</v>
      </c>
      <c r="I283" s="19">
        <v>7310</v>
      </c>
      <c r="J283">
        <f>VLOOKUP(B283,[1]应付款管理!$A$1:$I$65536,9,0)</f>
        <v>7310</v>
      </c>
      <c r="K283">
        <f t="shared" si="8"/>
        <v>0</v>
      </c>
      <c r="L283" t="str">
        <f t="shared" si="9"/>
        <v>，1424202</v>
      </c>
    </row>
    <row r="284" spans="1:12">
      <c r="A284" t="s">
        <v>561</v>
      </c>
      <c r="B284" s="19">
        <v>1424565</v>
      </c>
      <c r="C284" t="s">
        <v>19</v>
      </c>
      <c r="D284" t="s">
        <v>1</v>
      </c>
      <c r="E284" t="s">
        <v>562</v>
      </c>
      <c r="F284" s="20">
        <v>43502</v>
      </c>
      <c r="G284" t="s">
        <v>26</v>
      </c>
      <c r="H284" s="19">
        <v>3408</v>
      </c>
      <c r="I284" s="19">
        <v>3408</v>
      </c>
      <c r="J284">
        <f>VLOOKUP(B284,[1]应付款管理!$A$1:$I$65536,9,0)</f>
        <v>3408</v>
      </c>
      <c r="K284">
        <f t="shared" si="8"/>
        <v>0</v>
      </c>
      <c r="L284" t="str">
        <f t="shared" si="9"/>
        <v>，1424565</v>
      </c>
    </row>
    <row r="285" spans="1:12">
      <c r="A285" t="s">
        <v>563</v>
      </c>
      <c r="B285" s="19">
        <v>1424833</v>
      </c>
      <c r="C285" t="s">
        <v>19</v>
      </c>
      <c r="D285" t="s">
        <v>1</v>
      </c>
      <c r="E285" t="s">
        <v>564</v>
      </c>
      <c r="F285" s="20">
        <v>43507</v>
      </c>
      <c r="G285" t="s">
        <v>26</v>
      </c>
      <c r="H285" s="19">
        <v>1038</v>
      </c>
      <c r="I285" s="19">
        <v>1038</v>
      </c>
      <c r="J285">
        <f>VLOOKUP(B285,[1]应付款管理!$A$1:$I$65536,9,0)</f>
        <v>1038</v>
      </c>
      <c r="K285">
        <f t="shared" si="8"/>
        <v>0</v>
      </c>
      <c r="L285" t="str">
        <f t="shared" si="9"/>
        <v>，1424833</v>
      </c>
    </row>
    <row r="286" spans="1:12">
      <c r="A286" t="s">
        <v>565</v>
      </c>
      <c r="B286" s="19">
        <v>1425002</v>
      </c>
      <c r="C286" t="s">
        <v>19</v>
      </c>
      <c r="D286" t="s">
        <v>1</v>
      </c>
      <c r="E286" t="s">
        <v>566</v>
      </c>
      <c r="F286" s="20">
        <v>43508</v>
      </c>
      <c r="G286" t="s">
        <v>26</v>
      </c>
      <c r="H286" s="19">
        <v>2360</v>
      </c>
      <c r="I286" s="19">
        <v>2360</v>
      </c>
      <c r="J286">
        <f>VLOOKUP(B286,[1]应付款管理!$A$1:$I$65536,9,0)</f>
        <v>2360</v>
      </c>
      <c r="K286">
        <f t="shared" si="8"/>
        <v>0</v>
      </c>
      <c r="L286" t="str">
        <f t="shared" si="9"/>
        <v>，1425002</v>
      </c>
    </row>
    <row r="287" spans="1:12">
      <c r="A287" t="s">
        <v>567</v>
      </c>
      <c r="B287" s="19">
        <v>1425090</v>
      </c>
      <c r="C287" t="s">
        <v>19</v>
      </c>
      <c r="D287" t="s">
        <v>1</v>
      </c>
      <c r="E287" t="s">
        <v>568</v>
      </c>
      <c r="F287" s="20">
        <v>43497</v>
      </c>
      <c r="G287" t="s">
        <v>26</v>
      </c>
      <c r="H287" s="19">
        <v>996</v>
      </c>
      <c r="I287" s="19">
        <v>996</v>
      </c>
      <c r="J287">
        <f>VLOOKUP(B287,[1]应付款管理!$A$1:$I$65536,9,0)</f>
        <v>996</v>
      </c>
      <c r="K287">
        <f t="shared" si="8"/>
        <v>0</v>
      </c>
      <c r="L287" t="str">
        <f t="shared" si="9"/>
        <v>，1425090</v>
      </c>
    </row>
    <row r="288" spans="1:12">
      <c r="A288" t="s">
        <v>569</v>
      </c>
      <c r="B288" s="19">
        <v>1425118</v>
      </c>
      <c r="C288" t="s">
        <v>19</v>
      </c>
      <c r="D288" t="s">
        <v>1</v>
      </c>
      <c r="E288" t="s">
        <v>570</v>
      </c>
      <c r="F288" s="20">
        <v>43497</v>
      </c>
      <c r="G288" t="s">
        <v>26</v>
      </c>
      <c r="H288" s="19">
        <v>996</v>
      </c>
      <c r="I288" s="19">
        <v>996</v>
      </c>
      <c r="J288">
        <f>VLOOKUP(B288,[1]应付款管理!$A$1:$I$65536,9,0)</f>
        <v>996</v>
      </c>
      <c r="K288">
        <f t="shared" si="8"/>
        <v>0</v>
      </c>
      <c r="L288" t="str">
        <f t="shared" si="9"/>
        <v>，1425118</v>
      </c>
    </row>
    <row r="289" spans="1:12">
      <c r="A289" t="s">
        <v>571</v>
      </c>
      <c r="B289" s="19">
        <v>1425180</v>
      </c>
      <c r="C289" t="s">
        <v>19</v>
      </c>
      <c r="D289" t="s">
        <v>1</v>
      </c>
      <c r="E289" t="s">
        <v>572</v>
      </c>
      <c r="F289" s="20">
        <v>43499</v>
      </c>
      <c r="G289" t="s">
        <v>26</v>
      </c>
      <c r="H289" s="19">
        <v>2126</v>
      </c>
      <c r="I289" s="19">
        <v>2126</v>
      </c>
      <c r="J289">
        <f>VLOOKUP(B289,[1]应付款管理!$A$1:$I$65536,9,0)</f>
        <v>2126</v>
      </c>
      <c r="K289">
        <f t="shared" si="8"/>
        <v>0</v>
      </c>
      <c r="L289" t="str">
        <f t="shared" si="9"/>
        <v>，1425180</v>
      </c>
    </row>
    <row r="290" spans="1:12">
      <c r="A290" t="s">
        <v>573</v>
      </c>
      <c r="B290" s="19">
        <v>1425192</v>
      </c>
      <c r="C290" t="s">
        <v>19</v>
      </c>
      <c r="D290" t="s">
        <v>1</v>
      </c>
      <c r="E290" t="s">
        <v>574</v>
      </c>
      <c r="F290" s="20">
        <v>43502</v>
      </c>
      <c r="G290" t="s">
        <v>26</v>
      </c>
      <c r="H290" s="19">
        <v>1224</v>
      </c>
      <c r="I290" s="19">
        <v>1224</v>
      </c>
      <c r="J290">
        <f>VLOOKUP(B290,[1]应付款管理!$A$1:$I$65536,9,0)</f>
        <v>1224</v>
      </c>
      <c r="K290">
        <f t="shared" si="8"/>
        <v>0</v>
      </c>
      <c r="L290" t="str">
        <f t="shared" si="9"/>
        <v>，1425192</v>
      </c>
    </row>
    <row r="291" spans="1:12">
      <c r="A291" t="s">
        <v>575</v>
      </c>
      <c r="B291" s="19">
        <v>1425335</v>
      </c>
      <c r="C291" t="s">
        <v>19</v>
      </c>
      <c r="D291" t="s">
        <v>1</v>
      </c>
      <c r="E291" t="s">
        <v>576</v>
      </c>
      <c r="F291" s="20">
        <v>43519</v>
      </c>
      <c r="G291" t="s">
        <v>26</v>
      </c>
      <c r="H291" s="19">
        <v>824</v>
      </c>
      <c r="I291" s="19">
        <v>824</v>
      </c>
      <c r="J291">
        <f>VLOOKUP(B291,[1]应付款管理!$A$1:$I$65536,9,0)</f>
        <v>824</v>
      </c>
      <c r="K291">
        <f t="shared" si="8"/>
        <v>0</v>
      </c>
      <c r="L291" t="str">
        <f t="shared" si="9"/>
        <v>，1425335</v>
      </c>
    </row>
    <row r="292" spans="1:12">
      <c r="A292" t="s">
        <v>577</v>
      </c>
      <c r="B292" s="19">
        <v>1425547</v>
      </c>
      <c r="C292" t="s">
        <v>19</v>
      </c>
      <c r="D292" t="s">
        <v>1</v>
      </c>
      <c r="E292" t="s">
        <v>578</v>
      </c>
      <c r="F292" s="20">
        <v>43511</v>
      </c>
      <c r="G292" t="s">
        <v>26</v>
      </c>
      <c r="H292" s="19">
        <v>1925</v>
      </c>
      <c r="I292" s="19">
        <v>1925</v>
      </c>
      <c r="J292">
        <f>VLOOKUP(B292,[1]应付款管理!$A$1:$I$65536,9,0)</f>
        <v>1925</v>
      </c>
      <c r="K292">
        <f t="shared" si="8"/>
        <v>0</v>
      </c>
      <c r="L292" t="str">
        <f t="shared" si="9"/>
        <v>，1425547</v>
      </c>
    </row>
    <row r="293" spans="1:12">
      <c r="A293" t="s">
        <v>579</v>
      </c>
      <c r="B293" s="19">
        <v>1425859</v>
      </c>
      <c r="C293" t="s">
        <v>19</v>
      </c>
      <c r="D293" t="s">
        <v>1</v>
      </c>
      <c r="E293" t="s">
        <v>580</v>
      </c>
      <c r="F293" s="20">
        <v>43517</v>
      </c>
      <c r="G293" t="s">
        <v>26</v>
      </c>
      <c r="H293" s="19">
        <v>2889</v>
      </c>
      <c r="I293" s="19">
        <v>2888</v>
      </c>
      <c r="J293">
        <f>VLOOKUP(B293,[1]应付款管理!$A$1:$I$65536,9,0)</f>
        <v>2889</v>
      </c>
      <c r="K293">
        <f t="shared" si="8"/>
        <v>-1</v>
      </c>
      <c r="L293" t="str">
        <f t="shared" si="9"/>
        <v>，1425859</v>
      </c>
    </row>
    <row r="294" spans="1:12">
      <c r="A294" t="s">
        <v>581</v>
      </c>
      <c r="B294" s="19">
        <v>1426019</v>
      </c>
      <c r="C294" t="s">
        <v>19</v>
      </c>
      <c r="D294" t="s">
        <v>1</v>
      </c>
      <c r="E294" t="s">
        <v>582</v>
      </c>
      <c r="F294" s="20">
        <v>43502</v>
      </c>
      <c r="G294" t="s">
        <v>26</v>
      </c>
      <c r="H294" s="19">
        <v>2715</v>
      </c>
      <c r="I294" s="19">
        <v>2715</v>
      </c>
      <c r="J294">
        <f>VLOOKUP(B294,[1]应付款管理!$A$1:$I$65536,9,0)</f>
        <v>2715</v>
      </c>
      <c r="K294">
        <f t="shared" si="8"/>
        <v>0</v>
      </c>
      <c r="L294" t="str">
        <f t="shared" si="9"/>
        <v>，1426019</v>
      </c>
    </row>
    <row r="295" spans="1:12">
      <c r="A295" t="s">
        <v>583</v>
      </c>
      <c r="B295" s="19">
        <v>1426022</v>
      </c>
      <c r="C295" t="s">
        <v>19</v>
      </c>
      <c r="D295" t="s">
        <v>1</v>
      </c>
      <c r="E295" t="s">
        <v>584</v>
      </c>
      <c r="F295" s="20">
        <v>43504</v>
      </c>
      <c r="G295" t="s">
        <v>26</v>
      </c>
      <c r="H295" s="19">
        <v>865</v>
      </c>
      <c r="I295" s="19">
        <v>865</v>
      </c>
      <c r="J295">
        <f>VLOOKUP(B295,[1]应付款管理!$A$1:$I$65536,9,0)</f>
        <v>865</v>
      </c>
      <c r="K295">
        <f t="shared" si="8"/>
        <v>0</v>
      </c>
      <c r="L295" t="str">
        <f t="shared" si="9"/>
        <v>，1426022</v>
      </c>
    </row>
    <row r="296" spans="1:12">
      <c r="A296" t="s">
        <v>585</v>
      </c>
      <c r="B296" s="19">
        <v>1426174</v>
      </c>
      <c r="C296" t="s">
        <v>19</v>
      </c>
      <c r="D296" t="s">
        <v>1</v>
      </c>
      <c r="E296" t="s">
        <v>586</v>
      </c>
      <c r="F296" s="20">
        <v>43511</v>
      </c>
      <c r="G296" t="s">
        <v>26</v>
      </c>
      <c r="H296" s="19">
        <v>1195</v>
      </c>
      <c r="I296" s="19">
        <v>1195</v>
      </c>
      <c r="J296">
        <f>VLOOKUP(B296,[1]应付款管理!$A$1:$I$65536,9,0)</f>
        <v>1195</v>
      </c>
      <c r="K296">
        <f t="shared" si="8"/>
        <v>0</v>
      </c>
      <c r="L296" t="str">
        <f t="shared" si="9"/>
        <v>，1426174</v>
      </c>
    </row>
    <row r="297" spans="1:12">
      <c r="A297" t="s">
        <v>587</v>
      </c>
      <c r="B297" s="19">
        <v>1426181</v>
      </c>
      <c r="C297" t="s">
        <v>19</v>
      </c>
      <c r="D297" t="s">
        <v>1</v>
      </c>
      <c r="E297" t="s">
        <v>588</v>
      </c>
      <c r="F297" s="20">
        <v>43520</v>
      </c>
      <c r="G297" t="s">
        <v>26</v>
      </c>
      <c r="H297" s="19">
        <v>792</v>
      </c>
      <c r="I297" s="19">
        <v>790</v>
      </c>
      <c r="J297">
        <f>VLOOKUP(B297,[1]应付款管理!$A$1:$I$65536,9,0)</f>
        <v>792</v>
      </c>
      <c r="K297">
        <f t="shared" si="8"/>
        <v>-2</v>
      </c>
      <c r="L297" t="str">
        <f t="shared" si="9"/>
        <v>，1426181</v>
      </c>
    </row>
    <row r="298" spans="1:12">
      <c r="A298" t="s">
        <v>589</v>
      </c>
      <c r="B298" s="19">
        <v>1426283</v>
      </c>
      <c r="C298" t="s">
        <v>19</v>
      </c>
      <c r="D298" t="s">
        <v>1</v>
      </c>
      <c r="E298" t="s">
        <v>590</v>
      </c>
      <c r="F298" s="20">
        <v>43503</v>
      </c>
      <c r="G298" t="s">
        <v>26</v>
      </c>
      <c r="H298" s="19">
        <v>802</v>
      </c>
      <c r="I298" s="19">
        <v>802</v>
      </c>
      <c r="J298">
        <f>VLOOKUP(B298,[1]应付款管理!$A$1:$I$65536,9,0)</f>
        <v>802</v>
      </c>
      <c r="K298">
        <f t="shared" si="8"/>
        <v>0</v>
      </c>
      <c r="L298" t="str">
        <f t="shared" si="9"/>
        <v>，1426283</v>
      </c>
    </row>
    <row r="299" spans="1:12">
      <c r="A299" t="s">
        <v>591</v>
      </c>
      <c r="B299" s="19">
        <v>1426302</v>
      </c>
      <c r="C299" t="s">
        <v>19</v>
      </c>
      <c r="D299" t="s">
        <v>1</v>
      </c>
      <c r="E299" t="s">
        <v>592</v>
      </c>
      <c r="F299" s="20">
        <v>43497</v>
      </c>
      <c r="G299" t="s">
        <v>26</v>
      </c>
      <c r="H299" s="19">
        <v>1024</v>
      </c>
      <c r="I299" s="19">
        <v>1024</v>
      </c>
      <c r="J299">
        <f>VLOOKUP(B299,[1]应付款管理!$A$1:$I$65536,9,0)</f>
        <v>1024</v>
      </c>
      <c r="K299">
        <f t="shared" si="8"/>
        <v>0</v>
      </c>
      <c r="L299" t="str">
        <f t="shared" si="9"/>
        <v>，1426302</v>
      </c>
    </row>
    <row r="300" spans="1:12">
      <c r="A300" t="s">
        <v>593</v>
      </c>
      <c r="B300" s="19">
        <v>1426323</v>
      </c>
      <c r="C300" t="s">
        <v>19</v>
      </c>
      <c r="D300" t="s">
        <v>1</v>
      </c>
      <c r="E300" t="s">
        <v>594</v>
      </c>
      <c r="F300" s="20">
        <v>43515</v>
      </c>
      <c r="G300" t="s">
        <v>26</v>
      </c>
      <c r="H300" s="19">
        <v>3276</v>
      </c>
      <c r="I300" s="19">
        <v>3276</v>
      </c>
      <c r="J300">
        <f>VLOOKUP(B300,[1]应付款管理!$A$1:$I$65536,9,0)</f>
        <v>3276</v>
      </c>
      <c r="K300">
        <f t="shared" si="8"/>
        <v>0</v>
      </c>
      <c r="L300" t="str">
        <f t="shared" si="9"/>
        <v>，1426323</v>
      </c>
    </row>
    <row r="301" spans="1:12">
      <c r="A301" t="s">
        <v>595</v>
      </c>
      <c r="B301" s="19">
        <v>1426359</v>
      </c>
      <c r="C301" t="s">
        <v>19</v>
      </c>
      <c r="D301" t="s">
        <v>1</v>
      </c>
      <c r="E301" t="s">
        <v>596</v>
      </c>
      <c r="F301" s="20">
        <v>43498</v>
      </c>
      <c r="G301" t="s">
        <v>26</v>
      </c>
      <c r="H301" s="19">
        <v>11274</v>
      </c>
      <c r="I301" s="19">
        <v>11274</v>
      </c>
      <c r="J301">
        <f>VLOOKUP(B301,[1]应付款管理!$A$1:$I$65536,9,0)</f>
        <v>11274</v>
      </c>
      <c r="K301">
        <f t="shared" si="8"/>
        <v>0</v>
      </c>
      <c r="L301" t="str">
        <f t="shared" si="9"/>
        <v>，1426359</v>
      </c>
    </row>
    <row r="302" spans="1:12">
      <c r="A302" t="s">
        <v>597</v>
      </c>
      <c r="B302" s="19">
        <v>1426571</v>
      </c>
      <c r="C302" t="s">
        <v>19</v>
      </c>
      <c r="D302" t="s">
        <v>1</v>
      </c>
      <c r="E302" t="s">
        <v>598</v>
      </c>
      <c r="F302" s="20">
        <v>43507</v>
      </c>
      <c r="G302" t="s">
        <v>26</v>
      </c>
      <c r="H302" s="19">
        <v>1116</v>
      </c>
      <c r="I302" s="19">
        <v>1116</v>
      </c>
      <c r="J302">
        <f>VLOOKUP(B302,[1]应付款管理!$A$1:$I$65536,9,0)</f>
        <v>1116</v>
      </c>
      <c r="K302">
        <f t="shared" si="8"/>
        <v>0</v>
      </c>
      <c r="L302" t="str">
        <f t="shared" si="9"/>
        <v>，1426571</v>
      </c>
    </row>
    <row r="303" spans="1:12">
      <c r="A303" t="s">
        <v>599</v>
      </c>
      <c r="B303" s="19">
        <v>1426798</v>
      </c>
      <c r="C303" t="s">
        <v>19</v>
      </c>
      <c r="D303" t="s">
        <v>1</v>
      </c>
      <c r="E303" t="s">
        <v>600</v>
      </c>
      <c r="F303" s="20">
        <v>43503</v>
      </c>
      <c r="G303" t="s">
        <v>26</v>
      </c>
      <c r="H303" s="19">
        <v>894</v>
      </c>
      <c r="I303" s="19">
        <v>894</v>
      </c>
      <c r="J303">
        <f>VLOOKUP(B303,[1]应付款管理!$A$1:$I$65536,9,0)</f>
        <v>894</v>
      </c>
      <c r="K303">
        <f t="shared" si="8"/>
        <v>0</v>
      </c>
      <c r="L303" t="str">
        <f t="shared" si="9"/>
        <v>，1426798</v>
      </c>
    </row>
    <row r="304" spans="1:12">
      <c r="A304" t="s">
        <v>601</v>
      </c>
      <c r="B304" s="19">
        <v>1426822</v>
      </c>
      <c r="C304" t="s">
        <v>19</v>
      </c>
      <c r="D304" t="s">
        <v>1</v>
      </c>
      <c r="E304" t="s">
        <v>602</v>
      </c>
      <c r="F304" s="20">
        <v>43500</v>
      </c>
      <c r="G304" t="s">
        <v>26</v>
      </c>
      <c r="H304" s="19">
        <v>1716</v>
      </c>
      <c r="I304" s="19">
        <v>1716</v>
      </c>
      <c r="J304">
        <f>VLOOKUP(B304,[1]应付款管理!$A$1:$I$65536,9,0)</f>
        <v>1716</v>
      </c>
      <c r="K304">
        <f t="shared" si="8"/>
        <v>0</v>
      </c>
      <c r="L304" t="str">
        <f t="shared" si="9"/>
        <v>，1426822</v>
      </c>
    </row>
    <row r="305" spans="1:12">
      <c r="A305" t="s">
        <v>603</v>
      </c>
      <c r="B305" s="19">
        <v>1426842</v>
      </c>
      <c r="C305" t="s">
        <v>19</v>
      </c>
      <c r="D305" t="s">
        <v>1</v>
      </c>
      <c r="E305" t="s">
        <v>604</v>
      </c>
      <c r="F305" s="20">
        <v>43503</v>
      </c>
      <c r="G305" t="s">
        <v>26</v>
      </c>
      <c r="H305" s="19">
        <v>1915</v>
      </c>
      <c r="I305" s="19">
        <v>1915</v>
      </c>
      <c r="J305">
        <f>VLOOKUP(B305,[1]应付款管理!$A$1:$I$65536,9,0)</f>
        <v>1915</v>
      </c>
      <c r="K305">
        <f t="shared" si="8"/>
        <v>0</v>
      </c>
      <c r="L305" t="str">
        <f t="shared" si="9"/>
        <v>，1426842</v>
      </c>
    </row>
    <row r="306" spans="1:12">
      <c r="A306" t="s">
        <v>605</v>
      </c>
      <c r="B306" s="19">
        <v>1426915</v>
      </c>
      <c r="C306" t="s">
        <v>19</v>
      </c>
      <c r="D306" t="s">
        <v>1</v>
      </c>
      <c r="E306" t="s">
        <v>606</v>
      </c>
      <c r="F306" s="20">
        <v>43505</v>
      </c>
      <c r="G306" t="s">
        <v>26</v>
      </c>
      <c r="H306" s="19">
        <v>1001</v>
      </c>
      <c r="I306" s="19">
        <v>1001</v>
      </c>
      <c r="J306">
        <f>VLOOKUP(B306,[1]应付款管理!$A$1:$I$65536,9,0)</f>
        <v>1001</v>
      </c>
      <c r="K306">
        <f t="shared" si="8"/>
        <v>0</v>
      </c>
      <c r="L306" t="str">
        <f t="shared" si="9"/>
        <v>，1426915</v>
      </c>
    </row>
    <row r="307" spans="1:12">
      <c r="A307" t="s">
        <v>607</v>
      </c>
      <c r="B307" s="19">
        <v>1426921</v>
      </c>
      <c r="C307" t="s">
        <v>19</v>
      </c>
      <c r="D307" t="s">
        <v>1</v>
      </c>
      <c r="E307" t="s">
        <v>608</v>
      </c>
      <c r="F307" s="20">
        <v>43499</v>
      </c>
      <c r="G307" t="s">
        <v>26</v>
      </c>
      <c r="H307" s="19">
        <v>2754</v>
      </c>
      <c r="I307" s="19">
        <v>2754</v>
      </c>
      <c r="J307">
        <f>VLOOKUP(B307,[1]应付款管理!$A$1:$I$65536,9,0)</f>
        <v>2754</v>
      </c>
      <c r="K307">
        <f t="shared" si="8"/>
        <v>0</v>
      </c>
      <c r="L307" t="str">
        <f t="shared" si="9"/>
        <v>，1426921</v>
      </c>
    </row>
    <row r="308" spans="1:12">
      <c r="A308" t="s">
        <v>609</v>
      </c>
      <c r="B308" s="19">
        <v>1426928</v>
      </c>
      <c r="C308" t="s">
        <v>19</v>
      </c>
      <c r="D308" t="s">
        <v>1</v>
      </c>
      <c r="E308" t="s">
        <v>610</v>
      </c>
      <c r="F308" s="20">
        <v>43497</v>
      </c>
      <c r="G308" t="s">
        <v>26</v>
      </c>
      <c r="H308" s="19">
        <v>552</v>
      </c>
      <c r="I308" s="19">
        <v>552</v>
      </c>
      <c r="J308">
        <f>VLOOKUP(B308,[1]应付款管理!$A$1:$I$65536,9,0)</f>
        <v>552</v>
      </c>
      <c r="K308">
        <f t="shared" si="8"/>
        <v>0</v>
      </c>
      <c r="L308" t="str">
        <f t="shared" si="9"/>
        <v>，1426928</v>
      </c>
    </row>
    <row r="309" spans="1:12">
      <c r="A309" t="s">
        <v>611</v>
      </c>
      <c r="B309" s="19">
        <v>1426936</v>
      </c>
      <c r="C309" t="s">
        <v>19</v>
      </c>
      <c r="D309" t="s">
        <v>1</v>
      </c>
      <c r="E309" t="s">
        <v>612</v>
      </c>
      <c r="F309" s="20">
        <v>43512</v>
      </c>
      <c r="G309" t="s">
        <v>26</v>
      </c>
      <c r="H309" s="19">
        <v>1629</v>
      </c>
      <c r="I309" s="19">
        <v>1629</v>
      </c>
      <c r="J309">
        <f>VLOOKUP(B309,[1]应付款管理!$A$1:$I$65536,9,0)</f>
        <v>1629</v>
      </c>
      <c r="K309">
        <f t="shared" si="8"/>
        <v>0</v>
      </c>
      <c r="L309" t="str">
        <f t="shared" si="9"/>
        <v>，1426936</v>
      </c>
    </row>
    <row r="310" spans="1:12">
      <c r="A310" t="s">
        <v>613</v>
      </c>
      <c r="B310" s="19">
        <v>1426960</v>
      </c>
      <c r="C310" t="s">
        <v>19</v>
      </c>
      <c r="D310" t="s">
        <v>1</v>
      </c>
      <c r="E310" t="s">
        <v>614</v>
      </c>
      <c r="F310" s="20">
        <v>43512</v>
      </c>
      <c r="G310" t="s">
        <v>26</v>
      </c>
      <c r="H310" s="19">
        <v>1715</v>
      </c>
      <c r="I310" s="19">
        <v>1716</v>
      </c>
      <c r="J310">
        <f>VLOOKUP(B310,[1]应付款管理!$A$1:$I$65536,9,0)</f>
        <v>1716</v>
      </c>
      <c r="K310">
        <f t="shared" si="8"/>
        <v>0</v>
      </c>
      <c r="L310" t="str">
        <f t="shared" si="9"/>
        <v>，1426960</v>
      </c>
    </row>
    <row r="311" spans="1:12">
      <c r="A311" t="s">
        <v>615</v>
      </c>
      <c r="B311" s="19">
        <v>1426997</v>
      </c>
      <c r="C311" t="s">
        <v>19</v>
      </c>
      <c r="D311" t="s">
        <v>1</v>
      </c>
      <c r="E311" t="s">
        <v>616</v>
      </c>
      <c r="F311" s="20">
        <v>43509</v>
      </c>
      <c r="G311" t="s">
        <v>26</v>
      </c>
      <c r="H311" s="19">
        <v>4364</v>
      </c>
      <c r="I311" s="19">
        <v>4364</v>
      </c>
      <c r="J311">
        <f>VLOOKUP(B311,[1]应付款管理!$A$1:$I$65536,9,0)</f>
        <v>4364</v>
      </c>
      <c r="K311">
        <f t="shared" si="8"/>
        <v>0</v>
      </c>
      <c r="L311" t="str">
        <f t="shared" si="9"/>
        <v>，1426997</v>
      </c>
    </row>
    <row r="312" spans="1:12">
      <c r="A312" t="s">
        <v>617</v>
      </c>
      <c r="B312" s="19">
        <v>1427107</v>
      </c>
      <c r="C312" t="s">
        <v>19</v>
      </c>
      <c r="D312" t="s">
        <v>1</v>
      </c>
      <c r="E312" t="s">
        <v>618</v>
      </c>
      <c r="F312" s="20">
        <v>43497</v>
      </c>
      <c r="G312" t="s">
        <v>26</v>
      </c>
      <c r="H312" s="19">
        <v>1938</v>
      </c>
      <c r="I312" s="19">
        <v>1938</v>
      </c>
      <c r="J312">
        <f>VLOOKUP(B312,[1]应付款管理!$A$1:$I$65536,9,0)</f>
        <v>1938</v>
      </c>
      <c r="K312">
        <f t="shared" si="8"/>
        <v>0</v>
      </c>
      <c r="L312" t="str">
        <f t="shared" si="9"/>
        <v>，1427107</v>
      </c>
    </row>
    <row r="313" spans="1:12">
      <c r="A313" t="s">
        <v>619</v>
      </c>
      <c r="B313" s="19">
        <v>1427196</v>
      </c>
      <c r="C313" t="s">
        <v>19</v>
      </c>
      <c r="D313" t="s">
        <v>1</v>
      </c>
      <c r="E313" t="s">
        <v>1</v>
      </c>
      <c r="F313" s="20">
        <v>43502</v>
      </c>
      <c r="G313" t="s">
        <v>26</v>
      </c>
      <c r="H313" s="19">
        <v>751</v>
      </c>
      <c r="I313" s="19">
        <v>751</v>
      </c>
      <c r="J313">
        <f>VLOOKUP(B313,[1]应付款管理!$A$1:$I$65536,9,0)</f>
        <v>751</v>
      </c>
      <c r="K313">
        <f t="shared" si="8"/>
        <v>0</v>
      </c>
      <c r="L313" t="str">
        <f t="shared" si="9"/>
        <v>，1427196</v>
      </c>
    </row>
    <row r="314" spans="1:12">
      <c r="A314" t="s">
        <v>620</v>
      </c>
      <c r="B314" s="19">
        <v>1427320</v>
      </c>
      <c r="C314" t="s">
        <v>19</v>
      </c>
      <c r="D314" t="s">
        <v>1</v>
      </c>
      <c r="E314" t="s">
        <v>621</v>
      </c>
      <c r="F314" s="20">
        <v>43505</v>
      </c>
      <c r="G314" t="s">
        <v>26</v>
      </c>
      <c r="H314" s="19">
        <v>847</v>
      </c>
      <c r="I314" s="19">
        <v>847</v>
      </c>
      <c r="J314">
        <f>VLOOKUP(B314,[1]应付款管理!$A$1:$I$65536,9,0)</f>
        <v>847</v>
      </c>
      <c r="K314">
        <f t="shared" si="8"/>
        <v>0</v>
      </c>
      <c r="L314" t="str">
        <f t="shared" si="9"/>
        <v>，1427320</v>
      </c>
    </row>
    <row r="315" spans="1:12">
      <c r="A315" t="s">
        <v>622</v>
      </c>
      <c r="B315" s="19">
        <v>1427348</v>
      </c>
      <c r="C315" t="s">
        <v>19</v>
      </c>
      <c r="D315" t="s">
        <v>1</v>
      </c>
      <c r="E315" t="s">
        <v>623</v>
      </c>
      <c r="F315" s="20">
        <v>43497</v>
      </c>
      <c r="G315" t="s">
        <v>26</v>
      </c>
      <c r="H315" s="19">
        <v>529</v>
      </c>
      <c r="I315" s="19">
        <v>529</v>
      </c>
      <c r="J315">
        <f>VLOOKUP(B315,[1]应付款管理!$A$1:$I$65536,9,0)</f>
        <v>529</v>
      </c>
      <c r="K315">
        <f t="shared" si="8"/>
        <v>0</v>
      </c>
      <c r="L315" t="str">
        <f t="shared" si="9"/>
        <v>，1427348</v>
      </c>
    </row>
    <row r="316" spans="1:12">
      <c r="A316" t="s">
        <v>624</v>
      </c>
      <c r="B316" s="19">
        <v>1427375</v>
      </c>
      <c r="C316" t="s">
        <v>19</v>
      </c>
      <c r="D316" t="s">
        <v>1</v>
      </c>
      <c r="E316" t="s">
        <v>625</v>
      </c>
      <c r="F316" s="20">
        <v>43505</v>
      </c>
      <c r="G316" t="s">
        <v>26</v>
      </c>
      <c r="H316" s="19">
        <v>883</v>
      </c>
      <c r="I316" s="19">
        <v>883</v>
      </c>
      <c r="J316">
        <f>VLOOKUP(B316,[1]应付款管理!$A$1:$I$65536,9,0)</f>
        <v>883</v>
      </c>
      <c r="K316">
        <f t="shared" si="8"/>
        <v>0</v>
      </c>
      <c r="L316" t="str">
        <f t="shared" si="9"/>
        <v>，1427375</v>
      </c>
    </row>
    <row r="317" spans="1:12">
      <c r="A317" t="s">
        <v>626</v>
      </c>
      <c r="B317" s="19">
        <v>1427556</v>
      </c>
      <c r="C317" t="s">
        <v>19</v>
      </c>
      <c r="D317" t="s">
        <v>1</v>
      </c>
      <c r="E317" t="s">
        <v>627</v>
      </c>
      <c r="F317" s="20">
        <v>43500</v>
      </c>
      <c r="G317" t="s">
        <v>26</v>
      </c>
      <c r="H317" s="19">
        <v>184</v>
      </c>
      <c r="I317" s="19">
        <v>184</v>
      </c>
      <c r="J317">
        <f>VLOOKUP(B317,[1]应付款管理!$A$1:$I$65536,9,0)</f>
        <v>184</v>
      </c>
      <c r="K317">
        <f t="shared" si="8"/>
        <v>0</v>
      </c>
      <c r="L317" t="str">
        <f t="shared" si="9"/>
        <v>，1427556</v>
      </c>
    </row>
    <row r="318" spans="1:12">
      <c r="A318" t="s">
        <v>628</v>
      </c>
      <c r="B318" s="19">
        <v>1427867</v>
      </c>
      <c r="C318" t="s">
        <v>19</v>
      </c>
      <c r="D318" t="s">
        <v>1</v>
      </c>
      <c r="E318" t="s">
        <v>629</v>
      </c>
      <c r="F318" s="20">
        <v>43506</v>
      </c>
      <c r="G318" t="s">
        <v>26</v>
      </c>
      <c r="H318" s="19">
        <v>7470</v>
      </c>
      <c r="I318" s="19">
        <v>7470</v>
      </c>
      <c r="J318">
        <f>VLOOKUP(B318,[1]应付款管理!$A$1:$I$65536,9,0)</f>
        <v>7470</v>
      </c>
      <c r="K318">
        <f t="shared" si="8"/>
        <v>0</v>
      </c>
      <c r="L318" t="str">
        <f t="shared" si="9"/>
        <v>，1427867</v>
      </c>
    </row>
    <row r="319" spans="1:12">
      <c r="A319" t="s">
        <v>630</v>
      </c>
      <c r="B319" s="19">
        <v>1428003</v>
      </c>
      <c r="C319" t="s">
        <v>19</v>
      </c>
      <c r="D319" t="s">
        <v>1</v>
      </c>
      <c r="E319" t="s">
        <v>631</v>
      </c>
      <c r="F319" s="20">
        <v>43516</v>
      </c>
      <c r="G319" t="s">
        <v>26</v>
      </c>
      <c r="H319" s="19">
        <v>3018</v>
      </c>
      <c r="I319" s="19">
        <v>3018</v>
      </c>
      <c r="J319">
        <f>VLOOKUP(B319,[1]应付款管理!$A$1:$I$65536,9,0)</f>
        <v>3018</v>
      </c>
      <c r="K319">
        <f t="shared" si="8"/>
        <v>0</v>
      </c>
      <c r="L319" t="str">
        <f t="shared" si="9"/>
        <v>，1428003</v>
      </c>
    </row>
    <row r="320" spans="1:12">
      <c r="A320" t="s">
        <v>632</v>
      </c>
      <c r="B320" s="19">
        <v>1428035</v>
      </c>
      <c r="C320" t="s">
        <v>19</v>
      </c>
      <c r="D320" t="s">
        <v>1</v>
      </c>
      <c r="E320" t="s">
        <v>633</v>
      </c>
      <c r="F320" s="20">
        <v>43499</v>
      </c>
      <c r="G320" t="s">
        <v>26</v>
      </c>
      <c r="H320" s="19">
        <v>1074</v>
      </c>
      <c r="I320" s="19">
        <v>1074</v>
      </c>
      <c r="J320">
        <f>VLOOKUP(B320,[1]应付款管理!$A$1:$I$65536,9,0)</f>
        <v>1074</v>
      </c>
      <c r="K320">
        <f t="shared" si="8"/>
        <v>0</v>
      </c>
      <c r="L320" t="str">
        <f t="shared" si="9"/>
        <v>，1428035</v>
      </c>
    </row>
    <row r="321" spans="1:12">
      <c r="A321" t="s">
        <v>634</v>
      </c>
      <c r="B321" s="19">
        <v>1428185</v>
      </c>
      <c r="C321" t="s">
        <v>19</v>
      </c>
      <c r="D321" t="s">
        <v>1</v>
      </c>
      <c r="E321" t="s">
        <v>635</v>
      </c>
      <c r="F321" s="20">
        <v>43504</v>
      </c>
      <c r="G321" t="s">
        <v>26</v>
      </c>
      <c r="H321" s="19">
        <v>865</v>
      </c>
      <c r="I321" s="19">
        <v>865</v>
      </c>
      <c r="J321">
        <f>VLOOKUP(B321,[1]应付款管理!$A$1:$I$65536,9,0)</f>
        <v>865</v>
      </c>
      <c r="K321">
        <f t="shared" si="8"/>
        <v>0</v>
      </c>
      <c r="L321" t="str">
        <f t="shared" si="9"/>
        <v>，1428185</v>
      </c>
    </row>
    <row r="322" spans="1:12">
      <c r="A322" t="s">
        <v>636</v>
      </c>
      <c r="B322" s="19">
        <v>1428232</v>
      </c>
      <c r="C322" t="s">
        <v>19</v>
      </c>
      <c r="D322" t="s">
        <v>1</v>
      </c>
      <c r="E322" t="s">
        <v>637</v>
      </c>
      <c r="F322" s="20">
        <v>43501</v>
      </c>
      <c r="G322" t="s">
        <v>26</v>
      </c>
      <c r="H322" s="19">
        <v>1976</v>
      </c>
      <c r="I322" s="19">
        <v>1976</v>
      </c>
      <c r="J322">
        <f>VLOOKUP(B322,[1]应付款管理!$A$1:$I$65536,9,0)</f>
        <v>1976</v>
      </c>
      <c r="K322">
        <f t="shared" si="8"/>
        <v>0</v>
      </c>
      <c r="L322" t="str">
        <f t="shared" si="9"/>
        <v>，1428232</v>
      </c>
    </row>
    <row r="323" spans="1:12">
      <c r="A323" t="s">
        <v>638</v>
      </c>
      <c r="B323" s="19">
        <v>1428541</v>
      </c>
      <c r="C323" t="s">
        <v>19</v>
      </c>
      <c r="D323" t="s">
        <v>1</v>
      </c>
      <c r="E323" t="s">
        <v>639</v>
      </c>
      <c r="F323" s="20">
        <v>43498</v>
      </c>
      <c r="G323" t="s">
        <v>26</v>
      </c>
      <c r="H323" s="19">
        <v>651</v>
      </c>
      <c r="I323" s="19">
        <v>651</v>
      </c>
      <c r="J323">
        <f>VLOOKUP(B323,[1]应付款管理!$A$1:$I$65536,9,0)</f>
        <v>651</v>
      </c>
      <c r="K323">
        <f t="shared" si="8"/>
        <v>0</v>
      </c>
      <c r="L323" t="str">
        <f t="shared" si="9"/>
        <v>，1428541</v>
      </c>
    </row>
    <row r="324" spans="1:12">
      <c r="A324" t="s">
        <v>640</v>
      </c>
      <c r="B324" s="19">
        <v>1428581</v>
      </c>
      <c r="C324" t="s">
        <v>19</v>
      </c>
      <c r="D324" t="s">
        <v>1</v>
      </c>
      <c r="E324" t="s">
        <v>641</v>
      </c>
      <c r="F324" s="20">
        <v>43509</v>
      </c>
      <c r="G324" t="s">
        <v>26</v>
      </c>
      <c r="H324" s="19">
        <v>1163</v>
      </c>
      <c r="I324" s="19">
        <v>1163</v>
      </c>
      <c r="J324">
        <f>VLOOKUP(B324,[1]应付款管理!$A$1:$I$65536,9,0)</f>
        <v>1163</v>
      </c>
      <c r="K324">
        <f t="shared" si="8"/>
        <v>0</v>
      </c>
      <c r="L324" t="str">
        <f t="shared" si="9"/>
        <v>，1428581</v>
      </c>
    </row>
    <row r="325" spans="1:12">
      <c r="A325" t="s">
        <v>642</v>
      </c>
      <c r="B325" s="19">
        <v>1428655</v>
      </c>
      <c r="C325" t="s">
        <v>19</v>
      </c>
      <c r="D325" t="s">
        <v>1</v>
      </c>
      <c r="E325" t="s">
        <v>643</v>
      </c>
      <c r="F325" s="20">
        <v>43505</v>
      </c>
      <c r="G325" t="s">
        <v>26</v>
      </c>
      <c r="H325" s="19">
        <v>1842</v>
      </c>
      <c r="I325" s="19">
        <v>1842</v>
      </c>
      <c r="J325">
        <f>VLOOKUP(B325,[1]应付款管理!$A$1:$I$65536,9,0)</f>
        <v>1842</v>
      </c>
      <c r="K325">
        <f t="shared" si="8"/>
        <v>0</v>
      </c>
      <c r="L325" t="str">
        <f t="shared" si="9"/>
        <v>，1428655</v>
      </c>
    </row>
    <row r="326" spans="1:12">
      <c r="A326" t="s">
        <v>644</v>
      </c>
      <c r="B326" s="19">
        <v>1429119</v>
      </c>
      <c r="C326" t="s">
        <v>19</v>
      </c>
      <c r="D326" t="s">
        <v>1</v>
      </c>
      <c r="E326" t="s">
        <v>645</v>
      </c>
      <c r="F326" s="20">
        <v>43500</v>
      </c>
      <c r="G326" t="s">
        <v>26</v>
      </c>
      <c r="H326" s="19">
        <v>1203</v>
      </c>
      <c r="I326" s="19">
        <v>1203</v>
      </c>
      <c r="J326">
        <f>VLOOKUP(B326,[1]应付款管理!$A$1:$I$65536,9,0)</f>
        <v>1203</v>
      </c>
      <c r="K326">
        <f t="shared" si="8"/>
        <v>0</v>
      </c>
      <c r="L326" t="str">
        <f t="shared" si="9"/>
        <v>，1429119</v>
      </c>
    </row>
    <row r="327" spans="7:12">
      <c r="G327" s="21" t="s">
        <v>646</v>
      </c>
      <c r="H327" s="22"/>
      <c r="I327" s="23">
        <f>SUM(I13:I326)</f>
        <v>714241</v>
      </c>
      <c r="J327">
        <f>SUM(J13:J326)</f>
        <v>714249</v>
      </c>
      <c r="K327">
        <f>SUM(K13:K326)</f>
        <v>-8</v>
      </c>
      <c r="L327" t="str">
        <f t="shared" si="9"/>
        <v>，</v>
      </c>
    </row>
    <row r="328" spans="8:9">
      <c r="H328" s="19"/>
      <c r="I328" s="19"/>
    </row>
    <row r="332" spans="10:16">
      <c r="J332" s="24"/>
      <c r="K332" s="24"/>
      <c r="L332" s="24"/>
      <c r="M332" s="24"/>
      <c r="N332" s="24"/>
      <c r="O332" s="24"/>
      <c r="P332" s="24"/>
    </row>
    <row r="333" ht="14.25" spans="10:16">
      <c r="J333" s="24"/>
      <c r="K333" s="25" t="s">
        <v>647</v>
      </c>
      <c r="L333" s="26"/>
      <c r="M333" s="26"/>
      <c r="N333" s="26"/>
      <c r="O333" s="24"/>
      <c r="P333" s="24"/>
    </row>
    <row r="334" ht="14.25" spans="10:16">
      <c r="J334" s="24"/>
      <c r="K334" s="25" t="s">
        <v>648</v>
      </c>
      <c r="L334" s="26">
        <v>714241</v>
      </c>
      <c r="M334" s="25" t="s">
        <v>649</v>
      </c>
      <c r="N334" s="26"/>
      <c r="O334" s="24"/>
      <c r="P334" s="24"/>
    </row>
    <row r="335" ht="14.25" spans="10:16">
      <c r="J335" s="24"/>
      <c r="K335" s="25" t="s">
        <v>650</v>
      </c>
      <c r="L335" s="26">
        <v>3312.27</v>
      </c>
      <c r="M335" s="25" t="s">
        <v>651</v>
      </c>
      <c r="N335" s="26"/>
      <c r="O335" s="24"/>
      <c r="P335" s="24"/>
    </row>
    <row r="336" spans="10:16">
      <c r="J336" s="24"/>
      <c r="K336" s="24"/>
      <c r="L336" s="24"/>
      <c r="M336" s="24"/>
      <c r="N336" s="24"/>
      <c r="O336" s="24"/>
      <c r="P336" s="24"/>
    </row>
  </sheetData>
  <autoFilter ref="A10:L328">
    <extLst/>
  </autoFilter>
  <sortState ref="A11:I327">
    <sortCondition ref="G11:G327"/>
  </sortState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0"/>
  <sheetViews>
    <sheetView workbookViewId="0">
      <selection activeCell="A7" sqref="$A1:$XFD7"/>
    </sheetView>
  </sheetViews>
  <sheetFormatPr defaultColWidth="9" defaultRowHeight="13.5"/>
  <sheetData>
    <row r="1" ht="15" spans="1:1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8.75" spans="1:14">
      <c r="A2" s="5" t="s">
        <v>0</v>
      </c>
      <c r="B2" s="4"/>
      <c r="C2" s="4"/>
      <c r="D2" s="6" t="s">
        <v>1</v>
      </c>
      <c r="E2" s="7"/>
      <c r="F2" s="4"/>
      <c r="G2" s="8" t="s">
        <v>2</v>
      </c>
      <c r="H2" s="4"/>
      <c r="I2" s="4"/>
      <c r="J2" s="4"/>
      <c r="K2" s="4"/>
      <c r="L2" s="4"/>
      <c r="M2" s="4"/>
      <c r="N2" s="4"/>
    </row>
    <row r="3" ht="15" spans="1:14">
      <c r="A3" s="8" t="s">
        <v>3</v>
      </c>
      <c r="B3" s="4"/>
      <c r="C3" s="4"/>
      <c r="D3" s="4"/>
      <c r="E3" s="4"/>
      <c r="F3" s="4"/>
      <c r="G3" s="8" t="s">
        <v>1</v>
      </c>
      <c r="H3" s="4"/>
      <c r="I3" s="4"/>
      <c r="J3" s="4"/>
      <c r="K3" s="4"/>
      <c r="L3" s="4"/>
      <c r="M3" s="4"/>
      <c r="N3" s="4"/>
    </row>
    <row r="4" ht="15" spans="1:14">
      <c r="A4" s="8" t="s">
        <v>4</v>
      </c>
      <c r="B4" s="4"/>
      <c r="C4" s="4"/>
      <c r="D4" s="4"/>
      <c r="E4" s="4"/>
      <c r="F4" s="4"/>
      <c r="G4" s="8" t="s">
        <v>1</v>
      </c>
      <c r="H4" s="4"/>
      <c r="I4" s="4"/>
      <c r="J4" s="4"/>
      <c r="K4" s="4"/>
      <c r="L4" s="4"/>
      <c r="M4" s="4"/>
      <c r="N4" s="4"/>
    </row>
    <row r="5" ht="15" spans="1:14">
      <c r="A5" s="8" t="s">
        <v>1</v>
      </c>
      <c r="B5" s="4"/>
      <c r="C5" s="4"/>
      <c r="D5" s="4"/>
      <c r="E5" s="4"/>
      <c r="F5" s="4"/>
      <c r="G5" s="8" t="s">
        <v>1</v>
      </c>
      <c r="H5" s="4"/>
      <c r="I5" s="4"/>
      <c r="J5" s="4"/>
      <c r="K5" s="4"/>
      <c r="L5" s="4"/>
      <c r="M5" s="4"/>
      <c r="N5" s="4"/>
    </row>
    <row r="6" ht="28.5" spans="1:14">
      <c r="A6" s="9" t="s">
        <v>5</v>
      </c>
      <c r="B6" s="10"/>
      <c r="C6" s="11" t="s">
        <v>6</v>
      </c>
      <c r="D6" s="10"/>
      <c r="E6" s="4"/>
      <c r="F6" s="12" t="s">
        <v>7</v>
      </c>
      <c r="G6" s="13"/>
      <c r="H6" s="4"/>
      <c r="I6" s="4"/>
      <c r="J6" s="4"/>
      <c r="K6" s="4"/>
      <c r="L6" s="4"/>
      <c r="M6" s="4"/>
      <c r="N6" s="4"/>
    </row>
    <row r="7" ht="15" spans="1:14">
      <c r="A7" s="9" t="s">
        <v>8</v>
      </c>
      <c r="B7" s="9"/>
      <c r="C7" s="14">
        <v>43528.2854398148</v>
      </c>
      <c r="D7" s="10"/>
      <c r="E7" s="4"/>
      <c r="F7" s="4"/>
      <c r="G7" s="4"/>
      <c r="H7" s="4"/>
      <c r="I7" s="4"/>
      <c r="J7" s="4"/>
      <c r="K7" s="4"/>
      <c r="L7" s="4"/>
      <c r="M7" s="4"/>
      <c r="N7" s="4"/>
    </row>
    <row r="8" ht="15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15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45" spans="1:14">
      <c r="A10" s="15" t="s">
        <v>8</v>
      </c>
      <c r="B10" s="15" t="s">
        <v>652</v>
      </c>
      <c r="C10" s="16" t="s">
        <v>653</v>
      </c>
      <c r="D10" s="15" t="s">
        <v>654</v>
      </c>
      <c r="E10" s="15" t="s">
        <v>10</v>
      </c>
      <c r="F10" s="15" t="s">
        <v>11</v>
      </c>
      <c r="G10" s="16" t="s">
        <v>12</v>
      </c>
      <c r="H10" s="16" t="s">
        <v>13</v>
      </c>
      <c r="I10" s="16" t="s">
        <v>14</v>
      </c>
      <c r="J10" s="15" t="s">
        <v>15</v>
      </c>
      <c r="K10" s="15" t="s">
        <v>655</v>
      </c>
      <c r="L10" s="15" t="s">
        <v>656</v>
      </c>
      <c r="M10" s="15" t="s">
        <v>657</v>
      </c>
      <c r="N10" s="15" t="s">
        <v>658</v>
      </c>
    </row>
    <row r="11" ht="15" spans="1:14">
      <c r="A11" s="14">
        <v>43507</v>
      </c>
      <c r="B11" s="14" t="s">
        <v>659</v>
      </c>
      <c r="C11" s="14" t="s">
        <v>18</v>
      </c>
      <c r="D11" s="14" t="s">
        <v>660</v>
      </c>
      <c r="E11" s="14" t="s">
        <v>20</v>
      </c>
      <c r="F11" s="14" t="s">
        <v>19</v>
      </c>
      <c r="G11" s="14" t="s">
        <v>1</v>
      </c>
      <c r="H11" s="14" t="s">
        <v>20</v>
      </c>
      <c r="I11" s="14">
        <v>43508</v>
      </c>
      <c r="J11" s="14" t="s">
        <v>21</v>
      </c>
      <c r="K11" s="17">
        <v>2824</v>
      </c>
      <c r="L11" s="17">
        <v>2824</v>
      </c>
      <c r="M11" s="14">
        <v>43537</v>
      </c>
      <c r="N11" s="17">
        <v>442.69</v>
      </c>
    </row>
    <row r="12" ht="15" spans="1:14">
      <c r="A12" s="4"/>
      <c r="B12" s="4"/>
      <c r="C12" s="4"/>
      <c r="D12" s="4"/>
      <c r="E12" s="4"/>
      <c r="F12" s="4"/>
      <c r="G12" s="4"/>
      <c r="H12" s="4"/>
      <c r="I12" s="4"/>
      <c r="J12" s="15" t="s">
        <v>22</v>
      </c>
      <c r="K12" s="4"/>
      <c r="L12" s="17">
        <v>2824</v>
      </c>
      <c r="M12" s="4"/>
      <c r="N12" s="4"/>
    </row>
    <row r="13" ht="15" spans="1:14">
      <c r="A13" s="14">
        <v>43498</v>
      </c>
      <c r="B13" s="14" t="s">
        <v>661</v>
      </c>
      <c r="C13" s="14" t="s">
        <v>430</v>
      </c>
      <c r="D13" s="14" t="s">
        <v>662</v>
      </c>
      <c r="E13" s="14" t="s">
        <v>431</v>
      </c>
      <c r="F13" s="14" t="s">
        <v>19</v>
      </c>
      <c r="G13" s="14" t="s">
        <v>1</v>
      </c>
      <c r="H13" s="14" t="s">
        <v>431</v>
      </c>
      <c r="I13" s="14">
        <v>43502</v>
      </c>
      <c r="J13" s="14" t="s">
        <v>26</v>
      </c>
      <c r="K13" s="17">
        <v>2304</v>
      </c>
      <c r="L13" s="17">
        <v>2304</v>
      </c>
      <c r="M13" s="14">
        <v>43528</v>
      </c>
      <c r="N13" s="17">
        <v>47993.5</v>
      </c>
    </row>
    <row r="14" ht="15" spans="1:14">
      <c r="A14" s="14">
        <v>43498</v>
      </c>
      <c r="B14" s="14" t="s">
        <v>663</v>
      </c>
      <c r="C14" s="14" t="s">
        <v>601</v>
      </c>
      <c r="D14" s="14" t="s">
        <v>664</v>
      </c>
      <c r="E14" s="14" t="s">
        <v>602</v>
      </c>
      <c r="F14" s="14" t="s">
        <v>19</v>
      </c>
      <c r="G14" s="14" t="s">
        <v>1</v>
      </c>
      <c r="H14" s="14" t="s">
        <v>602</v>
      </c>
      <c r="I14" s="14">
        <v>43500</v>
      </c>
      <c r="J14" s="14" t="s">
        <v>26</v>
      </c>
      <c r="K14" s="17">
        <v>1716</v>
      </c>
      <c r="L14" s="17">
        <v>1716</v>
      </c>
      <c r="M14" s="14">
        <v>43528</v>
      </c>
      <c r="N14" s="17">
        <v>49709.5</v>
      </c>
    </row>
    <row r="15" ht="15" spans="1:14">
      <c r="A15" s="14">
        <v>43498</v>
      </c>
      <c r="B15" s="14" t="s">
        <v>665</v>
      </c>
      <c r="C15" s="14" t="s">
        <v>210</v>
      </c>
      <c r="D15" s="14" t="s">
        <v>666</v>
      </c>
      <c r="E15" s="14" t="s">
        <v>211</v>
      </c>
      <c r="F15" s="14" t="s">
        <v>19</v>
      </c>
      <c r="G15" s="14" t="s">
        <v>1</v>
      </c>
      <c r="H15" s="14" t="s">
        <v>211</v>
      </c>
      <c r="I15" s="14">
        <v>43498</v>
      </c>
      <c r="J15" s="14" t="s">
        <v>26</v>
      </c>
      <c r="K15" s="17">
        <v>1170</v>
      </c>
      <c r="L15" s="17">
        <v>1170</v>
      </c>
      <c r="M15" s="14">
        <v>43528</v>
      </c>
      <c r="N15" s="17">
        <v>50879.5</v>
      </c>
    </row>
    <row r="16" ht="15" spans="1:14">
      <c r="A16" s="14">
        <v>43498</v>
      </c>
      <c r="B16" s="14" t="s">
        <v>667</v>
      </c>
      <c r="C16" s="14" t="s">
        <v>83</v>
      </c>
      <c r="D16" s="14" t="s">
        <v>668</v>
      </c>
      <c r="E16" s="14" t="s">
        <v>84</v>
      </c>
      <c r="F16" s="14" t="s">
        <v>19</v>
      </c>
      <c r="G16" s="14" t="s">
        <v>1</v>
      </c>
      <c r="H16" s="14" t="s">
        <v>84</v>
      </c>
      <c r="I16" s="14">
        <v>43497</v>
      </c>
      <c r="J16" s="14" t="s">
        <v>26</v>
      </c>
      <c r="K16" s="17">
        <v>5834</v>
      </c>
      <c r="L16" s="17">
        <v>5834</v>
      </c>
      <c r="M16" s="14">
        <v>43528</v>
      </c>
      <c r="N16" s="17">
        <v>56713.5</v>
      </c>
    </row>
    <row r="17" ht="15" spans="1:14">
      <c r="A17" s="14">
        <v>43498</v>
      </c>
      <c r="B17" s="14" t="s">
        <v>669</v>
      </c>
      <c r="C17" s="14" t="s">
        <v>145</v>
      </c>
      <c r="D17" s="14" t="s">
        <v>670</v>
      </c>
      <c r="E17" s="14" t="s">
        <v>146</v>
      </c>
      <c r="F17" s="14" t="s">
        <v>19</v>
      </c>
      <c r="G17" s="14" t="s">
        <v>1</v>
      </c>
      <c r="H17" s="14" t="s">
        <v>146</v>
      </c>
      <c r="I17" s="14">
        <v>43497</v>
      </c>
      <c r="J17" s="14" t="s">
        <v>26</v>
      </c>
      <c r="K17" s="17">
        <v>1143</v>
      </c>
      <c r="L17" s="17">
        <v>1143</v>
      </c>
      <c r="M17" s="14">
        <v>43528</v>
      </c>
      <c r="N17" s="17">
        <v>57856.5</v>
      </c>
    </row>
    <row r="18" ht="15" spans="1:14">
      <c r="A18" s="14">
        <v>43498</v>
      </c>
      <c r="B18" s="14" t="s">
        <v>671</v>
      </c>
      <c r="C18" s="14" t="s">
        <v>531</v>
      </c>
      <c r="D18" s="14" t="s">
        <v>672</v>
      </c>
      <c r="E18" s="14" t="s">
        <v>532</v>
      </c>
      <c r="F18" s="14" t="s">
        <v>19</v>
      </c>
      <c r="G18" s="14" t="s">
        <v>1</v>
      </c>
      <c r="H18" s="14" t="s">
        <v>532</v>
      </c>
      <c r="I18" s="14">
        <v>43499</v>
      </c>
      <c r="J18" s="14" t="s">
        <v>26</v>
      </c>
      <c r="K18" s="17">
        <v>1856</v>
      </c>
      <c r="L18" s="17">
        <v>1856</v>
      </c>
      <c r="M18" s="14">
        <v>43528</v>
      </c>
      <c r="N18" s="17">
        <v>59712.5</v>
      </c>
    </row>
    <row r="19" ht="15" spans="1:14">
      <c r="A19" s="14">
        <v>43498</v>
      </c>
      <c r="B19" s="14" t="s">
        <v>673</v>
      </c>
      <c r="C19" s="14" t="s">
        <v>161</v>
      </c>
      <c r="D19" s="14" t="s">
        <v>674</v>
      </c>
      <c r="E19" s="14" t="s">
        <v>162</v>
      </c>
      <c r="F19" s="14" t="s">
        <v>19</v>
      </c>
      <c r="G19" s="14" t="s">
        <v>1</v>
      </c>
      <c r="H19" s="14" t="s">
        <v>162</v>
      </c>
      <c r="I19" s="14">
        <v>43500</v>
      </c>
      <c r="J19" s="14" t="s">
        <v>26</v>
      </c>
      <c r="K19" s="17">
        <v>1728</v>
      </c>
      <c r="L19" s="17">
        <v>1728</v>
      </c>
      <c r="M19" s="14">
        <v>43528</v>
      </c>
      <c r="N19" s="17">
        <v>61440.5</v>
      </c>
    </row>
    <row r="20" ht="15" spans="1:14">
      <c r="A20" s="14">
        <v>43498</v>
      </c>
      <c r="B20" s="14" t="s">
        <v>675</v>
      </c>
      <c r="C20" s="14" t="s">
        <v>292</v>
      </c>
      <c r="D20" s="14" t="s">
        <v>676</v>
      </c>
      <c r="E20" s="14" t="s">
        <v>293</v>
      </c>
      <c r="F20" s="14" t="s">
        <v>19</v>
      </c>
      <c r="G20" s="14" t="s">
        <v>1</v>
      </c>
      <c r="H20" s="14" t="s">
        <v>293</v>
      </c>
      <c r="I20" s="14">
        <v>43499</v>
      </c>
      <c r="J20" s="14" t="s">
        <v>26</v>
      </c>
      <c r="K20" s="17">
        <v>1033</v>
      </c>
      <c r="L20" s="17">
        <v>1033</v>
      </c>
      <c r="M20" s="14">
        <v>43528</v>
      </c>
      <c r="N20" s="17">
        <v>62473.5</v>
      </c>
    </row>
    <row r="21" ht="15" spans="1:14">
      <c r="A21" s="14">
        <v>43498</v>
      </c>
      <c r="B21" s="14" t="s">
        <v>677</v>
      </c>
      <c r="C21" s="14" t="s">
        <v>450</v>
      </c>
      <c r="D21" s="14" t="s">
        <v>678</v>
      </c>
      <c r="E21" s="14" t="s">
        <v>451</v>
      </c>
      <c r="F21" s="14" t="s">
        <v>19</v>
      </c>
      <c r="G21" s="14" t="s">
        <v>1</v>
      </c>
      <c r="H21" s="14" t="s">
        <v>451</v>
      </c>
      <c r="I21" s="14">
        <v>43498</v>
      </c>
      <c r="J21" s="14" t="s">
        <v>26</v>
      </c>
      <c r="K21" s="17">
        <v>738</v>
      </c>
      <c r="L21" s="17">
        <v>738</v>
      </c>
      <c r="M21" s="14">
        <v>43528</v>
      </c>
      <c r="N21" s="17">
        <v>63211.5</v>
      </c>
    </row>
    <row r="22" ht="15" spans="1:14">
      <c r="A22" s="14">
        <v>43498</v>
      </c>
      <c r="B22" s="14" t="s">
        <v>679</v>
      </c>
      <c r="C22" s="14" t="s">
        <v>31</v>
      </c>
      <c r="D22" s="14" t="s">
        <v>680</v>
      </c>
      <c r="E22" s="14" t="s">
        <v>32</v>
      </c>
      <c r="F22" s="14" t="s">
        <v>19</v>
      </c>
      <c r="G22" s="14" t="s">
        <v>1</v>
      </c>
      <c r="H22" s="14" t="s">
        <v>32</v>
      </c>
      <c r="I22" s="14">
        <v>43499</v>
      </c>
      <c r="J22" s="14" t="s">
        <v>26</v>
      </c>
      <c r="K22" s="17">
        <v>3627</v>
      </c>
      <c r="L22" s="17">
        <v>3627</v>
      </c>
      <c r="M22" s="14">
        <v>43528</v>
      </c>
      <c r="N22" s="17">
        <v>66838.5</v>
      </c>
    </row>
    <row r="23" ht="15" spans="1:14">
      <c r="A23" s="14">
        <v>43498</v>
      </c>
      <c r="B23" s="14" t="s">
        <v>681</v>
      </c>
      <c r="C23" s="14" t="s">
        <v>103</v>
      </c>
      <c r="D23" s="14" t="s">
        <v>682</v>
      </c>
      <c r="E23" s="14" t="s">
        <v>104</v>
      </c>
      <c r="F23" s="14" t="s">
        <v>19</v>
      </c>
      <c r="G23" s="14" t="s">
        <v>1</v>
      </c>
      <c r="H23" s="14" t="s">
        <v>104</v>
      </c>
      <c r="I23" s="14">
        <v>43500</v>
      </c>
      <c r="J23" s="14" t="s">
        <v>26</v>
      </c>
      <c r="K23" s="17">
        <v>1516</v>
      </c>
      <c r="L23" s="17">
        <v>1516</v>
      </c>
      <c r="M23" s="14">
        <v>43528</v>
      </c>
      <c r="N23" s="17">
        <v>68354.5</v>
      </c>
    </row>
    <row r="24" ht="15" spans="1:14">
      <c r="A24" s="14">
        <v>43498</v>
      </c>
      <c r="B24" s="14" t="s">
        <v>683</v>
      </c>
      <c r="C24" s="14" t="s">
        <v>33</v>
      </c>
      <c r="D24" s="14" t="s">
        <v>684</v>
      </c>
      <c r="E24" s="14" t="s">
        <v>34</v>
      </c>
      <c r="F24" s="14" t="s">
        <v>19</v>
      </c>
      <c r="G24" s="14" t="s">
        <v>1</v>
      </c>
      <c r="H24" s="14" t="s">
        <v>34</v>
      </c>
      <c r="I24" s="14">
        <v>43497</v>
      </c>
      <c r="J24" s="14" t="s">
        <v>26</v>
      </c>
      <c r="K24" s="17">
        <v>1938</v>
      </c>
      <c r="L24" s="17">
        <v>1938</v>
      </c>
      <c r="M24" s="14">
        <v>43528</v>
      </c>
      <c r="N24" s="17">
        <v>70292.5</v>
      </c>
    </row>
    <row r="25" ht="15" spans="1:14">
      <c r="A25" s="14">
        <v>43498</v>
      </c>
      <c r="B25" s="14" t="s">
        <v>685</v>
      </c>
      <c r="C25" s="14" t="s">
        <v>493</v>
      </c>
      <c r="D25" s="14" t="s">
        <v>686</v>
      </c>
      <c r="E25" s="14" t="s">
        <v>494</v>
      </c>
      <c r="F25" s="14" t="s">
        <v>19</v>
      </c>
      <c r="G25" s="14" t="s">
        <v>1</v>
      </c>
      <c r="H25" s="14" t="s">
        <v>494</v>
      </c>
      <c r="I25" s="14">
        <v>43500</v>
      </c>
      <c r="J25" s="14" t="s">
        <v>26</v>
      </c>
      <c r="K25" s="17">
        <v>5982</v>
      </c>
      <c r="L25" s="17">
        <v>5982</v>
      </c>
      <c r="M25" s="14">
        <v>43528</v>
      </c>
      <c r="N25" s="17">
        <v>76274.5</v>
      </c>
    </row>
    <row r="26" ht="15" spans="1:14">
      <c r="A26" s="14">
        <v>43498</v>
      </c>
      <c r="B26" s="14" t="s">
        <v>687</v>
      </c>
      <c r="C26" s="14" t="s">
        <v>619</v>
      </c>
      <c r="D26" s="14" t="s">
        <v>688</v>
      </c>
      <c r="E26" s="14" t="s">
        <v>689</v>
      </c>
      <c r="F26" s="14" t="s">
        <v>19</v>
      </c>
      <c r="G26" s="14" t="s">
        <v>1</v>
      </c>
      <c r="H26" s="14" t="s">
        <v>1</v>
      </c>
      <c r="I26" s="14">
        <v>43502</v>
      </c>
      <c r="J26" s="14" t="s">
        <v>26</v>
      </c>
      <c r="K26" s="17">
        <v>751</v>
      </c>
      <c r="L26" s="17">
        <v>751</v>
      </c>
      <c r="M26" s="14">
        <v>43528</v>
      </c>
      <c r="N26" s="17">
        <v>77025.5</v>
      </c>
    </row>
    <row r="27" ht="15" spans="1:14">
      <c r="A27" s="14">
        <v>43498</v>
      </c>
      <c r="B27" s="14" t="s">
        <v>690</v>
      </c>
      <c r="C27" s="14" t="s">
        <v>464</v>
      </c>
      <c r="D27" s="14" t="s">
        <v>691</v>
      </c>
      <c r="E27" s="14" t="s">
        <v>692</v>
      </c>
      <c r="F27" s="14" t="s">
        <v>19</v>
      </c>
      <c r="G27" s="14" t="s">
        <v>1</v>
      </c>
      <c r="H27" s="14" t="s">
        <v>1</v>
      </c>
      <c r="I27" s="14">
        <v>43500</v>
      </c>
      <c r="J27" s="14" t="s">
        <v>26</v>
      </c>
      <c r="K27" s="17">
        <v>1346</v>
      </c>
      <c r="L27" s="17">
        <v>1346</v>
      </c>
      <c r="M27" s="14">
        <v>43528</v>
      </c>
      <c r="N27" s="17">
        <v>78371.5</v>
      </c>
    </row>
    <row r="28" ht="15" spans="1:14">
      <c r="A28" s="14">
        <v>43498</v>
      </c>
      <c r="B28" s="14" t="s">
        <v>693</v>
      </c>
      <c r="C28" s="14" t="s">
        <v>43</v>
      </c>
      <c r="D28" s="14" t="s">
        <v>694</v>
      </c>
      <c r="E28" s="14" t="s">
        <v>695</v>
      </c>
      <c r="F28" s="14" t="s">
        <v>19</v>
      </c>
      <c r="G28" s="14" t="s">
        <v>1</v>
      </c>
      <c r="H28" s="14" t="s">
        <v>1</v>
      </c>
      <c r="I28" s="14">
        <v>43498</v>
      </c>
      <c r="J28" s="14" t="s">
        <v>26</v>
      </c>
      <c r="K28" s="17">
        <v>1154</v>
      </c>
      <c r="L28" s="17">
        <v>1154</v>
      </c>
      <c r="M28" s="14">
        <v>43528</v>
      </c>
      <c r="N28" s="17">
        <v>79525.5</v>
      </c>
    </row>
    <row r="29" ht="15" spans="1:14">
      <c r="A29" s="14">
        <v>43498</v>
      </c>
      <c r="B29" s="14" t="s">
        <v>696</v>
      </c>
      <c r="C29" s="14" t="s">
        <v>548</v>
      </c>
      <c r="D29" s="14" t="s">
        <v>697</v>
      </c>
      <c r="E29" s="14" t="s">
        <v>698</v>
      </c>
      <c r="F29" s="14" t="s">
        <v>19</v>
      </c>
      <c r="G29" s="14" t="s">
        <v>1</v>
      </c>
      <c r="H29" s="14" t="s">
        <v>1</v>
      </c>
      <c r="I29" s="14">
        <v>43497</v>
      </c>
      <c r="J29" s="14" t="s">
        <v>26</v>
      </c>
      <c r="K29" s="17">
        <v>1506</v>
      </c>
      <c r="L29" s="17">
        <v>1506</v>
      </c>
      <c r="M29" s="14">
        <v>43528</v>
      </c>
      <c r="N29" s="17">
        <v>81031.5</v>
      </c>
    </row>
    <row r="30" ht="15" spans="1:14">
      <c r="A30" s="14">
        <v>43498</v>
      </c>
      <c r="B30" s="14" t="s">
        <v>699</v>
      </c>
      <c r="C30" s="14" t="s">
        <v>44</v>
      </c>
      <c r="D30" s="14" t="s">
        <v>700</v>
      </c>
      <c r="E30" s="14" t="s">
        <v>701</v>
      </c>
      <c r="F30" s="14" t="s">
        <v>19</v>
      </c>
      <c r="G30" s="14" t="s">
        <v>1</v>
      </c>
      <c r="H30" s="14" t="s">
        <v>1</v>
      </c>
      <c r="I30" s="14">
        <v>43502</v>
      </c>
      <c r="J30" s="14" t="s">
        <v>26</v>
      </c>
      <c r="K30" s="17">
        <v>4832</v>
      </c>
      <c r="L30" s="17">
        <v>4832</v>
      </c>
      <c r="M30" s="14">
        <v>43528</v>
      </c>
      <c r="N30" s="17">
        <v>85863.5</v>
      </c>
    </row>
    <row r="31" ht="15" spans="1:14">
      <c r="A31" s="14">
        <v>43498</v>
      </c>
      <c r="B31" s="14" t="s">
        <v>702</v>
      </c>
      <c r="C31" s="14" t="s">
        <v>547</v>
      </c>
      <c r="D31" s="14" t="s">
        <v>703</v>
      </c>
      <c r="E31" s="14" t="s">
        <v>704</v>
      </c>
      <c r="F31" s="14" t="s">
        <v>19</v>
      </c>
      <c r="G31" s="14" t="s">
        <v>1</v>
      </c>
      <c r="H31" s="14" t="s">
        <v>1</v>
      </c>
      <c r="I31" s="14">
        <v>43497</v>
      </c>
      <c r="J31" s="14" t="s">
        <v>26</v>
      </c>
      <c r="K31" s="17">
        <v>487</v>
      </c>
      <c r="L31" s="17">
        <v>487</v>
      </c>
      <c r="M31" s="14">
        <v>43528</v>
      </c>
      <c r="N31" s="17">
        <v>86350.5</v>
      </c>
    </row>
    <row r="32" ht="15" spans="1:14">
      <c r="A32" s="14">
        <v>43498</v>
      </c>
      <c r="B32" s="14" t="s">
        <v>705</v>
      </c>
      <c r="C32" s="14" t="s">
        <v>195</v>
      </c>
      <c r="D32" s="14" t="s">
        <v>706</v>
      </c>
      <c r="E32" s="14" t="s">
        <v>707</v>
      </c>
      <c r="F32" s="14" t="s">
        <v>19</v>
      </c>
      <c r="G32" s="14" t="s">
        <v>1</v>
      </c>
      <c r="H32" s="14" t="s">
        <v>1</v>
      </c>
      <c r="I32" s="14">
        <v>43499</v>
      </c>
      <c r="J32" s="14" t="s">
        <v>26</v>
      </c>
      <c r="K32" s="17">
        <v>2268</v>
      </c>
      <c r="L32" s="17">
        <v>2268</v>
      </c>
      <c r="M32" s="14">
        <v>43528</v>
      </c>
      <c r="N32" s="17">
        <v>88618.5</v>
      </c>
    </row>
    <row r="33" ht="15" spans="1:14">
      <c r="A33" s="14">
        <v>43498</v>
      </c>
      <c r="B33" s="14" t="s">
        <v>708</v>
      </c>
      <c r="C33" s="14" t="s">
        <v>358</v>
      </c>
      <c r="D33" s="14" t="s">
        <v>709</v>
      </c>
      <c r="E33" s="14" t="s">
        <v>359</v>
      </c>
      <c r="F33" s="14" t="s">
        <v>19</v>
      </c>
      <c r="G33" s="14" t="s">
        <v>1</v>
      </c>
      <c r="H33" s="14" t="s">
        <v>359</v>
      </c>
      <c r="I33" s="14">
        <v>43498</v>
      </c>
      <c r="J33" s="14" t="s">
        <v>26</v>
      </c>
      <c r="K33" s="17">
        <v>930</v>
      </c>
      <c r="L33" s="17">
        <v>930</v>
      </c>
      <c r="M33" s="14">
        <v>43528</v>
      </c>
      <c r="N33" s="17">
        <v>89548.5</v>
      </c>
    </row>
    <row r="34" ht="15" spans="1:14">
      <c r="A34" s="14">
        <v>43498</v>
      </c>
      <c r="B34" s="14" t="s">
        <v>710</v>
      </c>
      <c r="C34" s="14" t="s">
        <v>644</v>
      </c>
      <c r="D34" s="14" t="s">
        <v>711</v>
      </c>
      <c r="E34" s="14" t="s">
        <v>645</v>
      </c>
      <c r="F34" s="14" t="s">
        <v>19</v>
      </c>
      <c r="G34" s="14" t="s">
        <v>1</v>
      </c>
      <c r="H34" s="14" t="s">
        <v>645</v>
      </c>
      <c r="I34" s="14">
        <v>43500</v>
      </c>
      <c r="J34" s="14" t="s">
        <v>26</v>
      </c>
      <c r="K34" s="17">
        <v>1203</v>
      </c>
      <c r="L34" s="17">
        <v>1203</v>
      </c>
      <c r="M34" s="14">
        <v>43528</v>
      </c>
      <c r="N34" s="17">
        <v>90751.5</v>
      </c>
    </row>
    <row r="35" ht="15" spans="1:14">
      <c r="A35" s="14">
        <v>43498</v>
      </c>
      <c r="B35" s="14" t="s">
        <v>712</v>
      </c>
      <c r="C35" s="14" t="s">
        <v>151</v>
      </c>
      <c r="D35" s="14" t="s">
        <v>713</v>
      </c>
      <c r="E35" s="14" t="s">
        <v>152</v>
      </c>
      <c r="F35" s="14" t="s">
        <v>19</v>
      </c>
      <c r="G35" s="14" t="s">
        <v>1</v>
      </c>
      <c r="H35" s="14" t="s">
        <v>152</v>
      </c>
      <c r="I35" s="14">
        <v>43499</v>
      </c>
      <c r="J35" s="14" t="s">
        <v>26</v>
      </c>
      <c r="K35" s="17">
        <v>1704</v>
      </c>
      <c r="L35" s="17">
        <v>1704</v>
      </c>
      <c r="M35" s="14">
        <v>43528</v>
      </c>
      <c r="N35" s="17">
        <v>92455.5</v>
      </c>
    </row>
    <row r="36" ht="15" spans="1:14">
      <c r="A36" s="14">
        <v>43498</v>
      </c>
      <c r="B36" s="14" t="s">
        <v>714</v>
      </c>
      <c r="C36" s="14" t="s">
        <v>216</v>
      </c>
      <c r="D36" s="14" t="s">
        <v>715</v>
      </c>
      <c r="E36" s="14" t="s">
        <v>217</v>
      </c>
      <c r="F36" s="14" t="s">
        <v>19</v>
      </c>
      <c r="G36" s="14" t="s">
        <v>1</v>
      </c>
      <c r="H36" s="14" t="s">
        <v>217</v>
      </c>
      <c r="I36" s="14">
        <v>43501</v>
      </c>
      <c r="J36" s="14" t="s">
        <v>26</v>
      </c>
      <c r="K36" s="17">
        <v>6017</v>
      </c>
      <c r="L36" s="17">
        <v>6017</v>
      </c>
      <c r="M36" s="14">
        <v>43528</v>
      </c>
      <c r="N36" s="17">
        <v>98472.5</v>
      </c>
    </row>
    <row r="37" ht="15" spans="1:14">
      <c r="A37" s="14">
        <v>43498</v>
      </c>
      <c r="B37" s="14" t="s">
        <v>716</v>
      </c>
      <c r="C37" s="14" t="s">
        <v>388</v>
      </c>
      <c r="D37" s="14" t="s">
        <v>717</v>
      </c>
      <c r="E37" s="14" t="s">
        <v>389</v>
      </c>
      <c r="F37" s="14" t="s">
        <v>19</v>
      </c>
      <c r="G37" s="14" t="s">
        <v>1</v>
      </c>
      <c r="H37" s="14" t="s">
        <v>389</v>
      </c>
      <c r="I37" s="14">
        <v>43499</v>
      </c>
      <c r="J37" s="14" t="s">
        <v>26</v>
      </c>
      <c r="K37" s="17">
        <v>2215</v>
      </c>
      <c r="L37" s="17">
        <v>2215</v>
      </c>
      <c r="M37" s="14">
        <v>43528</v>
      </c>
      <c r="N37" s="17">
        <v>100687.5</v>
      </c>
    </row>
    <row r="38" ht="15" spans="1:14">
      <c r="A38" s="14">
        <v>43498</v>
      </c>
      <c r="B38" s="14" t="s">
        <v>718</v>
      </c>
      <c r="C38" s="14" t="s">
        <v>626</v>
      </c>
      <c r="D38" s="14" t="s">
        <v>719</v>
      </c>
      <c r="E38" s="14" t="s">
        <v>627</v>
      </c>
      <c r="F38" s="14" t="s">
        <v>19</v>
      </c>
      <c r="G38" s="14" t="s">
        <v>1</v>
      </c>
      <c r="H38" s="14" t="s">
        <v>627</v>
      </c>
      <c r="I38" s="14">
        <v>43500</v>
      </c>
      <c r="J38" s="14" t="s">
        <v>26</v>
      </c>
      <c r="K38" s="17">
        <v>184</v>
      </c>
      <c r="L38" s="17">
        <v>184</v>
      </c>
      <c r="M38" s="14">
        <v>43528</v>
      </c>
      <c r="N38" s="17">
        <v>100871.5</v>
      </c>
    </row>
    <row r="39" ht="15" spans="1:14">
      <c r="A39" s="14">
        <v>43498</v>
      </c>
      <c r="B39" s="14" t="s">
        <v>720</v>
      </c>
      <c r="C39" s="14" t="s">
        <v>276</v>
      </c>
      <c r="D39" s="14" t="s">
        <v>721</v>
      </c>
      <c r="E39" s="14" t="s">
        <v>277</v>
      </c>
      <c r="F39" s="14" t="s">
        <v>19</v>
      </c>
      <c r="G39" s="14" t="s">
        <v>1</v>
      </c>
      <c r="H39" s="14" t="s">
        <v>277</v>
      </c>
      <c r="I39" s="14">
        <v>43501</v>
      </c>
      <c r="J39" s="14" t="s">
        <v>26</v>
      </c>
      <c r="K39" s="17">
        <v>2109</v>
      </c>
      <c r="L39" s="17">
        <v>2109</v>
      </c>
      <c r="M39" s="14">
        <v>43528</v>
      </c>
      <c r="N39" s="17">
        <v>102980.5</v>
      </c>
    </row>
    <row r="40" ht="15" spans="1:14">
      <c r="A40" s="14">
        <v>43498</v>
      </c>
      <c r="B40" s="14" t="s">
        <v>722</v>
      </c>
      <c r="C40" s="14" t="s">
        <v>198</v>
      </c>
      <c r="D40" s="14" t="s">
        <v>723</v>
      </c>
      <c r="E40" s="14" t="s">
        <v>199</v>
      </c>
      <c r="F40" s="14" t="s">
        <v>19</v>
      </c>
      <c r="G40" s="14" t="s">
        <v>1</v>
      </c>
      <c r="H40" s="14" t="s">
        <v>199</v>
      </c>
      <c r="I40" s="14">
        <v>43501</v>
      </c>
      <c r="J40" s="14" t="s">
        <v>26</v>
      </c>
      <c r="K40" s="17">
        <v>2296</v>
      </c>
      <c r="L40" s="17">
        <v>2296</v>
      </c>
      <c r="M40" s="14">
        <v>43528</v>
      </c>
      <c r="N40" s="17">
        <v>105276.5</v>
      </c>
    </row>
    <row r="41" ht="15" spans="1:14">
      <c r="A41" s="14">
        <v>43498</v>
      </c>
      <c r="B41" s="14" t="s">
        <v>724</v>
      </c>
      <c r="C41" s="14" t="s">
        <v>356</v>
      </c>
      <c r="D41" s="14" t="s">
        <v>725</v>
      </c>
      <c r="E41" s="14" t="s">
        <v>357</v>
      </c>
      <c r="F41" s="14" t="s">
        <v>19</v>
      </c>
      <c r="G41" s="14" t="s">
        <v>1</v>
      </c>
      <c r="H41" s="14" t="s">
        <v>357</v>
      </c>
      <c r="I41" s="14">
        <v>43499</v>
      </c>
      <c r="J41" s="14" t="s">
        <v>26</v>
      </c>
      <c r="K41" s="17">
        <v>2932</v>
      </c>
      <c r="L41" s="17">
        <v>2932</v>
      </c>
      <c r="M41" s="14">
        <v>43528</v>
      </c>
      <c r="N41" s="17">
        <v>108208.5</v>
      </c>
    </row>
    <row r="42" ht="15" spans="1:14">
      <c r="A42" s="14">
        <v>43498</v>
      </c>
      <c r="B42" s="14" t="s">
        <v>726</v>
      </c>
      <c r="C42" s="14" t="s">
        <v>348</v>
      </c>
      <c r="D42" s="14" t="s">
        <v>727</v>
      </c>
      <c r="E42" s="14" t="s">
        <v>349</v>
      </c>
      <c r="F42" s="14" t="s">
        <v>19</v>
      </c>
      <c r="G42" s="14" t="s">
        <v>1</v>
      </c>
      <c r="H42" s="14" t="s">
        <v>349</v>
      </c>
      <c r="I42" s="14">
        <v>43502</v>
      </c>
      <c r="J42" s="14" t="s">
        <v>26</v>
      </c>
      <c r="K42" s="17">
        <v>2936</v>
      </c>
      <c r="L42" s="17">
        <v>2936</v>
      </c>
      <c r="M42" s="14">
        <v>43528</v>
      </c>
      <c r="N42" s="17">
        <v>111144.5</v>
      </c>
    </row>
    <row r="43" ht="15" spans="1:14">
      <c r="A43" s="14">
        <v>43498</v>
      </c>
      <c r="B43" s="14" t="s">
        <v>728</v>
      </c>
      <c r="C43" s="14" t="s">
        <v>208</v>
      </c>
      <c r="D43" s="14" t="s">
        <v>729</v>
      </c>
      <c r="E43" s="14" t="s">
        <v>209</v>
      </c>
      <c r="F43" s="14" t="s">
        <v>19</v>
      </c>
      <c r="G43" s="14" t="s">
        <v>1</v>
      </c>
      <c r="H43" s="14" t="s">
        <v>209</v>
      </c>
      <c r="I43" s="14">
        <v>43499</v>
      </c>
      <c r="J43" s="14" t="s">
        <v>26</v>
      </c>
      <c r="K43" s="17">
        <v>1290</v>
      </c>
      <c r="L43" s="17">
        <v>1290</v>
      </c>
      <c r="M43" s="14">
        <v>43528</v>
      </c>
      <c r="N43" s="17">
        <v>112434.5</v>
      </c>
    </row>
    <row r="44" ht="15" spans="1:14">
      <c r="A44" s="14">
        <v>43498</v>
      </c>
      <c r="B44" s="14" t="s">
        <v>730</v>
      </c>
      <c r="C44" s="14" t="s">
        <v>432</v>
      </c>
      <c r="D44" s="14" t="s">
        <v>731</v>
      </c>
      <c r="E44" s="14" t="s">
        <v>433</v>
      </c>
      <c r="F44" s="14" t="s">
        <v>19</v>
      </c>
      <c r="G44" s="14" t="s">
        <v>1</v>
      </c>
      <c r="H44" s="14" t="s">
        <v>433</v>
      </c>
      <c r="I44" s="14">
        <v>43501</v>
      </c>
      <c r="J44" s="14" t="s">
        <v>26</v>
      </c>
      <c r="K44" s="17">
        <v>6673</v>
      </c>
      <c r="L44" s="17">
        <v>6673</v>
      </c>
      <c r="M44" s="14">
        <v>43528</v>
      </c>
      <c r="N44" s="17">
        <v>119107.5</v>
      </c>
    </row>
    <row r="45" ht="15" spans="1:14">
      <c r="A45" s="14">
        <v>43498</v>
      </c>
      <c r="B45" s="14" t="s">
        <v>732</v>
      </c>
      <c r="C45" s="14" t="s">
        <v>41</v>
      </c>
      <c r="D45" s="14" t="s">
        <v>733</v>
      </c>
      <c r="E45" s="14" t="s">
        <v>42</v>
      </c>
      <c r="F45" s="14" t="s">
        <v>19</v>
      </c>
      <c r="G45" s="14" t="s">
        <v>1</v>
      </c>
      <c r="H45" s="14" t="s">
        <v>42</v>
      </c>
      <c r="I45" s="14">
        <v>43497</v>
      </c>
      <c r="J45" s="14" t="s">
        <v>26</v>
      </c>
      <c r="K45" s="17">
        <v>296</v>
      </c>
      <c r="L45" s="17">
        <v>296</v>
      </c>
      <c r="M45" s="14">
        <v>43528</v>
      </c>
      <c r="N45" s="17">
        <v>119403.5</v>
      </c>
    </row>
    <row r="46" ht="15" spans="1:14">
      <c r="A46" s="14">
        <v>43498</v>
      </c>
      <c r="B46" s="14" t="s">
        <v>734</v>
      </c>
      <c r="C46" s="14" t="s">
        <v>284</v>
      </c>
      <c r="D46" s="14" t="s">
        <v>735</v>
      </c>
      <c r="E46" s="14" t="s">
        <v>285</v>
      </c>
      <c r="F46" s="14" t="s">
        <v>19</v>
      </c>
      <c r="G46" s="14" t="s">
        <v>1</v>
      </c>
      <c r="H46" s="14" t="s">
        <v>285</v>
      </c>
      <c r="I46" s="14">
        <v>43502</v>
      </c>
      <c r="J46" s="14" t="s">
        <v>26</v>
      </c>
      <c r="K46" s="17">
        <v>1360</v>
      </c>
      <c r="L46" s="17">
        <v>1360</v>
      </c>
      <c r="M46" s="14">
        <v>43528</v>
      </c>
      <c r="N46" s="17">
        <v>120763.5</v>
      </c>
    </row>
    <row r="47" ht="15" spans="1:14">
      <c r="A47" s="14">
        <v>43498</v>
      </c>
      <c r="B47" s="14" t="s">
        <v>736</v>
      </c>
      <c r="C47" s="14" t="s">
        <v>45</v>
      </c>
      <c r="D47" s="14" t="s">
        <v>737</v>
      </c>
      <c r="E47" s="14" t="s">
        <v>46</v>
      </c>
      <c r="F47" s="14" t="s">
        <v>19</v>
      </c>
      <c r="G47" s="14" t="s">
        <v>1</v>
      </c>
      <c r="H47" s="14" t="s">
        <v>46</v>
      </c>
      <c r="I47" s="14">
        <v>43501</v>
      </c>
      <c r="J47" s="14" t="s">
        <v>26</v>
      </c>
      <c r="K47" s="17">
        <v>2360</v>
      </c>
      <c r="L47" s="17">
        <v>2360</v>
      </c>
      <c r="M47" s="14">
        <v>43528</v>
      </c>
      <c r="N47" s="17">
        <v>123123.5</v>
      </c>
    </row>
    <row r="48" ht="15" spans="1:14">
      <c r="A48" s="14">
        <v>43498</v>
      </c>
      <c r="B48" s="14" t="s">
        <v>738</v>
      </c>
      <c r="C48" s="14" t="s">
        <v>424</v>
      </c>
      <c r="D48" s="14" t="s">
        <v>739</v>
      </c>
      <c r="E48" s="14" t="s">
        <v>425</v>
      </c>
      <c r="F48" s="14" t="s">
        <v>19</v>
      </c>
      <c r="G48" s="14" t="s">
        <v>1</v>
      </c>
      <c r="H48" s="14" t="s">
        <v>425</v>
      </c>
      <c r="I48" s="14">
        <v>43500</v>
      </c>
      <c r="J48" s="14" t="s">
        <v>26</v>
      </c>
      <c r="K48" s="17">
        <v>1152</v>
      </c>
      <c r="L48" s="17">
        <v>1152</v>
      </c>
      <c r="M48" s="14">
        <v>43528</v>
      </c>
      <c r="N48" s="17">
        <v>124275.5</v>
      </c>
    </row>
    <row r="49" ht="15" spans="1:14">
      <c r="A49" s="14">
        <v>43498</v>
      </c>
      <c r="B49" s="14" t="s">
        <v>740</v>
      </c>
      <c r="C49" s="14" t="s">
        <v>131</v>
      </c>
      <c r="D49" s="14" t="s">
        <v>741</v>
      </c>
      <c r="E49" s="14" t="s">
        <v>132</v>
      </c>
      <c r="F49" s="14" t="s">
        <v>19</v>
      </c>
      <c r="G49" s="14" t="s">
        <v>1</v>
      </c>
      <c r="H49" s="14" t="s">
        <v>132</v>
      </c>
      <c r="I49" s="14">
        <v>43500</v>
      </c>
      <c r="J49" s="14" t="s">
        <v>26</v>
      </c>
      <c r="K49" s="17">
        <v>1293</v>
      </c>
      <c r="L49" s="17">
        <v>1293</v>
      </c>
      <c r="M49" s="14">
        <v>43528</v>
      </c>
      <c r="N49" s="17">
        <v>125568.5</v>
      </c>
    </row>
    <row r="50" ht="15" spans="1:14">
      <c r="A50" s="14">
        <v>43498</v>
      </c>
      <c r="B50" s="14" t="s">
        <v>742</v>
      </c>
      <c r="C50" s="14" t="s">
        <v>278</v>
      </c>
      <c r="D50" s="14" t="s">
        <v>743</v>
      </c>
      <c r="E50" s="14" t="s">
        <v>279</v>
      </c>
      <c r="F50" s="14" t="s">
        <v>19</v>
      </c>
      <c r="G50" s="14" t="s">
        <v>1</v>
      </c>
      <c r="H50" s="14" t="s">
        <v>279</v>
      </c>
      <c r="I50" s="14">
        <v>43499</v>
      </c>
      <c r="J50" s="14" t="s">
        <v>26</v>
      </c>
      <c r="K50" s="17">
        <v>4338</v>
      </c>
      <c r="L50" s="17">
        <v>4338</v>
      </c>
      <c r="M50" s="14">
        <v>43528</v>
      </c>
      <c r="N50" s="17">
        <v>129906.5</v>
      </c>
    </row>
    <row r="51" ht="15" spans="1:14">
      <c r="A51" s="14">
        <v>43498</v>
      </c>
      <c r="B51" s="14" t="s">
        <v>744</v>
      </c>
      <c r="C51" s="14" t="s">
        <v>214</v>
      </c>
      <c r="D51" s="14" t="s">
        <v>745</v>
      </c>
      <c r="E51" s="14" t="s">
        <v>215</v>
      </c>
      <c r="F51" s="14" t="s">
        <v>19</v>
      </c>
      <c r="G51" s="14" t="s">
        <v>1</v>
      </c>
      <c r="H51" s="14" t="s">
        <v>215</v>
      </c>
      <c r="I51" s="14">
        <v>43499</v>
      </c>
      <c r="J51" s="14" t="s">
        <v>26</v>
      </c>
      <c r="K51" s="17">
        <v>2005</v>
      </c>
      <c r="L51" s="17">
        <v>2005</v>
      </c>
      <c r="M51" s="14">
        <v>43528</v>
      </c>
      <c r="N51" s="17">
        <v>131911.5</v>
      </c>
    </row>
    <row r="52" ht="15" spans="1:14">
      <c r="A52" s="14">
        <v>43498</v>
      </c>
      <c r="B52" s="14" t="s">
        <v>746</v>
      </c>
      <c r="C52" s="14" t="s">
        <v>529</v>
      </c>
      <c r="D52" s="14" t="s">
        <v>747</v>
      </c>
      <c r="E52" s="14" t="s">
        <v>530</v>
      </c>
      <c r="F52" s="14" t="s">
        <v>19</v>
      </c>
      <c r="G52" s="14" t="s">
        <v>1</v>
      </c>
      <c r="H52" s="14" t="s">
        <v>530</v>
      </c>
      <c r="I52" s="14">
        <v>43500</v>
      </c>
      <c r="J52" s="14" t="s">
        <v>26</v>
      </c>
      <c r="K52" s="17">
        <v>2542</v>
      </c>
      <c r="L52" s="17">
        <v>2542</v>
      </c>
      <c r="M52" s="14">
        <v>43528</v>
      </c>
      <c r="N52" s="17">
        <v>134453.5</v>
      </c>
    </row>
    <row r="53" ht="15" spans="1:14">
      <c r="A53" s="14">
        <v>43498</v>
      </c>
      <c r="B53" s="14" t="s">
        <v>748</v>
      </c>
      <c r="C53" s="14" t="s">
        <v>39</v>
      </c>
      <c r="D53" s="14" t="s">
        <v>749</v>
      </c>
      <c r="E53" s="14" t="s">
        <v>40</v>
      </c>
      <c r="F53" s="14" t="s">
        <v>19</v>
      </c>
      <c r="G53" s="14" t="s">
        <v>1</v>
      </c>
      <c r="H53" s="14" t="s">
        <v>40</v>
      </c>
      <c r="I53" s="14">
        <v>43497</v>
      </c>
      <c r="J53" s="14" t="s">
        <v>26</v>
      </c>
      <c r="K53" s="17">
        <v>296</v>
      </c>
      <c r="L53" s="17">
        <v>296</v>
      </c>
      <c r="M53" s="14">
        <v>43528</v>
      </c>
      <c r="N53" s="17">
        <v>134749.5</v>
      </c>
    </row>
    <row r="54" ht="15" spans="1:14">
      <c r="A54" s="14">
        <v>43498</v>
      </c>
      <c r="B54" s="14" t="s">
        <v>750</v>
      </c>
      <c r="C54" s="14" t="s">
        <v>434</v>
      </c>
      <c r="D54" s="14" t="s">
        <v>751</v>
      </c>
      <c r="E54" s="14" t="s">
        <v>435</v>
      </c>
      <c r="F54" s="14" t="s">
        <v>19</v>
      </c>
      <c r="G54" s="14" t="s">
        <v>1</v>
      </c>
      <c r="H54" s="14" t="s">
        <v>435</v>
      </c>
      <c r="I54" s="14">
        <v>43498</v>
      </c>
      <c r="J54" s="14" t="s">
        <v>26</v>
      </c>
      <c r="K54" s="17">
        <v>915</v>
      </c>
      <c r="L54" s="17">
        <v>915</v>
      </c>
      <c r="M54" s="14">
        <v>43528</v>
      </c>
      <c r="N54" s="17">
        <v>135664.5</v>
      </c>
    </row>
    <row r="55" ht="15" spans="1:14">
      <c r="A55" s="14">
        <v>43498</v>
      </c>
      <c r="B55" s="14" t="s">
        <v>752</v>
      </c>
      <c r="C55" s="14" t="s">
        <v>485</v>
      </c>
      <c r="D55" s="14" t="s">
        <v>753</v>
      </c>
      <c r="E55" s="14" t="s">
        <v>486</v>
      </c>
      <c r="F55" s="14" t="s">
        <v>19</v>
      </c>
      <c r="G55" s="14" t="s">
        <v>1</v>
      </c>
      <c r="H55" s="14" t="s">
        <v>486</v>
      </c>
      <c r="I55" s="14">
        <v>43501</v>
      </c>
      <c r="J55" s="14" t="s">
        <v>26</v>
      </c>
      <c r="K55" s="17">
        <v>2253</v>
      </c>
      <c r="L55" s="17">
        <v>2253</v>
      </c>
      <c r="M55" s="14">
        <v>43528</v>
      </c>
      <c r="N55" s="17">
        <v>137917.5</v>
      </c>
    </row>
    <row r="56" ht="15" spans="1:14">
      <c r="A56" s="14">
        <v>43498</v>
      </c>
      <c r="B56" s="14" t="s">
        <v>754</v>
      </c>
      <c r="C56" s="14" t="s">
        <v>573</v>
      </c>
      <c r="D56" s="14" t="s">
        <v>755</v>
      </c>
      <c r="E56" s="14" t="s">
        <v>574</v>
      </c>
      <c r="F56" s="14" t="s">
        <v>19</v>
      </c>
      <c r="G56" s="14" t="s">
        <v>1</v>
      </c>
      <c r="H56" s="14" t="s">
        <v>574</v>
      </c>
      <c r="I56" s="14">
        <v>43502</v>
      </c>
      <c r="J56" s="14" t="s">
        <v>26</v>
      </c>
      <c r="K56" s="17">
        <v>1224</v>
      </c>
      <c r="L56" s="17">
        <v>1224</v>
      </c>
      <c r="M56" s="14">
        <v>43528</v>
      </c>
      <c r="N56" s="17">
        <v>139141.5</v>
      </c>
    </row>
    <row r="57" ht="15" spans="1:14">
      <c r="A57" s="14">
        <v>43498</v>
      </c>
      <c r="B57" s="14" t="s">
        <v>756</v>
      </c>
      <c r="C57" s="14" t="s">
        <v>467</v>
      </c>
      <c r="D57" s="14" t="s">
        <v>757</v>
      </c>
      <c r="E57" s="14" t="s">
        <v>468</v>
      </c>
      <c r="F57" s="14" t="s">
        <v>19</v>
      </c>
      <c r="G57" s="14" t="s">
        <v>1</v>
      </c>
      <c r="H57" s="14" t="s">
        <v>468</v>
      </c>
      <c r="I57" s="14">
        <v>43499</v>
      </c>
      <c r="J57" s="14" t="s">
        <v>26</v>
      </c>
      <c r="K57" s="17">
        <v>1116</v>
      </c>
      <c r="L57" s="17">
        <v>1116</v>
      </c>
      <c r="M57" s="14">
        <v>43528</v>
      </c>
      <c r="N57" s="17">
        <v>140257.5</v>
      </c>
    </row>
    <row r="58" ht="15" spans="1:14">
      <c r="A58" s="14">
        <v>43498</v>
      </c>
      <c r="B58" s="14" t="s">
        <v>758</v>
      </c>
      <c r="C58" s="14" t="s">
        <v>240</v>
      </c>
      <c r="D58" s="14" t="s">
        <v>759</v>
      </c>
      <c r="E58" s="14" t="s">
        <v>241</v>
      </c>
      <c r="F58" s="14" t="s">
        <v>19</v>
      </c>
      <c r="G58" s="14" t="s">
        <v>1</v>
      </c>
      <c r="H58" s="14" t="s">
        <v>241</v>
      </c>
      <c r="I58" s="14">
        <v>43498</v>
      </c>
      <c r="J58" s="14" t="s">
        <v>26</v>
      </c>
      <c r="K58" s="17">
        <v>1731</v>
      </c>
      <c r="L58" s="17">
        <v>1731</v>
      </c>
      <c r="M58" s="14">
        <v>43528</v>
      </c>
      <c r="N58" s="17">
        <v>141988.5</v>
      </c>
    </row>
    <row r="59" ht="15" spans="1:14">
      <c r="A59" s="14">
        <v>43498</v>
      </c>
      <c r="B59" s="14" t="s">
        <v>760</v>
      </c>
      <c r="C59" s="14" t="s">
        <v>541</v>
      </c>
      <c r="D59" s="14" t="s">
        <v>761</v>
      </c>
      <c r="E59" s="14" t="s">
        <v>542</v>
      </c>
      <c r="F59" s="14" t="s">
        <v>19</v>
      </c>
      <c r="G59" s="14" t="s">
        <v>1</v>
      </c>
      <c r="H59" s="14" t="s">
        <v>542</v>
      </c>
      <c r="I59" s="14">
        <v>43502</v>
      </c>
      <c r="J59" s="14" t="s">
        <v>26</v>
      </c>
      <c r="K59" s="17">
        <v>6844</v>
      </c>
      <c r="L59" s="17">
        <v>6844</v>
      </c>
      <c r="M59" s="14">
        <v>43528</v>
      </c>
      <c r="N59" s="17">
        <v>148832.5</v>
      </c>
    </row>
    <row r="60" ht="15" spans="1:14">
      <c r="A60" s="14">
        <v>43498</v>
      </c>
      <c r="B60" s="14" t="s">
        <v>762</v>
      </c>
      <c r="C60" s="14" t="s">
        <v>428</v>
      </c>
      <c r="D60" s="14" t="s">
        <v>763</v>
      </c>
      <c r="E60" s="14" t="s">
        <v>429</v>
      </c>
      <c r="F60" s="14" t="s">
        <v>19</v>
      </c>
      <c r="G60" s="14" t="s">
        <v>1</v>
      </c>
      <c r="H60" s="14" t="s">
        <v>429</v>
      </c>
      <c r="I60" s="14">
        <v>43502</v>
      </c>
      <c r="J60" s="14" t="s">
        <v>26</v>
      </c>
      <c r="K60" s="17">
        <v>580</v>
      </c>
      <c r="L60" s="17">
        <v>580</v>
      </c>
      <c r="M60" s="14">
        <v>43528</v>
      </c>
      <c r="N60" s="17">
        <v>149412.5</v>
      </c>
    </row>
    <row r="61" ht="15" spans="1:14">
      <c r="A61" s="14">
        <v>43498</v>
      </c>
      <c r="B61" s="14" t="s">
        <v>764</v>
      </c>
      <c r="C61" s="14" t="s">
        <v>196</v>
      </c>
      <c r="D61" s="14" t="s">
        <v>765</v>
      </c>
      <c r="E61" s="14" t="s">
        <v>197</v>
      </c>
      <c r="F61" s="14" t="s">
        <v>19</v>
      </c>
      <c r="G61" s="14" t="s">
        <v>1</v>
      </c>
      <c r="H61" s="14" t="s">
        <v>197</v>
      </c>
      <c r="I61" s="14">
        <v>43497</v>
      </c>
      <c r="J61" s="14" t="s">
        <v>26</v>
      </c>
      <c r="K61" s="17">
        <v>8892</v>
      </c>
      <c r="L61" s="17">
        <v>8892</v>
      </c>
      <c r="M61" s="14">
        <v>43528</v>
      </c>
      <c r="N61" s="17">
        <v>158304.5</v>
      </c>
    </row>
    <row r="62" ht="15" spans="1:14">
      <c r="A62" s="14">
        <v>43498</v>
      </c>
      <c r="B62" s="14" t="s">
        <v>766</v>
      </c>
      <c r="C62" s="14" t="s">
        <v>49</v>
      </c>
      <c r="D62" s="14" t="s">
        <v>767</v>
      </c>
      <c r="E62" s="14" t="s">
        <v>50</v>
      </c>
      <c r="F62" s="14" t="s">
        <v>19</v>
      </c>
      <c r="G62" s="14" t="s">
        <v>1</v>
      </c>
      <c r="H62" s="14" t="s">
        <v>50</v>
      </c>
      <c r="I62" s="14">
        <v>43500</v>
      </c>
      <c r="J62" s="14" t="s">
        <v>26</v>
      </c>
      <c r="K62" s="17">
        <v>2040</v>
      </c>
      <c r="L62" s="17">
        <v>2040</v>
      </c>
      <c r="M62" s="14">
        <v>43528</v>
      </c>
      <c r="N62" s="17">
        <v>160344.5</v>
      </c>
    </row>
    <row r="63" ht="15" spans="1:14">
      <c r="A63" s="14">
        <v>43498</v>
      </c>
      <c r="B63" s="14" t="s">
        <v>768</v>
      </c>
      <c r="C63" s="14" t="s">
        <v>185</v>
      </c>
      <c r="D63" s="14" t="s">
        <v>769</v>
      </c>
      <c r="E63" s="14" t="s">
        <v>186</v>
      </c>
      <c r="F63" s="14" t="s">
        <v>19</v>
      </c>
      <c r="G63" s="14" t="s">
        <v>1</v>
      </c>
      <c r="H63" s="14" t="s">
        <v>186</v>
      </c>
      <c r="I63" s="14">
        <v>43501</v>
      </c>
      <c r="J63" s="14" t="s">
        <v>26</v>
      </c>
      <c r="K63" s="17">
        <v>5676</v>
      </c>
      <c r="L63" s="17">
        <v>5676</v>
      </c>
      <c r="M63" s="14">
        <v>43528</v>
      </c>
      <c r="N63" s="17">
        <v>166020.5</v>
      </c>
    </row>
    <row r="64" ht="15" spans="1:14">
      <c r="A64" s="14">
        <v>43498</v>
      </c>
      <c r="B64" s="14" t="s">
        <v>770</v>
      </c>
      <c r="C64" s="14" t="s">
        <v>622</v>
      </c>
      <c r="D64" s="14" t="s">
        <v>771</v>
      </c>
      <c r="E64" s="14" t="s">
        <v>623</v>
      </c>
      <c r="F64" s="14" t="s">
        <v>19</v>
      </c>
      <c r="G64" s="14" t="s">
        <v>1</v>
      </c>
      <c r="H64" s="14" t="s">
        <v>623</v>
      </c>
      <c r="I64" s="14">
        <v>43497</v>
      </c>
      <c r="J64" s="14" t="s">
        <v>26</v>
      </c>
      <c r="K64" s="17">
        <v>529</v>
      </c>
      <c r="L64" s="17">
        <v>529</v>
      </c>
      <c r="M64" s="14">
        <v>43528</v>
      </c>
      <c r="N64" s="17">
        <v>166549.5</v>
      </c>
    </row>
    <row r="65" ht="15" spans="1:14">
      <c r="A65" s="14">
        <v>43498</v>
      </c>
      <c r="B65" s="14" t="s">
        <v>772</v>
      </c>
      <c r="C65" s="14" t="s">
        <v>402</v>
      </c>
      <c r="D65" s="14" t="s">
        <v>773</v>
      </c>
      <c r="E65" s="14" t="s">
        <v>403</v>
      </c>
      <c r="F65" s="14" t="s">
        <v>19</v>
      </c>
      <c r="G65" s="14" t="s">
        <v>1</v>
      </c>
      <c r="H65" s="14" t="s">
        <v>403</v>
      </c>
      <c r="I65" s="14">
        <v>43497</v>
      </c>
      <c r="J65" s="14" t="s">
        <v>26</v>
      </c>
      <c r="K65" s="17">
        <v>3544</v>
      </c>
      <c r="L65" s="17">
        <v>3544</v>
      </c>
      <c r="M65" s="14">
        <v>43528</v>
      </c>
      <c r="N65" s="17">
        <v>170093.5</v>
      </c>
    </row>
    <row r="66" ht="15" spans="1:14">
      <c r="A66" s="14">
        <v>43498</v>
      </c>
      <c r="B66" s="14" t="s">
        <v>774</v>
      </c>
      <c r="C66" s="14" t="s">
        <v>77</v>
      </c>
      <c r="D66" s="14" t="s">
        <v>775</v>
      </c>
      <c r="E66" s="14" t="s">
        <v>78</v>
      </c>
      <c r="F66" s="14" t="s">
        <v>19</v>
      </c>
      <c r="G66" s="14" t="s">
        <v>1</v>
      </c>
      <c r="H66" s="14" t="s">
        <v>78</v>
      </c>
      <c r="I66" s="14">
        <v>43500</v>
      </c>
      <c r="J66" s="14" t="s">
        <v>26</v>
      </c>
      <c r="K66" s="17">
        <v>5996</v>
      </c>
      <c r="L66" s="17">
        <v>5996</v>
      </c>
      <c r="M66" s="14">
        <v>43528</v>
      </c>
      <c r="N66" s="17">
        <v>176089.5</v>
      </c>
    </row>
    <row r="67" ht="15" spans="1:14">
      <c r="A67" s="14">
        <v>43498</v>
      </c>
      <c r="B67" s="14" t="s">
        <v>776</v>
      </c>
      <c r="C67" s="14" t="s">
        <v>183</v>
      </c>
      <c r="D67" s="14" t="s">
        <v>777</v>
      </c>
      <c r="E67" s="14" t="s">
        <v>184</v>
      </c>
      <c r="F67" s="14" t="s">
        <v>19</v>
      </c>
      <c r="G67" s="14" t="s">
        <v>1</v>
      </c>
      <c r="H67" s="14" t="s">
        <v>184</v>
      </c>
      <c r="I67" s="14">
        <v>43502</v>
      </c>
      <c r="J67" s="14" t="s">
        <v>26</v>
      </c>
      <c r="K67" s="17">
        <v>4592</v>
      </c>
      <c r="L67" s="17">
        <v>4592</v>
      </c>
      <c r="M67" s="14">
        <v>43528</v>
      </c>
      <c r="N67" s="17">
        <v>180681.5</v>
      </c>
    </row>
    <row r="68" ht="15" spans="1:14">
      <c r="A68" s="14">
        <v>43498</v>
      </c>
      <c r="B68" s="14" t="s">
        <v>778</v>
      </c>
      <c r="C68" s="14" t="s">
        <v>495</v>
      </c>
      <c r="D68" s="14" t="s">
        <v>779</v>
      </c>
      <c r="E68" s="14" t="s">
        <v>496</v>
      </c>
      <c r="F68" s="14" t="s">
        <v>19</v>
      </c>
      <c r="G68" s="14" t="s">
        <v>1</v>
      </c>
      <c r="H68" s="14" t="s">
        <v>496</v>
      </c>
      <c r="I68" s="14">
        <v>43499</v>
      </c>
      <c r="J68" s="14" t="s">
        <v>26</v>
      </c>
      <c r="K68" s="17">
        <v>1235</v>
      </c>
      <c r="L68" s="17">
        <v>1235</v>
      </c>
      <c r="M68" s="14">
        <v>43528</v>
      </c>
      <c r="N68" s="17">
        <v>181916.5</v>
      </c>
    </row>
    <row r="69" ht="15" spans="1:14">
      <c r="A69" s="14">
        <v>43498</v>
      </c>
      <c r="B69" s="14" t="s">
        <v>780</v>
      </c>
      <c r="C69" s="14" t="s">
        <v>87</v>
      </c>
      <c r="D69" s="14" t="s">
        <v>781</v>
      </c>
      <c r="E69" s="14" t="s">
        <v>88</v>
      </c>
      <c r="F69" s="14" t="s">
        <v>19</v>
      </c>
      <c r="G69" s="14" t="s">
        <v>1</v>
      </c>
      <c r="H69" s="14" t="s">
        <v>88</v>
      </c>
      <c r="I69" s="14">
        <v>43501</v>
      </c>
      <c r="J69" s="14" t="s">
        <v>26</v>
      </c>
      <c r="K69" s="17">
        <v>1335</v>
      </c>
      <c r="L69" s="17">
        <v>1335</v>
      </c>
      <c r="M69" s="14">
        <v>43528</v>
      </c>
      <c r="N69" s="17">
        <v>183251.5</v>
      </c>
    </row>
    <row r="70" ht="15" spans="1:14">
      <c r="A70" s="14">
        <v>43498</v>
      </c>
      <c r="B70" s="14" t="s">
        <v>782</v>
      </c>
      <c r="C70" s="14" t="s">
        <v>312</v>
      </c>
      <c r="D70" s="14" t="s">
        <v>783</v>
      </c>
      <c r="E70" s="14" t="s">
        <v>313</v>
      </c>
      <c r="F70" s="14" t="s">
        <v>19</v>
      </c>
      <c r="G70" s="14" t="s">
        <v>1</v>
      </c>
      <c r="H70" s="14" t="s">
        <v>313</v>
      </c>
      <c r="I70" s="14">
        <v>43500</v>
      </c>
      <c r="J70" s="14" t="s">
        <v>26</v>
      </c>
      <c r="K70" s="17">
        <v>2370</v>
      </c>
      <c r="L70" s="17">
        <v>2370</v>
      </c>
      <c r="M70" s="14">
        <v>43528</v>
      </c>
      <c r="N70" s="17">
        <v>185621.5</v>
      </c>
    </row>
    <row r="71" ht="15" spans="1:14">
      <c r="A71" s="14">
        <v>43498</v>
      </c>
      <c r="B71" s="14" t="s">
        <v>784</v>
      </c>
      <c r="C71" s="14" t="s">
        <v>115</v>
      </c>
      <c r="D71" s="14" t="s">
        <v>785</v>
      </c>
      <c r="E71" s="14" t="s">
        <v>116</v>
      </c>
      <c r="F71" s="14" t="s">
        <v>19</v>
      </c>
      <c r="G71" s="14" t="s">
        <v>1</v>
      </c>
      <c r="H71" s="14" t="s">
        <v>116</v>
      </c>
      <c r="I71" s="14">
        <v>43498</v>
      </c>
      <c r="J71" s="14" t="s">
        <v>26</v>
      </c>
      <c r="K71" s="17">
        <v>10812</v>
      </c>
      <c r="L71" s="17">
        <v>10812</v>
      </c>
      <c r="M71" s="14">
        <v>43528</v>
      </c>
      <c r="N71" s="17">
        <v>196433.5</v>
      </c>
    </row>
    <row r="72" ht="15" spans="1:14">
      <c r="A72" s="14">
        <v>43498</v>
      </c>
      <c r="B72" s="14" t="s">
        <v>786</v>
      </c>
      <c r="C72" s="14" t="s">
        <v>149</v>
      </c>
      <c r="D72" s="14" t="s">
        <v>787</v>
      </c>
      <c r="E72" s="14" t="s">
        <v>150</v>
      </c>
      <c r="F72" s="14" t="s">
        <v>19</v>
      </c>
      <c r="G72" s="14" t="s">
        <v>1</v>
      </c>
      <c r="H72" s="14" t="s">
        <v>150</v>
      </c>
      <c r="I72" s="14">
        <v>43501</v>
      </c>
      <c r="J72" s="14" t="s">
        <v>26</v>
      </c>
      <c r="K72" s="17">
        <v>5912</v>
      </c>
      <c r="L72" s="17">
        <v>5912</v>
      </c>
      <c r="M72" s="14">
        <v>43528</v>
      </c>
      <c r="N72" s="17">
        <v>202345.5</v>
      </c>
    </row>
    <row r="73" ht="15" spans="1:14">
      <c r="A73" s="14">
        <v>43498</v>
      </c>
      <c r="B73" s="14" t="s">
        <v>788</v>
      </c>
      <c r="C73" s="14" t="s">
        <v>24</v>
      </c>
      <c r="D73" s="14" t="s">
        <v>789</v>
      </c>
      <c r="E73" s="14" t="s">
        <v>25</v>
      </c>
      <c r="F73" s="14" t="s">
        <v>19</v>
      </c>
      <c r="G73" s="14" t="s">
        <v>1</v>
      </c>
      <c r="H73" s="14" t="s">
        <v>25</v>
      </c>
      <c r="I73" s="14">
        <v>43497</v>
      </c>
      <c r="J73" s="14" t="s">
        <v>26</v>
      </c>
      <c r="K73" s="17">
        <v>2106</v>
      </c>
      <c r="L73" s="17">
        <v>2106</v>
      </c>
      <c r="M73" s="14">
        <v>43528</v>
      </c>
      <c r="N73" s="17">
        <v>204451.5</v>
      </c>
    </row>
    <row r="74" ht="15" spans="1:14">
      <c r="A74" s="14">
        <v>43498</v>
      </c>
      <c r="B74" s="14" t="s">
        <v>790</v>
      </c>
      <c r="C74" s="14" t="s">
        <v>527</v>
      </c>
      <c r="D74" s="14" t="s">
        <v>791</v>
      </c>
      <c r="E74" s="14" t="s">
        <v>528</v>
      </c>
      <c r="F74" s="14" t="s">
        <v>19</v>
      </c>
      <c r="G74" s="14" t="s">
        <v>1</v>
      </c>
      <c r="H74" s="14" t="s">
        <v>528</v>
      </c>
      <c r="I74" s="14">
        <v>43497</v>
      </c>
      <c r="J74" s="14" t="s">
        <v>26</v>
      </c>
      <c r="K74" s="17">
        <v>5764</v>
      </c>
      <c r="L74" s="17">
        <v>5764</v>
      </c>
      <c r="M74" s="14">
        <v>43528</v>
      </c>
      <c r="N74" s="17">
        <v>210215.5</v>
      </c>
    </row>
    <row r="75" ht="15" spans="1:14">
      <c r="A75" s="14">
        <v>43498</v>
      </c>
      <c r="B75" s="14" t="s">
        <v>792</v>
      </c>
      <c r="C75" s="14" t="s">
        <v>342</v>
      </c>
      <c r="D75" s="14" t="s">
        <v>793</v>
      </c>
      <c r="E75" s="14" t="s">
        <v>343</v>
      </c>
      <c r="F75" s="14" t="s">
        <v>19</v>
      </c>
      <c r="G75" s="14" t="s">
        <v>1</v>
      </c>
      <c r="H75" s="14" t="s">
        <v>343</v>
      </c>
      <c r="I75" s="14">
        <v>43500</v>
      </c>
      <c r="J75" s="14" t="s">
        <v>26</v>
      </c>
      <c r="K75" s="17">
        <v>4668</v>
      </c>
      <c r="L75" s="17">
        <v>4668</v>
      </c>
      <c r="M75" s="14">
        <v>43528</v>
      </c>
      <c r="N75" s="17">
        <v>214883.5</v>
      </c>
    </row>
    <row r="76" ht="15" spans="1:14">
      <c r="A76" s="14">
        <v>43498</v>
      </c>
      <c r="B76" s="14" t="s">
        <v>794</v>
      </c>
      <c r="C76" s="14" t="s">
        <v>418</v>
      </c>
      <c r="D76" s="14" t="s">
        <v>795</v>
      </c>
      <c r="E76" s="14" t="s">
        <v>419</v>
      </c>
      <c r="F76" s="14" t="s">
        <v>19</v>
      </c>
      <c r="G76" s="14" t="s">
        <v>1</v>
      </c>
      <c r="H76" s="14" t="s">
        <v>419</v>
      </c>
      <c r="I76" s="14">
        <v>43499</v>
      </c>
      <c r="J76" s="14" t="s">
        <v>26</v>
      </c>
      <c r="K76" s="17">
        <v>2062</v>
      </c>
      <c r="L76" s="17">
        <v>2062</v>
      </c>
      <c r="M76" s="14">
        <v>43528</v>
      </c>
      <c r="N76" s="17">
        <v>216945.5</v>
      </c>
    </row>
    <row r="77" ht="15" spans="1:14">
      <c r="A77" s="14">
        <v>43498</v>
      </c>
      <c r="B77" s="14" t="s">
        <v>796</v>
      </c>
      <c r="C77" s="14" t="s">
        <v>228</v>
      </c>
      <c r="D77" s="14" t="s">
        <v>797</v>
      </c>
      <c r="E77" s="14" t="s">
        <v>229</v>
      </c>
      <c r="F77" s="14" t="s">
        <v>19</v>
      </c>
      <c r="G77" s="14" t="s">
        <v>1</v>
      </c>
      <c r="H77" s="14" t="s">
        <v>229</v>
      </c>
      <c r="I77" s="14">
        <v>43502</v>
      </c>
      <c r="J77" s="14" t="s">
        <v>26</v>
      </c>
      <c r="K77" s="17">
        <v>2332</v>
      </c>
      <c r="L77" s="17">
        <v>2332</v>
      </c>
      <c r="M77" s="14">
        <v>43528</v>
      </c>
      <c r="N77" s="17">
        <v>219277.5</v>
      </c>
    </row>
    <row r="78" ht="15" spans="1:14">
      <c r="A78" s="14">
        <v>43498</v>
      </c>
      <c r="B78" s="14" t="s">
        <v>798</v>
      </c>
      <c r="C78" s="14" t="s">
        <v>636</v>
      </c>
      <c r="D78" s="14" t="s">
        <v>799</v>
      </c>
      <c r="E78" s="14" t="s">
        <v>637</v>
      </c>
      <c r="F78" s="14" t="s">
        <v>19</v>
      </c>
      <c r="G78" s="14" t="s">
        <v>1</v>
      </c>
      <c r="H78" s="14" t="s">
        <v>637</v>
      </c>
      <c r="I78" s="14">
        <v>43501</v>
      </c>
      <c r="J78" s="14" t="s">
        <v>26</v>
      </c>
      <c r="K78" s="17">
        <v>1976</v>
      </c>
      <c r="L78" s="17">
        <v>1976</v>
      </c>
      <c r="M78" s="14">
        <v>43528</v>
      </c>
      <c r="N78" s="17">
        <v>221253.5</v>
      </c>
    </row>
    <row r="79" ht="15" spans="1:14">
      <c r="A79" s="14">
        <v>43498</v>
      </c>
      <c r="B79" s="14" t="s">
        <v>800</v>
      </c>
      <c r="C79" s="14" t="s">
        <v>607</v>
      </c>
      <c r="D79" s="14" t="s">
        <v>801</v>
      </c>
      <c r="E79" s="14" t="s">
        <v>608</v>
      </c>
      <c r="F79" s="14" t="s">
        <v>19</v>
      </c>
      <c r="G79" s="14" t="s">
        <v>1</v>
      </c>
      <c r="H79" s="14" t="s">
        <v>608</v>
      </c>
      <c r="I79" s="14">
        <v>43499</v>
      </c>
      <c r="J79" s="14" t="s">
        <v>26</v>
      </c>
      <c r="K79" s="17">
        <v>2754</v>
      </c>
      <c r="L79" s="17">
        <v>2754</v>
      </c>
      <c r="M79" s="14">
        <v>43528</v>
      </c>
      <c r="N79" s="17">
        <v>224007.5</v>
      </c>
    </row>
    <row r="80" ht="15" spans="1:14">
      <c r="A80" s="14">
        <v>43498</v>
      </c>
      <c r="B80" s="14" t="s">
        <v>802</v>
      </c>
      <c r="C80" s="14" t="s">
        <v>436</v>
      </c>
      <c r="D80" s="14" t="s">
        <v>803</v>
      </c>
      <c r="E80" s="14" t="s">
        <v>437</v>
      </c>
      <c r="F80" s="14" t="s">
        <v>19</v>
      </c>
      <c r="G80" s="14" t="s">
        <v>1</v>
      </c>
      <c r="H80" s="14" t="s">
        <v>437</v>
      </c>
      <c r="I80" s="14">
        <v>43497</v>
      </c>
      <c r="J80" s="14" t="s">
        <v>26</v>
      </c>
      <c r="K80" s="17">
        <v>1236</v>
      </c>
      <c r="L80" s="17">
        <v>1236</v>
      </c>
      <c r="M80" s="14">
        <v>43528</v>
      </c>
      <c r="N80" s="17">
        <v>225243.5</v>
      </c>
    </row>
    <row r="81" ht="15" spans="1:14">
      <c r="A81" s="14">
        <v>43498</v>
      </c>
      <c r="B81" s="14" t="s">
        <v>804</v>
      </c>
      <c r="C81" s="14" t="s">
        <v>360</v>
      </c>
      <c r="D81" s="14" t="s">
        <v>805</v>
      </c>
      <c r="E81" s="14" t="s">
        <v>361</v>
      </c>
      <c r="F81" s="14" t="s">
        <v>19</v>
      </c>
      <c r="G81" s="14" t="s">
        <v>1</v>
      </c>
      <c r="H81" s="14" t="s">
        <v>361</v>
      </c>
      <c r="I81" s="14">
        <v>43497</v>
      </c>
      <c r="J81" s="14" t="s">
        <v>26</v>
      </c>
      <c r="K81" s="17">
        <v>1556</v>
      </c>
      <c r="L81" s="17">
        <v>1556</v>
      </c>
      <c r="M81" s="14">
        <v>43528</v>
      </c>
      <c r="N81" s="17">
        <v>226799.5</v>
      </c>
    </row>
    <row r="82" ht="15" spans="1:14">
      <c r="A82" s="14">
        <v>43498</v>
      </c>
      <c r="B82" s="14" t="s">
        <v>806</v>
      </c>
      <c r="C82" s="14" t="s">
        <v>206</v>
      </c>
      <c r="D82" s="14" t="s">
        <v>807</v>
      </c>
      <c r="E82" s="14" t="s">
        <v>207</v>
      </c>
      <c r="F82" s="14" t="s">
        <v>19</v>
      </c>
      <c r="G82" s="14" t="s">
        <v>1</v>
      </c>
      <c r="H82" s="14" t="s">
        <v>207</v>
      </c>
      <c r="I82" s="14">
        <v>43500</v>
      </c>
      <c r="J82" s="14" t="s">
        <v>26</v>
      </c>
      <c r="K82" s="17">
        <v>2316</v>
      </c>
      <c r="L82" s="17">
        <v>2316</v>
      </c>
      <c r="M82" s="14">
        <v>43528</v>
      </c>
      <c r="N82" s="17">
        <v>229115.5</v>
      </c>
    </row>
    <row r="83" ht="15" spans="1:14">
      <c r="A83" s="14">
        <v>43498</v>
      </c>
      <c r="B83" s="14" t="s">
        <v>808</v>
      </c>
      <c r="C83" s="14" t="s">
        <v>93</v>
      </c>
      <c r="D83" s="14" t="s">
        <v>809</v>
      </c>
      <c r="E83" s="14" t="s">
        <v>94</v>
      </c>
      <c r="F83" s="14" t="s">
        <v>19</v>
      </c>
      <c r="G83" s="14" t="s">
        <v>1</v>
      </c>
      <c r="H83" s="14" t="s">
        <v>94</v>
      </c>
      <c r="I83" s="14">
        <v>43501</v>
      </c>
      <c r="J83" s="14" t="s">
        <v>26</v>
      </c>
      <c r="K83" s="17">
        <v>1953</v>
      </c>
      <c r="L83" s="17">
        <v>1953</v>
      </c>
      <c r="M83" s="14">
        <v>43528</v>
      </c>
      <c r="N83" s="17">
        <v>231068.5</v>
      </c>
    </row>
    <row r="84" ht="15" spans="1:14">
      <c r="A84" s="14">
        <v>43498</v>
      </c>
      <c r="B84" s="14" t="s">
        <v>810</v>
      </c>
      <c r="C84" s="14" t="s">
        <v>632</v>
      </c>
      <c r="D84" s="14" t="s">
        <v>811</v>
      </c>
      <c r="E84" s="14" t="s">
        <v>633</v>
      </c>
      <c r="F84" s="14" t="s">
        <v>19</v>
      </c>
      <c r="G84" s="14" t="s">
        <v>1</v>
      </c>
      <c r="H84" s="14" t="s">
        <v>633</v>
      </c>
      <c r="I84" s="14">
        <v>43499</v>
      </c>
      <c r="J84" s="14" t="s">
        <v>26</v>
      </c>
      <c r="K84" s="17">
        <v>1074</v>
      </c>
      <c r="L84" s="17">
        <v>1074</v>
      </c>
      <c r="M84" s="14">
        <v>43528</v>
      </c>
      <c r="N84" s="17">
        <v>232142.5</v>
      </c>
    </row>
    <row r="85" ht="15" spans="1:14">
      <c r="A85" s="14">
        <v>43498</v>
      </c>
      <c r="B85" s="14" t="s">
        <v>812</v>
      </c>
      <c r="C85" s="14" t="s">
        <v>515</v>
      </c>
      <c r="D85" s="14" t="s">
        <v>813</v>
      </c>
      <c r="E85" s="14" t="s">
        <v>516</v>
      </c>
      <c r="F85" s="14" t="s">
        <v>19</v>
      </c>
      <c r="G85" s="14" t="s">
        <v>1</v>
      </c>
      <c r="H85" s="14" t="s">
        <v>516</v>
      </c>
      <c r="I85" s="14">
        <v>43500</v>
      </c>
      <c r="J85" s="14" t="s">
        <v>26</v>
      </c>
      <c r="K85" s="17">
        <v>1984</v>
      </c>
      <c r="L85" s="17">
        <v>1984</v>
      </c>
      <c r="M85" s="14">
        <v>43528</v>
      </c>
      <c r="N85" s="17">
        <v>234126.5</v>
      </c>
    </row>
    <row r="86" ht="15" spans="1:14">
      <c r="A86" s="14">
        <v>43498</v>
      </c>
      <c r="B86" s="14" t="s">
        <v>814</v>
      </c>
      <c r="C86" s="14" t="s">
        <v>91</v>
      </c>
      <c r="D86" s="14" t="s">
        <v>815</v>
      </c>
      <c r="E86" s="14" t="s">
        <v>92</v>
      </c>
      <c r="F86" s="14" t="s">
        <v>19</v>
      </c>
      <c r="G86" s="14" t="s">
        <v>1</v>
      </c>
      <c r="H86" s="14" t="s">
        <v>92</v>
      </c>
      <c r="I86" s="14">
        <v>43499</v>
      </c>
      <c r="J86" s="14" t="s">
        <v>26</v>
      </c>
      <c r="K86" s="17">
        <v>1531</v>
      </c>
      <c r="L86" s="17">
        <v>1531</v>
      </c>
      <c r="M86" s="14">
        <v>43528</v>
      </c>
      <c r="N86" s="17">
        <v>235657.5</v>
      </c>
    </row>
    <row r="87" ht="15" spans="1:14">
      <c r="A87" s="14">
        <v>43498</v>
      </c>
      <c r="B87" s="14" t="s">
        <v>816</v>
      </c>
      <c r="C87" s="14" t="s">
        <v>609</v>
      </c>
      <c r="D87" s="14" t="s">
        <v>817</v>
      </c>
      <c r="E87" s="14" t="s">
        <v>610</v>
      </c>
      <c r="F87" s="14" t="s">
        <v>19</v>
      </c>
      <c r="G87" s="14" t="s">
        <v>1</v>
      </c>
      <c r="H87" s="14" t="s">
        <v>610</v>
      </c>
      <c r="I87" s="14">
        <v>43497</v>
      </c>
      <c r="J87" s="14" t="s">
        <v>26</v>
      </c>
      <c r="K87" s="17">
        <v>552</v>
      </c>
      <c r="L87" s="17">
        <v>552</v>
      </c>
      <c r="M87" s="14">
        <v>43528</v>
      </c>
      <c r="N87" s="17">
        <v>236209.5</v>
      </c>
    </row>
    <row r="88" ht="15" spans="1:14">
      <c r="A88" s="14">
        <v>43498</v>
      </c>
      <c r="B88" s="14" t="s">
        <v>818</v>
      </c>
      <c r="C88" s="14" t="s">
        <v>35</v>
      </c>
      <c r="D88" s="14" t="s">
        <v>819</v>
      </c>
      <c r="E88" s="14" t="s">
        <v>36</v>
      </c>
      <c r="F88" s="14" t="s">
        <v>19</v>
      </c>
      <c r="G88" s="14" t="s">
        <v>1</v>
      </c>
      <c r="H88" s="14" t="s">
        <v>36</v>
      </c>
      <c r="I88" s="14">
        <v>43497</v>
      </c>
      <c r="J88" s="14" t="s">
        <v>26</v>
      </c>
      <c r="K88" s="17">
        <v>3540</v>
      </c>
      <c r="L88" s="17">
        <v>3540</v>
      </c>
      <c r="M88" s="14">
        <v>43528</v>
      </c>
      <c r="N88" s="17">
        <v>239749.5</v>
      </c>
    </row>
    <row r="89" ht="15" spans="1:14">
      <c r="A89" s="14">
        <v>43498</v>
      </c>
      <c r="B89" s="14" t="s">
        <v>820</v>
      </c>
      <c r="C89" s="14" t="s">
        <v>406</v>
      </c>
      <c r="D89" s="14" t="s">
        <v>821</v>
      </c>
      <c r="E89" s="14" t="s">
        <v>407</v>
      </c>
      <c r="F89" s="14" t="s">
        <v>19</v>
      </c>
      <c r="G89" s="14" t="s">
        <v>1</v>
      </c>
      <c r="H89" s="14" t="s">
        <v>407</v>
      </c>
      <c r="I89" s="14">
        <v>43502</v>
      </c>
      <c r="J89" s="14" t="s">
        <v>26</v>
      </c>
      <c r="K89" s="17">
        <v>2682</v>
      </c>
      <c r="L89" s="17">
        <v>2682</v>
      </c>
      <c r="M89" s="14">
        <v>43528</v>
      </c>
      <c r="N89" s="17">
        <v>242431.5</v>
      </c>
    </row>
    <row r="90" ht="15" spans="1:14">
      <c r="A90" s="14">
        <v>43498</v>
      </c>
      <c r="B90" s="14" t="s">
        <v>822</v>
      </c>
      <c r="C90" s="14" t="s">
        <v>617</v>
      </c>
      <c r="D90" s="14" t="s">
        <v>823</v>
      </c>
      <c r="E90" s="14" t="s">
        <v>618</v>
      </c>
      <c r="F90" s="14" t="s">
        <v>19</v>
      </c>
      <c r="G90" s="14" t="s">
        <v>1</v>
      </c>
      <c r="H90" s="14" t="s">
        <v>618</v>
      </c>
      <c r="I90" s="14">
        <v>43497</v>
      </c>
      <c r="J90" s="14" t="s">
        <v>26</v>
      </c>
      <c r="K90" s="17">
        <v>1938</v>
      </c>
      <c r="L90" s="17">
        <v>1938</v>
      </c>
      <c r="M90" s="14">
        <v>43528</v>
      </c>
      <c r="N90" s="17">
        <v>244369.5</v>
      </c>
    </row>
    <row r="91" ht="15" spans="1:14">
      <c r="A91" s="14">
        <v>43498</v>
      </c>
      <c r="B91" s="14" t="s">
        <v>824</v>
      </c>
      <c r="C91" s="14" t="s">
        <v>59</v>
      </c>
      <c r="D91" s="14" t="s">
        <v>825</v>
      </c>
      <c r="E91" s="14" t="s">
        <v>60</v>
      </c>
      <c r="F91" s="14" t="s">
        <v>19</v>
      </c>
      <c r="G91" s="14" t="s">
        <v>1</v>
      </c>
      <c r="H91" s="14" t="s">
        <v>60</v>
      </c>
      <c r="I91" s="14">
        <v>43501</v>
      </c>
      <c r="J91" s="14" t="s">
        <v>26</v>
      </c>
      <c r="K91" s="17">
        <v>1307</v>
      </c>
      <c r="L91" s="17">
        <v>1307</v>
      </c>
      <c r="M91" s="14">
        <v>43528</v>
      </c>
      <c r="N91" s="17">
        <v>245676.5</v>
      </c>
    </row>
    <row r="92" ht="15" spans="1:14">
      <c r="A92" s="14">
        <v>43498</v>
      </c>
      <c r="B92" s="14" t="s">
        <v>826</v>
      </c>
      <c r="C92" s="14" t="s">
        <v>438</v>
      </c>
      <c r="D92" s="14" t="s">
        <v>827</v>
      </c>
      <c r="E92" s="14" t="s">
        <v>439</v>
      </c>
      <c r="F92" s="14" t="s">
        <v>19</v>
      </c>
      <c r="G92" s="14" t="s">
        <v>1</v>
      </c>
      <c r="H92" s="14" t="s">
        <v>439</v>
      </c>
      <c r="I92" s="14">
        <v>43499</v>
      </c>
      <c r="J92" s="14" t="s">
        <v>26</v>
      </c>
      <c r="K92" s="17">
        <v>1882</v>
      </c>
      <c r="L92" s="17">
        <v>1882</v>
      </c>
      <c r="M92" s="14">
        <v>43528</v>
      </c>
      <c r="N92" s="17">
        <v>247558.5</v>
      </c>
    </row>
    <row r="93" ht="15" spans="1:14">
      <c r="A93" s="14">
        <v>43498</v>
      </c>
      <c r="B93" s="14" t="s">
        <v>828</v>
      </c>
      <c r="C93" s="14" t="s">
        <v>372</v>
      </c>
      <c r="D93" s="14" t="s">
        <v>829</v>
      </c>
      <c r="E93" s="14" t="s">
        <v>373</v>
      </c>
      <c r="F93" s="14" t="s">
        <v>19</v>
      </c>
      <c r="G93" s="14" t="s">
        <v>1</v>
      </c>
      <c r="H93" s="14" t="s">
        <v>373</v>
      </c>
      <c r="I93" s="14">
        <v>43501</v>
      </c>
      <c r="J93" s="14" t="s">
        <v>26</v>
      </c>
      <c r="K93" s="17">
        <v>1261</v>
      </c>
      <c r="L93" s="17">
        <v>1261</v>
      </c>
      <c r="M93" s="14">
        <v>43528</v>
      </c>
      <c r="N93" s="17">
        <v>248819.5</v>
      </c>
    </row>
    <row r="94" ht="15" spans="1:14">
      <c r="A94" s="14">
        <v>43498</v>
      </c>
      <c r="B94" s="14" t="s">
        <v>830</v>
      </c>
      <c r="C94" s="14" t="s">
        <v>374</v>
      </c>
      <c r="D94" s="14" t="s">
        <v>831</v>
      </c>
      <c r="E94" s="14" t="s">
        <v>375</v>
      </c>
      <c r="F94" s="14" t="s">
        <v>19</v>
      </c>
      <c r="G94" s="14" t="s">
        <v>1</v>
      </c>
      <c r="H94" s="14" t="s">
        <v>375</v>
      </c>
      <c r="I94" s="14">
        <v>43498</v>
      </c>
      <c r="J94" s="14" t="s">
        <v>26</v>
      </c>
      <c r="K94" s="17">
        <v>2048</v>
      </c>
      <c r="L94" s="17">
        <v>2048</v>
      </c>
      <c r="M94" s="14">
        <v>43528</v>
      </c>
      <c r="N94" s="17">
        <v>250867.5</v>
      </c>
    </row>
    <row r="95" ht="15" spans="1:14">
      <c r="A95" s="14">
        <v>43498</v>
      </c>
      <c r="B95" s="14" t="s">
        <v>832</v>
      </c>
      <c r="C95" s="14" t="s">
        <v>426</v>
      </c>
      <c r="D95" s="14" t="s">
        <v>833</v>
      </c>
      <c r="E95" s="14" t="s">
        <v>427</v>
      </c>
      <c r="F95" s="14" t="s">
        <v>19</v>
      </c>
      <c r="G95" s="14" t="s">
        <v>1</v>
      </c>
      <c r="H95" s="14" t="s">
        <v>427</v>
      </c>
      <c r="I95" s="14">
        <v>43500</v>
      </c>
      <c r="J95" s="14" t="s">
        <v>26</v>
      </c>
      <c r="K95" s="17">
        <v>1155</v>
      </c>
      <c r="L95" s="17">
        <v>1155</v>
      </c>
      <c r="M95" s="14">
        <v>43528</v>
      </c>
      <c r="N95" s="17">
        <v>252022.5</v>
      </c>
    </row>
    <row r="96" ht="15" spans="1:14">
      <c r="A96" s="14">
        <v>43498</v>
      </c>
      <c r="B96" s="14" t="s">
        <v>834</v>
      </c>
      <c r="C96" s="14" t="s">
        <v>569</v>
      </c>
      <c r="D96" s="14" t="s">
        <v>835</v>
      </c>
      <c r="E96" s="14" t="s">
        <v>570</v>
      </c>
      <c r="F96" s="14" t="s">
        <v>19</v>
      </c>
      <c r="G96" s="14" t="s">
        <v>1</v>
      </c>
      <c r="H96" s="14" t="s">
        <v>570</v>
      </c>
      <c r="I96" s="14">
        <v>43497</v>
      </c>
      <c r="J96" s="14" t="s">
        <v>26</v>
      </c>
      <c r="K96" s="17">
        <v>996</v>
      </c>
      <c r="L96" s="17">
        <v>996</v>
      </c>
      <c r="M96" s="14">
        <v>43528</v>
      </c>
      <c r="N96" s="17">
        <v>253018.5</v>
      </c>
    </row>
    <row r="97" ht="15" spans="1:14">
      <c r="A97" s="14">
        <v>43498</v>
      </c>
      <c r="B97" s="14" t="s">
        <v>836</v>
      </c>
      <c r="C97" s="14" t="s">
        <v>394</v>
      </c>
      <c r="D97" s="14" t="s">
        <v>837</v>
      </c>
      <c r="E97" s="14" t="s">
        <v>395</v>
      </c>
      <c r="F97" s="14" t="s">
        <v>19</v>
      </c>
      <c r="G97" s="14" t="s">
        <v>1</v>
      </c>
      <c r="H97" s="14" t="s">
        <v>395</v>
      </c>
      <c r="I97" s="14">
        <v>43497</v>
      </c>
      <c r="J97" s="14" t="s">
        <v>26</v>
      </c>
      <c r="K97" s="17">
        <v>378</v>
      </c>
      <c r="L97" s="17">
        <v>378</v>
      </c>
      <c r="M97" s="14">
        <v>43528</v>
      </c>
      <c r="N97" s="17">
        <v>253396.5</v>
      </c>
    </row>
    <row r="98" ht="15" spans="1:14">
      <c r="A98" s="14">
        <v>43498</v>
      </c>
      <c r="B98" s="14" t="s">
        <v>838</v>
      </c>
      <c r="C98" s="14" t="s">
        <v>27</v>
      </c>
      <c r="D98" s="14" t="s">
        <v>839</v>
      </c>
      <c r="E98" s="14" t="s">
        <v>28</v>
      </c>
      <c r="F98" s="14" t="s">
        <v>19</v>
      </c>
      <c r="G98" s="14" t="s">
        <v>1</v>
      </c>
      <c r="H98" s="14" t="s">
        <v>28</v>
      </c>
      <c r="I98" s="14">
        <v>43498</v>
      </c>
      <c r="J98" s="14" t="s">
        <v>26</v>
      </c>
      <c r="K98" s="17">
        <v>2732</v>
      </c>
      <c r="L98" s="17">
        <v>2732</v>
      </c>
      <c r="M98" s="14">
        <v>43528</v>
      </c>
      <c r="N98" s="17">
        <v>256128.5</v>
      </c>
    </row>
    <row r="99" ht="15" spans="1:14">
      <c r="A99" s="14">
        <v>43498</v>
      </c>
      <c r="B99" s="14" t="s">
        <v>840</v>
      </c>
      <c r="C99" s="14" t="s">
        <v>398</v>
      </c>
      <c r="D99" s="14" t="s">
        <v>841</v>
      </c>
      <c r="E99" s="14" t="s">
        <v>399</v>
      </c>
      <c r="F99" s="14" t="s">
        <v>19</v>
      </c>
      <c r="G99" s="14" t="s">
        <v>1</v>
      </c>
      <c r="H99" s="14" t="s">
        <v>399</v>
      </c>
      <c r="I99" s="14">
        <v>43498</v>
      </c>
      <c r="J99" s="14" t="s">
        <v>26</v>
      </c>
      <c r="K99" s="17">
        <v>321</v>
      </c>
      <c r="L99" s="17">
        <v>321</v>
      </c>
      <c r="M99" s="14">
        <v>43528</v>
      </c>
      <c r="N99" s="17">
        <v>256449.5</v>
      </c>
    </row>
    <row r="100" ht="15" spans="1:14">
      <c r="A100" s="14">
        <v>43498</v>
      </c>
      <c r="B100" s="14" t="s">
        <v>842</v>
      </c>
      <c r="C100" s="14" t="s">
        <v>53</v>
      </c>
      <c r="D100" s="14" t="s">
        <v>843</v>
      </c>
      <c r="E100" s="14" t="s">
        <v>54</v>
      </c>
      <c r="F100" s="14" t="s">
        <v>19</v>
      </c>
      <c r="G100" s="14" t="s">
        <v>1</v>
      </c>
      <c r="H100" s="14" t="s">
        <v>54</v>
      </c>
      <c r="I100" s="14">
        <v>43500</v>
      </c>
      <c r="J100" s="14" t="s">
        <v>26</v>
      </c>
      <c r="K100" s="17">
        <v>1297</v>
      </c>
      <c r="L100" s="17">
        <v>1297</v>
      </c>
      <c r="M100" s="14">
        <v>43528</v>
      </c>
      <c r="N100" s="17">
        <v>257746.5</v>
      </c>
    </row>
    <row r="101" ht="15" spans="1:14">
      <c r="A101" s="14">
        <v>43498</v>
      </c>
      <c r="B101" s="14" t="s">
        <v>844</v>
      </c>
      <c r="C101" s="14" t="s">
        <v>300</v>
      </c>
      <c r="D101" s="14" t="s">
        <v>845</v>
      </c>
      <c r="E101" s="14" t="s">
        <v>301</v>
      </c>
      <c r="F101" s="14" t="s">
        <v>19</v>
      </c>
      <c r="G101" s="14" t="s">
        <v>1</v>
      </c>
      <c r="H101" s="14" t="s">
        <v>301</v>
      </c>
      <c r="I101" s="14">
        <v>43498</v>
      </c>
      <c r="J101" s="14" t="s">
        <v>26</v>
      </c>
      <c r="K101" s="17">
        <v>2733</v>
      </c>
      <c r="L101" s="17">
        <v>2733</v>
      </c>
      <c r="M101" s="14">
        <v>43528</v>
      </c>
      <c r="N101" s="17">
        <v>260479.5</v>
      </c>
    </row>
    <row r="102" ht="15" spans="1:14">
      <c r="A102" s="14">
        <v>43498</v>
      </c>
      <c r="B102" s="14" t="s">
        <v>846</v>
      </c>
      <c r="C102" s="14" t="s">
        <v>567</v>
      </c>
      <c r="D102" s="14" t="s">
        <v>847</v>
      </c>
      <c r="E102" s="14" t="s">
        <v>568</v>
      </c>
      <c r="F102" s="14" t="s">
        <v>19</v>
      </c>
      <c r="G102" s="14" t="s">
        <v>1</v>
      </c>
      <c r="H102" s="14" t="s">
        <v>568</v>
      </c>
      <c r="I102" s="14">
        <v>43497</v>
      </c>
      <c r="J102" s="14" t="s">
        <v>26</v>
      </c>
      <c r="K102" s="17">
        <v>996</v>
      </c>
      <c r="L102" s="17">
        <v>996</v>
      </c>
      <c r="M102" s="14">
        <v>43528</v>
      </c>
      <c r="N102" s="17">
        <v>261475.5</v>
      </c>
    </row>
    <row r="103" ht="15" spans="1:14">
      <c r="A103" s="14">
        <v>43498</v>
      </c>
      <c r="B103" s="14" t="s">
        <v>848</v>
      </c>
      <c r="C103" s="14" t="s">
        <v>179</v>
      </c>
      <c r="D103" s="14" t="s">
        <v>849</v>
      </c>
      <c r="E103" s="14" t="s">
        <v>180</v>
      </c>
      <c r="F103" s="14" t="s">
        <v>19</v>
      </c>
      <c r="G103" s="14" t="s">
        <v>1</v>
      </c>
      <c r="H103" s="14" t="s">
        <v>180</v>
      </c>
      <c r="I103" s="14">
        <v>43497</v>
      </c>
      <c r="J103" s="14" t="s">
        <v>26</v>
      </c>
      <c r="K103" s="17">
        <v>1816</v>
      </c>
      <c r="L103" s="17">
        <v>1816</v>
      </c>
      <c r="M103" s="14">
        <v>43528</v>
      </c>
      <c r="N103" s="17">
        <v>263291.5</v>
      </c>
    </row>
    <row r="104" ht="15" spans="1:14">
      <c r="A104" s="14">
        <v>43498</v>
      </c>
      <c r="B104" s="14" t="s">
        <v>850</v>
      </c>
      <c r="C104" s="14" t="s">
        <v>561</v>
      </c>
      <c r="D104" s="14" t="s">
        <v>851</v>
      </c>
      <c r="E104" s="14" t="s">
        <v>562</v>
      </c>
      <c r="F104" s="14" t="s">
        <v>19</v>
      </c>
      <c r="G104" s="14" t="s">
        <v>1</v>
      </c>
      <c r="H104" s="14" t="s">
        <v>562</v>
      </c>
      <c r="I104" s="14">
        <v>43502</v>
      </c>
      <c r="J104" s="14" t="s">
        <v>26</v>
      </c>
      <c r="K104" s="17">
        <v>3408</v>
      </c>
      <c r="L104" s="17">
        <v>3408</v>
      </c>
      <c r="M104" s="14">
        <v>43528</v>
      </c>
      <c r="N104" s="17">
        <v>266699.5</v>
      </c>
    </row>
    <row r="105" ht="15" spans="1:14">
      <c r="A105" s="14">
        <v>43498</v>
      </c>
      <c r="B105" s="14" t="s">
        <v>852</v>
      </c>
      <c r="C105" s="14" t="s">
        <v>581</v>
      </c>
      <c r="D105" s="14" t="s">
        <v>853</v>
      </c>
      <c r="E105" s="14" t="s">
        <v>582</v>
      </c>
      <c r="F105" s="14" t="s">
        <v>19</v>
      </c>
      <c r="G105" s="14" t="s">
        <v>1</v>
      </c>
      <c r="H105" s="14" t="s">
        <v>582</v>
      </c>
      <c r="I105" s="14">
        <v>43502</v>
      </c>
      <c r="J105" s="14" t="s">
        <v>26</v>
      </c>
      <c r="K105" s="17">
        <v>2715</v>
      </c>
      <c r="L105" s="17">
        <v>2715</v>
      </c>
      <c r="M105" s="14">
        <v>43528</v>
      </c>
      <c r="N105" s="17">
        <v>269414.5</v>
      </c>
    </row>
    <row r="106" ht="15" spans="1:14">
      <c r="A106" s="14">
        <v>43498</v>
      </c>
      <c r="B106" s="14" t="s">
        <v>854</v>
      </c>
      <c r="C106" s="14" t="s">
        <v>113</v>
      </c>
      <c r="D106" s="14" t="s">
        <v>855</v>
      </c>
      <c r="E106" s="14" t="s">
        <v>114</v>
      </c>
      <c r="F106" s="14" t="s">
        <v>19</v>
      </c>
      <c r="G106" s="14" t="s">
        <v>1</v>
      </c>
      <c r="H106" s="14" t="s">
        <v>114</v>
      </c>
      <c r="I106" s="14">
        <v>43500</v>
      </c>
      <c r="J106" s="14" t="s">
        <v>26</v>
      </c>
      <c r="K106" s="17">
        <v>971</v>
      </c>
      <c r="L106" s="17">
        <v>971</v>
      </c>
      <c r="M106" s="14">
        <v>43528</v>
      </c>
      <c r="N106" s="17">
        <v>270385.5</v>
      </c>
    </row>
    <row r="107" ht="15" spans="1:14">
      <c r="A107" s="14">
        <v>43498</v>
      </c>
      <c r="B107" s="14" t="s">
        <v>856</v>
      </c>
      <c r="C107" s="14" t="s">
        <v>324</v>
      </c>
      <c r="D107" s="14" t="s">
        <v>857</v>
      </c>
      <c r="E107" s="14" t="s">
        <v>325</v>
      </c>
      <c r="F107" s="14" t="s">
        <v>19</v>
      </c>
      <c r="G107" s="14" t="s">
        <v>1</v>
      </c>
      <c r="H107" s="14" t="s">
        <v>325</v>
      </c>
      <c r="I107" s="14">
        <v>43501</v>
      </c>
      <c r="J107" s="14" t="s">
        <v>26</v>
      </c>
      <c r="K107" s="17">
        <v>534</v>
      </c>
      <c r="L107" s="17">
        <v>534</v>
      </c>
      <c r="M107" s="14">
        <v>43528</v>
      </c>
      <c r="N107" s="17">
        <v>270919.5</v>
      </c>
    </row>
    <row r="108" ht="15" spans="1:14">
      <c r="A108" s="14">
        <v>43498</v>
      </c>
      <c r="B108" s="14" t="s">
        <v>858</v>
      </c>
      <c r="C108" s="14" t="s">
        <v>571</v>
      </c>
      <c r="D108" s="14" t="s">
        <v>859</v>
      </c>
      <c r="E108" s="14" t="s">
        <v>572</v>
      </c>
      <c r="F108" s="14" t="s">
        <v>19</v>
      </c>
      <c r="G108" s="14" t="s">
        <v>1</v>
      </c>
      <c r="H108" s="14" t="s">
        <v>572</v>
      </c>
      <c r="I108" s="14">
        <v>43499</v>
      </c>
      <c r="J108" s="14" t="s">
        <v>26</v>
      </c>
      <c r="K108" s="17">
        <v>2126</v>
      </c>
      <c r="L108" s="17">
        <v>2126</v>
      </c>
      <c r="M108" s="14">
        <v>43528</v>
      </c>
      <c r="N108" s="17">
        <v>273045.5</v>
      </c>
    </row>
    <row r="109" ht="15" spans="1:14">
      <c r="A109" s="14">
        <v>43498</v>
      </c>
      <c r="B109" s="14" t="s">
        <v>860</v>
      </c>
      <c r="C109" s="14" t="s">
        <v>364</v>
      </c>
      <c r="D109" s="14" t="s">
        <v>861</v>
      </c>
      <c r="E109" s="14" t="s">
        <v>365</v>
      </c>
      <c r="F109" s="14" t="s">
        <v>19</v>
      </c>
      <c r="G109" s="14" t="s">
        <v>1</v>
      </c>
      <c r="H109" s="14" t="s">
        <v>365</v>
      </c>
      <c r="I109" s="14">
        <v>43498</v>
      </c>
      <c r="J109" s="14" t="s">
        <v>26</v>
      </c>
      <c r="K109" s="17">
        <v>1415</v>
      </c>
      <c r="L109" s="17">
        <v>1415</v>
      </c>
      <c r="M109" s="14">
        <v>43528</v>
      </c>
      <c r="N109" s="17">
        <v>274460.5</v>
      </c>
    </row>
    <row r="110" ht="15" spans="1:14">
      <c r="A110" s="14">
        <v>43498</v>
      </c>
      <c r="B110" s="14" t="s">
        <v>862</v>
      </c>
      <c r="C110" s="14" t="s">
        <v>230</v>
      </c>
      <c r="D110" s="14" t="s">
        <v>863</v>
      </c>
      <c r="E110" s="14" t="s">
        <v>231</v>
      </c>
      <c r="F110" s="14" t="s">
        <v>19</v>
      </c>
      <c r="G110" s="14" t="s">
        <v>1</v>
      </c>
      <c r="H110" s="14" t="s">
        <v>231</v>
      </c>
      <c r="I110" s="14">
        <v>43500</v>
      </c>
      <c r="J110" s="14" t="s">
        <v>26</v>
      </c>
      <c r="K110" s="17">
        <v>1146</v>
      </c>
      <c r="L110" s="17">
        <v>1146</v>
      </c>
      <c r="M110" s="14">
        <v>43528</v>
      </c>
      <c r="N110" s="17">
        <v>275606.5</v>
      </c>
    </row>
    <row r="111" ht="15" spans="1:14">
      <c r="A111" s="14">
        <v>43498</v>
      </c>
      <c r="B111" s="14" t="s">
        <v>864</v>
      </c>
      <c r="C111" s="14" t="s">
        <v>338</v>
      </c>
      <c r="D111" s="14" t="s">
        <v>865</v>
      </c>
      <c r="E111" s="14" t="s">
        <v>339</v>
      </c>
      <c r="F111" s="14" t="s">
        <v>19</v>
      </c>
      <c r="G111" s="14" t="s">
        <v>1</v>
      </c>
      <c r="H111" s="14" t="s">
        <v>339</v>
      </c>
      <c r="I111" s="14">
        <v>43497</v>
      </c>
      <c r="J111" s="14" t="s">
        <v>26</v>
      </c>
      <c r="K111" s="17">
        <v>483</v>
      </c>
      <c r="L111" s="17">
        <v>483</v>
      </c>
      <c r="M111" s="14">
        <v>43528</v>
      </c>
      <c r="N111" s="17">
        <v>276089.5</v>
      </c>
    </row>
    <row r="112" ht="15" spans="1:14">
      <c r="A112" s="14">
        <v>43498</v>
      </c>
      <c r="B112" s="14" t="s">
        <v>866</v>
      </c>
      <c r="C112" s="14" t="s">
        <v>250</v>
      </c>
      <c r="D112" s="14" t="s">
        <v>867</v>
      </c>
      <c r="E112" s="14" t="s">
        <v>251</v>
      </c>
      <c r="F112" s="14" t="s">
        <v>19</v>
      </c>
      <c r="G112" s="14" t="s">
        <v>1</v>
      </c>
      <c r="H112" s="14" t="s">
        <v>251</v>
      </c>
      <c r="I112" s="14">
        <v>43499</v>
      </c>
      <c r="J112" s="14" t="s">
        <v>26</v>
      </c>
      <c r="K112" s="17">
        <v>1992</v>
      </c>
      <c r="L112" s="17">
        <v>1992</v>
      </c>
      <c r="M112" s="14">
        <v>43528</v>
      </c>
      <c r="N112" s="17">
        <v>278081.5</v>
      </c>
    </row>
    <row r="113" ht="15" spans="1:14">
      <c r="A113" s="14">
        <v>43498</v>
      </c>
      <c r="B113" s="14" t="s">
        <v>868</v>
      </c>
      <c r="C113" s="14" t="s">
        <v>408</v>
      </c>
      <c r="D113" s="14" t="s">
        <v>869</v>
      </c>
      <c r="E113" s="14" t="s">
        <v>409</v>
      </c>
      <c r="F113" s="14" t="s">
        <v>19</v>
      </c>
      <c r="G113" s="14" t="s">
        <v>1</v>
      </c>
      <c r="H113" s="14" t="s">
        <v>409</v>
      </c>
      <c r="I113" s="14">
        <v>43502</v>
      </c>
      <c r="J113" s="14" t="s">
        <v>26</v>
      </c>
      <c r="K113" s="17">
        <v>788</v>
      </c>
      <c r="L113" s="17">
        <v>788</v>
      </c>
      <c r="M113" s="14">
        <v>43528</v>
      </c>
      <c r="N113" s="17">
        <v>278869.5</v>
      </c>
    </row>
    <row r="114" ht="15" spans="1:14">
      <c r="A114" s="14">
        <v>43498</v>
      </c>
      <c r="B114" s="14" t="s">
        <v>870</v>
      </c>
      <c r="C114" s="14" t="s">
        <v>344</v>
      </c>
      <c r="D114" s="14" t="s">
        <v>871</v>
      </c>
      <c r="E114" s="14" t="s">
        <v>345</v>
      </c>
      <c r="F114" s="14" t="s">
        <v>19</v>
      </c>
      <c r="G114" s="14" t="s">
        <v>1</v>
      </c>
      <c r="H114" s="14" t="s">
        <v>345</v>
      </c>
      <c r="I114" s="14">
        <v>43500</v>
      </c>
      <c r="J114" s="14" t="s">
        <v>26</v>
      </c>
      <c r="K114" s="17">
        <v>3387</v>
      </c>
      <c r="L114" s="17">
        <v>3387</v>
      </c>
      <c r="M114" s="14">
        <v>43528</v>
      </c>
      <c r="N114" s="17">
        <v>282256.5</v>
      </c>
    </row>
    <row r="115" ht="15" spans="1:14">
      <c r="A115" s="14">
        <v>43498</v>
      </c>
      <c r="B115" s="14" t="s">
        <v>872</v>
      </c>
      <c r="C115" s="14" t="s">
        <v>135</v>
      </c>
      <c r="D115" s="14" t="s">
        <v>873</v>
      </c>
      <c r="E115" s="14" t="s">
        <v>136</v>
      </c>
      <c r="F115" s="14" t="s">
        <v>19</v>
      </c>
      <c r="G115" s="14" t="s">
        <v>1</v>
      </c>
      <c r="H115" s="14" t="s">
        <v>136</v>
      </c>
      <c r="I115" s="14">
        <v>43500</v>
      </c>
      <c r="J115" s="14" t="s">
        <v>26</v>
      </c>
      <c r="K115" s="17">
        <v>2292</v>
      </c>
      <c r="L115" s="17">
        <v>2292</v>
      </c>
      <c r="M115" s="14">
        <v>43528</v>
      </c>
      <c r="N115" s="17">
        <v>284548.5</v>
      </c>
    </row>
    <row r="116" ht="15" spans="1:14">
      <c r="A116" s="14">
        <v>43498</v>
      </c>
      <c r="B116" s="14" t="s">
        <v>874</v>
      </c>
      <c r="C116" s="14" t="s">
        <v>638</v>
      </c>
      <c r="D116" s="14" t="s">
        <v>875</v>
      </c>
      <c r="E116" s="14" t="s">
        <v>639</v>
      </c>
      <c r="F116" s="14" t="s">
        <v>19</v>
      </c>
      <c r="G116" s="14" t="s">
        <v>1</v>
      </c>
      <c r="H116" s="14" t="s">
        <v>639</v>
      </c>
      <c r="I116" s="14">
        <v>43498</v>
      </c>
      <c r="J116" s="14" t="s">
        <v>26</v>
      </c>
      <c r="K116" s="17">
        <v>651</v>
      </c>
      <c r="L116" s="17">
        <v>651</v>
      </c>
      <c r="M116" s="14">
        <v>43528</v>
      </c>
      <c r="N116" s="17">
        <v>285199.5</v>
      </c>
    </row>
    <row r="117" ht="15" spans="1:14">
      <c r="A117" s="14">
        <v>43498</v>
      </c>
      <c r="B117" s="14" t="s">
        <v>876</v>
      </c>
      <c r="C117" s="14" t="s">
        <v>107</v>
      </c>
      <c r="D117" s="14" t="s">
        <v>877</v>
      </c>
      <c r="E117" s="14" t="s">
        <v>108</v>
      </c>
      <c r="F117" s="14" t="s">
        <v>19</v>
      </c>
      <c r="G117" s="14" t="s">
        <v>1</v>
      </c>
      <c r="H117" s="14" t="s">
        <v>108</v>
      </c>
      <c r="I117" s="14">
        <v>43497</v>
      </c>
      <c r="J117" s="14" t="s">
        <v>26</v>
      </c>
      <c r="K117" s="17">
        <v>1968</v>
      </c>
      <c r="L117" s="17">
        <v>1968</v>
      </c>
      <c r="M117" s="14">
        <v>43528</v>
      </c>
      <c r="N117" s="17">
        <v>287167.5</v>
      </c>
    </row>
    <row r="118" ht="15" spans="1:14">
      <c r="A118" s="14">
        <v>43498</v>
      </c>
      <c r="B118" s="14" t="s">
        <v>878</v>
      </c>
      <c r="C118" s="14" t="s">
        <v>591</v>
      </c>
      <c r="D118" s="14" t="s">
        <v>879</v>
      </c>
      <c r="E118" s="14" t="s">
        <v>592</v>
      </c>
      <c r="F118" s="14" t="s">
        <v>19</v>
      </c>
      <c r="G118" s="14" t="s">
        <v>1</v>
      </c>
      <c r="H118" s="14" t="s">
        <v>592</v>
      </c>
      <c r="I118" s="14">
        <v>43497</v>
      </c>
      <c r="J118" s="14" t="s">
        <v>26</v>
      </c>
      <c r="K118" s="17">
        <v>1024</v>
      </c>
      <c r="L118" s="17">
        <v>1024</v>
      </c>
      <c r="M118" s="14">
        <v>43528</v>
      </c>
      <c r="N118" s="17">
        <v>288191.5</v>
      </c>
    </row>
    <row r="119" ht="15" spans="1:14">
      <c r="A119" s="14">
        <v>43498</v>
      </c>
      <c r="B119" s="14" t="s">
        <v>880</v>
      </c>
      <c r="C119" s="14" t="s">
        <v>163</v>
      </c>
      <c r="D119" s="14" t="s">
        <v>881</v>
      </c>
      <c r="E119" s="14" t="s">
        <v>164</v>
      </c>
      <c r="F119" s="14" t="s">
        <v>19</v>
      </c>
      <c r="G119" s="14" t="s">
        <v>1</v>
      </c>
      <c r="H119" s="14" t="s">
        <v>164</v>
      </c>
      <c r="I119" s="14">
        <v>43500</v>
      </c>
      <c r="J119" s="14" t="s">
        <v>26</v>
      </c>
      <c r="K119" s="17">
        <v>1496</v>
      </c>
      <c r="L119" s="17">
        <v>1496</v>
      </c>
      <c r="M119" s="14">
        <v>43528</v>
      </c>
      <c r="N119" s="17">
        <v>289687.5</v>
      </c>
    </row>
    <row r="120" ht="15" spans="1:14">
      <c r="A120" s="14">
        <v>43498</v>
      </c>
      <c r="B120" s="14" t="s">
        <v>882</v>
      </c>
      <c r="C120" s="14" t="s">
        <v>55</v>
      </c>
      <c r="D120" s="14" t="s">
        <v>883</v>
      </c>
      <c r="E120" s="14" t="s">
        <v>56</v>
      </c>
      <c r="F120" s="14" t="s">
        <v>19</v>
      </c>
      <c r="G120" s="14" t="s">
        <v>1</v>
      </c>
      <c r="H120" s="14" t="s">
        <v>56</v>
      </c>
      <c r="I120" s="14">
        <v>43502</v>
      </c>
      <c r="J120" s="14" t="s">
        <v>26</v>
      </c>
      <c r="K120" s="17">
        <v>2338</v>
      </c>
      <c r="L120" s="17">
        <v>2338</v>
      </c>
      <c r="M120" s="14">
        <v>43528</v>
      </c>
      <c r="N120" s="17">
        <v>292025.5</v>
      </c>
    </row>
    <row r="121" ht="15" spans="1:14">
      <c r="A121" s="14">
        <v>43498</v>
      </c>
      <c r="B121" s="14" t="s">
        <v>884</v>
      </c>
      <c r="C121" s="14" t="s">
        <v>595</v>
      </c>
      <c r="D121" s="14" t="s">
        <v>885</v>
      </c>
      <c r="E121" s="14" t="s">
        <v>596</v>
      </c>
      <c r="F121" s="14" t="s">
        <v>19</v>
      </c>
      <c r="G121" s="14" t="s">
        <v>1</v>
      </c>
      <c r="H121" s="14" t="s">
        <v>596</v>
      </c>
      <c r="I121" s="14">
        <v>43498</v>
      </c>
      <c r="J121" s="14" t="s">
        <v>26</v>
      </c>
      <c r="K121" s="17">
        <v>11274</v>
      </c>
      <c r="L121" s="17">
        <v>11274</v>
      </c>
      <c r="M121" s="14">
        <v>43528</v>
      </c>
      <c r="N121" s="17">
        <v>303299.5</v>
      </c>
    </row>
    <row r="122" ht="15" spans="1:14">
      <c r="A122" s="14">
        <v>43498</v>
      </c>
      <c r="B122" s="14" t="s">
        <v>886</v>
      </c>
      <c r="C122" s="14" t="s">
        <v>69</v>
      </c>
      <c r="D122" s="14" t="s">
        <v>887</v>
      </c>
      <c r="E122" s="14" t="s">
        <v>70</v>
      </c>
      <c r="F122" s="14" t="s">
        <v>19</v>
      </c>
      <c r="G122" s="14" t="s">
        <v>1</v>
      </c>
      <c r="H122" s="14" t="s">
        <v>70</v>
      </c>
      <c r="I122" s="14">
        <v>43502</v>
      </c>
      <c r="J122" s="14" t="s">
        <v>26</v>
      </c>
      <c r="K122" s="17">
        <v>1141</v>
      </c>
      <c r="L122" s="17">
        <v>1141</v>
      </c>
      <c r="M122" s="14">
        <v>43528</v>
      </c>
      <c r="N122" s="17">
        <v>304440.5</v>
      </c>
    </row>
    <row r="123" ht="15" spans="1:14">
      <c r="A123" s="14">
        <v>43498</v>
      </c>
      <c r="B123" s="14" t="s">
        <v>888</v>
      </c>
      <c r="C123" s="14" t="s">
        <v>487</v>
      </c>
      <c r="D123" s="14" t="s">
        <v>889</v>
      </c>
      <c r="E123" s="14" t="s">
        <v>488</v>
      </c>
      <c r="F123" s="14" t="s">
        <v>19</v>
      </c>
      <c r="G123" s="14" t="s">
        <v>1</v>
      </c>
      <c r="H123" s="14" t="s">
        <v>488</v>
      </c>
      <c r="I123" s="14">
        <v>43499</v>
      </c>
      <c r="J123" s="14" t="s">
        <v>26</v>
      </c>
      <c r="K123" s="17">
        <v>2743</v>
      </c>
      <c r="L123" s="17">
        <v>2743</v>
      </c>
      <c r="M123" s="14">
        <v>43528</v>
      </c>
      <c r="N123" s="17">
        <v>307183.5</v>
      </c>
    </row>
    <row r="124" ht="15" spans="1:14">
      <c r="A124" s="14">
        <v>43498</v>
      </c>
      <c r="B124" s="14" t="s">
        <v>890</v>
      </c>
      <c r="C124" s="14" t="s">
        <v>29</v>
      </c>
      <c r="D124" s="14" t="s">
        <v>891</v>
      </c>
      <c r="E124" s="14" t="s">
        <v>30</v>
      </c>
      <c r="F124" s="14" t="s">
        <v>19</v>
      </c>
      <c r="G124" s="14" t="s">
        <v>1</v>
      </c>
      <c r="H124" s="14" t="s">
        <v>30</v>
      </c>
      <c r="I124" s="14">
        <v>43500</v>
      </c>
      <c r="J124" s="14" t="s">
        <v>26</v>
      </c>
      <c r="K124" s="17">
        <v>560</v>
      </c>
      <c r="L124" s="17">
        <v>560</v>
      </c>
      <c r="M124" s="14">
        <v>43528</v>
      </c>
      <c r="N124" s="17">
        <v>307743.5</v>
      </c>
    </row>
    <row r="125" ht="15" spans="1:14">
      <c r="A125" s="14">
        <v>43498</v>
      </c>
      <c r="B125" s="14" t="s">
        <v>892</v>
      </c>
      <c r="C125" s="14" t="s">
        <v>167</v>
      </c>
      <c r="D125" s="14" t="s">
        <v>893</v>
      </c>
      <c r="E125" s="14" t="s">
        <v>168</v>
      </c>
      <c r="F125" s="14" t="s">
        <v>19</v>
      </c>
      <c r="G125" s="14" t="s">
        <v>1</v>
      </c>
      <c r="H125" s="14" t="s">
        <v>168</v>
      </c>
      <c r="I125" s="14">
        <v>43499</v>
      </c>
      <c r="J125" s="14" t="s">
        <v>26</v>
      </c>
      <c r="K125" s="17">
        <v>922</v>
      </c>
      <c r="L125" s="17">
        <v>922</v>
      </c>
      <c r="M125" s="14">
        <v>43528</v>
      </c>
      <c r="N125" s="17">
        <v>308665.5</v>
      </c>
    </row>
    <row r="126" ht="15" spans="1:14">
      <c r="A126" s="14">
        <v>43498</v>
      </c>
      <c r="B126" s="14" t="s">
        <v>894</v>
      </c>
      <c r="C126" s="14" t="s">
        <v>147</v>
      </c>
      <c r="D126" s="14" t="s">
        <v>895</v>
      </c>
      <c r="E126" s="14" t="s">
        <v>148</v>
      </c>
      <c r="F126" s="14" t="s">
        <v>19</v>
      </c>
      <c r="G126" s="14" t="s">
        <v>1</v>
      </c>
      <c r="H126" s="14" t="s">
        <v>148</v>
      </c>
      <c r="I126" s="14">
        <v>43497</v>
      </c>
      <c r="J126" s="14" t="s">
        <v>26</v>
      </c>
      <c r="K126" s="17">
        <v>915</v>
      </c>
      <c r="L126" s="17">
        <v>915</v>
      </c>
      <c r="M126" s="14">
        <v>43528</v>
      </c>
      <c r="N126" s="17">
        <v>309580.5</v>
      </c>
    </row>
    <row r="127" ht="15" spans="1:14">
      <c r="A127" s="14">
        <v>43498</v>
      </c>
      <c r="B127" s="14" t="s">
        <v>896</v>
      </c>
      <c r="C127" s="14" t="s">
        <v>61</v>
      </c>
      <c r="D127" s="14" t="s">
        <v>897</v>
      </c>
      <c r="E127" s="14" t="s">
        <v>62</v>
      </c>
      <c r="F127" s="14" t="s">
        <v>19</v>
      </c>
      <c r="G127" s="14" t="s">
        <v>1</v>
      </c>
      <c r="H127" s="14" t="s">
        <v>62</v>
      </c>
      <c r="I127" s="14">
        <v>43500</v>
      </c>
      <c r="J127" s="14" t="s">
        <v>26</v>
      </c>
      <c r="K127" s="17">
        <v>1080</v>
      </c>
      <c r="L127" s="17">
        <v>1080</v>
      </c>
      <c r="M127" s="14">
        <v>43528</v>
      </c>
      <c r="N127" s="17">
        <v>310660.5</v>
      </c>
    </row>
    <row r="128" ht="15" spans="1:14">
      <c r="A128" s="14">
        <v>43498</v>
      </c>
      <c r="B128" s="14" t="s">
        <v>898</v>
      </c>
      <c r="C128" s="14" t="s">
        <v>254</v>
      </c>
      <c r="D128" s="14" t="s">
        <v>899</v>
      </c>
      <c r="E128" s="14" t="s">
        <v>255</v>
      </c>
      <c r="F128" s="14" t="s">
        <v>19</v>
      </c>
      <c r="G128" s="14" t="s">
        <v>1</v>
      </c>
      <c r="H128" s="14" t="s">
        <v>255</v>
      </c>
      <c r="I128" s="14">
        <v>43498</v>
      </c>
      <c r="J128" s="14" t="s">
        <v>26</v>
      </c>
      <c r="K128" s="17">
        <v>2331</v>
      </c>
      <c r="L128" s="17">
        <v>2331</v>
      </c>
      <c r="M128" s="14">
        <v>43528</v>
      </c>
      <c r="N128" s="17">
        <v>312991.5</v>
      </c>
    </row>
    <row r="129" ht="15" spans="1:14">
      <c r="A129" s="14">
        <v>43498</v>
      </c>
      <c r="B129" s="14" t="s">
        <v>900</v>
      </c>
      <c r="C129" s="14" t="s">
        <v>559</v>
      </c>
      <c r="D129" s="14" t="s">
        <v>901</v>
      </c>
      <c r="E129" s="14" t="s">
        <v>560</v>
      </c>
      <c r="F129" s="14" t="s">
        <v>19</v>
      </c>
      <c r="G129" s="14" t="s">
        <v>1</v>
      </c>
      <c r="H129" s="14" t="s">
        <v>560</v>
      </c>
      <c r="I129" s="14">
        <v>43500</v>
      </c>
      <c r="J129" s="14" t="s">
        <v>26</v>
      </c>
      <c r="K129" s="17">
        <v>7310</v>
      </c>
      <c r="L129" s="17">
        <v>7310</v>
      </c>
      <c r="M129" s="14">
        <v>43528</v>
      </c>
      <c r="N129" s="17">
        <v>320301.5</v>
      </c>
    </row>
    <row r="130" ht="15" spans="1:14">
      <c r="A130" s="14">
        <v>43498</v>
      </c>
      <c r="B130" s="14" t="s">
        <v>902</v>
      </c>
      <c r="C130" s="14" t="s">
        <v>89</v>
      </c>
      <c r="D130" s="14" t="s">
        <v>903</v>
      </c>
      <c r="E130" s="14" t="s">
        <v>90</v>
      </c>
      <c r="F130" s="14" t="s">
        <v>19</v>
      </c>
      <c r="G130" s="14" t="s">
        <v>1</v>
      </c>
      <c r="H130" s="14" t="s">
        <v>90</v>
      </c>
      <c r="I130" s="14">
        <v>43502</v>
      </c>
      <c r="J130" s="14" t="s">
        <v>26</v>
      </c>
      <c r="K130" s="17">
        <v>1403</v>
      </c>
      <c r="L130" s="17">
        <v>1403</v>
      </c>
      <c r="M130" s="14">
        <v>43528</v>
      </c>
      <c r="N130" s="17">
        <v>321704.5</v>
      </c>
    </row>
    <row r="131" ht="15" spans="1:14">
      <c r="A131" s="14">
        <v>43498</v>
      </c>
      <c r="B131" s="14" t="s">
        <v>904</v>
      </c>
      <c r="C131" s="14" t="s">
        <v>85</v>
      </c>
      <c r="D131" s="14" t="s">
        <v>905</v>
      </c>
      <c r="E131" s="14" t="s">
        <v>86</v>
      </c>
      <c r="F131" s="14" t="s">
        <v>19</v>
      </c>
      <c r="G131" s="14" t="s">
        <v>1</v>
      </c>
      <c r="H131" s="14" t="s">
        <v>86</v>
      </c>
      <c r="I131" s="14">
        <v>43501</v>
      </c>
      <c r="J131" s="14" t="s">
        <v>26</v>
      </c>
      <c r="K131" s="17">
        <v>3376</v>
      </c>
      <c r="L131" s="17">
        <v>3376</v>
      </c>
      <c r="M131" s="14">
        <v>43528</v>
      </c>
      <c r="N131" s="17">
        <v>325080.5</v>
      </c>
    </row>
    <row r="132" ht="15" spans="1:14">
      <c r="A132" s="14">
        <v>43498</v>
      </c>
      <c r="B132" s="14" t="s">
        <v>906</v>
      </c>
      <c r="C132" s="14" t="s">
        <v>37</v>
      </c>
      <c r="D132" s="14" t="s">
        <v>907</v>
      </c>
      <c r="E132" s="14" t="s">
        <v>38</v>
      </c>
      <c r="F132" s="14" t="s">
        <v>19</v>
      </c>
      <c r="G132" s="14" t="s">
        <v>1</v>
      </c>
      <c r="H132" s="14" t="s">
        <v>38</v>
      </c>
      <c r="I132" s="14">
        <v>43501</v>
      </c>
      <c r="J132" s="14" t="s">
        <v>26</v>
      </c>
      <c r="K132" s="17">
        <v>1081</v>
      </c>
      <c r="L132" s="17">
        <v>1081</v>
      </c>
      <c r="M132" s="14">
        <v>43528</v>
      </c>
      <c r="N132" s="17">
        <v>326161.5</v>
      </c>
    </row>
    <row r="133" ht="15" spans="1:14">
      <c r="A133" s="14">
        <v>43498</v>
      </c>
      <c r="B133" s="14" t="s">
        <v>908</v>
      </c>
      <c r="C133" s="14" t="s">
        <v>545</v>
      </c>
      <c r="D133" s="14" t="s">
        <v>909</v>
      </c>
      <c r="E133" s="14" t="s">
        <v>546</v>
      </c>
      <c r="F133" s="14" t="s">
        <v>19</v>
      </c>
      <c r="G133" s="14" t="s">
        <v>1</v>
      </c>
      <c r="H133" s="14" t="s">
        <v>546</v>
      </c>
      <c r="I133" s="14">
        <v>43500</v>
      </c>
      <c r="J133" s="14" t="s">
        <v>26</v>
      </c>
      <c r="K133" s="17">
        <v>1948</v>
      </c>
      <c r="L133" s="17">
        <v>1948</v>
      </c>
      <c r="M133" s="14">
        <v>43528</v>
      </c>
      <c r="N133" s="17">
        <v>328109.5</v>
      </c>
    </row>
    <row r="134" ht="15" spans="1:14">
      <c r="A134" s="14">
        <v>43498</v>
      </c>
      <c r="B134" s="14" t="s">
        <v>910</v>
      </c>
      <c r="C134" s="14" t="s">
        <v>234</v>
      </c>
      <c r="D134" s="14" t="s">
        <v>911</v>
      </c>
      <c r="E134" s="14" t="s">
        <v>235</v>
      </c>
      <c r="F134" s="14" t="s">
        <v>19</v>
      </c>
      <c r="G134" s="14" t="s">
        <v>1</v>
      </c>
      <c r="H134" s="14" t="s">
        <v>235</v>
      </c>
      <c r="I134" s="14">
        <v>43501</v>
      </c>
      <c r="J134" s="14" t="s">
        <v>26</v>
      </c>
      <c r="K134" s="17">
        <v>7605</v>
      </c>
      <c r="L134" s="17">
        <v>7605</v>
      </c>
      <c r="M134" s="14">
        <v>43528</v>
      </c>
      <c r="N134" s="17">
        <v>335714.5</v>
      </c>
    </row>
    <row r="135" ht="15" spans="1:14">
      <c r="A135" s="14">
        <v>43498</v>
      </c>
      <c r="B135" s="14" t="s">
        <v>912</v>
      </c>
      <c r="C135" s="14" t="s">
        <v>448</v>
      </c>
      <c r="D135" s="14" t="s">
        <v>913</v>
      </c>
      <c r="E135" s="14" t="s">
        <v>449</v>
      </c>
      <c r="F135" s="14" t="s">
        <v>19</v>
      </c>
      <c r="G135" s="14" t="s">
        <v>1</v>
      </c>
      <c r="H135" s="14" t="s">
        <v>449</v>
      </c>
      <c r="I135" s="14">
        <v>43502</v>
      </c>
      <c r="J135" s="14" t="s">
        <v>26</v>
      </c>
      <c r="K135" s="17">
        <v>1163</v>
      </c>
      <c r="L135" s="17">
        <v>1163</v>
      </c>
      <c r="M135" s="14">
        <v>43528</v>
      </c>
      <c r="N135" s="17">
        <v>336877.5</v>
      </c>
    </row>
    <row r="136" ht="15" spans="1:14">
      <c r="A136" s="14">
        <v>43498</v>
      </c>
      <c r="B136" s="14" t="s">
        <v>914</v>
      </c>
      <c r="C136" s="14" t="s">
        <v>298</v>
      </c>
      <c r="D136" s="14" t="s">
        <v>915</v>
      </c>
      <c r="E136" s="14" t="s">
        <v>299</v>
      </c>
      <c r="F136" s="14" t="s">
        <v>19</v>
      </c>
      <c r="G136" s="14" t="s">
        <v>1</v>
      </c>
      <c r="H136" s="14" t="s">
        <v>299</v>
      </c>
      <c r="I136" s="14">
        <v>43501</v>
      </c>
      <c r="J136" s="14" t="s">
        <v>26</v>
      </c>
      <c r="K136" s="17">
        <v>4330</v>
      </c>
      <c r="L136" s="17">
        <v>4330</v>
      </c>
      <c r="M136" s="14">
        <v>43528</v>
      </c>
      <c r="N136" s="17">
        <v>341207.5</v>
      </c>
    </row>
    <row r="137" ht="15" spans="1:14">
      <c r="A137" s="14">
        <v>43498</v>
      </c>
      <c r="B137" s="14" t="s">
        <v>916</v>
      </c>
      <c r="C137" s="14" t="s">
        <v>63</v>
      </c>
      <c r="D137" s="14" t="s">
        <v>917</v>
      </c>
      <c r="E137" s="14" t="s">
        <v>64</v>
      </c>
      <c r="F137" s="14" t="s">
        <v>19</v>
      </c>
      <c r="G137" s="14" t="s">
        <v>1</v>
      </c>
      <c r="H137" s="14" t="s">
        <v>64</v>
      </c>
      <c r="I137" s="14">
        <v>43500</v>
      </c>
      <c r="J137" s="14" t="s">
        <v>26</v>
      </c>
      <c r="K137" s="17">
        <v>1213</v>
      </c>
      <c r="L137" s="17">
        <v>1213</v>
      </c>
      <c r="M137" s="14">
        <v>43528</v>
      </c>
      <c r="N137" s="17">
        <v>342420.5</v>
      </c>
    </row>
    <row r="138" ht="15" spans="1:14">
      <c r="A138" s="14">
        <v>43498</v>
      </c>
      <c r="B138" s="14" t="s">
        <v>918</v>
      </c>
      <c r="C138" s="14" t="s">
        <v>483</v>
      </c>
      <c r="D138" s="14" t="s">
        <v>919</v>
      </c>
      <c r="E138" s="14" t="s">
        <v>484</v>
      </c>
      <c r="F138" s="14" t="s">
        <v>19</v>
      </c>
      <c r="G138" s="14" t="s">
        <v>1</v>
      </c>
      <c r="H138" s="14" t="s">
        <v>484</v>
      </c>
      <c r="I138" s="14">
        <v>43498</v>
      </c>
      <c r="J138" s="14" t="s">
        <v>26</v>
      </c>
      <c r="K138" s="17">
        <v>639</v>
      </c>
      <c r="L138" s="17">
        <v>639</v>
      </c>
      <c r="M138" s="14">
        <v>43528</v>
      </c>
      <c r="N138" s="17">
        <v>343059.5</v>
      </c>
    </row>
    <row r="139" ht="15" spans="1:14">
      <c r="A139" s="14">
        <v>43498</v>
      </c>
      <c r="B139" s="14" t="s">
        <v>920</v>
      </c>
      <c r="C139" s="14" t="s">
        <v>422</v>
      </c>
      <c r="D139" s="14" t="s">
        <v>921</v>
      </c>
      <c r="E139" s="14" t="s">
        <v>423</v>
      </c>
      <c r="F139" s="14" t="s">
        <v>19</v>
      </c>
      <c r="G139" s="14" t="s">
        <v>1</v>
      </c>
      <c r="H139" s="14" t="s">
        <v>423</v>
      </c>
      <c r="I139" s="14">
        <v>43498</v>
      </c>
      <c r="J139" s="14" t="s">
        <v>26</v>
      </c>
      <c r="K139" s="17">
        <v>1232</v>
      </c>
      <c r="L139" s="17">
        <v>1232</v>
      </c>
      <c r="M139" s="14">
        <v>43528</v>
      </c>
      <c r="N139" s="17">
        <v>344291.5</v>
      </c>
    </row>
    <row r="140" ht="15" spans="1:14">
      <c r="A140" s="14">
        <v>43498</v>
      </c>
      <c r="B140" s="14" t="s">
        <v>922</v>
      </c>
      <c r="C140" s="14" t="s">
        <v>224</v>
      </c>
      <c r="D140" s="14" t="s">
        <v>923</v>
      </c>
      <c r="E140" s="14" t="s">
        <v>225</v>
      </c>
      <c r="F140" s="14" t="s">
        <v>19</v>
      </c>
      <c r="G140" s="14" t="s">
        <v>1</v>
      </c>
      <c r="H140" s="14" t="s">
        <v>225</v>
      </c>
      <c r="I140" s="14">
        <v>43500</v>
      </c>
      <c r="J140" s="14" t="s">
        <v>26</v>
      </c>
      <c r="K140" s="17">
        <v>974</v>
      </c>
      <c r="L140" s="17">
        <v>974</v>
      </c>
      <c r="M140" s="14">
        <v>43528</v>
      </c>
      <c r="N140" s="17">
        <v>345265.5</v>
      </c>
    </row>
    <row r="141" ht="15" spans="1:14">
      <c r="A141" s="14">
        <v>43498</v>
      </c>
      <c r="B141" s="14" t="s">
        <v>924</v>
      </c>
      <c r="C141" s="14" t="s">
        <v>557</v>
      </c>
      <c r="D141" s="14" t="s">
        <v>925</v>
      </c>
      <c r="E141" s="14" t="s">
        <v>558</v>
      </c>
      <c r="F141" s="14" t="s">
        <v>19</v>
      </c>
      <c r="G141" s="14" t="s">
        <v>1</v>
      </c>
      <c r="H141" s="14" t="s">
        <v>558</v>
      </c>
      <c r="I141" s="14">
        <v>43501</v>
      </c>
      <c r="J141" s="14" t="s">
        <v>26</v>
      </c>
      <c r="K141" s="17">
        <v>1071</v>
      </c>
      <c r="L141" s="17">
        <v>1071</v>
      </c>
      <c r="M141" s="14">
        <v>43528</v>
      </c>
      <c r="N141" s="17">
        <v>346336.5</v>
      </c>
    </row>
    <row r="142" ht="15" spans="1:14">
      <c r="A142" s="14">
        <v>43498</v>
      </c>
      <c r="B142" s="14" t="s">
        <v>926</v>
      </c>
      <c r="C142" s="14" t="s">
        <v>412</v>
      </c>
      <c r="D142" s="14" t="s">
        <v>927</v>
      </c>
      <c r="E142" s="14" t="s">
        <v>413</v>
      </c>
      <c r="F142" s="14" t="s">
        <v>19</v>
      </c>
      <c r="G142" s="14" t="s">
        <v>1</v>
      </c>
      <c r="H142" s="14" t="s">
        <v>413</v>
      </c>
      <c r="I142" s="14">
        <v>43500</v>
      </c>
      <c r="J142" s="14" t="s">
        <v>26</v>
      </c>
      <c r="K142" s="17">
        <v>744</v>
      </c>
      <c r="L142" s="17">
        <v>744</v>
      </c>
      <c r="M142" s="14">
        <v>43528</v>
      </c>
      <c r="N142" s="17">
        <v>347080.5</v>
      </c>
    </row>
    <row r="143" ht="15" spans="1:14">
      <c r="A143" s="14">
        <v>43498</v>
      </c>
      <c r="B143" s="14" t="s">
        <v>928</v>
      </c>
      <c r="C143" s="14" t="s">
        <v>191</v>
      </c>
      <c r="D143" s="14" t="s">
        <v>929</v>
      </c>
      <c r="E143" s="14" t="s">
        <v>192</v>
      </c>
      <c r="F143" s="14" t="s">
        <v>19</v>
      </c>
      <c r="G143" s="14" t="s">
        <v>1</v>
      </c>
      <c r="H143" s="14" t="s">
        <v>192</v>
      </c>
      <c r="I143" s="14">
        <v>43500</v>
      </c>
      <c r="J143" s="14" t="s">
        <v>26</v>
      </c>
      <c r="K143" s="17">
        <v>4341</v>
      </c>
      <c r="L143" s="17">
        <v>4341</v>
      </c>
      <c r="M143" s="14">
        <v>43528</v>
      </c>
      <c r="N143" s="17">
        <v>351421.5</v>
      </c>
    </row>
    <row r="144" ht="15" spans="1:14">
      <c r="A144" s="14">
        <v>43498</v>
      </c>
      <c r="B144" s="14" t="s">
        <v>930</v>
      </c>
      <c r="C144" s="14" t="s">
        <v>97</v>
      </c>
      <c r="D144" s="14" t="s">
        <v>931</v>
      </c>
      <c r="E144" s="14" t="s">
        <v>98</v>
      </c>
      <c r="F144" s="14" t="s">
        <v>19</v>
      </c>
      <c r="G144" s="14" t="s">
        <v>1</v>
      </c>
      <c r="H144" s="14" t="s">
        <v>98</v>
      </c>
      <c r="I144" s="14">
        <v>43499</v>
      </c>
      <c r="J144" s="14" t="s">
        <v>26</v>
      </c>
      <c r="K144" s="17">
        <v>4245</v>
      </c>
      <c r="L144" s="17">
        <v>4245</v>
      </c>
      <c r="M144" s="14">
        <v>43528</v>
      </c>
      <c r="N144" s="17">
        <v>355666.5</v>
      </c>
    </row>
    <row r="145" ht="15" spans="1:14">
      <c r="A145" s="14">
        <v>43507</v>
      </c>
      <c r="B145" s="14" t="s">
        <v>932</v>
      </c>
      <c r="C145" s="14" t="s">
        <v>577</v>
      </c>
      <c r="D145" s="14" t="s">
        <v>933</v>
      </c>
      <c r="E145" s="14" t="s">
        <v>578</v>
      </c>
      <c r="F145" s="14" t="s">
        <v>19</v>
      </c>
      <c r="G145" s="14" t="s">
        <v>1</v>
      </c>
      <c r="H145" s="14" t="s">
        <v>578</v>
      </c>
      <c r="I145" s="14">
        <v>43511</v>
      </c>
      <c r="J145" s="14" t="s">
        <v>26</v>
      </c>
      <c r="K145" s="17">
        <v>1925</v>
      </c>
      <c r="L145" s="17">
        <v>1925</v>
      </c>
      <c r="M145" s="14">
        <v>43537</v>
      </c>
      <c r="N145" s="17">
        <v>357591.5</v>
      </c>
    </row>
    <row r="146" ht="15" spans="1:14">
      <c r="A146" s="14">
        <v>43507</v>
      </c>
      <c r="B146" s="14" t="s">
        <v>934</v>
      </c>
      <c r="C146" s="14" t="s">
        <v>193</v>
      </c>
      <c r="D146" s="14" t="s">
        <v>935</v>
      </c>
      <c r="E146" s="14" t="s">
        <v>194</v>
      </c>
      <c r="F146" s="14" t="s">
        <v>19</v>
      </c>
      <c r="G146" s="14" t="s">
        <v>1</v>
      </c>
      <c r="H146" s="14" t="s">
        <v>194</v>
      </c>
      <c r="I146" s="14">
        <v>43505</v>
      </c>
      <c r="J146" s="14" t="s">
        <v>26</v>
      </c>
      <c r="K146" s="17">
        <v>3289</v>
      </c>
      <c r="L146" s="17">
        <v>3289</v>
      </c>
      <c r="M146" s="14">
        <v>43537</v>
      </c>
      <c r="N146" s="17">
        <v>360880.5</v>
      </c>
    </row>
    <row r="147" ht="15" spans="1:14">
      <c r="A147" s="14">
        <v>43507</v>
      </c>
      <c r="B147" s="14" t="s">
        <v>936</v>
      </c>
      <c r="C147" s="14" t="s">
        <v>139</v>
      </c>
      <c r="D147" s="14" t="s">
        <v>937</v>
      </c>
      <c r="E147" s="14" t="s">
        <v>140</v>
      </c>
      <c r="F147" s="14" t="s">
        <v>19</v>
      </c>
      <c r="G147" s="14" t="s">
        <v>1</v>
      </c>
      <c r="H147" s="14" t="s">
        <v>140</v>
      </c>
      <c r="I147" s="14">
        <v>43504</v>
      </c>
      <c r="J147" s="14" t="s">
        <v>26</v>
      </c>
      <c r="K147" s="17">
        <v>2253</v>
      </c>
      <c r="L147" s="17">
        <v>2253</v>
      </c>
      <c r="M147" s="14">
        <v>43537</v>
      </c>
      <c r="N147" s="17">
        <v>363133.5</v>
      </c>
    </row>
    <row r="148" ht="15" spans="1:14">
      <c r="A148" s="14">
        <v>43507</v>
      </c>
      <c r="B148" s="14" t="s">
        <v>938</v>
      </c>
      <c r="C148" s="14" t="s">
        <v>462</v>
      </c>
      <c r="D148" s="14" t="s">
        <v>939</v>
      </c>
      <c r="E148" s="14" t="s">
        <v>463</v>
      </c>
      <c r="F148" s="14" t="s">
        <v>19</v>
      </c>
      <c r="G148" s="14" t="s">
        <v>1</v>
      </c>
      <c r="H148" s="14" t="s">
        <v>463</v>
      </c>
      <c r="I148" s="14">
        <v>43509</v>
      </c>
      <c r="J148" s="14" t="s">
        <v>26</v>
      </c>
      <c r="K148" s="17">
        <v>2762</v>
      </c>
      <c r="L148" s="17">
        <v>2762</v>
      </c>
      <c r="M148" s="14">
        <v>43537</v>
      </c>
      <c r="N148" s="17">
        <v>365895.5</v>
      </c>
    </row>
    <row r="149" ht="15" spans="1:14">
      <c r="A149" s="14">
        <v>43507</v>
      </c>
      <c r="B149" s="14" t="s">
        <v>940</v>
      </c>
      <c r="C149" s="14" t="s">
        <v>189</v>
      </c>
      <c r="D149" s="14" t="s">
        <v>941</v>
      </c>
      <c r="E149" s="14" t="s">
        <v>190</v>
      </c>
      <c r="F149" s="14" t="s">
        <v>19</v>
      </c>
      <c r="G149" s="14" t="s">
        <v>1</v>
      </c>
      <c r="H149" s="14" t="s">
        <v>190</v>
      </c>
      <c r="I149" s="14">
        <v>43503</v>
      </c>
      <c r="J149" s="14" t="s">
        <v>26</v>
      </c>
      <c r="K149" s="17">
        <v>2794</v>
      </c>
      <c r="L149" s="17">
        <v>2794</v>
      </c>
      <c r="M149" s="14">
        <v>43537</v>
      </c>
      <c r="N149" s="17">
        <v>368689.5</v>
      </c>
    </row>
    <row r="150" ht="15" spans="1:14">
      <c r="A150" s="14">
        <v>43507</v>
      </c>
      <c r="B150" s="14" t="s">
        <v>942</v>
      </c>
      <c r="C150" s="14" t="s">
        <v>537</v>
      </c>
      <c r="D150" s="14" t="s">
        <v>943</v>
      </c>
      <c r="E150" s="14" t="s">
        <v>538</v>
      </c>
      <c r="F150" s="14" t="s">
        <v>19</v>
      </c>
      <c r="G150" s="14" t="s">
        <v>1</v>
      </c>
      <c r="H150" s="14" t="s">
        <v>538</v>
      </c>
      <c r="I150" s="14">
        <v>43507</v>
      </c>
      <c r="J150" s="14" t="s">
        <v>26</v>
      </c>
      <c r="K150" s="17">
        <v>1220</v>
      </c>
      <c r="L150" s="17">
        <v>1220</v>
      </c>
      <c r="M150" s="14">
        <v>43537</v>
      </c>
      <c r="N150" s="17">
        <v>369909.5</v>
      </c>
    </row>
    <row r="151" ht="15" spans="1:14">
      <c r="A151" s="14">
        <v>43507</v>
      </c>
      <c r="B151" s="14" t="s">
        <v>944</v>
      </c>
      <c r="C151" s="14" t="s">
        <v>143</v>
      </c>
      <c r="D151" s="14" t="s">
        <v>945</v>
      </c>
      <c r="E151" s="14" t="s">
        <v>144</v>
      </c>
      <c r="F151" s="14" t="s">
        <v>19</v>
      </c>
      <c r="G151" s="14" t="s">
        <v>1</v>
      </c>
      <c r="H151" s="14" t="s">
        <v>144</v>
      </c>
      <c r="I151" s="14">
        <v>43509</v>
      </c>
      <c r="J151" s="14" t="s">
        <v>26</v>
      </c>
      <c r="K151" s="17">
        <v>1163</v>
      </c>
      <c r="L151" s="17">
        <v>1163</v>
      </c>
      <c r="M151" s="14">
        <v>43537</v>
      </c>
      <c r="N151" s="17">
        <v>371072.5</v>
      </c>
    </row>
    <row r="152" ht="15" spans="1:14">
      <c r="A152" s="14">
        <v>43507</v>
      </c>
      <c r="B152" s="14" t="s">
        <v>946</v>
      </c>
      <c r="C152" s="14" t="s">
        <v>117</v>
      </c>
      <c r="D152" s="14" t="s">
        <v>947</v>
      </c>
      <c r="E152" s="14" t="s">
        <v>118</v>
      </c>
      <c r="F152" s="14" t="s">
        <v>19</v>
      </c>
      <c r="G152" s="14" t="s">
        <v>1</v>
      </c>
      <c r="H152" s="14" t="s">
        <v>118</v>
      </c>
      <c r="I152" s="14">
        <v>43506</v>
      </c>
      <c r="J152" s="14" t="s">
        <v>26</v>
      </c>
      <c r="K152" s="17">
        <v>1050</v>
      </c>
      <c r="L152" s="17">
        <v>1050</v>
      </c>
      <c r="M152" s="14">
        <v>43537</v>
      </c>
      <c r="N152" s="17">
        <v>372122.5</v>
      </c>
    </row>
    <row r="153" ht="15" spans="1:14">
      <c r="A153" s="14">
        <v>43507</v>
      </c>
      <c r="B153" s="14" t="s">
        <v>948</v>
      </c>
      <c r="C153" s="14" t="s">
        <v>75</v>
      </c>
      <c r="D153" s="14" t="s">
        <v>949</v>
      </c>
      <c r="E153" s="14" t="s">
        <v>76</v>
      </c>
      <c r="F153" s="14" t="s">
        <v>19</v>
      </c>
      <c r="G153" s="14" t="s">
        <v>1</v>
      </c>
      <c r="H153" s="14" t="s">
        <v>76</v>
      </c>
      <c r="I153" s="14">
        <v>43504</v>
      </c>
      <c r="J153" s="14" t="s">
        <v>26</v>
      </c>
      <c r="K153" s="17">
        <v>352</v>
      </c>
      <c r="L153" s="17">
        <v>352</v>
      </c>
      <c r="M153" s="14">
        <v>43537</v>
      </c>
      <c r="N153" s="17">
        <v>372474.5</v>
      </c>
    </row>
    <row r="154" ht="15" spans="1:14">
      <c r="A154" s="14">
        <v>43507</v>
      </c>
      <c r="B154" s="14" t="s">
        <v>950</v>
      </c>
      <c r="C154" s="14" t="s">
        <v>543</v>
      </c>
      <c r="D154" s="14" t="s">
        <v>951</v>
      </c>
      <c r="E154" s="14" t="s">
        <v>544</v>
      </c>
      <c r="F154" s="14" t="s">
        <v>19</v>
      </c>
      <c r="G154" s="14" t="s">
        <v>1</v>
      </c>
      <c r="H154" s="14" t="s">
        <v>544</v>
      </c>
      <c r="I154" s="14">
        <v>43503</v>
      </c>
      <c r="J154" s="14" t="s">
        <v>26</v>
      </c>
      <c r="K154" s="17">
        <v>1992</v>
      </c>
      <c r="L154" s="17">
        <v>1992</v>
      </c>
      <c r="M154" s="14">
        <v>43537</v>
      </c>
      <c r="N154" s="17">
        <v>374466.5</v>
      </c>
    </row>
    <row r="155" ht="15" spans="1:14">
      <c r="A155" s="14">
        <v>43507</v>
      </c>
      <c r="B155" s="14" t="s">
        <v>952</v>
      </c>
      <c r="C155" s="14" t="s">
        <v>525</v>
      </c>
      <c r="D155" s="14" t="s">
        <v>953</v>
      </c>
      <c r="E155" s="14" t="s">
        <v>526</v>
      </c>
      <c r="F155" s="14" t="s">
        <v>19</v>
      </c>
      <c r="G155" s="14" t="s">
        <v>1</v>
      </c>
      <c r="H155" s="14" t="s">
        <v>526</v>
      </c>
      <c r="I155" s="14">
        <v>43506</v>
      </c>
      <c r="J155" s="14" t="s">
        <v>26</v>
      </c>
      <c r="K155" s="17">
        <v>565</v>
      </c>
      <c r="L155" s="17">
        <v>565</v>
      </c>
      <c r="M155" s="14">
        <v>43537</v>
      </c>
      <c r="N155" s="17">
        <v>375031.5</v>
      </c>
    </row>
    <row r="156" ht="15" spans="1:14">
      <c r="A156" s="14">
        <v>43507</v>
      </c>
      <c r="B156" s="14" t="s">
        <v>954</v>
      </c>
      <c r="C156" s="14" t="s">
        <v>583</v>
      </c>
      <c r="D156" s="14" t="s">
        <v>955</v>
      </c>
      <c r="E156" s="14" t="s">
        <v>584</v>
      </c>
      <c r="F156" s="14" t="s">
        <v>19</v>
      </c>
      <c r="G156" s="14" t="s">
        <v>1</v>
      </c>
      <c r="H156" s="14" t="s">
        <v>584</v>
      </c>
      <c r="I156" s="14">
        <v>43504</v>
      </c>
      <c r="J156" s="14" t="s">
        <v>26</v>
      </c>
      <c r="K156" s="17">
        <v>865</v>
      </c>
      <c r="L156" s="17">
        <v>865</v>
      </c>
      <c r="M156" s="14">
        <v>43537</v>
      </c>
      <c r="N156" s="17">
        <v>375896.5</v>
      </c>
    </row>
    <row r="157" ht="15" spans="1:14">
      <c r="A157" s="14">
        <v>43507</v>
      </c>
      <c r="B157" s="14" t="s">
        <v>956</v>
      </c>
      <c r="C157" s="14" t="s">
        <v>171</v>
      </c>
      <c r="D157" s="14" t="s">
        <v>957</v>
      </c>
      <c r="E157" s="14" t="s">
        <v>172</v>
      </c>
      <c r="F157" s="14" t="s">
        <v>19</v>
      </c>
      <c r="G157" s="14" t="s">
        <v>1</v>
      </c>
      <c r="H157" s="14" t="s">
        <v>172</v>
      </c>
      <c r="I157" s="14">
        <v>43504</v>
      </c>
      <c r="J157" s="14" t="s">
        <v>26</v>
      </c>
      <c r="K157" s="17">
        <v>3058</v>
      </c>
      <c r="L157" s="17">
        <v>3058</v>
      </c>
      <c r="M157" s="14">
        <v>43537</v>
      </c>
      <c r="N157" s="17">
        <v>378954.5</v>
      </c>
    </row>
    <row r="158" ht="15" spans="1:14">
      <c r="A158" s="14">
        <v>43507</v>
      </c>
      <c r="B158" s="14" t="s">
        <v>958</v>
      </c>
      <c r="C158" s="14" t="s">
        <v>109</v>
      </c>
      <c r="D158" s="14" t="s">
        <v>959</v>
      </c>
      <c r="E158" s="14" t="s">
        <v>110</v>
      </c>
      <c r="F158" s="14" t="s">
        <v>19</v>
      </c>
      <c r="G158" s="14" t="s">
        <v>1</v>
      </c>
      <c r="H158" s="14" t="s">
        <v>110</v>
      </c>
      <c r="I158" s="14">
        <v>43504</v>
      </c>
      <c r="J158" s="14" t="s">
        <v>26</v>
      </c>
      <c r="K158" s="17">
        <v>1273</v>
      </c>
      <c r="L158" s="17">
        <v>1273</v>
      </c>
      <c r="M158" s="14">
        <v>43537</v>
      </c>
      <c r="N158" s="17">
        <v>380227.5</v>
      </c>
    </row>
    <row r="159" ht="15" spans="1:14">
      <c r="A159" s="14">
        <v>43507</v>
      </c>
      <c r="B159" s="14" t="s">
        <v>960</v>
      </c>
      <c r="C159" s="14" t="s">
        <v>304</v>
      </c>
      <c r="D159" s="14" t="s">
        <v>961</v>
      </c>
      <c r="E159" s="14" t="s">
        <v>305</v>
      </c>
      <c r="F159" s="14" t="s">
        <v>19</v>
      </c>
      <c r="G159" s="14" t="s">
        <v>1</v>
      </c>
      <c r="H159" s="14" t="s">
        <v>305</v>
      </c>
      <c r="I159" s="14">
        <v>43505</v>
      </c>
      <c r="J159" s="14" t="s">
        <v>26</v>
      </c>
      <c r="K159" s="17">
        <v>1580</v>
      </c>
      <c r="L159" s="17">
        <v>1580</v>
      </c>
      <c r="M159" s="14">
        <v>43537</v>
      </c>
      <c r="N159" s="17">
        <v>381807.5</v>
      </c>
    </row>
    <row r="160" ht="15" spans="1:14">
      <c r="A160" s="14">
        <v>43507</v>
      </c>
      <c r="B160" s="14" t="s">
        <v>962</v>
      </c>
      <c r="C160" s="14" t="s">
        <v>489</v>
      </c>
      <c r="D160" s="14" t="s">
        <v>963</v>
      </c>
      <c r="E160" s="14" t="s">
        <v>490</v>
      </c>
      <c r="F160" s="14" t="s">
        <v>19</v>
      </c>
      <c r="G160" s="14" t="s">
        <v>1</v>
      </c>
      <c r="H160" s="14" t="s">
        <v>490</v>
      </c>
      <c r="I160" s="14">
        <v>43508</v>
      </c>
      <c r="J160" s="14" t="s">
        <v>26</v>
      </c>
      <c r="K160" s="17">
        <v>9228</v>
      </c>
      <c r="L160" s="17">
        <v>9228</v>
      </c>
      <c r="M160" s="14">
        <v>43537</v>
      </c>
      <c r="N160" s="17">
        <v>391035.5</v>
      </c>
    </row>
    <row r="161" ht="15" spans="1:14">
      <c r="A161" s="14">
        <v>43507</v>
      </c>
      <c r="B161" s="14" t="s">
        <v>964</v>
      </c>
      <c r="C161" s="14" t="s">
        <v>440</v>
      </c>
      <c r="D161" s="14" t="s">
        <v>965</v>
      </c>
      <c r="E161" s="14" t="s">
        <v>441</v>
      </c>
      <c r="F161" s="14" t="s">
        <v>19</v>
      </c>
      <c r="G161" s="14" t="s">
        <v>1</v>
      </c>
      <c r="H161" s="14" t="s">
        <v>441</v>
      </c>
      <c r="I161" s="14">
        <v>43507</v>
      </c>
      <c r="J161" s="14" t="s">
        <v>26</v>
      </c>
      <c r="K161" s="17">
        <v>1738</v>
      </c>
      <c r="L161" s="17">
        <v>1738</v>
      </c>
      <c r="M161" s="14">
        <v>43537</v>
      </c>
      <c r="N161" s="17">
        <v>392773.5</v>
      </c>
    </row>
    <row r="162" ht="15" spans="1:14">
      <c r="A162" s="14">
        <v>43507</v>
      </c>
      <c r="B162" s="14" t="s">
        <v>966</v>
      </c>
      <c r="C162" s="14" t="s">
        <v>386</v>
      </c>
      <c r="D162" s="14" t="s">
        <v>967</v>
      </c>
      <c r="E162" s="14" t="s">
        <v>387</v>
      </c>
      <c r="F162" s="14" t="s">
        <v>19</v>
      </c>
      <c r="G162" s="14" t="s">
        <v>1</v>
      </c>
      <c r="H162" s="14" t="s">
        <v>387</v>
      </c>
      <c r="I162" s="14">
        <v>43508</v>
      </c>
      <c r="J162" s="14" t="s">
        <v>26</v>
      </c>
      <c r="K162" s="17">
        <v>12698</v>
      </c>
      <c r="L162" s="17">
        <v>12698</v>
      </c>
      <c r="M162" s="14">
        <v>43537</v>
      </c>
      <c r="N162" s="17">
        <v>405471.5</v>
      </c>
    </row>
    <row r="163" ht="15" spans="1:14">
      <c r="A163" s="14">
        <v>43507</v>
      </c>
      <c r="B163" s="14" t="s">
        <v>968</v>
      </c>
      <c r="C163" s="14" t="s">
        <v>354</v>
      </c>
      <c r="D163" s="14" t="s">
        <v>969</v>
      </c>
      <c r="E163" s="14" t="s">
        <v>355</v>
      </c>
      <c r="F163" s="14" t="s">
        <v>19</v>
      </c>
      <c r="G163" s="14" t="s">
        <v>1</v>
      </c>
      <c r="H163" s="14" t="s">
        <v>355</v>
      </c>
      <c r="I163" s="14">
        <v>43508</v>
      </c>
      <c r="J163" s="14" t="s">
        <v>26</v>
      </c>
      <c r="K163" s="17">
        <v>1900</v>
      </c>
      <c r="L163" s="17">
        <v>1900</v>
      </c>
      <c r="M163" s="14">
        <v>43537</v>
      </c>
      <c r="N163" s="17">
        <v>407371.5</v>
      </c>
    </row>
    <row r="164" ht="15" spans="1:14">
      <c r="A164" s="14">
        <v>43507</v>
      </c>
      <c r="B164" s="14" t="s">
        <v>970</v>
      </c>
      <c r="C164" s="14" t="s">
        <v>597</v>
      </c>
      <c r="D164" s="14" t="s">
        <v>971</v>
      </c>
      <c r="E164" s="14" t="s">
        <v>598</v>
      </c>
      <c r="F164" s="14" t="s">
        <v>19</v>
      </c>
      <c r="G164" s="14" t="s">
        <v>1</v>
      </c>
      <c r="H164" s="14" t="s">
        <v>598</v>
      </c>
      <c r="I164" s="14">
        <v>43507</v>
      </c>
      <c r="J164" s="14" t="s">
        <v>26</v>
      </c>
      <c r="K164" s="17">
        <v>1116</v>
      </c>
      <c r="L164" s="17">
        <v>1116</v>
      </c>
      <c r="M164" s="14">
        <v>43537</v>
      </c>
      <c r="N164" s="17">
        <v>408487.5</v>
      </c>
    </row>
    <row r="165" ht="15" spans="1:14">
      <c r="A165" s="14">
        <v>43507</v>
      </c>
      <c r="B165" s="14" t="s">
        <v>972</v>
      </c>
      <c r="C165" s="14" t="s">
        <v>603</v>
      </c>
      <c r="D165" s="14" t="s">
        <v>973</v>
      </c>
      <c r="E165" s="14" t="s">
        <v>604</v>
      </c>
      <c r="F165" s="14" t="s">
        <v>19</v>
      </c>
      <c r="G165" s="14" t="s">
        <v>1</v>
      </c>
      <c r="H165" s="14" t="s">
        <v>604</v>
      </c>
      <c r="I165" s="14">
        <v>43503</v>
      </c>
      <c r="J165" s="14" t="s">
        <v>26</v>
      </c>
      <c r="K165" s="17">
        <v>1915</v>
      </c>
      <c r="L165" s="17">
        <v>1915</v>
      </c>
      <c r="M165" s="14">
        <v>43537</v>
      </c>
      <c r="N165" s="17">
        <v>410402.5</v>
      </c>
    </row>
    <row r="166" ht="15" spans="1:14">
      <c r="A166" s="14">
        <v>43507</v>
      </c>
      <c r="B166" s="14" t="s">
        <v>974</v>
      </c>
      <c r="C166" s="14" t="s">
        <v>535</v>
      </c>
      <c r="D166" s="14" t="s">
        <v>975</v>
      </c>
      <c r="E166" s="14" t="s">
        <v>536</v>
      </c>
      <c r="F166" s="14" t="s">
        <v>19</v>
      </c>
      <c r="G166" s="14" t="s">
        <v>1</v>
      </c>
      <c r="H166" s="14" t="s">
        <v>536</v>
      </c>
      <c r="I166" s="14">
        <v>43511</v>
      </c>
      <c r="J166" s="14" t="s">
        <v>26</v>
      </c>
      <c r="K166" s="17">
        <v>966</v>
      </c>
      <c r="L166" s="17">
        <v>966</v>
      </c>
      <c r="M166" s="14">
        <v>43537</v>
      </c>
      <c r="N166" s="17">
        <v>411368.5</v>
      </c>
    </row>
    <row r="167" ht="15" spans="1:14">
      <c r="A167" s="14">
        <v>43507</v>
      </c>
      <c r="B167" s="14" t="s">
        <v>976</v>
      </c>
      <c r="C167" s="14" t="s">
        <v>444</v>
      </c>
      <c r="D167" s="14" t="s">
        <v>977</v>
      </c>
      <c r="E167" s="14" t="s">
        <v>445</v>
      </c>
      <c r="F167" s="14" t="s">
        <v>19</v>
      </c>
      <c r="G167" s="14" t="s">
        <v>1</v>
      </c>
      <c r="H167" s="14" t="s">
        <v>445</v>
      </c>
      <c r="I167" s="14">
        <v>43511</v>
      </c>
      <c r="J167" s="14" t="s">
        <v>26</v>
      </c>
      <c r="K167" s="17">
        <v>1106</v>
      </c>
      <c r="L167" s="17">
        <v>1106</v>
      </c>
      <c r="M167" s="14">
        <v>43537</v>
      </c>
      <c r="N167" s="17">
        <v>412474.5</v>
      </c>
    </row>
    <row r="168" ht="15" spans="1:14">
      <c r="A168" s="14">
        <v>43507</v>
      </c>
      <c r="B168" s="14" t="s">
        <v>978</v>
      </c>
      <c r="C168" s="14" t="s">
        <v>551</v>
      </c>
      <c r="D168" s="14" t="s">
        <v>979</v>
      </c>
      <c r="E168" s="14" t="s">
        <v>552</v>
      </c>
      <c r="F168" s="14" t="s">
        <v>19</v>
      </c>
      <c r="G168" s="14" t="s">
        <v>1</v>
      </c>
      <c r="H168" s="14" t="s">
        <v>552</v>
      </c>
      <c r="I168" s="14">
        <v>43504</v>
      </c>
      <c r="J168" s="14" t="s">
        <v>26</v>
      </c>
      <c r="K168" s="17">
        <v>865</v>
      </c>
      <c r="L168" s="17">
        <v>865</v>
      </c>
      <c r="M168" s="14">
        <v>43537</v>
      </c>
      <c r="N168" s="17">
        <v>413339.5</v>
      </c>
    </row>
    <row r="169" ht="15" spans="1:14">
      <c r="A169" s="14">
        <v>43507</v>
      </c>
      <c r="B169" s="14" t="s">
        <v>980</v>
      </c>
      <c r="C169" s="14" t="s">
        <v>256</v>
      </c>
      <c r="D169" s="14" t="s">
        <v>981</v>
      </c>
      <c r="E169" s="14" t="s">
        <v>257</v>
      </c>
      <c r="F169" s="14" t="s">
        <v>19</v>
      </c>
      <c r="G169" s="14" t="s">
        <v>1</v>
      </c>
      <c r="H169" s="14" t="s">
        <v>257</v>
      </c>
      <c r="I169" s="14">
        <v>43503</v>
      </c>
      <c r="J169" s="14" t="s">
        <v>26</v>
      </c>
      <c r="K169" s="17">
        <v>1493</v>
      </c>
      <c r="L169" s="17">
        <v>1493</v>
      </c>
      <c r="M169" s="14">
        <v>43537</v>
      </c>
      <c r="N169" s="17">
        <v>414832.5</v>
      </c>
    </row>
    <row r="170" ht="15" spans="1:14">
      <c r="A170" s="14">
        <v>43507</v>
      </c>
      <c r="B170" s="14" t="s">
        <v>982</v>
      </c>
      <c r="C170" s="14" t="s">
        <v>314</v>
      </c>
      <c r="D170" s="14" t="s">
        <v>983</v>
      </c>
      <c r="E170" s="14" t="s">
        <v>315</v>
      </c>
      <c r="F170" s="14" t="s">
        <v>19</v>
      </c>
      <c r="G170" s="14" t="s">
        <v>1</v>
      </c>
      <c r="H170" s="14" t="s">
        <v>315</v>
      </c>
      <c r="I170" s="14">
        <v>43508</v>
      </c>
      <c r="J170" s="14" t="s">
        <v>26</v>
      </c>
      <c r="K170" s="17">
        <v>5538</v>
      </c>
      <c r="L170" s="17">
        <v>5538</v>
      </c>
      <c r="M170" s="14">
        <v>43537</v>
      </c>
      <c r="N170" s="17">
        <v>420370.5</v>
      </c>
    </row>
    <row r="171" ht="15" spans="1:14">
      <c r="A171" s="14">
        <v>43507</v>
      </c>
      <c r="B171" s="14" t="s">
        <v>984</v>
      </c>
      <c r="C171" s="14" t="s">
        <v>509</v>
      </c>
      <c r="D171" s="14" t="s">
        <v>985</v>
      </c>
      <c r="E171" s="14" t="s">
        <v>510</v>
      </c>
      <c r="F171" s="14" t="s">
        <v>19</v>
      </c>
      <c r="G171" s="14" t="s">
        <v>1</v>
      </c>
      <c r="H171" s="14" t="s">
        <v>510</v>
      </c>
      <c r="I171" s="14">
        <v>43509</v>
      </c>
      <c r="J171" s="14" t="s">
        <v>26</v>
      </c>
      <c r="K171" s="17">
        <v>1848</v>
      </c>
      <c r="L171" s="17">
        <v>1848</v>
      </c>
      <c r="M171" s="14">
        <v>43537</v>
      </c>
      <c r="N171" s="17">
        <v>422218.5</v>
      </c>
    </row>
    <row r="172" ht="15" spans="1:14">
      <c r="A172" s="14">
        <v>43507</v>
      </c>
      <c r="B172" s="14" t="s">
        <v>986</v>
      </c>
      <c r="C172" s="14" t="s">
        <v>615</v>
      </c>
      <c r="D172" s="14" t="s">
        <v>987</v>
      </c>
      <c r="E172" s="14" t="s">
        <v>616</v>
      </c>
      <c r="F172" s="14" t="s">
        <v>19</v>
      </c>
      <c r="G172" s="14" t="s">
        <v>1</v>
      </c>
      <c r="H172" s="14" t="s">
        <v>616</v>
      </c>
      <c r="I172" s="14">
        <v>43509</v>
      </c>
      <c r="J172" s="14" t="s">
        <v>26</v>
      </c>
      <c r="K172" s="17">
        <v>4364</v>
      </c>
      <c r="L172" s="17">
        <v>4364</v>
      </c>
      <c r="M172" s="14">
        <v>43537</v>
      </c>
      <c r="N172" s="17">
        <v>426582.5</v>
      </c>
    </row>
    <row r="173" ht="15" spans="1:14">
      <c r="A173" s="14">
        <v>43507</v>
      </c>
      <c r="B173" s="14" t="s">
        <v>988</v>
      </c>
      <c r="C173" s="14" t="s">
        <v>326</v>
      </c>
      <c r="D173" s="14" t="s">
        <v>989</v>
      </c>
      <c r="E173" s="14" t="s">
        <v>327</v>
      </c>
      <c r="F173" s="14" t="s">
        <v>19</v>
      </c>
      <c r="G173" s="14" t="s">
        <v>1</v>
      </c>
      <c r="H173" s="14" t="s">
        <v>327</v>
      </c>
      <c r="I173" s="14">
        <v>43505</v>
      </c>
      <c r="J173" s="14" t="s">
        <v>26</v>
      </c>
      <c r="K173" s="17">
        <v>703</v>
      </c>
      <c r="L173" s="17">
        <v>703</v>
      </c>
      <c r="M173" s="14">
        <v>43537</v>
      </c>
      <c r="N173" s="17">
        <v>427285.5</v>
      </c>
    </row>
    <row r="174" ht="15" spans="1:14">
      <c r="A174" s="14">
        <v>43507</v>
      </c>
      <c r="B174" s="14" t="s">
        <v>990</v>
      </c>
      <c r="C174" s="14" t="s">
        <v>242</v>
      </c>
      <c r="D174" s="14" t="s">
        <v>991</v>
      </c>
      <c r="E174" s="14" t="s">
        <v>243</v>
      </c>
      <c r="F174" s="14" t="s">
        <v>19</v>
      </c>
      <c r="G174" s="14" t="s">
        <v>1</v>
      </c>
      <c r="H174" s="14" t="s">
        <v>243</v>
      </c>
      <c r="I174" s="14">
        <v>43504</v>
      </c>
      <c r="J174" s="14" t="s">
        <v>26</v>
      </c>
      <c r="K174" s="17">
        <v>8202</v>
      </c>
      <c r="L174" s="17">
        <v>8202</v>
      </c>
      <c r="M174" s="14">
        <v>43537</v>
      </c>
      <c r="N174" s="17">
        <v>435487.5</v>
      </c>
    </row>
    <row r="175" ht="15" spans="1:14">
      <c r="A175" s="14">
        <v>43507</v>
      </c>
      <c r="B175" s="14" t="s">
        <v>992</v>
      </c>
      <c r="C175" s="14" t="s">
        <v>119</v>
      </c>
      <c r="D175" s="14" t="s">
        <v>993</v>
      </c>
      <c r="E175" s="14" t="s">
        <v>120</v>
      </c>
      <c r="F175" s="14" t="s">
        <v>19</v>
      </c>
      <c r="G175" s="14" t="s">
        <v>1</v>
      </c>
      <c r="H175" s="14" t="s">
        <v>120</v>
      </c>
      <c r="I175" s="14">
        <v>43503</v>
      </c>
      <c r="J175" s="14" t="s">
        <v>26</v>
      </c>
      <c r="K175" s="17">
        <v>379</v>
      </c>
      <c r="L175" s="17">
        <v>379</v>
      </c>
      <c r="M175" s="14">
        <v>43537</v>
      </c>
      <c r="N175" s="17">
        <v>435866.5</v>
      </c>
    </row>
    <row r="176" ht="15" spans="1:14">
      <c r="A176" s="14">
        <v>43507</v>
      </c>
      <c r="B176" s="14" t="s">
        <v>994</v>
      </c>
      <c r="C176" s="14" t="s">
        <v>67</v>
      </c>
      <c r="D176" s="14" t="s">
        <v>995</v>
      </c>
      <c r="E176" s="14" t="s">
        <v>68</v>
      </c>
      <c r="F176" s="14" t="s">
        <v>19</v>
      </c>
      <c r="G176" s="14" t="s">
        <v>1</v>
      </c>
      <c r="H176" s="14" t="s">
        <v>68</v>
      </c>
      <c r="I176" s="14">
        <v>43504</v>
      </c>
      <c r="J176" s="14" t="s">
        <v>26</v>
      </c>
      <c r="K176" s="17">
        <v>1534</v>
      </c>
      <c r="L176" s="17">
        <v>1534</v>
      </c>
      <c r="M176" s="14">
        <v>43537</v>
      </c>
      <c r="N176" s="17">
        <v>437400.5</v>
      </c>
    </row>
    <row r="177" ht="15" spans="1:14">
      <c r="A177" s="14">
        <v>43507</v>
      </c>
      <c r="B177" s="14" t="s">
        <v>996</v>
      </c>
      <c r="C177" s="14" t="s">
        <v>322</v>
      </c>
      <c r="D177" s="14" t="s">
        <v>997</v>
      </c>
      <c r="E177" s="14" t="s">
        <v>323</v>
      </c>
      <c r="F177" s="14" t="s">
        <v>19</v>
      </c>
      <c r="G177" s="14" t="s">
        <v>1</v>
      </c>
      <c r="H177" s="14" t="s">
        <v>323</v>
      </c>
      <c r="I177" s="14">
        <v>43511</v>
      </c>
      <c r="J177" s="14" t="s">
        <v>26</v>
      </c>
      <c r="K177" s="17">
        <v>2222</v>
      </c>
      <c r="L177" s="17">
        <v>2222</v>
      </c>
      <c r="M177" s="14">
        <v>43537</v>
      </c>
      <c r="N177" s="17">
        <v>439622.5</v>
      </c>
    </row>
    <row r="178" ht="15" spans="1:14">
      <c r="A178" s="14">
        <v>43507</v>
      </c>
      <c r="B178" s="14" t="s">
        <v>998</v>
      </c>
      <c r="C178" s="14" t="s">
        <v>270</v>
      </c>
      <c r="D178" s="14" t="s">
        <v>999</v>
      </c>
      <c r="E178" s="14" t="s">
        <v>271</v>
      </c>
      <c r="F178" s="14" t="s">
        <v>19</v>
      </c>
      <c r="G178" s="14" t="s">
        <v>1</v>
      </c>
      <c r="H178" s="14" t="s">
        <v>271</v>
      </c>
      <c r="I178" s="14">
        <v>43504</v>
      </c>
      <c r="J178" s="14" t="s">
        <v>26</v>
      </c>
      <c r="K178" s="17">
        <v>1920</v>
      </c>
      <c r="L178" s="17">
        <v>1920</v>
      </c>
      <c r="M178" s="14">
        <v>43537</v>
      </c>
      <c r="N178" s="17">
        <v>441542.5</v>
      </c>
    </row>
    <row r="179" ht="15" spans="1:14">
      <c r="A179" s="14">
        <v>43507</v>
      </c>
      <c r="B179" s="14" t="s">
        <v>1000</v>
      </c>
      <c r="C179" s="14" t="s">
        <v>262</v>
      </c>
      <c r="D179" s="14" t="s">
        <v>1001</v>
      </c>
      <c r="E179" s="14" t="s">
        <v>263</v>
      </c>
      <c r="F179" s="14" t="s">
        <v>19</v>
      </c>
      <c r="G179" s="14" t="s">
        <v>1</v>
      </c>
      <c r="H179" s="14" t="s">
        <v>263</v>
      </c>
      <c r="I179" s="14">
        <v>43510</v>
      </c>
      <c r="J179" s="14" t="s">
        <v>26</v>
      </c>
      <c r="K179" s="17">
        <v>4110</v>
      </c>
      <c r="L179" s="17">
        <v>4110</v>
      </c>
      <c r="M179" s="14">
        <v>43537</v>
      </c>
      <c r="N179" s="17">
        <v>445652.5</v>
      </c>
    </row>
    <row r="180" ht="15" spans="1:14">
      <c r="A180" s="14">
        <v>43507</v>
      </c>
      <c r="B180" s="14" t="s">
        <v>1002</v>
      </c>
      <c r="C180" s="14" t="s">
        <v>521</v>
      </c>
      <c r="D180" s="14" t="s">
        <v>1003</v>
      </c>
      <c r="E180" s="14" t="s">
        <v>522</v>
      </c>
      <c r="F180" s="14" t="s">
        <v>19</v>
      </c>
      <c r="G180" s="14" t="s">
        <v>1</v>
      </c>
      <c r="H180" s="14" t="s">
        <v>522</v>
      </c>
      <c r="I180" s="14">
        <v>43505</v>
      </c>
      <c r="J180" s="14" t="s">
        <v>26</v>
      </c>
      <c r="K180" s="17">
        <v>1216</v>
      </c>
      <c r="L180" s="17">
        <v>1216</v>
      </c>
      <c r="M180" s="14">
        <v>43537</v>
      </c>
      <c r="N180" s="17">
        <v>446868.5</v>
      </c>
    </row>
    <row r="181" ht="15" spans="1:14">
      <c r="A181" s="14">
        <v>43507</v>
      </c>
      <c r="B181" s="14" t="s">
        <v>1004</v>
      </c>
      <c r="C181" s="14" t="s">
        <v>177</v>
      </c>
      <c r="D181" s="14" t="s">
        <v>1005</v>
      </c>
      <c r="E181" s="14" t="s">
        <v>178</v>
      </c>
      <c r="F181" s="14" t="s">
        <v>19</v>
      </c>
      <c r="G181" s="14" t="s">
        <v>1</v>
      </c>
      <c r="H181" s="14" t="s">
        <v>178</v>
      </c>
      <c r="I181" s="14">
        <v>43507</v>
      </c>
      <c r="J181" s="14" t="s">
        <v>26</v>
      </c>
      <c r="K181" s="17">
        <v>266</v>
      </c>
      <c r="L181" s="17">
        <v>266</v>
      </c>
      <c r="M181" s="14">
        <v>43537</v>
      </c>
      <c r="N181" s="17">
        <v>447134.5</v>
      </c>
    </row>
    <row r="182" ht="15" spans="1:14">
      <c r="A182" s="14">
        <v>43507</v>
      </c>
      <c r="B182" s="14" t="s">
        <v>1006</v>
      </c>
      <c r="C182" s="14" t="s">
        <v>264</v>
      </c>
      <c r="D182" s="14" t="s">
        <v>1007</v>
      </c>
      <c r="E182" s="14" t="s">
        <v>265</v>
      </c>
      <c r="F182" s="14" t="s">
        <v>19</v>
      </c>
      <c r="G182" s="14" t="s">
        <v>1</v>
      </c>
      <c r="H182" s="14" t="s">
        <v>265</v>
      </c>
      <c r="I182" s="14">
        <v>43503</v>
      </c>
      <c r="J182" s="14" t="s">
        <v>26</v>
      </c>
      <c r="K182" s="17">
        <v>10091</v>
      </c>
      <c r="L182" s="17">
        <v>10091</v>
      </c>
      <c r="M182" s="14">
        <v>43537</v>
      </c>
      <c r="N182" s="17">
        <v>457225.5</v>
      </c>
    </row>
    <row r="183" ht="15" spans="1:14">
      <c r="A183" s="14">
        <v>43507</v>
      </c>
      <c r="B183" s="14" t="s">
        <v>1008</v>
      </c>
      <c r="C183" s="14" t="s">
        <v>71</v>
      </c>
      <c r="D183" s="14" t="s">
        <v>1009</v>
      </c>
      <c r="E183" s="14" t="s">
        <v>72</v>
      </c>
      <c r="F183" s="14" t="s">
        <v>19</v>
      </c>
      <c r="G183" s="14" t="s">
        <v>1</v>
      </c>
      <c r="H183" s="14" t="s">
        <v>72</v>
      </c>
      <c r="I183" s="14">
        <v>43504</v>
      </c>
      <c r="J183" s="14" t="s">
        <v>26</v>
      </c>
      <c r="K183" s="17">
        <v>1496</v>
      </c>
      <c r="L183" s="17">
        <v>1496</v>
      </c>
      <c r="M183" s="14">
        <v>43537</v>
      </c>
      <c r="N183" s="17">
        <v>458721.5</v>
      </c>
    </row>
    <row r="184" ht="15" spans="1:14">
      <c r="A184" s="14">
        <v>43507</v>
      </c>
      <c r="B184" s="14" t="s">
        <v>1010</v>
      </c>
      <c r="C184" s="14" t="s">
        <v>346</v>
      </c>
      <c r="D184" s="14" t="s">
        <v>1011</v>
      </c>
      <c r="E184" s="14" t="s">
        <v>347</v>
      </c>
      <c r="F184" s="14" t="s">
        <v>19</v>
      </c>
      <c r="G184" s="14" t="s">
        <v>1</v>
      </c>
      <c r="H184" s="14" t="s">
        <v>347</v>
      </c>
      <c r="I184" s="14">
        <v>43508</v>
      </c>
      <c r="J184" s="14" t="s">
        <v>26</v>
      </c>
      <c r="K184" s="17">
        <v>1152</v>
      </c>
      <c r="L184" s="17">
        <v>1152</v>
      </c>
      <c r="M184" s="14">
        <v>43537</v>
      </c>
      <c r="N184" s="17">
        <v>459873.5</v>
      </c>
    </row>
    <row r="185" ht="15" spans="1:14">
      <c r="A185" s="14">
        <v>43507</v>
      </c>
      <c r="B185" s="14" t="s">
        <v>1012</v>
      </c>
      <c r="C185" s="14" t="s">
        <v>252</v>
      </c>
      <c r="D185" s="14" t="s">
        <v>1013</v>
      </c>
      <c r="E185" s="14" t="s">
        <v>253</v>
      </c>
      <c r="F185" s="14" t="s">
        <v>19</v>
      </c>
      <c r="G185" s="14" t="s">
        <v>1</v>
      </c>
      <c r="H185" s="14" t="s">
        <v>253</v>
      </c>
      <c r="I185" s="14">
        <v>43506</v>
      </c>
      <c r="J185" s="14" t="s">
        <v>26</v>
      </c>
      <c r="K185" s="17">
        <v>1912</v>
      </c>
      <c r="L185" s="17">
        <v>1912</v>
      </c>
      <c r="M185" s="14">
        <v>43537</v>
      </c>
      <c r="N185" s="17">
        <v>461785.5</v>
      </c>
    </row>
    <row r="186" ht="15" spans="1:14">
      <c r="A186" s="14">
        <v>43507</v>
      </c>
      <c r="B186" s="14" t="s">
        <v>1014</v>
      </c>
      <c r="C186" s="14" t="s">
        <v>266</v>
      </c>
      <c r="D186" s="14" t="s">
        <v>1015</v>
      </c>
      <c r="E186" s="14" t="s">
        <v>267</v>
      </c>
      <c r="F186" s="14" t="s">
        <v>19</v>
      </c>
      <c r="G186" s="14" t="s">
        <v>1</v>
      </c>
      <c r="H186" s="14" t="s">
        <v>267</v>
      </c>
      <c r="I186" s="14">
        <v>43506</v>
      </c>
      <c r="J186" s="14" t="s">
        <v>26</v>
      </c>
      <c r="K186" s="17">
        <v>3355</v>
      </c>
      <c r="L186" s="17">
        <v>3355</v>
      </c>
      <c r="M186" s="14">
        <v>43537</v>
      </c>
      <c r="N186" s="17">
        <v>465140.5</v>
      </c>
    </row>
    <row r="187" ht="15" spans="1:14">
      <c r="A187" s="14">
        <v>43507</v>
      </c>
      <c r="B187" s="14" t="s">
        <v>1016</v>
      </c>
      <c r="C187" s="14" t="s">
        <v>479</v>
      </c>
      <c r="D187" s="14" t="s">
        <v>1017</v>
      </c>
      <c r="E187" s="14" t="s">
        <v>480</v>
      </c>
      <c r="F187" s="14" t="s">
        <v>19</v>
      </c>
      <c r="G187" s="14" t="s">
        <v>1</v>
      </c>
      <c r="H187" s="14" t="s">
        <v>480</v>
      </c>
      <c r="I187" s="14">
        <v>43508</v>
      </c>
      <c r="J187" s="14" t="s">
        <v>26</v>
      </c>
      <c r="K187" s="17">
        <v>2712</v>
      </c>
      <c r="L187" s="17">
        <v>2712</v>
      </c>
      <c r="M187" s="14">
        <v>43537</v>
      </c>
      <c r="N187" s="17">
        <v>467852.5</v>
      </c>
    </row>
    <row r="188" ht="15" spans="1:14">
      <c r="A188" s="14">
        <v>43507</v>
      </c>
      <c r="B188" s="14" t="s">
        <v>1018</v>
      </c>
      <c r="C188" s="14" t="s">
        <v>220</v>
      </c>
      <c r="D188" s="14" t="s">
        <v>1019</v>
      </c>
      <c r="E188" s="14" t="s">
        <v>221</v>
      </c>
      <c r="F188" s="14" t="s">
        <v>19</v>
      </c>
      <c r="G188" s="14" t="s">
        <v>1</v>
      </c>
      <c r="H188" s="14" t="s">
        <v>221</v>
      </c>
      <c r="I188" s="14">
        <v>43511</v>
      </c>
      <c r="J188" s="14" t="s">
        <v>26</v>
      </c>
      <c r="K188" s="17">
        <v>1860</v>
      </c>
      <c r="L188" s="17">
        <v>1860</v>
      </c>
      <c r="M188" s="14">
        <v>43537</v>
      </c>
      <c r="N188" s="17">
        <v>469712.5</v>
      </c>
    </row>
    <row r="189" ht="15" spans="1:14">
      <c r="A189" s="14">
        <v>43507</v>
      </c>
      <c r="B189" s="14" t="s">
        <v>1020</v>
      </c>
      <c r="C189" s="14" t="s">
        <v>296</v>
      </c>
      <c r="D189" s="14" t="s">
        <v>1021</v>
      </c>
      <c r="E189" s="14" t="s">
        <v>297</v>
      </c>
      <c r="F189" s="14" t="s">
        <v>19</v>
      </c>
      <c r="G189" s="14" t="s">
        <v>1</v>
      </c>
      <c r="H189" s="14" t="s">
        <v>297</v>
      </c>
      <c r="I189" s="14">
        <v>43504</v>
      </c>
      <c r="J189" s="14" t="s">
        <v>26</v>
      </c>
      <c r="K189" s="17">
        <v>3954</v>
      </c>
      <c r="L189" s="17">
        <v>3954</v>
      </c>
      <c r="M189" s="14">
        <v>43537</v>
      </c>
      <c r="N189" s="17">
        <v>473666.5</v>
      </c>
    </row>
    <row r="190" ht="15" spans="1:14">
      <c r="A190" s="14">
        <v>43507</v>
      </c>
      <c r="B190" s="14" t="s">
        <v>1022</v>
      </c>
      <c r="C190" s="14" t="s">
        <v>175</v>
      </c>
      <c r="D190" s="14" t="s">
        <v>1023</v>
      </c>
      <c r="E190" s="14" t="s">
        <v>176</v>
      </c>
      <c r="F190" s="14" t="s">
        <v>19</v>
      </c>
      <c r="G190" s="14" t="s">
        <v>1</v>
      </c>
      <c r="H190" s="14" t="s">
        <v>176</v>
      </c>
      <c r="I190" s="14">
        <v>43510</v>
      </c>
      <c r="J190" s="14" t="s">
        <v>26</v>
      </c>
      <c r="K190" s="17">
        <v>2646</v>
      </c>
      <c r="L190" s="17">
        <v>2646</v>
      </c>
      <c r="M190" s="14">
        <v>43537</v>
      </c>
      <c r="N190" s="17">
        <v>476312.5</v>
      </c>
    </row>
    <row r="191" ht="15" spans="1:14">
      <c r="A191" s="14">
        <v>43507</v>
      </c>
      <c r="B191" s="14" t="s">
        <v>1024</v>
      </c>
      <c r="C191" s="14" t="s">
        <v>523</v>
      </c>
      <c r="D191" s="14" t="s">
        <v>1025</v>
      </c>
      <c r="E191" s="14" t="s">
        <v>524</v>
      </c>
      <c r="F191" s="14" t="s">
        <v>19</v>
      </c>
      <c r="G191" s="14" t="s">
        <v>1</v>
      </c>
      <c r="H191" s="14" t="s">
        <v>524</v>
      </c>
      <c r="I191" s="14">
        <v>43505</v>
      </c>
      <c r="J191" s="14" t="s">
        <v>26</v>
      </c>
      <c r="K191" s="17">
        <v>2638</v>
      </c>
      <c r="L191" s="17">
        <v>2638</v>
      </c>
      <c r="M191" s="14">
        <v>43537</v>
      </c>
      <c r="N191" s="17">
        <v>478950.5</v>
      </c>
    </row>
    <row r="192" ht="15" spans="1:14">
      <c r="A192" s="14">
        <v>43507</v>
      </c>
      <c r="B192" s="14" t="s">
        <v>1026</v>
      </c>
      <c r="C192" s="14" t="s">
        <v>246</v>
      </c>
      <c r="D192" s="14" t="s">
        <v>1027</v>
      </c>
      <c r="E192" s="14" t="s">
        <v>247</v>
      </c>
      <c r="F192" s="14" t="s">
        <v>19</v>
      </c>
      <c r="G192" s="14" t="s">
        <v>1</v>
      </c>
      <c r="H192" s="14" t="s">
        <v>247</v>
      </c>
      <c r="I192" s="14">
        <v>43504</v>
      </c>
      <c r="J192" s="14" t="s">
        <v>26</v>
      </c>
      <c r="K192" s="17">
        <v>10080</v>
      </c>
      <c r="L192" s="17">
        <v>10080</v>
      </c>
      <c r="M192" s="14">
        <v>43537</v>
      </c>
      <c r="N192" s="17">
        <v>489030.5</v>
      </c>
    </row>
    <row r="193" ht="15" spans="1:14">
      <c r="A193" s="14">
        <v>43507</v>
      </c>
      <c r="B193" s="14" t="s">
        <v>1028</v>
      </c>
      <c r="C193" s="14" t="s">
        <v>121</v>
      </c>
      <c r="D193" s="14" t="s">
        <v>1029</v>
      </c>
      <c r="E193" s="14" t="s">
        <v>122</v>
      </c>
      <c r="F193" s="14" t="s">
        <v>19</v>
      </c>
      <c r="G193" s="14" t="s">
        <v>1</v>
      </c>
      <c r="H193" s="14" t="s">
        <v>122</v>
      </c>
      <c r="I193" s="14">
        <v>43505</v>
      </c>
      <c r="J193" s="14" t="s">
        <v>26</v>
      </c>
      <c r="K193" s="17">
        <v>459</v>
      </c>
      <c r="L193" s="17">
        <v>459</v>
      </c>
      <c r="M193" s="14">
        <v>43537</v>
      </c>
      <c r="N193" s="17">
        <v>489489.5</v>
      </c>
    </row>
    <row r="194" ht="15" spans="1:14">
      <c r="A194" s="14">
        <v>43507</v>
      </c>
      <c r="B194" s="14" t="s">
        <v>1030</v>
      </c>
      <c r="C194" s="14" t="s">
        <v>400</v>
      </c>
      <c r="D194" s="14" t="s">
        <v>1031</v>
      </c>
      <c r="E194" s="14" t="s">
        <v>401</v>
      </c>
      <c r="F194" s="14" t="s">
        <v>19</v>
      </c>
      <c r="G194" s="14" t="s">
        <v>1</v>
      </c>
      <c r="H194" s="14" t="s">
        <v>401</v>
      </c>
      <c r="I194" s="14">
        <v>43505</v>
      </c>
      <c r="J194" s="14" t="s">
        <v>26</v>
      </c>
      <c r="K194" s="17">
        <v>1318</v>
      </c>
      <c r="L194" s="17">
        <v>1318</v>
      </c>
      <c r="M194" s="14">
        <v>43537</v>
      </c>
      <c r="N194" s="17">
        <v>490807.5</v>
      </c>
    </row>
    <row r="195" ht="15" spans="1:14">
      <c r="A195" s="14">
        <v>43507</v>
      </c>
      <c r="B195" s="14" t="s">
        <v>1032</v>
      </c>
      <c r="C195" s="14" t="s">
        <v>396</v>
      </c>
      <c r="D195" s="14" t="s">
        <v>1033</v>
      </c>
      <c r="E195" s="14" t="s">
        <v>397</v>
      </c>
      <c r="F195" s="14" t="s">
        <v>19</v>
      </c>
      <c r="G195" s="14" t="s">
        <v>1</v>
      </c>
      <c r="H195" s="14" t="s">
        <v>397</v>
      </c>
      <c r="I195" s="14">
        <v>43506</v>
      </c>
      <c r="J195" s="14" t="s">
        <v>26</v>
      </c>
      <c r="K195" s="17">
        <v>1780</v>
      </c>
      <c r="L195" s="17">
        <v>1780</v>
      </c>
      <c r="M195" s="14">
        <v>43537</v>
      </c>
      <c r="N195" s="17">
        <v>492587.5</v>
      </c>
    </row>
    <row r="196" ht="15" spans="1:14">
      <c r="A196" s="14">
        <v>43507</v>
      </c>
      <c r="B196" s="14" t="s">
        <v>1034</v>
      </c>
      <c r="C196" s="14" t="s">
        <v>222</v>
      </c>
      <c r="D196" s="14" t="s">
        <v>1035</v>
      </c>
      <c r="E196" s="14" t="s">
        <v>223</v>
      </c>
      <c r="F196" s="14" t="s">
        <v>19</v>
      </c>
      <c r="G196" s="14" t="s">
        <v>1</v>
      </c>
      <c r="H196" s="14" t="s">
        <v>223</v>
      </c>
      <c r="I196" s="14">
        <v>43506</v>
      </c>
      <c r="J196" s="14" t="s">
        <v>26</v>
      </c>
      <c r="K196" s="17">
        <v>388</v>
      </c>
      <c r="L196" s="17">
        <v>388</v>
      </c>
      <c r="M196" s="14">
        <v>43537</v>
      </c>
      <c r="N196" s="17">
        <v>492975.5</v>
      </c>
    </row>
    <row r="197" ht="15" spans="1:14">
      <c r="A197" s="14">
        <v>43507</v>
      </c>
      <c r="B197" s="14" t="s">
        <v>1036</v>
      </c>
      <c r="C197" s="14" t="s">
        <v>133</v>
      </c>
      <c r="D197" s="14" t="s">
        <v>1037</v>
      </c>
      <c r="E197" s="14" t="s">
        <v>134</v>
      </c>
      <c r="F197" s="14" t="s">
        <v>19</v>
      </c>
      <c r="G197" s="14" t="s">
        <v>1</v>
      </c>
      <c r="H197" s="14" t="s">
        <v>134</v>
      </c>
      <c r="I197" s="14">
        <v>43504</v>
      </c>
      <c r="J197" s="14" t="s">
        <v>26</v>
      </c>
      <c r="K197" s="17">
        <v>652</v>
      </c>
      <c r="L197" s="17">
        <v>652</v>
      </c>
      <c r="M197" s="14">
        <v>43537</v>
      </c>
      <c r="N197" s="17">
        <v>493627.5</v>
      </c>
    </row>
    <row r="198" ht="15" spans="1:14">
      <c r="A198" s="14">
        <v>43507</v>
      </c>
      <c r="B198" s="14" t="s">
        <v>1038</v>
      </c>
      <c r="C198" s="14" t="s">
        <v>565</v>
      </c>
      <c r="D198" s="14" t="s">
        <v>1039</v>
      </c>
      <c r="E198" s="14" t="s">
        <v>566</v>
      </c>
      <c r="F198" s="14" t="s">
        <v>19</v>
      </c>
      <c r="G198" s="14" t="s">
        <v>1</v>
      </c>
      <c r="H198" s="14" t="s">
        <v>566</v>
      </c>
      <c r="I198" s="14">
        <v>43508</v>
      </c>
      <c r="J198" s="14" t="s">
        <v>26</v>
      </c>
      <c r="K198" s="17">
        <v>2360</v>
      </c>
      <c r="L198" s="17">
        <v>2360</v>
      </c>
      <c r="M198" s="14">
        <v>43537</v>
      </c>
      <c r="N198" s="17">
        <v>495987.5</v>
      </c>
    </row>
    <row r="199" ht="15" spans="1:14">
      <c r="A199" s="14">
        <v>43507</v>
      </c>
      <c r="B199" s="14" t="s">
        <v>1040</v>
      </c>
      <c r="C199" s="14" t="s">
        <v>274</v>
      </c>
      <c r="D199" s="14" t="s">
        <v>1041</v>
      </c>
      <c r="E199" s="14" t="s">
        <v>275</v>
      </c>
      <c r="F199" s="14" t="s">
        <v>19</v>
      </c>
      <c r="G199" s="14" t="s">
        <v>1</v>
      </c>
      <c r="H199" s="14" t="s">
        <v>275</v>
      </c>
      <c r="I199" s="14">
        <v>43505</v>
      </c>
      <c r="J199" s="14" t="s">
        <v>26</v>
      </c>
      <c r="K199" s="17">
        <v>1915</v>
      </c>
      <c r="L199" s="17">
        <v>1915</v>
      </c>
      <c r="M199" s="14">
        <v>43537</v>
      </c>
      <c r="N199" s="17">
        <v>497902.5</v>
      </c>
    </row>
    <row r="200" ht="15" spans="1:14">
      <c r="A200" s="14">
        <v>43507</v>
      </c>
      <c r="B200" s="14" t="s">
        <v>1042</v>
      </c>
      <c r="C200" s="14" t="s">
        <v>310</v>
      </c>
      <c r="D200" s="14" t="s">
        <v>1043</v>
      </c>
      <c r="E200" s="14" t="s">
        <v>311</v>
      </c>
      <c r="F200" s="14" t="s">
        <v>19</v>
      </c>
      <c r="G200" s="14" t="s">
        <v>1</v>
      </c>
      <c r="H200" s="14" t="s">
        <v>311</v>
      </c>
      <c r="I200" s="14">
        <v>43504</v>
      </c>
      <c r="J200" s="14" t="s">
        <v>26</v>
      </c>
      <c r="K200" s="17">
        <v>902</v>
      </c>
      <c r="L200" s="17">
        <v>902</v>
      </c>
      <c r="M200" s="14">
        <v>43537</v>
      </c>
      <c r="N200" s="17">
        <v>498804.5</v>
      </c>
    </row>
    <row r="201" ht="15" spans="1:14">
      <c r="A201" s="14">
        <v>43507</v>
      </c>
      <c r="B201" s="14" t="s">
        <v>1044</v>
      </c>
      <c r="C201" s="14" t="s">
        <v>620</v>
      </c>
      <c r="D201" s="14" t="s">
        <v>1045</v>
      </c>
      <c r="E201" s="14" t="s">
        <v>621</v>
      </c>
      <c r="F201" s="14" t="s">
        <v>19</v>
      </c>
      <c r="G201" s="14" t="s">
        <v>1</v>
      </c>
      <c r="H201" s="14" t="s">
        <v>621</v>
      </c>
      <c r="I201" s="14">
        <v>43505</v>
      </c>
      <c r="J201" s="14" t="s">
        <v>26</v>
      </c>
      <c r="K201" s="17">
        <v>847</v>
      </c>
      <c r="L201" s="17">
        <v>847</v>
      </c>
      <c r="M201" s="14">
        <v>43537</v>
      </c>
      <c r="N201" s="17">
        <v>499651.5</v>
      </c>
    </row>
    <row r="202" ht="15" spans="1:14">
      <c r="A202" s="14">
        <v>43507</v>
      </c>
      <c r="B202" s="14" t="s">
        <v>1046</v>
      </c>
      <c r="C202" s="14" t="s">
        <v>390</v>
      </c>
      <c r="D202" s="14" t="s">
        <v>1047</v>
      </c>
      <c r="E202" s="14" t="s">
        <v>391</v>
      </c>
      <c r="F202" s="14" t="s">
        <v>19</v>
      </c>
      <c r="G202" s="14" t="s">
        <v>1</v>
      </c>
      <c r="H202" s="14" t="s">
        <v>391</v>
      </c>
      <c r="I202" s="14">
        <v>43511</v>
      </c>
      <c r="J202" s="14" t="s">
        <v>26</v>
      </c>
      <c r="K202" s="17">
        <v>1261</v>
      </c>
      <c r="L202" s="17">
        <v>1261</v>
      </c>
      <c r="M202" s="14">
        <v>43537</v>
      </c>
      <c r="N202" s="17">
        <v>500912.5</v>
      </c>
    </row>
    <row r="203" ht="15" spans="1:14">
      <c r="A203" s="14">
        <v>43507</v>
      </c>
      <c r="B203" s="14" t="s">
        <v>1048</v>
      </c>
      <c r="C203" s="14" t="s">
        <v>533</v>
      </c>
      <c r="D203" s="14" t="s">
        <v>1049</v>
      </c>
      <c r="E203" s="14" t="s">
        <v>534</v>
      </c>
      <c r="F203" s="14" t="s">
        <v>19</v>
      </c>
      <c r="G203" s="14" t="s">
        <v>1</v>
      </c>
      <c r="H203" s="14" t="s">
        <v>534</v>
      </c>
      <c r="I203" s="14">
        <v>43506</v>
      </c>
      <c r="J203" s="14" t="s">
        <v>26</v>
      </c>
      <c r="K203" s="17">
        <v>1244</v>
      </c>
      <c r="L203" s="17">
        <v>1244</v>
      </c>
      <c r="M203" s="14">
        <v>43537</v>
      </c>
      <c r="N203" s="17">
        <v>502156.5</v>
      </c>
    </row>
    <row r="204" ht="15" spans="1:14">
      <c r="A204" s="14">
        <v>43507</v>
      </c>
      <c r="B204" s="14" t="s">
        <v>1050</v>
      </c>
      <c r="C204" s="14" t="s">
        <v>513</v>
      </c>
      <c r="D204" s="14" t="s">
        <v>1051</v>
      </c>
      <c r="E204" s="14" t="s">
        <v>514</v>
      </c>
      <c r="F204" s="14" t="s">
        <v>19</v>
      </c>
      <c r="G204" s="14" t="s">
        <v>1</v>
      </c>
      <c r="H204" s="14" t="s">
        <v>514</v>
      </c>
      <c r="I204" s="14">
        <v>43505</v>
      </c>
      <c r="J204" s="14" t="s">
        <v>26</v>
      </c>
      <c r="K204" s="17">
        <v>1468</v>
      </c>
      <c r="L204" s="17">
        <v>1468</v>
      </c>
      <c r="M204" s="14">
        <v>43537</v>
      </c>
      <c r="N204" s="17">
        <v>503624.5</v>
      </c>
    </row>
    <row r="205" ht="15" spans="1:14">
      <c r="A205" s="14">
        <v>43507</v>
      </c>
      <c r="B205" s="14" t="s">
        <v>1052</v>
      </c>
      <c r="C205" s="14" t="s">
        <v>308</v>
      </c>
      <c r="D205" s="14" t="s">
        <v>1053</v>
      </c>
      <c r="E205" s="14" t="s">
        <v>309</v>
      </c>
      <c r="F205" s="14" t="s">
        <v>19</v>
      </c>
      <c r="G205" s="14" t="s">
        <v>1</v>
      </c>
      <c r="H205" s="14" t="s">
        <v>309</v>
      </c>
      <c r="I205" s="14">
        <v>43504</v>
      </c>
      <c r="J205" s="14" t="s">
        <v>26</v>
      </c>
      <c r="K205" s="17">
        <v>3092</v>
      </c>
      <c r="L205" s="17">
        <v>3092</v>
      </c>
      <c r="M205" s="14">
        <v>43537</v>
      </c>
      <c r="N205" s="17">
        <v>506716.5</v>
      </c>
    </row>
    <row r="206" ht="15" spans="1:14">
      <c r="A206" s="14">
        <v>43507</v>
      </c>
      <c r="B206" s="14" t="s">
        <v>1054</v>
      </c>
      <c r="C206" s="14" t="s">
        <v>280</v>
      </c>
      <c r="D206" s="14" t="s">
        <v>1055</v>
      </c>
      <c r="E206" s="14" t="s">
        <v>281</v>
      </c>
      <c r="F206" s="14" t="s">
        <v>19</v>
      </c>
      <c r="G206" s="14" t="s">
        <v>1</v>
      </c>
      <c r="H206" s="14" t="s">
        <v>281</v>
      </c>
      <c r="I206" s="14">
        <v>43508</v>
      </c>
      <c r="J206" s="14" t="s">
        <v>26</v>
      </c>
      <c r="K206" s="17">
        <v>1191</v>
      </c>
      <c r="L206" s="17">
        <v>1191</v>
      </c>
      <c r="M206" s="14">
        <v>43537</v>
      </c>
      <c r="N206" s="17">
        <v>507907.5</v>
      </c>
    </row>
    <row r="207" ht="15" spans="1:14">
      <c r="A207" s="14">
        <v>43507</v>
      </c>
      <c r="B207" s="14" t="s">
        <v>1056</v>
      </c>
      <c r="C207" s="14" t="s">
        <v>99</v>
      </c>
      <c r="D207" s="14" t="s">
        <v>1057</v>
      </c>
      <c r="E207" s="14" t="s">
        <v>100</v>
      </c>
      <c r="F207" s="14" t="s">
        <v>19</v>
      </c>
      <c r="G207" s="14" t="s">
        <v>1</v>
      </c>
      <c r="H207" s="14" t="s">
        <v>100</v>
      </c>
      <c r="I207" s="14">
        <v>43504</v>
      </c>
      <c r="J207" s="14" t="s">
        <v>26</v>
      </c>
      <c r="K207" s="17">
        <v>4066</v>
      </c>
      <c r="L207" s="17">
        <v>4066</v>
      </c>
      <c r="M207" s="14">
        <v>43537</v>
      </c>
      <c r="N207" s="17">
        <v>511973.5</v>
      </c>
    </row>
    <row r="208" ht="15" spans="1:14">
      <c r="A208" s="14">
        <v>43507</v>
      </c>
      <c r="B208" s="14" t="s">
        <v>1058</v>
      </c>
      <c r="C208" s="14" t="s">
        <v>366</v>
      </c>
      <c r="D208" s="14" t="s">
        <v>1059</v>
      </c>
      <c r="E208" s="14" t="s">
        <v>367</v>
      </c>
      <c r="F208" s="14" t="s">
        <v>19</v>
      </c>
      <c r="G208" s="14" t="s">
        <v>1</v>
      </c>
      <c r="H208" s="14" t="s">
        <v>367</v>
      </c>
      <c r="I208" s="14">
        <v>43509</v>
      </c>
      <c r="J208" s="14" t="s">
        <v>26</v>
      </c>
      <c r="K208" s="17">
        <v>2300</v>
      </c>
      <c r="L208" s="17">
        <v>2300</v>
      </c>
      <c r="M208" s="14">
        <v>43537</v>
      </c>
      <c r="N208" s="17">
        <v>514273.5</v>
      </c>
    </row>
    <row r="209" ht="15" spans="1:14">
      <c r="A209" s="14">
        <v>43507</v>
      </c>
      <c r="B209" s="14" t="s">
        <v>1060</v>
      </c>
      <c r="C209" s="14" t="s">
        <v>238</v>
      </c>
      <c r="D209" s="14" t="s">
        <v>1061</v>
      </c>
      <c r="E209" s="14" t="s">
        <v>239</v>
      </c>
      <c r="F209" s="14" t="s">
        <v>19</v>
      </c>
      <c r="G209" s="14" t="s">
        <v>1</v>
      </c>
      <c r="H209" s="14" t="s">
        <v>239</v>
      </c>
      <c r="I209" s="14">
        <v>43504</v>
      </c>
      <c r="J209" s="14" t="s">
        <v>26</v>
      </c>
      <c r="K209" s="17">
        <v>6192</v>
      </c>
      <c r="L209" s="17">
        <v>6192</v>
      </c>
      <c r="M209" s="14">
        <v>43537</v>
      </c>
      <c r="N209" s="17">
        <v>520465.5</v>
      </c>
    </row>
    <row r="210" ht="15" spans="1:14">
      <c r="A210" s="14">
        <v>43507</v>
      </c>
      <c r="B210" s="14" t="s">
        <v>1062</v>
      </c>
      <c r="C210" s="14" t="s">
        <v>202</v>
      </c>
      <c r="D210" s="14" t="s">
        <v>1063</v>
      </c>
      <c r="E210" s="14" t="s">
        <v>203</v>
      </c>
      <c r="F210" s="14" t="s">
        <v>19</v>
      </c>
      <c r="G210" s="14" t="s">
        <v>1</v>
      </c>
      <c r="H210" s="14" t="s">
        <v>203</v>
      </c>
      <c r="I210" s="14">
        <v>43506</v>
      </c>
      <c r="J210" s="14" t="s">
        <v>26</v>
      </c>
      <c r="K210" s="17">
        <v>1244</v>
      </c>
      <c r="L210" s="17">
        <v>1244</v>
      </c>
      <c r="M210" s="14">
        <v>43537</v>
      </c>
      <c r="N210" s="17">
        <v>521709.5</v>
      </c>
    </row>
    <row r="211" ht="15" spans="1:14">
      <c r="A211" s="14">
        <v>43507</v>
      </c>
      <c r="B211" s="14" t="s">
        <v>1064</v>
      </c>
      <c r="C211" s="14" t="s">
        <v>181</v>
      </c>
      <c r="D211" s="14" t="s">
        <v>1065</v>
      </c>
      <c r="E211" s="14" t="s">
        <v>182</v>
      </c>
      <c r="F211" s="14" t="s">
        <v>19</v>
      </c>
      <c r="G211" s="14" t="s">
        <v>1</v>
      </c>
      <c r="H211" s="14" t="s">
        <v>182</v>
      </c>
      <c r="I211" s="14">
        <v>43504</v>
      </c>
      <c r="J211" s="14" t="s">
        <v>26</v>
      </c>
      <c r="K211" s="17">
        <v>1304</v>
      </c>
      <c r="L211" s="17">
        <v>1304</v>
      </c>
      <c r="M211" s="14">
        <v>43537</v>
      </c>
      <c r="N211" s="17">
        <v>523013.5</v>
      </c>
    </row>
    <row r="212" ht="15" spans="1:14">
      <c r="A212" s="14">
        <v>43507</v>
      </c>
      <c r="B212" s="14" t="s">
        <v>1066</v>
      </c>
      <c r="C212" s="14" t="s">
        <v>563</v>
      </c>
      <c r="D212" s="14" t="s">
        <v>1067</v>
      </c>
      <c r="E212" s="14" t="s">
        <v>564</v>
      </c>
      <c r="F212" s="14" t="s">
        <v>19</v>
      </c>
      <c r="G212" s="14" t="s">
        <v>1</v>
      </c>
      <c r="H212" s="14" t="s">
        <v>564</v>
      </c>
      <c r="I212" s="14">
        <v>43507</v>
      </c>
      <c r="J212" s="14" t="s">
        <v>26</v>
      </c>
      <c r="K212" s="17">
        <v>1038</v>
      </c>
      <c r="L212" s="17">
        <v>1038</v>
      </c>
      <c r="M212" s="14">
        <v>43537</v>
      </c>
      <c r="N212" s="17">
        <v>524051.5</v>
      </c>
    </row>
    <row r="213" ht="15" spans="1:14">
      <c r="A213" s="14">
        <v>43507</v>
      </c>
      <c r="B213" s="14" t="s">
        <v>1068</v>
      </c>
      <c r="C213" s="14" t="s">
        <v>410</v>
      </c>
      <c r="D213" s="14" t="s">
        <v>1069</v>
      </c>
      <c r="E213" s="14" t="s">
        <v>411</v>
      </c>
      <c r="F213" s="14" t="s">
        <v>19</v>
      </c>
      <c r="G213" s="14" t="s">
        <v>1</v>
      </c>
      <c r="H213" s="14" t="s">
        <v>411</v>
      </c>
      <c r="I213" s="14">
        <v>43507</v>
      </c>
      <c r="J213" s="14" t="s">
        <v>26</v>
      </c>
      <c r="K213" s="17">
        <v>588</v>
      </c>
      <c r="L213" s="17">
        <v>588</v>
      </c>
      <c r="M213" s="14">
        <v>43537</v>
      </c>
      <c r="N213" s="17">
        <v>524639.5</v>
      </c>
    </row>
    <row r="214" ht="15" spans="1:14">
      <c r="A214" s="14">
        <v>43507</v>
      </c>
      <c r="B214" s="14" t="s">
        <v>1070</v>
      </c>
      <c r="C214" s="14" t="s">
        <v>79</v>
      </c>
      <c r="D214" s="14" t="s">
        <v>1071</v>
      </c>
      <c r="E214" s="14" t="s">
        <v>80</v>
      </c>
      <c r="F214" s="14" t="s">
        <v>19</v>
      </c>
      <c r="G214" s="14" t="s">
        <v>1</v>
      </c>
      <c r="H214" s="14" t="s">
        <v>80</v>
      </c>
      <c r="I214" s="14">
        <v>43504</v>
      </c>
      <c r="J214" s="14" t="s">
        <v>26</v>
      </c>
      <c r="K214" s="17">
        <v>6636</v>
      </c>
      <c r="L214" s="17">
        <v>6636</v>
      </c>
      <c r="M214" s="14">
        <v>43537</v>
      </c>
      <c r="N214" s="17">
        <v>531275.5</v>
      </c>
    </row>
    <row r="215" ht="15" spans="1:14">
      <c r="A215" s="14">
        <v>43507</v>
      </c>
      <c r="B215" s="14" t="s">
        <v>1072</v>
      </c>
      <c r="C215" s="14" t="s">
        <v>105</v>
      </c>
      <c r="D215" s="14" t="s">
        <v>1073</v>
      </c>
      <c r="E215" s="14" t="s">
        <v>106</v>
      </c>
      <c r="F215" s="14" t="s">
        <v>19</v>
      </c>
      <c r="G215" s="14" t="s">
        <v>1</v>
      </c>
      <c r="H215" s="14" t="s">
        <v>106</v>
      </c>
      <c r="I215" s="14">
        <v>43504</v>
      </c>
      <c r="J215" s="14" t="s">
        <v>26</v>
      </c>
      <c r="K215" s="17">
        <v>757</v>
      </c>
      <c r="L215" s="17">
        <v>757</v>
      </c>
      <c r="M215" s="14">
        <v>43537</v>
      </c>
      <c r="N215" s="17">
        <v>532032.5</v>
      </c>
    </row>
    <row r="216" ht="15" spans="1:14">
      <c r="A216" s="14">
        <v>43507</v>
      </c>
      <c r="B216" s="14" t="s">
        <v>1074</v>
      </c>
      <c r="C216" s="14" t="s">
        <v>125</v>
      </c>
      <c r="D216" s="14" t="s">
        <v>1075</v>
      </c>
      <c r="E216" s="14" t="s">
        <v>126</v>
      </c>
      <c r="F216" s="14" t="s">
        <v>19</v>
      </c>
      <c r="G216" s="14" t="s">
        <v>1</v>
      </c>
      <c r="H216" s="14" t="s">
        <v>126</v>
      </c>
      <c r="I216" s="14">
        <v>43504</v>
      </c>
      <c r="J216" s="14" t="s">
        <v>26</v>
      </c>
      <c r="K216" s="17">
        <v>1540</v>
      </c>
      <c r="L216" s="17">
        <v>1540</v>
      </c>
      <c r="M216" s="14">
        <v>43537</v>
      </c>
      <c r="N216" s="17">
        <v>533572.5</v>
      </c>
    </row>
    <row r="217" ht="15" spans="1:14">
      <c r="A217" s="14">
        <v>43507</v>
      </c>
      <c r="B217" s="14" t="s">
        <v>1076</v>
      </c>
      <c r="C217" s="14" t="s">
        <v>628</v>
      </c>
      <c r="D217" s="14" t="s">
        <v>1077</v>
      </c>
      <c r="E217" s="14" t="s">
        <v>629</v>
      </c>
      <c r="F217" s="14" t="s">
        <v>19</v>
      </c>
      <c r="G217" s="14" t="s">
        <v>1</v>
      </c>
      <c r="H217" s="14" t="s">
        <v>629</v>
      </c>
      <c r="I217" s="14">
        <v>43506</v>
      </c>
      <c r="J217" s="14" t="s">
        <v>26</v>
      </c>
      <c r="K217" s="17">
        <v>7470</v>
      </c>
      <c r="L217" s="17">
        <v>7470</v>
      </c>
      <c r="M217" s="14">
        <v>43537</v>
      </c>
      <c r="N217" s="17">
        <v>541042.5</v>
      </c>
    </row>
    <row r="218" ht="15" spans="1:14">
      <c r="A218" s="14">
        <v>43507</v>
      </c>
      <c r="B218" s="14" t="s">
        <v>1078</v>
      </c>
      <c r="C218" s="14" t="s">
        <v>420</v>
      </c>
      <c r="D218" s="14" t="s">
        <v>1079</v>
      </c>
      <c r="E218" s="14" t="s">
        <v>421</v>
      </c>
      <c r="F218" s="14" t="s">
        <v>19</v>
      </c>
      <c r="G218" s="14" t="s">
        <v>1</v>
      </c>
      <c r="H218" s="14" t="s">
        <v>421</v>
      </c>
      <c r="I218" s="14">
        <v>43510</v>
      </c>
      <c r="J218" s="14" t="s">
        <v>26</v>
      </c>
      <c r="K218" s="17">
        <v>2133</v>
      </c>
      <c r="L218" s="17">
        <v>2133</v>
      </c>
      <c r="M218" s="14">
        <v>43537</v>
      </c>
      <c r="N218" s="17">
        <v>543175.5</v>
      </c>
    </row>
    <row r="219" ht="15" spans="1:14">
      <c r="A219" s="14">
        <v>43507</v>
      </c>
      <c r="B219" s="14" t="s">
        <v>1080</v>
      </c>
      <c r="C219" s="14" t="s">
        <v>481</v>
      </c>
      <c r="D219" s="14" t="s">
        <v>1081</v>
      </c>
      <c r="E219" s="14" t="s">
        <v>482</v>
      </c>
      <c r="F219" s="14" t="s">
        <v>19</v>
      </c>
      <c r="G219" s="14" t="s">
        <v>1</v>
      </c>
      <c r="H219" s="14" t="s">
        <v>482</v>
      </c>
      <c r="I219" s="14">
        <v>43504</v>
      </c>
      <c r="J219" s="14" t="s">
        <v>26</v>
      </c>
      <c r="K219" s="17">
        <v>2310</v>
      </c>
      <c r="L219" s="17">
        <v>2310</v>
      </c>
      <c r="M219" s="14">
        <v>43537</v>
      </c>
      <c r="N219" s="17">
        <v>545485.5</v>
      </c>
    </row>
    <row r="220" ht="15" spans="1:14">
      <c r="A220" s="14">
        <v>43507</v>
      </c>
      <c r="B220" s="14" t="s">
        <v>1082</v>
      </c>
      <c r="C220" s="14" t="s">
        <v>465</v>
      </c>
      <c r="D220" s="14" t="s">
        <v>1083</v>
      </c>
      <c r="E220" s="14" t="s">
        <v>466</v>
      </c>
      <c r="F220" s="14" t="s">
        <v>19</v>
      </c>
      <c r="G220" s="14" t="s">
        <v>1</v>
      </c>
      <c r="H220" s="14" t="s">
        <v>466</v>
      </c>
      <c r="I220" s="14">
        <v>43508</v>
      </c>
      <c r="J220" s="14" t="s">
        <v>26</v>
      </c>
      <c r="K220" s="17">
        <v>650</v>
      </c>
      <c r="L220" s="17">
        <v>650</v>
      </c>
      <c r="M220" s="14">
        <v>43537</v>
      </c>
      <c r="N220" s="17">
        <v>546135.5</v>
      </c>
    </row>
    <row r="221" ht="15" spans="1:14">
      <c r="A221" s="14">
        <v>43507</v>
      </c>
      <c r="B221" s="14" t="s">
        <v>1084</v>
      </c>
      <c r="C221" s="14" t="s">
        <v>218</v>
      </c>
      <c r="D221" s="14" t="s">
        <v>1085</v>
      </c>
      <c r="E221" s="14" t="s">
        <v>219</v>
      </c>
      <c r="F221" s="14" t="s">
        <v>19</v>
      </c>
      <c r="G221" s="14" t="s">
        <v>1</v>
      </c>
      <c r="H221" s="14" t="s">
        <v>219</v>
      </c>
      <c r="I221" s="14">
        <v>43508</v>
      </c>
      <c r="J221" s="14" t="s">
        <v>26</v>
      </c>
      <c r="K221" s="17">
        <v>748</v>
      </c>
      <c r="L221" s="17">
        <v>748</v>
      </c>
      <c r="M221" s="14">
        <v>43537</v>
      </c>
      <c r="N221" s="17">
        <v>546883.5</v>
      </c>
    </row>
    <row r="222" ht="15" spans="1:14">
      <c r="A222" s="14">
        <v>43507</v>
      </c>
      <c r="B222" s="14" t="s">
        <v>1086</v>
      </c>
      <c r="C222" s="14" t="s">
        <v>47</v>
      </c>
      <c r="D222" s="14" t="s">
        <v>1087</v>
      </c>
      <c r="E222" s="14" t="s">
        <v>48</v>
      </c>
      <c r="F222" s="14" t="s">
        <v>19</v>
      </c>
      <c r="G222" s="14" t="s">
        <v>1</v>
      </c>
      <c r="H222" s="14" t="s">
        <v>48</v>
      </c>
      <c r="I222" s="14">
        <v>43505</v>
      </c>
      <c r="J222" s="14" t="s">
        <v>26</v>
      </c>
      <c r="K222" s="17">
        <v>836</v>
      </c>
      <c r="L222" s="17">
        <v>836</v>
      </c>
      <c r="M222" s="14">
        <v>43537</v>
      </c>
      <c r="N222" s="17">
        <v>547719.5</v>
      </c>
    </row>
    <row r="223" ht="15" spans="1:14">
      <c r="A223" s="14">
        <v>43507</v>
      </c>
      <c r="B223" s="14" t="s">
        <v>1088</v>
      </c>
      <c r="C223" s="14" t="s">
        <v>129</v>
      </c>
      <c r="D223" s="14" t="s">
        <v>1089</v>
      </c>
      <c r="E223" s="14" t="s">
        <v>130</v>
      </c>
      <c r="F223" s="14" t="s">
        <v>19</v>
      </c>
      <c r="G223" s="14" t="s">
        <v>1</v>
      </c>
      <c r="H223" s="14" t="s">
        <v>130</v>
      </c>
      <c r="I223" s="14">
        <v>43505</v>
      </c>
      <c r="J223" s="14" t="s">
        <v>26</v>
      </c>
      <c r="K223" s="17">
        <v>3408</v>
      </c>
      <c r="L223" s="17">
        <v>3408</v>
      </c>
      <c r="M223" s="14">
        <v>43537</v>
      </c>
      <c r="N223" s="17">
        <v>551127.5</v>
      </c>
    </row>
    <row r="224" ht="15" spans="1:14">
      <c r="A224" s="14">
        <v>43507</v>
      </c>
      <c r="B224" s="14" t="s">
        <v>1090</v>
      </c>
      <c r="C224" s="14" t="s">
        <v>159</v>
      </c>
      <c r="D224" s="14" t="s">
        <v>1091</v>
      </c>
      <c r="E224" s="14" t="s">
        <v>160</v>
      </c>
      <c r="F224" s="14" t="s">
        <v>19</v>
      </c>
      <c r="G224" s="14" t="s">
        <v>1</v>
      </c>
      <c r="H224" s="14" t="s">
        <v>160</v>
      </c>
      <c r="I224" s="14">
        <v>43510</v>
      </c>
      <c r="J224" s="14" t="s">
        <v>26</v>
      </c>
      <c r="K224" s="17">
        <v>4257</v>
      </c>
      <c r="L224" s="17">
        <v>4257</v>
      </c>
      <c r="M224" s="14">
        <v>43537</v>
      </c>
      <c r="N224" s="17">
        <v>555384.5</v>
      </c>
    </row>
    <row r="225" ht="15" spans="1:14">
      <c r="A225" s="14">
        <v>43507</v>
      </c>
      <c r="B225" s="14" t="s">
        <v>1092</v>
      </c>
      <c r="C225" s="14" t="s">
        <v>165</v>
      </c>
      <c r="D225" s="14" t="s">
        <v>1093</v>
      </c>
      <c r="E225" s="14" t="s">
        <v>166</v>
      </c>
      <c r="F225" s="14" t="s">
        <v>19</v>
      </c>
      <c r="G225" s="14" t="s">
        <v>1</v>
      </c>
      <c r="H225" s="14" t="s">
        <v>166</v>
      </c>
      <c r="I225" s="14">
        <v>43511</v>
      </c>
      <c r="J225" s="14" t="s">
        <v>26</v>
      </c>
      <c r="K225" s="17">
        <v>1540</v>
      </c>
      <c r="L225" s="17">
        <v>1540</v>
      </c>
      <c r="M225" s="14">
        <v>43537</v>
      </c>
      <c r="N225" s="17">
        <v>556924.5</v>
      </c>
    </row>
    <row r="226" ht="15" spans="1:14">
      <c r="A226" s="14">
        <v>43507</v>
      </c>
      <c r="B226" s="14" t="s">
        <v>1094</v>
      </c>
      <c r="C226" s="14" t="s">
        <v>294</v>
      </c>
      <c r="D226" s="14" t="s">
        <v>1095</v>
      </c>
      <c r="E226" s="14" t="s">
        <v>295</v>
      </c>
      <c r="F226" s="14" t="s">
        <v>19</v>
      </c>
      <c r="G226" s="14" t="s">
        <v>1</v>
      </c>
      <c r="H226" s="14" t="s">
        <v>295</v>
      </c>
      <c r="I226" s="14">
        <v>43504</v>
      </c>
      <c r="J226" s="14" t="s">
        <v>26</v>
      </c>
      <c r="K226" s="17">
        <v>1236</v>
      </c>
      <c r="L226" s="17">
        <v>1236</v>
      </c>
      <c r="M226" s="14">
        <v>43537</v>
      </c>
      <c r="N226" s="17">
        <v>558160.5</v>
      </c>
    </row>
    <row r="227" ht="15" spans="1:14">
      <c r="A227" s="14">
        <v>43507</v>
      </c>
      <c r="B227" s="14" t="s">
        <v>1096</v>
      </c>
      <c r="C227" s="14" t="s">
        <v>306</v>
      </c>
      <c r="D227" s="14" t="s">
        <v>1097</v>
      </c>
      <c r="E227" s="14" t="s">
        <v>307</v>
      </c>
      <c r="F227" s="14" t="s">
        <v>19</v>
      </c>
      <c r="G227" s="14" t="s">
        <v>1</v>
      </c>
      <c r="H227" s="14" t="s">
        <v>307</v>
      </c>
      <c r="I227" s="14">
        <v>43506</v>
      </c>
      <c r="J227" s="14" t="s">
        <v>26</v>
      </c>
      <c r="K227" s="17">
        <v>13901</v>
      </c>
      <c r="L227" s="17">
        <v>13901</v>
      </c>
      <c r="M227" s="14">
        <v>43537</v>
      </c>
      <c r="N227" s="17">
        <v>572061.5</v>
      </c>
    </row>
    <row r="228" ht="15" spans="1:14">
      <c r="A228" s="14">
        <v>43507</v>
      </c>
      <c r="B228" s="14" t="s">
        <v>1098</v>
      </c>
      <c r="C228" s="14" t="s">
        <v>81</v>
      </c>
      <c r="D228" s="14" t="s">
        <v>1099</v>
      </c>
      <c r="E228" s="14" t="s">
        <v>82</v>
      </c>
      <c r="F228" s="14" t="s">
        <v>19</v>
      </c>
      <c r="G228" s="14" t="s">
        <v>1</v>
      </c>
      <c r="H228" s="14" t="s">
        <v>82</v>
      </c>
      <c r="I228" s="14">
        <v>43507</v>
      </c>
      <c r="J228" s="14" t="s">
        <v>26</v>
      </c>
      <c r="K228" s="17">
        <v>591</v>
      </c>
      <c r="L228" s="17">
        <v>591</v>
      </c>
      <c r="M228" s="14">
        <v>43537</v>
      </c>
      <c r="N228" s="17">
        <v>572652.5</v>
      </c>
    </row>
    <row r="229" ht="15" spans="1:14">
      <c r="A229" s="14">
        <v>43507</v>
      </c>
      <c r="B229" s="14" t="s">
        <v>1100</v>
      </c>
      <c r="C229" s="14" t="s">
        <v>51</v>
      </c>
      <c r="D229" s="14" t="s">
        <v>1101</v>
      </c>
      <c r="E229" s="14" t="s">
        <v>52</v>
      </c>
      <c r="F229" s="14" t="s">
        <v>19</v>
      </c>
      <c r="G229" s="14" t="s">
        <v>1</v>
      </c>
      <c r="H229" s="14" t="s">
        <v>52</v>
      </c>
      <c r="I229" s="14">
        <v>43503</v>
      </c>
      <c r="J229" s="14" t="s">
        <v>26</v>
      </c>
      <c r="K229" s="17">
        <v>1378</v>
      </c>
      <c r="L229" s="17">
        <v>1378</v>
      </c>
      <c r="M229" s="14">
        <v>43537</v>
      </c>
      <c r="N229" s="17">
        <v>574030.5</v>
      </c>
    </row>
    <row r="230" ht="15" spans="1:14">
      <c r="A230" s="14">
        <v>43507</v>
      </c>
      <c r="B230" s="14" t="s">
        <v>1102</v>
      </c>
      <c r="C230" s="14" t="s">
        <v>599</v>
      </c>
      <c r="D230" s="14" t="s">
        <v>1103</v>
      </c>
      <c r="E230" s="14" t="s">
        <v>600</v>
      </c>
      <c r="F230" s="14" t="s">
        <v>19</v>
      </c>
      <c r="G230" s="14" t="s">
        <v>1</v>
      </c>
      <c r="H230" s="14" t="s">
        <v>600</v>
      </c>
      <c r="I230" s="14">
        <v>43503</v>
      </c>
      <c r="J230" s="14" t="s">
        <v>26</v>
      </c>
      <c r="K230" s="17">
        <v>894</v>
      </c>
      <c r="L230" s="17">
        <v>894</v>
      </c>
      <c r="M230" s="14">
        <v>43537</v>
      </c>
      <c r="N230" s="17">
        <v>574924.5</v>
      </c>
    </row>
    <row r="231" ht="15" spans="1:14">
      <c r="A231" s="14">
        <v>43507</v>
      </c>
      <c r="B231" s="14" t="s">
        <v>1104</v>
      </c>
      <c r="C231" s="14" t="s">
        <v>460</v>
      </c>
      <c r="D231" s="14" t="s">
        <v>1105</v>
      </c>
      <c r="E231" s="14" t="s">
        <v>461</v>
      </c>
      <c r="F231" s="14" t="s">
        <v>19</v>
      </c>
      <c r="G231" s="14" t="s">
        <v>1</v>
      </c>
      <c r="H231" s="14" t="s">
        <v>461</v>
      </c>
      <c r="I231" s="14">
        <v>43504</v>
      </c>
      <c r="J231" s="14" t="s">
        <v>26</v>
      </c>
      <c r="K231" s="17">
        <v>1680</v>
      </c>
      <c r="L231" s="17">
        <v>1680</v>
      </c>
      <c r="M231" s="14">
        <v>43537</v>
      </c>
      <c r="N231" s="17">
        <v>576604.5</v>
      </c>
    </row>
    <row r="232" ht="15" spans="1:14">
      <c r="A232" s="14">
        <v>43507</v>
      </c>
      <c r="B232" s="14" t="s">
        <v>1106</v>
      </c>
      <c r="C232" s="14" t="s">
        <v>316</v>
      </c>
      <c r="D232" s="14" t="s">
        <v>1107</v>
      </c>
      <c r="E232" s="14" t="s">
        <v>317</v>
      </c>
      <c r="F232" s="14" t="s">
        <v>19</v>
      </c>
      <c r="G232" s="14" t="s">
        <v>1</v>
      </c>
      <c r="H232" s="14" t="s">
        <v>317</v>
      </c>
      <c r="I232" s="14">
        <v>43503</v>
      </c>
      <c r="J232" s="14" t="s">
        <v>26</v>
      </c>
      <c r="K232" s="17">
        <v>522</v>
      </c>
      <c r="L232" s="17">
        <v>522</v>
      </c>
      <c r="M232" s="14">
        <v>43537</v>
      </c>
      <c r="N232" s="17">
        <v>577126.5</v>
      </c>
    </row>
    <row r="233" ht="15" spans="1:14">
      <c r="A233" s="14">
        <v>43507</v>
      </c>
      <c r="B233" s="14" t="s">
        <v>1108</v>
      </c>
      <c r="C233" s="14" t="s">
        <v>376</v>
      </c>
      <c r="D233" s="14" t="s">
        <v>1109</v>
      </c>
      <c r="E233" s="14" t="s">
        <v>377</v>
      </c>
      <c r="F233" s="14" t="s">
        <v>19</v>
      </c>
      <c r="G233" s="14" t="s">
        <v>1</v>
      </c>
      <c r="H233" s="14" t="s">
        <v>377</v>
      </c>
      <c r="I233" s="14">
        <v>43504</v>
      </c>
      <c r="J233" s="14" t="s">
        <v>26</v>
      </c>
      <c r="K233" s="17">
        <v>4338</v>
      </c>
      <c r="L233" s="17">
        <v>4338</v>
      </c>
      <c r="M233" s="14">
        <v>43537</v>
      </c>
      <c r="N233" s="17">
        <v>581464.5</v>
      </c>
    </row>
    <row r="234" ht="15" spans="1:14">
      <c r="A234" s="14">
        <v>43507</v>
      </c>
      <c r="B234" s="14" t="s">
        <v>1110</v>
      </c>
      <c r="C234" s="14" t="s">
        <v>362</v>
      </c>
      <c r="D234" s="14" t="s">
        <v>1111</v>
      </c>
      <c r="E234" s="14" t="s">
        <v>363</v>
      </c>
      <c r="F234" s="14" t="s">
        <v>19</v>
      </c>
      <c r="G234" s="14" t="s">
        <v>1</v>
      </c>
      <c r="H234" s="14" t="s">
        <v>363</v>
      </c>
      <c r="I234" s="14">
        <v>43504</v>
      </c>
      <c r="J234" s="14" t="s">
        <v>26</v>
      </c>
      <c r="K234" s="17">
        <v>2344</v>
      </c>
      <c r="L234" s="17">
        <v>2344</v>
      </c>
      <c r="M234" s="14">
        <v>43537</v>
      </c>
      <c r="N234" s="17">
        <v>583808.5</v>
      </c>
    </row>
    <row r="235" ht="15" spans="1:14">
      <c r="A235" s="14">
        <v>43507</v>
      </c>
      <c r="B235" s="14" t="s">
        <v>1112</v>
      </c>
      <c r="C235" s="14" t="s">
        <v>350</v>
      </c>
      <c r="D235" s="14" t="s">
        <v>1113</v>
      </c>
      <c r="E235" s="14" t="s">
        <v>351</v>
      </c>
      <c r="F235" s="14" t="s">
        <v>19</v>
      </c>
      <c r="G235" s="14" t="s">
        <v>1</v>
      </c>
      <c r="H235" s="14" t="s">
        <v>351</v>
      </c>
      <c r="I235" s="14">
        <v>43505</v>
      </c>
      <c r="J235" s="14" t="s">
        <v>26</v>
      </c>
      <c r="K235" s="17">
        <v>4232</v>
      </c>
      <c r="L235" s="17">
        <v>4232</v>
      </c>
      <c r="M235" s="14">
        <v>43537</v>
      </c>
      <c r="N235" s="17">
        <v>588040.5</v>
      </c>
    </row>
    <row r="236" ht="15" spans="1:14">
      <c r="A236" s="14">
        <v>43507</v>
      </c>
      <c r="B236" s="14" t="s">
        <v>1114</v>
      </c>
      <c r="C236" s="14" t="s">
        <v>204</v>
      </c>
      <c r="D236" s="14" t="s">
        <v>1115</v>
      </c>
      <c r="E236" s="14" t="s">
        <v>205</v>
      </c>
      <c r="F236" s="14" t="s">
        <v>19</v>
      </c>
      <c r="G236" s="14" t="s">
        <v>1</v>
      </c>
      <c r="H236" s="14" t="s">
        <v>205</v>
      </c>
      <c r="I236" s="14">
        <v>43509</v>
      </c>
      <c r="J236" s="14" t="s">
        <v>26</v>
      </c>
      <c r="K236" s="17">
        <v>1338</v>
      </c>
      <c r="L236" s="17">
        <v>1338</v>
      </c>
      <c r="M236" s="14">
        <v>43537</v>
      </c>
      <c r="N236" s="17">
        <v>589378.5</v>
      </c>
    </row>
    <row r="237" ht="15" spans="1:14">
      <c r="A237" s="14">
        <v>43507</v>
      </c>
      <c r="B237" s="14" t="s">
        <v>1116</v>
      </c>
      <c r="C237" s="14" t="s">
        <v>471</v>
      </c>
      <c r="D237" s="14" t="s">
        <v>1117</v>
      </c>
      <c r="E237" s="14" t="s">
        <v>472</v>
      </c>
      <c r="F237" s="14" t="s">
        <v>19</v>
      </c>
      <c r="G237" s="14" t="s">
        <v>1</v>
      </c>
      <c r="H237" s="14" t="s">
        <v>472</v>
      </c>
      <c r="I237" s="14">
        <v>43506</v>
      </c>
      <c r="J237" s="14" t="s">
        <v>26</v>
      </c>
      <c r="K237" s="17">
        <v>652</v>
      </c>
      <c r="L237" s="17">
        <v>652</v>
      </c>
      <c r="M237" s="14">
        <v>43537</v>
      </c>
      <c r="N237" s="17">
        <v>590030.5</v>
      </c>
    </row>
    <row r="238" ht="15" spans="1:14">
      <c r="A238" s="14">
        <v>43507</v>
      </c>
      <c r="B238" s="14" t="s">
        <v>1118</v>
      </c>
      <c r="C238" s="14" t="s">
        <v>404</v>
      </c>
      <c r="D238" s="14" t="s">
        <v>1119</v>
      </c>
      <c r="E238" s="14" t="s">
        <v>405</v>
      </c>
      <c r="F238" s="14" t="s">
        <v>19</v>
      </c>
      <c r="G238" s="14" t="s">
        <v>1</v>
      </c>
      <c r="H238" s="14" t="s">
        <v>405</v>
      </c>
      <c r="I238" s="14">
        <v>43505</v>
      </c>
      <c r="J238" s="14" t="s">
        <v>26</v>
      </c>
      <c r="K238" s="17">
        <v>1826</v>
      </c>
      <c r="L238" s="17">
        <v>1826</v>
      </c>
      <c r="M238" s="14">
        <v>43537</v>
      </c>
      <c r="N238" s="17">
        <v>591856.5</v>
      </c>
    </row>
    <row r="239" ht="15" spans="1:14">
      <c r="A239" s="14">
        <v>43507</v>
      </c>
      <c r="B239" s="14" t="s">
        <v>1120</v>
      </c>
      <c r="C239" s="14" t="s">
        <v>226</v>
      </c>
      <c r="D239" s="14" t="s">
        <v>1121</v>
      </c>
      <c r="E239" s="14" t="s">
        <v>227</v>
      </c>
      <c r="F239" s="14" t="s">
        <v>19</v>
      </c>
      <c r="G239" s="14" t="s">
        <v>1</v>
      </c>
      <c r="H239" s="14" t="s">
        <v>227</v>
      </c>
      <c r="I239" s="14">
        <v>43503</v>
      </c>
      <c r="J239" s="14" t="s">
        <v>26</v>
      </c>
      <c r="K239" s="17">
        <v>800</v>
      </c>
      <c r="L239" s="17">
        <v>800</v>
      </c>
      <c r="M239" s="14">
        <v>43537</v>
      </c>
      <c r="N239" s="17">
        <v>592656.5</v>
      </c>
    </row>
    <row r="240" ht="15" spans="1:14">
      <c r="A240" s="14">
        <v>43507</v>
      </c>
      <c r="B240" s="14" t="s">
        <v>1122</v>
      </c>
      <c r="C240" s="14" t="s">
        <v>382</v>
      </c>
      <c r="D240" s="14" t="s">
        <v>1123</v>
      </c>
      <c r="E240" s="14" t="s">
        <v>383</v>
      </c>
      <c r="F240" s="14" t="s">
        <v>19</v>
      </c>
      <c r="G240" s="14" t="s">
        <v>1</v>
      </c>
      <c r="H240" s="14" t="s">
        <v>383</v>
      </c>
      <c r="I240" s="14">
        <v>43505</v>
      </c>
      <c r="J240" s="14" t="s">
        <v>26</v>
      </c>
      <c r="K240" s="17">
        <v>1684</v>
      </c>
      <c r="L240" s="17">
        <v>1684</v>
      </c>
      <c r="M240" s="14">
        <v>43537</v>
      </c>
      <c r="N240" s="17">
        <v>594340.5</v>
      </c>
    </row>
    <row r="241" ht="15" spans="1:14">
      <c r="A241" s="14">
        <v>43507</v>
      </c>
      <c r="B241" s="14" t="s">
        <v>1124</v>
      </c>
      <c r="C241" s="14" t="s">
        <v>282</v>
      </c>
      <c r="D241" s="14" t="s">
        <v>1125</v>
      </c>
      <c r="E241" s="14" t="s">
        <v>283</v>
      </c>
      <c r="F241" s="14" t="s">
        <v>19</v>
      </c>
      <c r="G241" s="14" t="s">
        <v>1</v>
      </c>
      <c r="H241" s="14" t="s">
        <v>283</v>
      </c>
      <c r="I241" s="14">
        <v>43504</v>
      </c>
      <c r="J241" s="14" t="s">
        <v>26</v>
      </c>
      <c r="K241" s="17">
        <v>1095</v>
      </c>
      <c r="L241" s="17">
        <v>1095</v>
      </c>
      <c r="M241" s="14">
        <v>43537</v>
      </c>
      <c r="N241" s="17">
        <v>595435.5</v>
      </c>
    </row>
    <row r="242" ht="15" spans="1:14">
      <c r="A242" s="14">
        <v>43507</v>
      </c>
      <c r="B242" s="14" t="s">
        <v>1126</v>
      </c>
      <c r="C242" s="14" t="s">
        <v>511</v>
      </c>
      <c r="D242" s="14" t="s">
        <v>1127</v>
      </c>
      <c r="E242" s="14" t="s">
        <v>512</v>
      </c>
      <c r="F242" s="14" t="s">
        <v>19</v>
      </c>
      <c r="G242" s="14" t="s">
        <v>1</v>
      </c>
      <c r="H242" s="14" t="s">
        <v>512</v>
      </c>
      <c r="I242" s="14">
        <v>43508</v>
      </c>
      <c r="J242" s="14" t="s">
        <v>26</v>
      </c>
      <c r="K242" s="17">
        <v>1441</v>
      </c>
      <c r="L242" s="17">
        <v>1441</v>
      </c>
      <c r="M242" s="14">
        <v>43537</v>
      </c>
      <c r="N242" s="17">
        <v>596876.5</v>
      </c>
    </row>
    <row r="243" ht="15" spans="1:14">
      <c r="A243" s="14">
        <v>43507</v>
      </c>
      <c r="B243" s="14" t="s">
        <v>1128</v>
      </c>
      <c r="C243" s="14" t="s">
        <v>258</v>
      </c>
      <c r="D243" s="14" t="s">
        <v>1129</v>
      </c>
      <c r="E243" s="14" t="s">
        <v>259</v>
      </c>
      <c r="F243" s="14" t="s">
        <v>19</v>
      </c>
      <c r="G243" s="14" t="s">
        <v>1</v>
      </c>
      <c r="H243" s="14" t="s">
        <v>259</v>
      </c>
      <c r="I243" s="14">
        <v>43507</v>
      </c>
      <c r="J243" s="14" t="s">
        <v>26</v>
      </c>
      <c r="K243" s="17">
        <v>876</v>
      </c>
      <c r="L243" s="17">
        <v>876</v>
      </c>
      <c r="M243" s="14">
        <v>43537</v>
      </c>
      <c r="N243" s="17">
        <v>597752.5</v>
      </c>
    </row>
    <row r="244" ht="15" spans="1:14">
      <c r="A244" s="14">
        <v>43507</v>
      </c>
      <c r="B244" s="14" t="s">
        <v>1130</v>
      </c>
      <c r="C244" s="14" t="s">
        <v>634</v>
      </c>
      <c r="D244" s="14" t="s">
        <v>1131</v>
      </c>
      <c r="E244" s="14" t="s">
        <v>635</v>
      </c>
      <c r="F244" s="14" t="s">
        <v>19</v>
      </c>
      <c r="G244" s="14" t="s">
        <v>1</v>
      </c>
      <c r="H244" s="14" t="s">
        <v>635</v>
      </c>
      <c r="I244" s="14">
        <v>43504</v>
      </c>
      <c r="J244" s="14" t="s">
        <v>26</v>
      </c>
      <c r="K244" s="17">
        <v>865</v>
      </c>
      <c r="L244" s="17">
        <v>865</v>
      </c>
      <c r="M244" s="14">
        <v>43537</v>
      </c>
      <c r="N244" s="17">
        <v>598617.5</v>
      </c>
    </row>
    <row r="245" ht="15" spans="1:14">
      <c r="A245" s="14">
        <v>43507</v>
      </c>
      <c r="B245" s="14" t="s">
        <v>1132</v>
      </c>
      <c r="C245" s="14" t="s">
        <v>585</v>
      </c>
      <c r="D245" s="14" t="s">
        <v>1133</v>
      </c>
      <c r="E245" s="14" t="s">
        <v>586</v>
      </c>
      <c r="F245" s="14" t="s">
        <v>19</v>
      </c>
      <c r="G245" s="14" t="s">
        <v>1</v>
      </c>
      <c r="H245" s="14" t="s">
        <v>586</v>
      </c>
      <c r="I245" s="14">
        <v>43511</v>
      </c>
      <c r="J245" s="14" t="s">
        <v>26</v>
      </c>
      <c r="K245" s="17">
        <v>1195</v>
      </c>
      <c r="L245" s="17">
        <v>1195</v>
      </c>
      <c r="M245" s="14">
        <v>43537</v>
      </c>
      <c r="N245" s="17">
        <v>599812.5</v>
      </c>
    </row>
    <row r="246" ht="15" spans="1:14">
      <c r="A246" s="14">
        <v>43507</v>
      </c>
      <c r="B246" s="14" t="s">
        <v>1134</v>
      </c>
      <c r="C246" s="14" t="s">
        <v>232</v>
      </c>
      <c r="D246" s="14" t="s">
        <v>1135</v>
      </c>
      <c r="E246" s="14" t="s">
        <v>233</v>
      </c>
      <c r="F246" s="14" t="s">
        <v>19</v>
      </c>
      <c r="G246" s="14" t="s">
        <v>1</v>
      </c>
      <c r="H246" s="14" t="s">
        <v>233</v>
      </c>
      <c r="I246" s="14">
        <v>43505</v>
      </c>
      <c r="J246" s="14" t="s">
        <v>26</v>
      </c>
      <c r="K246" s="17">
        <v>2500</v>
      </c>
      <c r="L246" s="17">
        <v>2500</v>
      </c>
      <c r="M246" s="14">
        <v>43537</v>
      </c>
      <c r="N246" s="17">
        <v>602312.5</v>
      </c>
    </row>
    <row r="247" ht="15" spans="1:14">
      <c r="A247" s="14">
        <v>43507</v>
      </c>
      <c r="B247" s="14" t="s">
        <v>1136</v>
      </c>
      <c r="C247" s="14" t="s">
        <v>302</v>
      </c>
      <c r="D247" s="14" t="s">
        <v>1137</v>
      </c>
      <c r="E247" s="14" t="s">
        <v>303</v>
      </c>
      <c r="F247" s="14" t="s">
        <v>19</v>
      </c>
      <c r="G247" s="14" t="s">
        <v>1</v>
      </c>
      <c r="H247" s="14" t="s">
        <v>303</v>
      </c>
      <c r="I247" s="14">
        <v>43509</v>
      </c>
      <c r="J247" s="14" t="s">
        <v>26</v>
      </c>
      <c r="K247" s="17">
        <v>4266</v>
      </c>
      <c r="L247" s="17">
        <v>4266</v>
      </c>
      <c r="M247" s="14">
        <v>43537</v>
      </c>
      <c r="N247" s="17">
        <v>606578.5</v>
      </c>
    </row>
    <row r="248" ht="15" spans="1:14">
      <c r="A248" s="14">
        <v>43507</v>
      </c>
      <c r="B248" s="14" t="s">
        <v>1138</v>
      </c>
      <c r="C248" s="14" t="s">
        <v>370</v>
      </c>
      <c r="D248" s="14" t="s">
        <v>1139</v>
      </c>
      <c r="E248" s="14" t="s">
        <v>371</v>
      </c>
      <c r="F248" s="14" t="s">
        <v>19</v>
      </c>
      <c r="G248" s="14" t="s">
        <v>1</v>
      </c>
      <c r="H248" s="14" t="s">
        <v>371</v>
      </c>
      <c r="I248" s="14">
        <v>43506</v>
      </c>
      <c r="J248" s="14" t="s">
        <v>26</v>
      </c>
      <c r="K248" s="17">
        <v>1086</v>
      </c>
      <c r="L248" s="17">
        <v>1086</v>
      </c>
      <c r="M248" s="14">
        <v>43537</v>
      </c>
      <c r="N248" s="17">
        <v>607664.5</v>
      </c>
    </row>
    <row r="249" ht="15" spans="1:14">
      <c r="A249" s="14">
        <v>43507</v>
      </c>
      <c r="B249" s="14" t="s">
        <v>1140</v>
      </c>
      <c r="C249" s="14" t="s">
        <v>157</v>
      </c>
      <c r="D249" s="14" t="s">
        <v>1141</v>
      </c>
      <c r="E249" s="14" t="s">
        <v>158</v>
      </c>
      <c r="F249" s="14" t="s">
        <v>19</v>
      </c>
      <c r="G249" s="14" t="s">
        <v>1</v>
      </c>
      <c r="H249" s="14" t="s">
        <v>158</v>
      </c>
      <c r="I249" s="14">
        <v>43503</v>
      </c>
      <c r="J249" s="14" t="s">
        <v>26</v>
      </c>
      <c r="K249" s="17">
        <v>1163</v>
      </c>
      <c r="L249" s="17">
        <v>1163</v>
      </c>
      <c r="M249" s="14">
        <v>43537</v>
      </c>
      <c r="N249" s="17">
        <v>608827.5</v>
      </c>
    </row>
    <row r="250" ht="15" spans="1:14">
      <c r="A250" s="14">
        <v>43507</v>
      </c>
      <c r="B250" s="14" t="s">
        <v>1142</v>
      </c>
      <c r="C250" s="14" t="s">
        <v>352</v>
      </c>
      <c r="D250" s="14" t="s">
        <v>1143</v>
      </c>
      <c r="E250" s="14" t="s">
        <v>353</v>
      </c>
      <c r="F250" s="14" t="s">
        <v>19</v>
      </c>
      <c r="G250" s="14" t="s">
        <v>1</v>
      </c>
      <c r="H250" s="14" t="s">
        <v>353</v>
      </c>
      <c r="I250" s="14">
        <v>43504</v>
      </c>
      <c r="J250" s="14" t="s">
        <v>26</v>
      </c>
      <c r="K250" s="17">
        <v>1675</v>
      </c>
      <c r="L250" s="17">
        <v>1675</v>
      </c>
      <c r="M250" s="14">
        <v>43537</v>
      </c>
      <c r="N250" s="17">
        <v>610502.5</v>
      </c>
    </row>
    <row r="251" ht="15" spans="1:14">
      <c r="A251" s="14">
        <v>43507</v>
      </c>
      <c r="B251" s="14" t="s">
        <v>1144</v>
      </c>
      <c r="C251" s="14" t="s">
        <v>286</v>
      </c>
      <c r="D251" s="14" t="s">
        <v>1145</v>
      </c>
      <c r="E251" s="14" t="s">
        <v>287</v>
      </c>
      <c r="F251" s="14" t="s">
        <v>19</v>
      </c>
      <c r="G251" s="14" t="s">
        <v>1</v>
      </c>
      <c r="H251" s="14" t="s">
        <v>287</v>
      </c>
      <c r="I251" s="14">
        <v>43504</v>
      </c>
      <c r="J251" s="14" t="s">
        <v>26</v>
      </c>
      <c r="K251" s="17">
        <v>1574</v>
      </c>
      <c r="L251" s="17">
        <v>1574</v>
      </c>
      <c r="M251" s="14">
        <v>43537</v>
      </c>
      <c r="N251" s="17">
        <v>612076.5</v>
      </c>
    </row>
    <row r="252" ht="15" spans="1:14">
      <c r="A252" s="14">
        <v>43507</v>
      </c>
      <c r="B252" s="14" t="s">
        <v>1146</v>
      </c>
      <c r="C252" s="14" t="s">
        <v>605</v>
      </c>
      <c r="D252" s="14" t="s">
        <v>1147</v>
      </c>
      <c r="E252" s="14" t="s">
        <v>606</v>
      </c>
      <c r="F252" s="14" t="s">
        <v>19</v>
      </c>
      <c r="G252" s="14" t="s">
        <v>1</v>
      </c>
      <c r="H252" s="14" t="s">
        <v>606</v>
      </c>
      <c r="I252" s="14">
        <v>43505</v>
      </c>
      <c r="J252" s="14" t="s">
        <v>26</v>
      </c>
      <c r="K252" s="17">
        <v>1001</v>
      </c>
      <c r="L252" s="17">
        <v>1001</v>
      </c>
      <c r="M252" s="14">
        <v>43537</v>
      </c>
      <c r="N252" s="17">
        <v>613077.5</v>
      </c>
    </row>
    <row r="253" ht="15" spans="1:14">
      <c r="A253" s="14">
        <v>43507</v>
      </c>
      <c r="B253" s="14" t="s">
        <v>1148</v>
      </c>
      <c r="C253" s="14" t="s">
        <v>456</v>
      </c>
      <c r="D253" s="14" t="s">
        <v>1149</v>
      </c>
      <c r="E253" s="14" t="s">
        <v>457</v>
      </c>
      <c r="F253" s="14" t="s">
        <v>19</v>
      </c>
      <c r="G253" s="14" t="s">
        <v>1</v>
      </c>
      <c r="H253" s="14" t="s">
        <v>457</v>
      </c>
      <c r="I253" s="14">
        <v>43511</v>
      </c>
      <c r="J253" s="14" t="s">
        <v>26</v>
      </c>
      <c r="K253" s="17">
        <v>1184</v>
      </c>
      <c r="L253" s="17">
        <v>1184</v>
      </c>
      <c r="M253" s="14">
        <v>43537</v>
      </c>
      <c r="N253" s="17">
        <v>614261.5</v>
      </c>
    </row>
    <row r="254" ht="15" spans="1:14">
      <c r="A254" s="14">
        <v>43507</v>
      </c>
      <c r="B254" s="14" t="s">
        <v>1150</v>
      </c>
      <c r="C254" s="14" t="s">
        <v>272</v>
      </c>
      <c r="D254" s="14" t="s">
        <v>1151</v>
      </c>
      <c r="E254" s="14" t="s">
        <v>273</v>
      </c>
      <c r="F254" s="14" t="s">
        <v>19</v>
      </c>
      <c r="G254" s="14" t="s">
        <v>1</v>
      </c>
      <c r="H254" s="14" t="s">
        <v>273</v>
      </c>
      <c r="I254" s="14">
        <v>43503</v>
      </c>
      <c r="J254" s="14" t="s">
        <v>26</v>
      </c>
      <c r="K254" s="17">
        <v>4708</v>
      </c>
      <c r="L254" s="17">
        <v>4708</v>
      </c>
      <c r="M254" s="14">
        <v>43537</v>
      </c>
      <c r="N254" s="17">
        <v>618969.5</v>
      </c>
    </row>
    <row r="255" ht="15" spans="1:14">
      <c r="A255" s="14">
        <v>43507</v>
      </c>
      <c r="B255" s="14" t="s">
        <v>1152</v>
      </c>
      <c r="C255" s="14" t="s">
        <v>173</v>
      </c>
      <c r="D255" s="14" t="s">
        <v>1153</v>
      </c>
      <c r="E255" s="14" t="s">
        <v>174</v>
      </c>
      <c r="F255" s="14" t="s">
        <v>19</v>
      </c>
      <c r="G255" s="14" t="s">
        <v>1</v>
      </c>
      <c r="H255" s="14" t="s">
        <v>174</v>
      </c>
      <c r="I255" s="14">
        <v>43503</v>
      </c>
      <c r="J255" s="14" t="s">
        <v>26</v>
      </c>
      <c r="K255" s="17">
        <v>1680</v>
      </c>
      <c r="L255" s="17">
        <v>1680</v>
      </c>
      <c r="M255" s="14">
        <v>43537</v>
      </c>
      <c r="N255" s="17">
        <v>620649.5</v>
      </c>
    </row>
    <row r="256" ht="15" spans="1:14">
      <c r="A256" s="14">
        <v>43507</v>
      </c>
      <c r="B256" s="14" t="s">
        <v>1154</v>
      </c>
      <c r="C256" s="14" t="s">
        <v>589</v>
      </c>
      <c r="D256" s="14" t="s">
        <v>1155</v>
      </c>
      <c r="E256" s="14" t="s">
        <v>590</v>
      </c>
      <c r="F256" s="14" t="s">
        <v>19</v>
      </c>
      <c r="G256" s="14" t="s">
        <v>1</v>
      </c>
      <c r="H256" s="14" t="s">
        <v>590</v>
      </c>
      <c r="I256" s="14">
        <v>43503</v>
      </c>
      <c r="J256" s="14" t="s">
        <v>26</v>
      </c>
      <c r="K256" s="17">
        <v>802</v>
      </c>
      <c r="L256" s="17">
        <v>802</v>
      </c>
      <c r="M256" s="14">
        <v>43537</v>
      </c>
      <c r="N256" s="17">
        <v>621451.5</v>
      </c>
    </row>
    <row r="257" ht="15" spans="1:14">
      <c r="A257" s="14">
        <v>43507</v>
      </c>
      <c r="B257" s="14" t="s">
        <v>1156</v>
      </c>
      <c r="C257" s="14" t="s">
        <v>332</v>
      </c>
      <c r="D257" s="14" t="s">
        <v>1157</v>
      </c>
      <c r="E257" s="14" t="s">
        <v>333</v>
      </c>
      <c r="F257" s="14" t="s">
        <v>19</v>
      </c>
      <c r="G257" s="14" t="s">
        <v>1</v>
      </c>
      <c r="H257" s="14" t="s">
        <v>333</v>
      </c>
      <c r="I257" s="14">
        <v>43505</v>
      </c>
      <c r="J257" s="14" t="s">
        <v>26</v>
      </c>
      <c r="K257" s="17">
        <v>1304</v>
      </c>
      <c r="L257" s="17">
        <v>1304</v>
      </c>
      <c r="M257" s="14">
        <v>43537</v>
      </c>
      <c r="N257" s="17">
        <v>622755.5</v>
      </c>
    </row>
    <row r="258" ht="15" spans="1:14">
      <c r="A258" s="14">
        <v>43507</v>
      </c>
      <c r="B258" s="14" t="s">
        <v>1158</v>
      </c>
      <c r="C258" s="14" t="s">
        <v>334</v>
      </c>
      <c r="D258" s="14" t="s">
        <v>1159</v>
      </c>
      <c r="E258" s="14" t="s">
        <v>335</v>
      </c>
      <c r="F258" s="14" t="s">
        <v>19</v>
      </c>
      <c r="G258" s="14" t="s">
        <v>1</v>
      </c>
      <c r="H258" s="14" t="s">
        <v>335</v>
      </c>
      <c r="I258" s="14">
        <v>43503</v>
      </c>
      <c r="J258" s="14" t="s">
        <v>26</v>
      </c>
      <c r="K258" s="17">
        <v>3744</v>
      </c>
      <c r="L258" s="17">
        <v>3744</v>
      </c>
      <c r="M258" s="14">
        <v>43537</v>
      </c>
      <c r="N258" s="17">
        <v>626499.5</v>
      </c>
    </row>
    <row r="259" ht="15" spans="1:14">
      <c r="A259" s="14">
        <v>43507</v>
      </c>
      <c r="B259" s="14" t="s">
        <v>1160</v>
      </c>
      <c r="C259" s="14" t="s">
        <v>260</v>
      </c>
      <c r="D259" s="14" t="s">
        <v>1161</v>
      </c>
      <c r="E259" s="14" t="s">
        <v>261</v>
      </c>
      <c r="F259" s="14" t="s">
        <v>19</v>
      </c>
      <c r="G259" s="14" t="s">
        <v>1</v>
      </c>
      <c r="H259" s="14" t="s">
        <v>261</v>
      </c>
      <c r="I259" s="14">
        <v>43510</v>
      </c>
      <c r="J259" s="14" t="s">
        <v>26</v>
      </c>
      <c r="K259" s="17">
        <v>1948</v>
      </c>
      <c r="L259" s="17">
        <v>1948</v>
      </c>
      <c r="M259" s="14">
        <v>43537</v>
      </c>
      <c r="N259" s="17">
        <v>628447.5</v>
      </c>
    </row>
    <row r="260" ht="15" spans="1:14">
      <c r="A260" s="14">
        <v>43507</v>
      </c>
      <c r="B260" s="14" t="s">
        <v>1162</v>
      </c>
      <c r="C260" s="14" t="s">
        <v>95</v>
      </c>
      <c r="D260" s="14" t="s">
        <v>1163</v>
      </c>
      <c r="E260" s="14" t="s">
        <v>96</v>
      </c>
      <c r="F260" s="14" t="s">
        <v>19</v>
      </c>
      <c r="G260" s="14" t="s">
        <v>1</v>
      </c>
      <c r="H260" s="14" t="s">
        <v>96</v>
      </c>
      <c r="I260" s="14">
        <v>43509</v>
      </c>
      <c r="J260" s="14" t="s">
        <v>26</v>
      </c>
      <c r="K260" s="17">
        <v>2734</v>
      </c>
      <c r="L260" s="17">
        <v>2734</v>
      </c>
      <c r="M260" s="14">
        <v>43537</v>
      </c>
      <c r="N260" s="17">
        <v>631181.5</v>
      </c>
    </row>
    <row r="261" ht="15" spans="1:14">
      <c r="A261" s="14">
        <v>43507</v>
      </c>
      <c r="B261" s="14" t="s">
        <v>1164</v>
      </c>
      <c r="C261" s="14" t="s">
        <v>101</v>
      </c>
      <c r="D261" s="14" t="s">
        <v>1165</v>
      </c>
      <c r="E261" s="14" t="s">
        <v>102</v>
      </c>
      <c r="F261" s="14" t="s">
        <v>19</v>
      </c>
      <c r="G261" s="14" t="s">
        <v>1</v>
      </c>
      <c r="H261" s="14" t="s">
        <v>102</v>
      </c>
      <c r="I261" s="14">
        <v>43510</v>
      </c>
      <c r="J261" s="14" t="s">
        <v>26</v>
      </c>
      <c r="K261" s="17">
        <v>1099</v>
      </c>
      <c r="L261" s="17">
        <v>1099</v>
      </c>
      <c r="M261" s="14">
        <v>43537</v>
      </c>
      <c r="N261" s="17">
        <v>632280.5</v>
      </c>
    </row>
    <row r="262" ht="15" spans="1:14">
      <c r="A262" s="14">
        <v>43507</v>
      </c>
      <c r="B262" s="14" t="s">
        <v>1166</v>
      </c>
      <c r="C262" s="14" t="s">
        <v>497</v>
      </c>
      <c r="D262" s="14" t="s">
        <v>1167</v>
      </c>
      <c r="E262" s="14" t="s">
        <v>498</v>
      </c>
      <c r="F262" s="14" t="s">
        <v>19</v>
      </c>
      <c r="G262" s="14" t="s">
        <v>1</v>
      </c>
      <c r="H262" s="14" t="s">
        <v>498</v>
      </c>
      <c r="I262" s="14">
        <v>43504</v>
      </c>
      <c r="J262" s="14" t="s">
        <v>26</v>
      </c>
      <c r="K262" s="17">
        <v>1884</v>
      </c>
      <c r="L262" s="17">
        <v>1884</v>
      </c>
      <c r="M262" s="14">
        <v>43537</v>
      </c>
      <c r="N262" s="17">
        <v>634164.5</v>
      </c>
    </row>
    <row r="263" ht="15" spans="1:14">
      <c r="A263" s="14">
        <v>43507</v>
      </c>
      <c r="B263" s="14" t="s">
        <v>1168</v>
      </c>
      <c r="C263" s="14" t="s">
        <v>380</v>
      </c>
      <c r="D263" s="14" t="s">
        <v>1169</v>
      </c>
      <c r="E263" s="14" t="s">
        <v>381</v>
      </c>
      <c r="F263" s="14" t="s">
        <v>19</v>
      </c>
      <c r="G263" s="14" t="s">
        <v>1</v>
      </c>
      <c r="H263" s="14" t="s">
        <v>381</v>
      </c>
      <c r="I263" s="14">
        <v>43506</v>
      </c>
      <c r="J263" s="14" t="s">
        <v>26</v>
      </c>
      <c r="K263" s="17">
        <v>744</v>
      </c>
      <c r="L263" s="17">
        <v>744</v>
      </c>
      <c r="M263" s="14">
        <v>43537</v>
      </c>
      <c r="N263" s="17">
        <v>634908.5</v>
      </c>
    </row>
    <row r="264" ht="15" spans="1:14">
      <c r="A264" s="14">
        <v>43507</v>
      </c>
      <c r="B264" s="14" t="s">
        <v>1170</v>
      </c>
      <c r="C264" s="14" t="s">
        <v>212</v>
      </c>
      <c r="D264" s="14" t="s">
        <v>1171</v>
      </c>
      <c r="E264" s="14" t="s">
        <v>213</v>
      </c>
      <c r="F264" s="14" t="s">
        <v>19</v>
      </c>
      <c r="G264" s="14" t="s">
        <v>1</v>
      </c>
      <c r="H264" s="14" t="s">
        <v>213</v>
      </c>
      <c r="I264" s="14">
        <v>43504</v>
      </c>
      <c r="J264" s="14" t="s">
        <v>26</v>
      </c>
      <c r="K264" s="17">
        <v>1060</v>
      </c>
      <c r="L264" s="17">
        <v>1060</v>
      </c>
      <c r="M264" s="14">
        <v>43537</v>
      </c>
      <c r="N264" s="17">
        <v>635968.5</v>
      </c>
    </row>
    <row r="265" ht="15" spans="1:14">
      <c r="A265" s="14">
        <v>43507</v>
      </c>
      <c r="B265" s="14" t="s">
        <v>1172</v>
      </c>
      <c r="C265" s="14" t="s">
        <v>642</v>
      </c>
      <c r="D265" s="14" t="s">
        <v>1173</v>
      </c>
      <c r="E265" s="14" t="s">
        <v>643</v>
      </c>
      <c r="F265" s="14" t="s">
        <v>19</v>
      </c>
      <c r="G265" s="14" t="s">
        <v>1</v>
      </c>
      <c r="H265" s="14" t="s">
        <v>643</v>
      </c>
      <c r="I265" s="14">
        <v>43505</v>
      </c>
      <c r="J265" s="14" t="s">
        <v>26</v>
      </c>
      <c r="K265" s="17">
        <v>1842</v>
      </c>
      <c r="L265" s="17">
        <v>1842</v>
      </c>
      <c r="M265" s="14">
        <v>43537</v>
      </c>
      <c r="N265" s="17">
        <v>637810.5</v>
      </c>
    </row>
    <row r="266" ht="15" spans="1:14">
      <c r="A266" s="14">
        <v>43507</v>
      </c>
      <c r="B266" s="14" t="s">
        <v>1174</v>
      </c>
      <c r="C266" s="14" t="s">
        <v>624</v>
      </c>
      <c r="D266" s="14" t="s">
        <v>1175</v>
      </c>
      <c r="E266" s="14" t="s">
        <v>625</v>
      </c>
      <c r="F266" s="14" t="s">
        <v>19</v>
      </c>
      <c r="G266" s="14" t="s">
        <v>1</v>
      </c>
      <c r="H266" s="14" t="s">
        <v>625</v>
      </c>
      <c r="I266" s="14">
        <v>43505</v>
      </c>
      <c r="J266" s="14" t="s">
        <v>26</v>
      </c>
      <c r="K266" s="17">
        <v>883</v>
      </c>
      <c r="L266" s="17">
        <v>883</v>
      </c>
      <c r="M266" s="14">
        <v>43537</v>
      </c>
      <c r="N266" s="17">
        <v>638693.5</v>
      </c>
    </row>
    <row r="267" ht="15" spans="1:14">
      <c r="A267" s="14">
        <v>43507</v>
      </c>
      <c r="B267" s="14" t="s">
        <v>1176</v>
      </c>
      <c r="C267" s="14" t="s">
        <v>555</v>
      </c>
      <c r="D267" s="14" t="s">
        <v>1177</v>
      </c>
      <c r="E267" s="14" t="s">
        <v>556</v>
      </c>
      <c r="F267" s="14" t="s">
        <v>19</v>
      </c>
      <c r="G267" s="14" t="s">
        <v>1</v>
      </c>
      <c r="H267" s="14" t="s">
        <v>556</v>
      </c>
      <c r="I267" s="14">
        <v>43509</v>
      </c>
      <c r="J267" s="14" t="s">
        <v>26</v>
      </c>
      <c r="K267" s="17">
        <v>1360</v>
      </c>
      <c r="L267" s="17">
        <v>1360</v>
      </c>
      <c r="M267" s="14">
        <v>43537</v>
      </c>
      <c r="N267" s="17">
        <v>640053.5</v>
      </c>
    </row>
    <row r="268" ht="15" spans="1:14">
      <c r="A268" s="14">
        <v>43507</v>
      </c>
      <c r="B268" s="14" t="s">
        <v>1178</v>
      </c>
      <c r="C268" s="14" t="s">
        <v>320</v>
      </c>
      <c r="D268" s="14" t="s">
        <v>1179</v>
      </c>
      <c r="E268" s="14" t="s">
        <v>321</v>
      </c>
      <c r="F268" s="14" t="s">
        <v>19</v>
      </c>
      <c r="G268" s="14" t="s">
        <v>1</v>
      </c>
      <c r="H268" s="14" t="s">
        <v>321</v>
      </c>
      <c r="I268" s="14">
        <v>43506</v>
      </c>
      <c r="J268" s="14" t="s">
        <v>26</v>
      </c>
      <c r="K268" s="17">
        <v>915</v>
      </c>
      <c r="L268" s="17">
        <v>915</v>
      </c>
      <c r="M268" s="14">
        <v>43537</v>
      </c>
      <c r="N268" s="17">
        <v>640968.5</v>
      </c>
    </row>
    <row r="269" ht="15" spans="1:14">
      <c r="A269" s="14">
        <v>43507</v>
      </c>
      <c r="B269" s="14" t="s">
        <v>1180</v>
      </c>
      <c r="C269" s="14" t="s">
        <v>169</v>
      </c>
      <c r="D269" s="14" t="s">
        <v>1181</v>
      </c>
      <c r="E269" s="14" t="s">
        <v>170</v>
      </c>
      <c r="F269" s="14" t="s">
        <v>19</v>
      </c>
      <c r="G269" s="14" t="s">
        <v>1</v>
      </c>
      <c r="H269" s="14" t="s">
        <v>170</v>
      </c>
      <c r="I269" s="14">
        <v>43511</v>
      </c>
      <c r="J269" s="14" t="s">
        <v>26</v>
      </c>
      <c r="K269" s="17">
        <v>497</v>
      </c>
      <c r="L269" s="17">
        <v>497</v>
      </c>
      <c r="M269" s="14">
        <v>43537</v>
      </c>
      <c r="N269" s="17">
        <v>641465.5</v>
      </c>
    </row>
    <row r="270" ht="15" spans="1:14">
      <c r="A270" s="14">
        <v>43507</v>
      </c>
      <c r="B270" s="14" t="s">
        <v>1182</v>
      </c>
      <c r="C270" s="14" t="s">
        <v>549</v>
      </c>
      <c r="D270" s="14" t="s">
        <v>1183</v>
      </c>
      <c r="E270" s="14" t="s">
        <v>550</v>
      </c>
      <c r="F270" s="14" t="s">
        <v>19</v>
      </c>
      <c r="G270" s="14" t="s">
        <v>1</v>
      </c>
      <c r="H270" s="14" t="s">
        <v>550</v>
      </c>
      <c r="I270" s="14">
        <v>43509</v>
      </c>
      <c r="J270" s="14" t="s">
        <v>26</v>
      </c>
      <c r="K270" s="17">
        <v>603</v>
      </c>
      <c r="L270" s="17">
        <v>603</v>
      </c>
      <c r="M270" s="14">
        <v>43537</v>
      </c>
      <c r="N270" s="17">
        <v>642068.5</v>
      </c>
    </row>
    <row r="271" ht="15" spans="1:14">
      <c r="A271" s="14">
        <v>43507</v>
      </c>
      <c r="B271" s="14" t="s">
        <v>1184</v>
      </c>
      <c r="C271" s="14" t="s">
        <v>491</v>
      </c>
      <c r="D271" s="14" t="s">
        <v>1185</v>
      </c>
      <c r="E271" s="14" t="s">
        <v>492</v>
      </c>
      <c r="F271" s="14" t="s">
        <v>19</v>
      </c>
      <c r="G271" s="14" t="s">
        <v>1</v>
      </c>
      <c r="H271" s="14" t="s">
        <v>492</v>
      </c>
      <c r="I271" s="14">
        <v>43504</v>
      </c>
      <c r="J271" s="14" t="s">
        <v>26</v>
      </c>
      <c r="K271" s="17">
        <v>1990</v>
      </c>
      <c r="L271" s="17">
        <v>1990</v>
      </c>
      <c r="M271" s="14">
        <v>43537</v>
      </c>
      <c r="N271" s="17">
        <v>644058.5</v>
      </c>
    </row>
    <row r="272" ht="15" spans="1:14">
      <c r="A272" s="14">
        <v>43507</v>
      </c>
      <c r="B272" s="14" t="s">
        <v>1186</v>
      </c>
      <c r="C272" s="14" t="s">
        <v>200</v>
      </c>
      <c r="D272" s="14" t="s">
        <v>1187</v>
      </c>
      <c r="E272" s="14" t="s">
        <v>201</v>
      </c>
      <c r="F272" s="14" t="s">
        <v>19</v>
      </c>
      <c r="G272" s="14" t="s">
        <v>1</v>
      </c>
      <c r="H272" s="14" t="s">
        <v>201</v>
      </c>
      <c r="I272" s="14">
        <v>43505</v>
      </c>
      <c r="J272" s="14" t="s">
        <v>26</v>
      </c>
      <c r="K272" s="17">
        <v>602</v>
      </c>
      <c r="L272" s="17">
        <v>602</v>
      </c>
      <c r="M272" s="14">
        <v>43537</v>
      </c>
      <c r="N272" s="17">
        <v>644660.5</v>
      </c>
    </row>
    <row r="273" ht="15" spans="1:14">
      <c r="A273" s="14">
        <v>43507</v>
      </c>
      <c r="B273" s="14" t="s">
        <v>1188</v>
      </c>
      <c r="C273" s="14" t="s">
        <v>73</v>
      </c>
      <c r="D273" s="14" t="s">
        <v>1189</v>
      </c>
      <c r="E273" s="14" t="s">
        <v>74</v>
      </c>
      <c r="F273" s="14" t="s">
        <v>19</v>
      </c>
      <c r="G273" s="14" t="s">
        <v>1</v>
      </c>
      <c r="H273" s="14" t="s">
        <v>74</v>
      </c>
      <c r="I273" s="14">
        <v>43508</v>
      </c>
      <c r="J273" s="14" t="s">
        <v>26</v>
      </c>
      <c r="K273" s="17">
        <v>459</v>
      </c>
      <c r="L273" s="17">
        <v>459</v>
      </c>
      <c r="M273" s="14">
        <v>43537</v>
      </c>
      <c r="N273" s="17">
        <v>645119.5</v>
      </c>
    </row>
    <row r="274" ht="15" spans="1:14">
      <c r="A274" s="14">
        <v>43507</v>
      </c>
      <c r="B274" s="14" t="s">
        <v>1190</v>
      </c>
      <c r="C274" s="14" t="s">
        <v>57</v>
      </c>
      <c r="D274" s="14" t="s">
        <v>1191</v>
      </c>
      <c r="E274" s="14" t="s">
        <v>58</v>
      </c>
      <c r="F274" s="14" t="s">
        <v>19</v>
      </c>
      <c r="G274" s="14" t="s">
        <v>1</v>
      </c>
      <c r="H274" s="14" t="s">
        <v>58</v>
      </c>
      <c r="I274" s="14">
        <v>43504</v>
      </c>
      <c r="J274" s="14" t="s">
        <v>26</v>
      </c>
      <c r="K274" s="17">
        <v>1870</v>
      </c>
      <c r="L274" s="17">
        <v>1870</v>
      </c>
      <c r="M274" s="14">
        <v>43537</v>
      </c>
      <c r="N274" s="17">
        <v>646989.5</v>
      </c>
    </row>
    <row r="275" ht="15" spans="1:14">
      <c r="A275" s="14">
        <v>43507</v>
      </c>
      <c r="B275" s="14" t="s">
        <v>1192</v>
      </c>
      <c r="C275" s="14" t="s">
        <v>469</v>
      </c>
      <c r="D275" s="14" t="s">
        <v>1193</v>
      </c>
      <c r="E275" s="14" t="s">
        <v>470</v>
      </c>
      <c r="F275" s="14" t="s">
        <v>19</v>
      </c>
      <c r="G275" s="14" t="s">
        <v>1</v>
      </c>
      <c r="H275" s="14" t="s">
        <v>470</v>
      </c>
      <c r="I275" s="14">
        <v>43506</v>
      </c>
      <c r="J275" s="14" t="s">
        <v>26</v>
      </c>
      <c r="K275" s="17">
        <v>915</v>
      </c>
      <c r="L275" s="17">
        <v>915</v>
      </c>
      <c r="M275" s="14">
        <v>43537</v>
      </c>
      <c r="N275" s="17">
        <v>647904.5</v>
      </c>
    </row>
    <row r="276" ht="15" spans="1:14">
      <c r="A276" s="14">
        <v>43507</v>
      </c>
      <c r="B276" s="14" t="s">
        <v>1194</v>
      </c>
      <c r="C276" s="14" t="s">
        <v>553</v>
      </c>
      <c r="D276" s="14" t="s">
        <v>1195</v>
      </c>
      <c r="E276" s="14" t="s">
        <v>554</v>
      </c>
      <c r="F276" s="14" t="s">
        <v>19</v>
      </c>
      <c r="G276" s="14" t="s">
        <v>1</v>
      </c>
      <c r="H276" s="14" t="s">
        <v>554</v>
      </c>
      <c r="I276" s="14">
        <v>43504</v>
      </c>
      <c r="J276" s="14" t="s">
        <v>26</v>
      </c>
      <c r="K276" s="17">
        <v>865</v>
      </c>
      <c r="L276" s="17">
        <v>865</v>
      </c>
      <c r="M276" s="14">
        <v>43537</v>
      </c>
      <c r="N276" s="17">
        <v>648769.5</v>
      </c>
    </row>
    <row r="277" ht="15" spans="1:14">
      <c r="A277" s="14">
        <v>43507</v>
      </c>
      <c r="B277" s="14" t="s">
        <v>1196</v>
      </c>
      <c r="C277" s="14" t="s">
        <v>123</v>
      </c>
      <c r="D277" s="14" t="s">
        <v>1197</v>
      </c>
      <c r="E277" s="14" t="s">
        <v>124</v>
      </c>
      <c r="F277" s="14" t="s">
        <v>19</v>
      </c>
      <c r="G277" s="14" t="s">
        <v>1</v>
      </c>
      <c r="H277" s="14" t="s">
        <v>124</v>
      </c>
      <c r="I277" s="14">
        <v>43511</v>
      </c>
      <c r="J277" s="14" t="s">
        <v>26</v>
      </c>
      <c r="K277" s="17">
        <v>727</v>
      </c>
      <c r="L277" s="17">
        <v>727</v>
      </c>
      <c r="M277" s="14">
        <v>43537</v>
      </c>
      <c r="N277" s="17">
        <v>649496.5</v>
      </c>
    </row>
    <row r="278" ht="15" spans="1:14">
      <c r="A278" s="14">
        <v>43507</v>
      </c>
      <c r="B278" s="14" t="s">
        <v>1198</v>
      </c>
      <c r="C278" s="14" t="s">
        <v>640</v>
      </c>
      <c r="D278" s="14" t="s">
        <v>1199</v>
      </c>
      <c r="E278" s="14" t="s">
        <v>641</v>
      </c>
      <c r="F278" s="14" t="s">
        <v>19</v>
      </c>
      <c r="G278" s="14" t="s">
        <v>1</v>
      </c>
      <c r="H278" s="14" t="s">
        <v>641</v>
      </c>
      <c r="I278" s="14">
        <v>43509</v>
      </c>
      <c r="J278" s="14" t="s">
        <v>26</v>
      </c>
      <c r="K278" s="17">
        <v>1163</v>
      </c>
      <c r="L278" s="17">
        <v>1163</v>
      </c>
      <c r="M278" s="14">
        <v>43537</v>
      </c>
      <c r="N278" s="17">
        <v>650659.5</v>
      </c>
    </row>
    <row r="279" ht="15" spans="1:14">
      <c r="A279" s="14">
        <v>43507</v>
      </c>
      <c r="B279" s="14" t="s">
        <v>1200</v>
      </c>
      <c r="C279" s="14" t="s">
        <v>65</v>
      </c>
      <c r="D279" s="14" t="s">
        <v>1201</v>
      </c>
      <c r="E279" s="14" t="s">
        <v>66</v>
      </c>
      <c r="F279" s="14" t="s">
        <v>19</v>
      </c>
      <c r="G279" s="14" t="s">
        <v>1</v>
      </c>
      <c r="H279" s="14" t="s">
        <v>66</v>
      </c>
      <c r="I279" s="14">
        <v>43508</v>
      </c>
      <c r="J279" s="14" t="s">
        <v>26</v>
      </c>
      <c r="K279" s="17">
        <v>1381</v>
      </c>
      <c r="L279" s="17">
        <v>1381</v>
      </c>
      <c r="M279" s="14">
        <v>43537</v>
      </c>
      <c r="N279" s="17">
        <v>652040.5</v>
      </c>
    </row>
    <row r="280" ht="15" spans="1:14">
      <c r="A280" s="14">
        <v>43507</v>
      </c>
      <c r="B280" s="14" t="s">
        <v>1202</v>
      </c>
      <c r="C280" s="14" t="s">
        <v>141</v>
      </c>
      <c r="D280" s="14" t="s">
        <v>1203</v>
      </c>
      <c r="E280" s="14" t="s">
        <v>142</v>
      </c>
      <c r="F280" s="14" t="s">
        <v>19</v>
      </c>
      <c r="G280" s="14" t="s">
        <v>1</v>
      </c>
      <c r="H280" s="14" t="s">
        <v>142</v>
      </c>
      <c r="I280" s="14">
        <v>43503</v>
      </c>
      <c r="J280" s="14" t="s">
        <v>26</v>
      </c>
      <c r="K280" s="17">
        <v>1615</v>
      </c>
      <c r="L280" s="17">
        <v>1615</v>
      </c>
      <c r="M280" s="14">
        <v>43537</v>
      </c>
      <c r="N280" s="17">
        <v>653655.5</v>
      </c>
    </row>
    <row r="281" ht="15" spans="1:14">
      <c r="A281" s="14">
        <v>43514</v>
      </c>
      <c r="B281" s="14" t="s">
        <v>1204</v>
      </c>
      <c r="C281" s="14" t="s">
        <v>392</v>
      </c>
      <c r="D281" s="14" t="s">
        <v>1205</v>
      </c>
      <c r="E281" s="14" t="s">
        <v>393</v>
      </c>
      <c r="F281" s="14" t="s">
        <v>19</v>
      </c>
      <c r="G281" s="14" t="s">
        <v>1</v>
      </c>
      <c r="H281" s="14" t="s">
        <v>393</v>
      </c>
      <c r="I281" s="14">
        <v>43514</v>
      </c>
      <c r="J281" s="14" t="s">
        <v>26</v>
      </c>
      <c r="K281" s="17">
        <v>551</v>
      </c>
      <c r="L281" s="17">
        <v>551</v>
      </c>
      <c r="M281" s="14">
        <v>43544</v>
      </c>
      <c r="N281" s="17">
        <v>654206.5</v>
      </c>
    </row>
    <row r="282" ht="15" spans="1:14">
      <c r="A282" s="14">
        <v>43514</v>
      </c>
      <c r="B282" s="14" t="s">
        <v>1206</v>
      </c>
      <c r="C282" s="14" t="s">
        <v>613</v>
      </c>
      <c r="D282" s="14" t="s">
        <v>1207</v>
      </c>
      <c r="E282" s="14" t="s">
        <v>614</v>
      </c>
      <c r="F282" s="14" t="s">
        <v>19</v>
      </c>
      <c r="G282" s="14" t="s">
        <v>1</v>
      </c>
      <c r="H282" s="14" t="s">
        <v>614</v>
      </c>
      <c r="I282" s="14">
        <v>43512</v>
      </c>
      <c r="J282" s="14" t="s">
        <v>26</v>
      </c>
      <c r="K282" s="17">
        <v>1715</v>
      </c>
      <c r="L282" s="17">
        <v>1715</v>
      </c>
      <c r="M282" s="14">
        <v>43544</v>
      </c>
      <c r="N282" s="17">
        <v>655921.5</v>
      </c>
    </row>
    <row r="283" ht="15" spans="1:14">
      <c r="A283" s="14">
        <v>43514</v>
      </c>
      <c r="B283" s="14" t="s">
        <v>1208</v>
      </c>
      <c r="C283" s="14" t="s">
        <v>137</v>
      </c>
      <c r="D283" s="14" t="s">
        <v>1209</v>
      </c>
      <c r="E283" s="14" t="s">
        <v>138</v>
      </c>
      <c r="F283" s="14" t="s">
        <v>19</v>
      </c>
      <c r="G283" s="14" t="s">
        <v>1</v>
      </c>
      <c r="H283" s="14" t="s">
        <v>138</v>
      </c>
      <c r="I283" s="14">
        <v>43513</v>
      </c>
      <c r="J283" s="14" t="s">
        <v>26</v>
      </c>
      <c r="K283" s="17">
        <v>1780</v>
      </c>
      <c r="L283" s="17">
        <v>1780</v>
      </c>
      <c r="M283" s="14">
        <v>43544</v>
      </c>
      <c r="N283" s="17">
        <v>657701.5</v>
      </c>
    </row>
    <row r="284" ht="15" spans="1:14">
      <c r="A284" s="14">
        <v>43514</v>
      </c>
      <c r="B284" s="14" t="s">
        <v>1210</v>
      </c>
      <c r="C284" s="14" t="s">
        <v>517</v>
      </c>
      <c r="D284" s="14" t="s">
        <v>1211</v>
      </c>
      <c r="E284" s="14" t="s">
        <v>518</v>
      </c>
      <c r="F284" s="14" t="s">
        <v>19</v>
      </c>
      <c r="G284" s="14" t="s">
        <v>1</v>
      </c>
      <c r="H284" s="14" t="s">
        <v>518</v>
      </c>
      <c r="I284" s="14">
        <v>43512</v>
      </c>
      <c r="J284" s="14" t="s">
        <v>26</v>
      </c>
      <c r="K284" s="17">
        <v>3048</v>
      </c>
      <c r="L284" s="17">
        <v>3048</v>
      </c>
      <c r="M284" s="14">
        <v>43544</v>
      </c>
      <c r="N284" s="17">
        <v>660749.5</v>
      </c>
    </row>
    <row r="285" ht="15" spans="1:14">
      <c r="A285" s="14">
        <v>43514</v>
      </c>
      <c r="B285" s="14" t="s">
        <v>1212</v>
      </c>
      <c r="C285" s="14" t="s">
        <v>414</v>
      </c>
      <c r="D285" s="14" t="s">
        <v>1213</v>
      </c>
      <c r="E285" s="14" t="s">
        <v>415</v>
      </c>
      <c r="F285" s="14" t="s">
        <v>19</v>
      </c>
      <c r="G285" s="14" t="s">
        <v>1</v>
      </c>
      <c r="H285" s="14" t="s">
        <v>415</v>
      </c>
      <c r="I285" s="14">
        <v>43512</v>
      </c>
      <c r="J285" s="14" t="s">
        <v>26</v>
      </c>
      <c r="K285" s="17">
        <v>3030</v>
      </c>
      <c r="L285" s="17">
        <v>3030</v>
      </c>
      <c r="M285" s="14">
        <v>43544</v>
      </c>
      <c r="N285" s="17">
        <v>663779.5</v>
      </c>
    </row>
    <row r="286" ht="15" spans="1:14">
      <c r="A286" s="14">
        <v>43514</v>
      </c>
      <c r="B286" s="14" t="s">
        <v>1214</v>
      </c>
      <c r="C286" s="14" t="s">
        <v>539</v>
      </c>
      <c r="D286" s="14" t="s">
        <v>1215</v>
      </c>
      <c r="E286" s="14" t="s">
        <v>540</v>
      </c>
      <c r="F286" s="14" t="s">
        <v>19</v>
      </c>
      <c r="G286" s="14" t="s">
        <v>1</v>
      </c>
      <c r="H286" s="14" t="s">
        <v>540</v>
      </c>
      <c r="I286" s="14">
        <v>43512</v>
      </c>
      <c r="J286" s="14" t="s">
        <v>26</v>
      </c>
      <c r="K286" s="17">
        <v>644</v>
      </c>
      <c r="L286" s="17">
        <v>644</v>
      </c>
      <c r="M286" s="14">
        <v>43544</v>
      </c>
      <c r="N286" s="17">
        <v>664423.5</v>
      </c>
    </row>
    <row r="287" ht="15" spans="1:14">
      <c r="A287" s="14">
        <v>43514</v>
      </c>
      <c r="B287" s="14" t="s">
        <v>1216</v>
      </c>
      <c r="C287" s="14" t="s">
        <v>111</v>
      </c>
      <c r="D287" s="14" t="s">
        <v>1217</v>
      </c>
      <c r="E287" s="14" t="s">
        <v>112</v>
      </c>
      <c r="F287" s="14" t="s">
        <v>19</v>
      </c>
      <c r="G287" s="14" t="s">
        <v>1</v>
      </c>
      <c r="H287" s="14" t="s">
        <v>112</v>
      </c>
      <c r="I287" s="14">
        <v>43515</v>
      </c>
      <c r="J287" s="14" t="s">
        <v>26</v>
      </c>
      <c r="K287" s="17">
        <v>1134</v>
      </c>
      <c r="L287" s="17">
        <v>1134</v>
      </c>
      <c r="M287" s="14">
        <v>43544</v>
      </c>
      <c r="N287" s="17">
        <v>665557.5</v>
      </c>
    </row>
    <row r="288" ht="15" spans="1:14">
      <c r="A288" s="14">
        <v>43514</v>
      </c>
      <c r="B288" s="14" t="s">
        <v>1218</v>
      </c>
      <c r="C288" s="14" t="s">
        <v>593</v>
      </c>
      <c r="D288" s="14" t="s">
        <v>1219</v>
      </c>
      <c r="E288" s="14" t="s">
        <v>594</v>
      </c>
      <c r="F288" s="14" t="s">
        <v>19</v>
      </c>
      <c r="G288" s="14" t="s">
        <v>1</v>
      </c>
      <c r="H288" s="14" t="s">
        <v>594</v>
      </c>
      <c r="I288" s="14">
        <v>43515</v>
      </c>
      <c r="J288" s="14" t="s">
        <v>26</v>
      </c>
      <c r="K288" s="17">
        <v>3276</v>
      </c>
      <c r="L288" s="17">
        <v>3276</v>
      </c>
      <c r="M288" s="14">
        <v>43544</v>
      </c>
      <c r="N288" s="17">
        <v>668833.5</v>
      </c>
    </row>
    <row r="289" ht="15" spans="1:14">
      <c r="A289" s="14">
        <v>43514</v>
      </c>
      <c r="B289" s="14" t="s">
        <v>1220</v>
      </c>
      <c r="C289" s="14" t="s">
        <v>290</v>
      </c>
      <c r="D289" s="14" t="s">
        <v>1221</v>
      </c>
      <c r="E289" s="14" t="s">
        <v>291</v>
      </c>
      <c r="F289" s="14" t="s">
        <v>19</v>
      </c>
      <c r="G289" s="14" t="s">
        <v>1</v>
      </c>
      <c r="H289" s="14" t="s">
        <v>291</v>
      </c>
      <c r="I289" s="14">
        <v>43512</v>
      </c>
      <c r="J289" s="14" t="s">
        <v>26</v>
      </c>
      <c r="K289" s="17">
        <v>6664</v>
      </c>
      <c r="L289" s="17">
        <v>6664</v>
      </c>
      <c r="M289" s="14">
        <v>43544</v>
      </c>
      <c r="N289" s="17">
        <v>675497.5</v>
      </c>
    </row>
    <row r="290" ht="15" spans="1:14">
      <c r="A290" s="14">
        <v>43514</v>
      </c>
      <c r="B290" s="14" t="s">
        <v>1222</v>
      </c>
      <c r="C290" s="14" t="s">
        <v>579</v>
      </c>
      <c r="D290" s="14" t="s">
        <v>1223</v>
      </c>
      <c r="E290" s="14" t="s">
        <v>580</v>
      </c>
      <c r="F290" s="14" t="s">
        <v>19</v>
      </c>
      <c r="G290" s="14" t="s">
        <v>1</v>
      </c>
      <c r="H290" s="14" t="s">
        <v>580</v>
      </c>
      <c r="I290" s="14">
        <v>43517</v>
      </c>
      <c r="J290" s="14" t="s">
        <v>26</v>
      </c>
      <c r="K290" s="17">
        <v>2889</v>
      </c>
      <c r="L290" s="17">
        <v>2889</v>
      </c>
      <c r="M290" s="14">
        <v>43544</v>
      </c>
      <c r="N290" s="17">
        <v>678386.5</v>
      </c>
    </row>
    <row r="291" ht="15" spans="1:14">
      <c r="A291" s="14">
        <v>43514</v>
      </c>
      <c r="B291" s="14" t="s">
        <v>1224</v>
      </c>
      <c r="C291" s="14" t="s">
        <v>340</v>
      </c>
      <c r="D291" s="14" t="s">
        <v>1225</v>
      </c>
      <c r="E291" s="14" t="s">
        <v>341</v>
      </c>
      <c r="F291" s="14" t="s">
        <v>19</v>
      </c>
      <c r="G291" s="14" t="s">
        <v>1</v>
      </c>
      <c r="H291" s="14" t="s">
        <v>341</v>
      </c>
      <c r="I291" s="14">
        <v>43512</v>
      </c>
      <c r="J291" s="14" t="s">
        <v>26</v>
      </c>
      <c r="K291" s="17">
        <v>3659</v>
      </c>
      <c r="L291" s="17">
        <v>3659</v>
      </c>
      <c r="M291" s="14">
        <v>43544</v>
      </c>
      <c r="N291" s="17">
        <v>682045.5</v>
      </c>
    </row>
    <row r="292" ht="15" spans="1:14">
      <c r="A292" s="14">
        <v>43514</v>
      </c>
      <c r="B292" s="14" t="s">
        <v>1226</v>
      </c>
      <c r="C292" s="14" t="s">
        <v>328</v>
      </c>
      <c r="D292" s="14" t="s">
        <v>1227</v>
      </c>
      <c r="E292" s="14" t="s">
        <v>329</v>
      </c>
      <c r="F292" s="14" t="s">
        <v>19</v>
      </c>
      <c r="G292" s="14" t="s">
        <v>1</v>
      </c>
      <c r="H292" s="14" t="s">
        <v>329</v>
      </c>
      <c r="I292" s="14">
        <v>43515</v>
      </c>
      <c r="J292" s="14" t="s">
        <v>26</v>
      </c>
      <c r="K292" s="17">
        <v>4670</v>
      </c>
      <c r="L292" s="17">
        <v>4670</v>
      </c>
      <c r="M292" s="14">
        <v>43544</v>
      </c>
      <c r="N292" s="17">
        <v>686715.5</v>
      </c>
    </row>
    <row r="293" ht="15" spans="1:14">
      <c r="A293" s="14">
        <v>43514</v>
      </c>
      <c r="B293" s="14" t="s">
        <v>1228</v>
      </c>
      <c r="C293" s="14" t="s">
        <v>477</v>
      </c>
      <c r="D293" s="14" t="s">
        <v>1229</v>
      </c>
      <c r="E293" s="14" t="s">
        <v>478</v>
      </c>
      <c r="F293" s="14" t="s">
        <v>19</v>
      </c>
      <c r="G293" s="14" t="s">
        <v>1</v>
      </c>
      <c r="H293" s="14" t="s">
        <v>478</v>
      </c>
      <c r="I293" s="14">
        <v>43513</v>
      </c>
      <c r="J293" s="14" t="s">
        <v>26</v>
      </c>
      <c r="K293" s="17">
        <v>908</v>
      </c>
      <c r="L293" s="17">
        <v>908</v>
      </c>
      <c r="M293" s="14">
        <v>43544</v>
      </c>
      <c r="N293" s="17">
        <v>687623.5</v>
      </c>
    </row>
    <row r="294" ht="15" spans="1:14">
      <c r="A294" s="14">
        <v>43514</v>
      </c>
      <c r="B294" s="14" t="s">
        <v>1230</v>
      </c>
      <c r="C294" s="14" t="s">
        <v>458</v>
      </c>
      <c r="D294" s="14" t="s">
        <v>1231</v>
      </c>
      <c r="E294" s="14" t="s">
        <v>459</v>
      </c>
      <c r="F294" s="14" t="s">
        <v>19</v>
      </c>
      <c r="G294" s="14" t="s">
        <v>1</v>
      </c>
      <c r="H294" s="14" t="s">
        <v>459</v>
      </c>
      <c r="I294" s="14">
        <v>43515</v>
      </c>
      <c r="J294" s="14" t="s">
        <v>26</v>
      </c>
      <c r="K294" s="17">
        <v>531</v>
      </c>
      <c r="L294" s="17">
        <v>531</v>
      </c>
      <c r="M294" s="14">
        <v>43544</v>
      </c>
      <c r="N294" s="17">
        <v>688154.5</v>
      </c>
    </row>
    <row r="295" ht="15" spans="1:14">
      <c r="A295" s="14">
        <v>43514</v>
      </c>
      <c r="B295" s="14" t="s">
        <v>1232</v>
      </c>
      <c r="C295" s="14" t="s">
        <v>501</v>
      </c>
      <c r="D295" s="14" t="s">
        <v>1233</v>
      </c>
      <c r="E295" s="14" t="s">
        <v>502</v>
      </c>
      <c r="F295" s="14" t="s">
        <v>19</v>
      </c>
      <c r="G295" s="14" t="s">
        <v>1</v>
      </c>
      <c r="H295" s="14" t="s">
        <v>502</v>
      </c>
      <c r="I295" s="14">
        <v>43514</v>
      </c>
      <c r="J295" s="14" t="s">
        <v>26</v>
      </c>
      <c r="K295" s="17">
        <v>659</v>
      </c>
      <c r="L295" s="17">
        <v>659</v>
      </c>
      <c r="M295" s="14">
        <v>43544</v>
      </c>
      <c r="N295" s="17">
        <v>688813.5</v>
      </c>
    </row>
    <row r="296" ht="15" spans="1:14">
      <c r="A296" s="14">
        <v>43514</v>
      </c>
      <c r="B296" s="14" t="s">
        <v>1234</v>
      </c>
      <c r="C296" s="14" t="s">
        <v>236</v>
      </c>
      <c r="D296" s="14" t="s">
        <v>1235</v>
      </c>
      <c r="E296" s="14" t="s">
        <v>237</v>
      </c>
      <c r="F296" s="14" t="s">
        <v>19</v>
      </c>
      <c r="G296" s="14" t="s">
        <v>1</v>
      </c>
      <c r="H296" s="14" t="s">
        <v>237</v>
      </c>
      <c r="I296" s="14">
        <v>43515</v>
      </c>
      <c r="J296" s="14" t="s">
        <v>26</v>
      </c>
      <c r="K296" s="17">
        <v>2868</v>
      </c>
      <c r="L296" s="17">
        <v>2868</v>
      </c>
      <c r="M296" s="14">
        <v>43544</v>
      </c>
      <c r="N296" s="17">
        <v>691681.5</v>
      </c>
    </row>
    <row r="297" ht="15" spans="1:14">
      <c r="A297" s="14">
        <v>43514</v>
      </c>
      <c r="B297" s="14" t="s">
        <v>1236</v>
      </c>
      <c r="C297" s="14" t="s">
        <v>127</v>
      </c>
      <c r="D297" s="14" t="s">
        <v>1237</v>
      </c>
      <c r="E297" s="14" t="s">
        <v>128</v>
      </c>
      <c r="F297" s="14" t="s">
        <v>19</v>
      </c>
      <c r="G297" s="14" t="s">
        <v>1</v>
      </c>
      <c r="H297" s="14" t="s">
        <v>128</v>
      </c>
      <c r="I297" s="14">
        <v>43513</v>
      </c>
      <c r="J297" s="14" t="s">
        <v>26</v>
      </c>
      <c r="K297" s="17">
        <v>915</v>
      </c>
      <c r="L297" s="17">
        <v>915</v>
      </c>
      <c r="M297" s="14">
        <v>43544</v>
      </c>
      <c r="N297" s="17">
        <v>692596.5</v>
      </c>
    </row>
    <row r="298" ht="15" spans="1:14">
      <c r="A298" s="14">
        <v>43514</v>
      </c>
      <c r="B298" s="14" t="s">
        <v>1238</v>
      </c>
      <c r="C298" s="14" t="s">
        <v>505</v>
      </c>
      <c r="D298" s="14" t="s">
        <v>1239</v>
      </c>
      <c r="E298" s="14" t="s">
        <v>506</v>
      </c>
      <c r="F298" s="14" t="s">
        <v>19</v>
      </c>
      <c r="G298" s="14" t="s">
        <v>1</v>
      </c>
      <c r="H298" s="14" t="s">
        <v>506</v>
      </c>
      <c r="I298" s="14">
        <v>43514</v>
      </c>
      <c r="J298" s="14" t="s">
        <v>26</v>
      </c>
      <c r="K298" s="17">
        <v>7584</v>
      </c>
      <c r="L298" s="17">
        <v>7584</v>
      </c>
      <c r="M298" s="14">
        <v>43544</v>
      </c>
      <c r="N298" s="17">
        <v>700180.5</v>
      </c>
    </row>
    <row r="299" ht="15" spans="1:14">
      <c r="A299" s="14">
        <v>43514</v>
      </c>
      <c r="B299" s="14" t="s">
        <v>1240</v>
      </c>
      <c r="C299" s="14" t="s">
        <v>630</v>
      </c>
      <c r="D299" s="14" t="s">
        <v>1241</v>
      </c>
      <c r="E299" s="14" t="s">
        <v>631</v>
      </c>
      <c r="F299" s="14" t="s">
        <v>19</v>
      </c>
      <c r="G299" s="14" t="s">
        <v>1</v>
      </c>
      <c r="H299" s="14" t="s">
        <v>631</v>
      </c>
      <c r="I299" s="14">
        <v>43516</v>
      </c>
      <c r="J299" s="14" t="s">
        <v>26</v>
      </c>
      <c r="K299" s="17">
        <v>3018</v>
      </c>
      <c r="L299" s="17">
        <v>3018</v>
      </c>
      <c r="M299" s="14">
        <v>43544</v>
      </c>
      <c r="N299" s="17">
        <v>703198.5</v>
      </c>
    </row>
    <row r="300" ht="15" spans="1:14">
      <c r="A300" s="14">
        <v>43514</v>
      </c>
      <c r="B300" s="14" t="s">
        <v>1242</v>
      </c>
      <c r="C300" s="14" t="s">
        <v>519</v>
      </c>
      <c r="D300" s="14" t="s">
        <v>1243</v>
      </c>
      <c r="E300" s="14" t="s">
        <v>520</v>
      </c>
      <c r="F300" s="14" t="s">
        <v>19</v>
      </c>
      <c r="G300" s="14" t="s">
        <v>1</v>
      </c>
      <c r="H300" s="14" t="s">
        <v>520</v>
      </c>
      <c r="I300" s="14">
        <v>43513</v>
      </c>
      <c r="J300" s="14" t="s">
        <v>26</v>
      </c>
      <c r="K300" s="17">
        <v>2553</v>
      </c>
      <c r="L300" s="17">
        <v>2553</v>
      </c>
      <c r="M300" s="14">
        <v>43544</v>
      </c>
      <c r="N300" s="17">
        <v>705751.5</v>
      </c>
    </row>
    <row r="301" ht="15" spans="1:14">
      <c r="A301" s="14">
        <v>43514</v>
      </c>
      <c r="B301" s="14" t="s">
        <v>1244</v>
      </c>
      <c r="C301" s="14" t="s">
        <v>452</v>
      </c>
      <c r="D301" s="14" t="s">
        <v>1245</v>
      </c>
      <c r="E301" s="14" t="s">
        <v>453</v>
      </c>
      <c r="F301" s="14" t="s">
        <v>19</v>
      </c>
      <c r="G301" s="14" t="s">
        <v>1</v>
      </c>
      <c r="H301" s="14" t="s">
        <v>453</v>
      </c>
      <c r="I301" s="14">
        <v>43515</v>
      </c>
      <c r="J301" s="14" t="s">
        <v>26</v>
      </c>
      <c r="K301" s="17">
        <v>531</v>
      </c>
      <c r="L301" s="17">
        <v>531</v>
      </c>
      <c r="M301" s="14">
        <v>43544</v>
      </c>
      <c r="N301" s="17">
        <v>706282.5</v>
      </c>
    </row>
    <row r="302" ht="15" spans="1:14">
      <c r="A302" s="14">
        <v>43514</v>
      </c>
      <c r="B302" s="14" t="s">
        <v>1246</v>
      </c>
      <c r="C302" s="14" t="s">
        <v>416</v>
      </c>
      <c r="D302" s="14" t="s">
        <v>1247</v>
      </c>
      <c r="E302" s="14" t="s">
        <v>417</v>
      </c>
      <c r="F302" s="14" t="s">
        <v>19</v>
      </c>
      <c r="G302" s="14" t="s">
        <v>1</v>
      </c>
      <c r="H302" s="14" t="s">
        <v>417</v>
      </c>
      <c r="I302" s="14">
        <v>43513</v>
      </c>
      <c r="J302" s="14" t="s">
        <v>26</v>
      </c>
      <c r="K302" s="17">
        <v>915</v>
      </c>
      <c r="L302" s="17">
        <v>915</v>
      </c>
      <c r="M302" s="14">
        <v>43544</v>
      </c>
      <c r="N302" s="17">
        <v>707197.5</v>
      </c>
    </row>
    <row r="303" ht="15" spans="1:14">
      <c r="A303" s="14">
        <v>43514</v>
      </c>
      <c r="B303" s="14" t="s">
        <v>1248</v>
      </c>
      <c r="C303" s="14" t="s">
        <v>153</v>
      </c>
      <c r="D303" s="14" t="s">
        <v>1249</v>
      </c>
      <c r="E303" s="14" t="s">
        <v>154</v>
      </c>
      <c r="F303" s="14" t="s">
        <v>19</v>
      </c>
      <c r="G303" s="14" t="s">
        <v>1</v>
      </c>
      <c r="H303" s="14" t="s">
        <v>154</v>
      </c>
      <c r="I303" s="14">
        <v>43515</v>
      </c>
      <c r="J303" s="14" t="s">
        <v>26</v>
      </c>
      <c r="K303" s="17">
        <v>1163</v>
      </c>
      <c r="L303" s="17">
        <v>1163</v>
      </c>
      <c r="M303" s="14">
        <v>43544</v>
      </c>
      <c r="N303" s="17">
        <v>708360.5</v>
      </c>
    </row>
    <row r="304" ht="15" spans="1:14">
      <c r="A304" s="14">
        <v>43514</v>
      </c>
      <c r="B304" s="14" t="s">
        <v>1250</v>
      </c>
      <c r="C304" s="14" t="s">
        <v>330</v>
      </c>
      <c r="D304" s="14" t="s">
        <v>1251</v>
      </c>
      <c r="E304" s="14" t="s">
        <v>331</v>
      </c>
      <c r="F304" s="14" t="s">
        <v>19</v>
      </c>
      <c r="G304" s="14" t="s">
        <v>1</v>
      </c>
      <c r="H304" s="14" t="s">
        <v>331</v>
      </c>
      <c r="I304" s="14">
        <v>43517</v>
      </c>
      <c r="J304" s="14" t="s">
        <v>26</v>
      </c>
      <c r="K304" s="17">
        <v>8048</v>
      </c>
      <c r="L304" s="17">
        <v>8048</v>
      </c>
      <c r="M304" s="14">
        <v>43544</v>
      </c>
      <c r="N304" s="17">
        <v>716408.5</v>
      </c>
    </row>
    <row r="305" ht="15" spans="1:14">
      <c r="A305" s="14">
        <v>43514</v>
      </c>
      <c r="B305" s="14" t="s">
        <v>1252</v>
      </c>
      <c r="C305" s="14" t="s">
        <v>155</v>
      </c>
      <c r="D305" s="14" t="s">
        <v>1253</v>
      </c>
      <c r="E305" s="14" t="s">
        <v>156</v>
      </c>
      <c r="F305" s="14" t="s">
        <v>19</v>
      </c>
      <c r="G305" s="14" t="s">
        <v>1</v>
      </c>
      <c r="H305" s="14" t="s">
        <v>156</v>
      </c>
      <c r="I305" s="14">
        <v>43516</v>
      </c>
      <c r="J305" s="14" t="s">
        <v>26</v>
      </c>
      <c r="K305" s="17">
        <v>3489</v>
      </c>
      <c r="L305" s="17">
        <v>3489</v>
      </c>
      <c r="M305" s="14">
        <v>43544</v>
      </c>
      <c r="N305" s="17">
        <v>719897.5</v>
      </c>
    </row>
    <row r="306" ht="15" spans="1:14">
      <c r="A306" s="14">
        <v>43514</v>
      </c>
      <c r="B306" s="14" t="s">
        <v>1254</v>
      </c>
      <c r="C306" s="14" t="s">
        <v>475</v>
      </c>
      <c r="D306" s="14" t="s">
        <v>1255</v>
      </c>
      <c r="E306" s="14" t="s">
        <v>476</v>
      </c>
      <c r="F306" s="14" t="s">
        <v>19</v>
      </c>
      <c r="G306" s="14" t="s">
        <v>1</v>
      </c>
      <c r="H306" s="14" t="s">
        <v>476</v>
      </c>
      <c r="I306" s="14">
        <v>43517</v>
      </c>
      <c r="J306" s="14" t="s">
        <v>26</v>
      </c>
      <c r="K306" s="17">
        <v>6484</v>
      </c>
      <c r="L306" s="17">
        <v>6484</v>
      </c>
      <c r="M306" s="14">
        <v>43544</v>
      </c>
      <c r="N306" s="17">
        <v>726381.5</v>
      </c>
    </row>
    <row r="307" ht="15" spans="1:14">
      <c r="A307" s="14">
        <v>43514</v>
      </c>
      <c r="B307" s="14" t="s">
        <v>1256</v>
      </c>
      <c r="C307" s="14" t="s">
        <v>336</v>
      </c>
      <c r="D307" s="14" t="s">
        <v>1257</v>
      </c>
      <c r="E307" s="14" t="s">
        <v>337</v>
      </c>
      <c r="F307" s="14" t="s">
        <v>19</v>
      </c>
      <c r="G307" s="14" t="s">
        <v>1</v>
      </c>
      <c r="H307" s="14" t="s">
        <v>337</v>
      </c>
      <c r="I307" s="14">
        <v>43513</v>
      </c>
      <c r="J307" s="14" t="s">
        <v>26</v>
      </c>
      <c r="K307" s="17">
        <v>639</v>
      </c>
      <c r="L307" s="17">
        <v>639</v>
      </c>
      <c r="M307" s="14">
        <v>43544</v>
      </c>
      <c r="N307" s="17">
        <v>727020.5</v>
      </c>
    </row>
    <row r="308" ht="15" spans="1:14">
      <c r="A308" s="14">
        <v>43514</v>
      </c>
      <c r="B308" s="14" t="s">
        <v>1258</v>
      </c>
      <c r="C308" s="14" t="s">
        <v>611</v>
      </c>
      <c r="D308" s="14" t="s">
        <v>1259</v>
      </c>
      <c r="E308" s="14" t="s">
        <v>612</v>
      </c>
      <c r="F308" s="14" t="s">
        <v>19</v>
      </c>
      <c r="G308" s="14" t="s">
        <v>1</v>
      </c>
      <c r="H308" s="14" t="s">
        <v>612</v>
      </c>
      <c r="I308" s="14">
        <v>43512</v>
      </c>
      <c r="J308" s="14" t="s">
        <v>26</v>
      </c>
      <c r="K308" s="17">
        <v>1629</v>
      </c>
      <c r="L308" s="17">
        <v>1629</v>
      </c>
      <c r="M308" s="14">
        <v>43544</v>
      </c>
      <c r="N308" s="17">
        <v>728649.5</v>
      </c>
    </row>
    <row r="309" ht="15" spans="1:14">
      <c r="A309" s="14">
        <v>43514</v>
      </c>
      <c r="B309" s="14" t="s">
        <v>1260</v>
      </c>
      <c r="C309" s="14" t="s">
        <v>244</v>
      </c>
      <c r="D309" s="14" t="s">
        <v>1261</v>
      </c>
      <c r="E309" s="14" t="s">
        <v>245</v>
      </c>
      <c r="F309" s="14" t="s">
        <v>19</v>
      </c>
      <c r="G309" s="14" t="s">
        <v>1</v>
      </c>
      <c r="H309" s="14" t="s">
        <v>245</v>
      </c>
      <c r="I309" s="14">
        <v>43516</v>
      </c>
      <c r="J309" s="14" t="s">
        <v>26</v>
      </c>
      <c r="K309" s="17">
        <v>3012</v>
      </c>
      <c r="L309" s="17">
        <v>3012</v>
      </c>
      <c r="M309" s="14">
        <v>43544</v>
      </c>
      <c r="N309" s="17">
        <v>731661.5</v>
      </c>
    </row>
    <row r="310" ht="15" spans="1:14">
      <c r="A310" s="14">
        <v>43514</v>
      </c>
      <c r="B310" s="14" t="s">
        <v>1262</v>
      </c>
      <c r="C310" s="14" t="s">
        <v>454</v>
      </c>
      <c r="D310" s="14" t="s">
        <v>1263</v>
      </c>
      <c r="E310" s="14" t="s">
        <v>455</v>
      </c>
      <c r="F310" s="14" t="s">
        <v>19</v>
      </c>
      <c r="G310" s="14" t="s">
        <v>1</v>
      </c>
      <c r="H310" s="14" t="s">
        <v>455</v>
      </c>
      <c r="I310" s="14">
        <v>43515</v>
      </c>
      <c r="J310" s="14" t="s">
        <v>26</v>
      </c>
      <c r="K310" s="17">
        <v>531</v>
      </c>
      <c r="L310" s="17">
        <v>531</v>
      </c>
      <c r="M310" s="14">
        <v>43544</v>
      </c>
      <c r="N310" s="17">
        <v>732192.5</v>
      </c>
    </row>
    <row r="311" ht="15" spans="1:14">
      <c r="A311" s="14">
        <v>43514</v>
      </c>
      <c r="B311" s="14" t="s">
        <v>1264</v>
      </c>
      <c r="C311" s="14" t="s">
        <v>503</v>
      </c>
      <c r="D311" s="14" t="s">
        <v>1265</v>
      </c>
      <c r="E311" s="14" t="s">
        <v>504</v>
      </c>
      <c r="F311" s="14" t="s">
        <v>19</v>
      </c>
      <c r="G311" s="14" t="s">
        <v>1</v>
      </c>
      <c r="H311" s="14" t="s">
        <v>504</v>
      </c>
      <c r="I311" s="14">
        <v>43513</v>
      </c>
      <c r="J311" s="14" t="s">
        <v>26</v>
      </c>
      <c r="K311" s="17">
        <v>2925</v>
      </c>
      <c r="L311" s="17">
        <v>2925</v>
      </c>
      <c r="M311" s="14">
        <v>43544</v>
      </c>
      <c r="N311" s="17">
        <v>735117.5</v>
      </c>
    </row>
    <row r="312" ht="15" spans="1:14">
      <c r="A312" s="14">
        <v>43514</v>
      </c>
      <c r="B312" s="14" t="s">
        <v>1266</v>
      </c>
      <c r="C312" s="14" t="s">
        <v>268</v>
      </c>
      <c r="D312" s="14" t="s">
        <v>1267</v>
      </c>
      <c r="E312" s="14" t="s">
        <v>269</v>
      </c>
      <c r="F312" s="14" t="s">
        <v>19</v>
      </c>
      <c r="G312" s="14" t="s">
        <v>1</v>
      </c>
      <c r="H312" s="14" t="s">
        <v>269</v>
      </c>
      <c r="I312" s="14">
        <v>43518</v>
      </c>
      <c r="J312" s="14" t="s">
        <v>26</v>
      </c>
      <c r="K312" s="17">
        <v>1366</v>
      </c>
      <c r="L312" s="17">
        <v>1366</v>
      </c>
      <c r="M312" s="14">
        <v>43544</v>
      </c>
      <c r="N312" s="17">
        <v>736483.5</v>
      </c>
    </row>
    <row r="313" ht="15" spans="1:14">
      <c r="A313" s="14">
        <v>43514</v>
      </c>
      <c r="B313" s="14" t="s">
        <v>1268</v>
      </c>
      <c r="C313" s="14" t="s">
        <v>288</v>
      </c>
      <c r="D313" s="14" t="s">
        <v>1269</v>
      </c>
      <c r="E313" s="14" t="s">
        <v>289</v>
      </c>
      <c r="F313" s="14" t="s">
        <v>19</v>
      </c>
      <c r="G313" s="14" t="s">
        <v>1</v>
      </c>
      <c r="H313" s="14" t="s">
        <v>289</v>
      </c>
      <c r="I313" s="14">
        <v>43517</v>
      </c>
      <c r="J313" s="14" t="s">
        <v>26</v>
      </c>
      <c r="K313" s="17">
        <v>2013</v>
      </c>
      <c r="L313" s="17">
        <v>2013</v>
      </c>
      <c r="M313" s="14">
        <v>43544</v>
      </c>
      <c r="N313" s="17">
        <v>738496.5</v>
      </c>
    </row>
    <row r="314" ht="15" spans="1:14">
      <c r="A314" s="14">
        <v>43514</v>
      </c>
      <c r="B314" s="14" t="s">
        <v>1270</v>
      </c>
      <c r="C314" s="14" t="s">
        <v>378</v>
      </c>
      <c r="D314" s="14" t="s">
        <v>1271</v>
      </c>
      <c r="E314" s="14" t="s">
        <v>379</v>
      </c>
      <c r="F314" s="14" t="s">
        <v>19</v>
      </c>
      <c r="G314" s="14" t="s">
        <v>1</v>
      </c>
      <c r="H314" s="14" t="s">
        <v>379</v>
      </c>
      <c r="I314" s="14">
        <v>43515</v>
      </c>
      <c r="J314" s="14" t="s">
        <v>26</v>
      </c>
      <c r="K314" s="17">
        <v>950</v>
      </c>
      <c r="L314" s="17">
        <v>950</v>
      </c>
      <c r="M314" s="14">
        <v>43544</v>
      </c>
      <c r="N314" s="17">
        <v>739446.5</v>
      </c>
    </row>
    <row r="315" ht="15" spans="1:14">
      <c r="A315" s="14">
        <v>43514</v>
      </c>
      <c r="B315" s="14" t="s">
        <v>1272</v>
      </c>
      <c r="C315" s="14" t="s">
        <v>318</v>
      </c>
      <c r="D315" s="14" t="s">
        <v>1273</v>
      </c>
      <c r="E315" s="14" t="s">
        <v>319</v>
      </c>
      <c r="F315" s="14" t="s">
        <v>19</v>
      </c>
      <c r="G315" s="14" t="s">
        <v>1</v>
      </c>
      <c r="H315" s="14" t="s">
        <v>319</v>
      </c>
      <c r="I315" s="14">
        <v>43516</v>
      </c>
      <c r="J315" s="14" t="s">
        <v>26</v>
      </c>
      <c r="K315" s="17">
        <v>689</v>
      </c>
      <c r="L315" s="17">
        <v>689</v>
      </c>
      <c r="M315" s="14">
        <v>43544</v>
      </c>
      <c r="N315" s="17">
        <v>740135.5</v>
      </c>
    </row>
    <row r="316" ht="15" spans="1:14">
      <c r="A316" s="14">
        <v>43522</v>
      </c>
      <c r="B316" s="14" t="s">
        <v>1274</v>
      </c>
      <c r="C316" s="14" t="s">
        <v>507</v>
      </c>
      <c r="D316" s="14" t="s">
        <v>1275</v>
      </c>
      <c r="E316" s="14" t="s">
        <v>508</v>
      </c>
      <c r="F316" s="14" t="s">
        <v>19</v>
      </c>
      <c r="G316" s="14" t="s">
        <v>1</v>
      </c>
      <c r="H316" s="14" t="s">
        <v>508</v>
      </c>
      <c r="I316" s="14">
        <v>43521</v>
      </c>
      <c r="J316" s="14" t="s">
        <v>26</v>
      </c>
      <c r="K316" s="17">
        <v>2753</v>
      </c>
      <c r="L316" s="17">
        <v>2753</v>
      </c>
      <c r="M316" s="14">
        <v>43552</v>
      </c>
      <c r="N316" s="17">
        <v>705897.5</v>
      </c>
    </row>
    <row r="317" ht="15" spans="1:14">
      <c r="A317" s="14">
        <v>43522</v>
      </c>
      <c r="B317" s="14" t="s">
        <v>1276</v>
      </c>
      <c r="C317" s="14" t="s">
        <v>446</v>
      </c>
      <c r="D317" s="14" t="s">
        <v>1277</v>
      </c>
      <c r="E317" s="14" t="s">
        <v>447</v>
      </c>
      <c r="F317" s="14" t="s">
        <v>19</v>
      </c>
      <c r="G317" s="14" t="s">
        <v>1</v>
      </c>
      <c r="H317" s="14" t="s">
        <v>447</v>
      </c>
      <c r="I317" s="14">
        <v>43519</v>
      </c>
      <c r="J317" s="14" t="s">
        <v>26</v>
      </c>
      <c r="K317" s="17">
        <v>1008</v>
      </c>
      <c r="L317" s="17">
        <v>1008</v>
      </c>
      <c r="M317" s="14">
        <v>43552</v>
      </c>
      <c r="N317" s="17">
        <v>706905.5</v>
      </c>
    </row>
    <row r="318" ht="15" spans="1:14">
      <c r="A318" s="14">
        <v>43522</v>
      </c>
      <c r="B318" s="14" t="s">
        <v>1278</v>
      </c>
      <c r="C318" s="14" t="s">
        <v>575</v>
      </c>
      <c r="D318" s="14" t="s">
        <v>1279</v>
      </c>
      <c r="E318" s="14" t="s">
        <v>576</v>
      </c>
      <c r="F318" s="14" t="s">
        <v>19</v>
      </c>
      <c r="G318" s="14" t="s">
        <v>1</v>
      </c>
      <c r="H318" s="14" t="s">
        <v>576</v>
      </c>
      <c r="I318" s="14">
        <v>43519</v>
      </c>
      <c r="J318" s="14" t="s">
        <v>26</v>
      </c>
      <c r="K318" s="17">
        <v>824</v>
      </c>
      <c r="L318" s="17">
        <v>824</v>
      </c>
      <c r="M318" s="14">
        <v>43552</v>
      </c>
      <c r="N318" s="17">
        <v>707729.5</v>
      </c>
    </row>
    <row r="319" ht="15" spans="1:14">
      <c r="A319" s="14">
        <v>43522</v>
      </c>
      <c r="B319" s="14" t="s">
        <v>1280</v>
      </c>
      <c r="C319" s="14" t="s">
        <v>442</v>
      </c>
      <c r="D319" s="14" t="s">
        <v>1281</v>
      </c>
      <c r="E319" s="14" t="s">
        <v>443</v>
      </c>
      <c r="F319" s="14" t="s">
        <v>19</v>
      </c>
      <c r="G319" s="14" t="s">
        <v>1</v>
      </c>
      <c r="H319" s="14" t="s">
        <v>443</v>
      </c>
      <c r="I319" s="14">
        <v>43519</v>
      </c>
      <c r="J319" s="14" t="s">
        <v>26</v>
      </c>
      <c r="K319" s="17">
        <v>1324</v>
      </c>
      <c r="L319" s="17">
        <v>1324</v>
      </c>
      <c r="M319" s="14">
        <v>43552</v>
      </c>
      <c r="N319" s="17">
        <v>709053.5</v>
      </c>
    </row>
    <row r="320" ht="15" spans="1:14">
      <c r="A320" s="14">
        <v>43522</v>
      </c>
      <c r="B320" s="14" t="s">
        <v>1282</v>
      </c>
      <c r="C320" s="14" t="s">
        <v>187</v>
      </c>
      <c r="D320" s="14" t="s">
        <v>1283</v>
      </c>
      <c r="E320" s="14" t="s">
        <v>188</v>
      </c>
      <c r="F320" s="14" t="s">
        <v>19</v>
      </c>
      <c r="G320" s="14" t="s">
        <v>1</v>
      </c>
      <c r="H320" s="14" t="s">
        <v>188</v>
      </c>
      <c r="I320" s="14">
        <v>43523</v>
      </c>
      <c r="J320" s="14" t="s">
        <v>26</v>
      </c>
      <c r="K320" s="17">
        <v>589</v>
      </c>
      <c r="L320" s="17">
        <v>589</v>
      </c>
      <c r="M320" s="14">
        <v>43552</v>
      </c>
      <c r="N320" s="17">
        <v>709642.5</v>
      </c>
    </row>
    <row r="321" ht="15" spans="1:14">
      <c r="A321" s="14">
        <v>43522</v>
      </c>
      <c r="B321" s="14" t="s">
        <v>1284</v>
      </c>
      <c r="C321" s="14" t="s">
        <v>499</v>
      </c>
      <c r="D321" s="14" t="s">
        <v>1285</v>
      </c>
      <c r="E321" s="14" t="s">
        <v>500</v>
      </c>
      <c r="F321" s="14" t="s">
        <v>19</v>
      </c>
      <c r="G321" s="14" t="s">
        <v>1</v>
      </c>
      <c r="H321" s="14" t="s">
        <v>500</v>
      </c>
      <c r="I321" s="14">
        <v>43524</v>
      </c>
      <c r="J321" s="14" t="s">
        <v>26</v>
      </c>
      <c r="K321" s="17">
        <v>4754</v>
      </c>
      <c r="L321" s="17">
        <v>4754</v>
      </c>
      <c r="M321" s="14">
        <v>43552</v>
      </c>
      <c r="N321" s="17">
        <v>714396.5</v>
      </c>
    </row>
    <row r="322" ht="15" spans="1:14">
      <c r="A322" s="14">
        <v>43522</v>
      </c>
      <c r="B322" s="14" t="s">
        <v>1286</v>
      </c>
      <c r="C322" s="14" t="s">
        <v>368</v>
      </c>
      <c r="D322" s="14" t="s">
        <v>1287</v>
      </c>
      <c r="E322" s="14" t="s">
        <v>369</v>
      </c>
      <c r="F322" s="14" t="s">
        <v>19</v>
      </c>
      <c r="G322" s="14" t="s">
        <v>1</v>
      </c>
      <c r="H322" s="14" t="s">
        <v>369</v>
      </c>
      <c r="I322" s="14">
        <v>43524</v>
      </c>
      <c r="J322" s="14" t="s">
        <v>26</v>
      </c>
      <c r="K322" s="17">
        <v>381</v>
      </c>
      <c r="L322" s="17">
        <v>381</v>
      </c>
      <c r="M322" s="14">
        <v>43552</v>
      </c>
      <c r="N322" s="17">
        <v>717791.5</v>
      </c>
    </row>
    <row r="323" ht="15" spans="1:14">
      <c r="A323" s="14">
        <v>43522</v>
      </c>
      <c r="B323" s="14" t="s">
        <v>1288</v>
      </c>
      <c r="C323" s="14" t="s">
        <v>473</v>
      </c>
      <c r="D323" s="14" t="s">
        <v>1289</v>
      </c>
      <c r="E323" s="14" t="s">
        <v>474</v>
      </c>
      <c r="F323" s="14" t="s">
        <v>19</v>
      </c>
      <c r="G323" s="14" t="s">
        <v>1</v>
      </c>
      <c r="H323" s="14" t="s">
        <v>474</v>
      </c>
      <c r="I323" s="14">
        <v>43523</v>
      </c>
      <c r="J323" s="14" t="s">
        <v>26</v>
      </c>
      <c r="K323" s="17">
        <v>1412</v>
      </c>
      <c r="L323" s="17">
        <v>1412</v>
      </c>
      <c r="M323" s="14">
        <v>43552</v>
      </c>
      <c r="N323" s="17">
        <v>719203.5</v>
      </c>
    </row>
    <row r="324" ht="15" spans="1:14">
      <c r="A324" s="14">
        <v>43522</v>
      </c>
      <c r="B324" s="14" t="s">
        <v>1290</v>
      </c>
      <c r="C324" s="14" t="s">
        <v>384</v>
      </c>
      <c r="D324" s="14" t="s">
        <v>1291</v>
      </c>
      <c r="E324" s="14" t="s">
        <v>385</v>
      </c>
      <c r="F324" s="14" t="s">
        <v>19</v>
      </c>
      <c r="G324" s="14" t="s">
        <v>1</v>
      </c>
      <c r="H324" s="14" t="s">
        <v>385</v>
      </c>
      <c r="I324" s="14">
        <v>43522</v>
      </c>
      <c r="J324" s="14" t="s">
        <v>26</v>
      </c>
      <c r="K324" s="17">
        <v>1360</v>
      </c>
      <c r="L324" s="17">
        <v>1360</v>
      </c>
      <c r="M324" s="14">
        <v>43552</v>
      </c>
      <c r="N324" s="17">
        <v>720563.5</v>
      </c>
    </row>
    <row r="325" ht="15" spans="1:14">
      <c r="A325" s="14">
        <v>43522</v>
      </c>
      <c r="B325" s="14" t="s">
        <v>1292</v>
      </c>
      <c r="C325" s="14" t="s">
        <v>248</v>
      </c>
      <c r="D325" s="14" t="s">
        <v>1293</v>
      </c>
      <c r="E325" s="14" t="s">
        <v>249</v>
      </c>
      <c r="F325" s="14" t="s">
        <v>19</v>
      </c>
      <c r="G325" s="14" t="s">
        <v>1</v>
      </c>
      <c r="H325" s="14" t="s">
        <v>249</v>
      </c>
      <c r="I325" s="14">
        <v>43519</v>
      </c>
      <c r="J325" s="14" t="s">
        <v>26</v>
      </c>
      <c r="K325" s="17">
        <v>2857</v>
      </c>
      <c r="L325" s="17">
        <v>2857</v>
      </c>
      <c r="M325" s="14">
        <v>43552</v>
      </c>
      <c r="N325" s="17">
        <v>725454.5</v>
      </c>
    </row>
    <row r="326" ht="15" spans="1:14">
      <c r="A326" s="14">
        <v>43522</v>
      </c>
      <c r="B326" s="14" t="s">
        <v>1294</v>
      </c>
      <c r="C326" s="14" t="s">
        <v>587</v>
      </c>
      <c r="D326" s="14" t="s">
        <v>1295</v>
      </c>
      <c r="E326" s="14" t="s">
        <v>588</v>
      </c>
      <c r="F326" s="14" t="s">
        <v>19</v>
      </c>
      <c r="G326" s="14" t="s">
        <v>1</v>
      </c>
      <c r="H326" s="14" t="s">
        <v>588</v>
      </c>
      <c r="I326" s="14">
        <v>43520</v>
      </c>
      <c r="J326" s="14" t="s">
        <v>26</v>
      </c>
      <c r="K326" s="17">
        <v>792</v>
      </c>
      <c r="L326" s="17">
        <v>792</v>
      </c>
      <c r="M326" s="14">
        <v>43552</v>
      </c>
      <c r="N326" s="17">
        <v>726246.5</v>
      </c>
    </row>
    <row r="327" ht="15" spans="1:14">
      <c r="A327" s="4"/>
      <c r="B327" s="4"/>
      <c r="C327" s="4"/>
      <c r="D327" s="4"/>
      <c r="E327" s="4"/>
      <c r="F327" s="4"/>
      <c r="G327" s="4"/>
      <c r="H327" s="4"/>
      <c r="I327" s="4"/>
      <c r="J327" s="15" t="s">
        <v>646</v>
      </c>
      <c r="K327" s="4"/>
      <c r="L327" s="17">
        <v>660875.5</v>
      </c>
      <c r="M327" s="4"/>
      <c r="N327" s="4"/>
    </row>
    <row r="328" ht="15" spans="1:14">
      <c r="A328" s="18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ht="15" spans="1:14">
      <c r="A329" s="1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ht="15" spans="1:14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</sheetData>
  <autoFilter ref="A10:N327">
    <extLst/>
  </autoFilter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5"/>
  <sheetViews>
    <sheetView workbookViewId="0">
      <selection activeCell="C32" sqref="C32"/>
    </sheetView>
  </sheetViews>
  <sheetFormatPr defaultColWidth="9" defaultRowHeight="13.5" outlineLevelCol="3"/>
  <cols>
    <col min="2" max="3" width="11.625" customWidth="1"/>
  </cols>
  <sheetData>
    <row r="1" spans="2:4">
      <c r="B1" t="s">
        <v>1296</v>
      </c>
      <c r="C1" t="s">
        <v>1296</v>
      </c>
      <c r="D1" t="s">
        <v>1297</v>
      </c>
    </row>
    <row r="2" spans="1:4">
      <c r="A2" t="s">
        <v>1298</v>
      </c>
      <c r="B2">
        <v>2539421</v>
      </c>
      <c r="C2" t="s">
        <v>24</v>
      </c>
      <c r="D2">
        <v>2106</v>
      </c>
    </row>
    <row r="3" spans="1:4">
      <c r="A3" t="s">
        <v>1298</v>
      </c>
      <c r="B3">
        <v>2550058</v>
      </c>
      <c r="C3" t="s">
        <v>33</v>
      </c>
      <c r="D3">
        <v>1938</v>
      </c>
    </row>
    <row r="4" spans="1:4">
      <c r="A4" t="s">
        <v>1298</v>
      </c>
      <c r="B4">
        <v>2551995</v>
      </c>
      <c r="C4" t="s">
        <v>35</v>
      </c>
      <c r="D4">
        <v>3540</v>
      </c>
    </row>
    <row r="5" spans="1:4">
      <c r="A5" t="s">
        <v>1298</v>
      </c>
      <c r="B5">
        <v>2555643</v>
      </c>
      <c r="C5" t="s">
        <v>39</v>
      </c>
      <c r="D5">
        <v>296</v>
      </c>
    </row>
    <row r="6" spans="1:4">
      <c r="A6" t="s">
        <v>1298</v>
      </c>
      <c r="B6">
        <v>2555686</v>
      </c>
      <c r="C6" t="s">
        <v>41</v>
      </c>
      <c r="D6">
        <v>296</v>
      </c>
    </row>
    <row r="7" spans="1:4">
      <c r="A7" t="s">
        <v>1298</v>
      </c>
      <c r="B7">
        <v>2576194</v>
      </c>
      <c r="C7" t="s">
        <v>83</v>
      </c>
      <c r="D7">
        <v>5834</v>
      </c>
    </row>
    <row r="8" spans="1:4">
      <c r="A8" t="s">
        <v>1298</v>
      </c>
      <c r="B8">
        <v>2586890</v>
      </c>
      <c r="C8" t="s">
        <v>107</v>
      </c>
      <c r="D8">
        <v>1968</v>
      </c>
    </row>
    <row r="9" spans="1:4">
      <c r="A9" t="s">
        <v>1298</v>
      </c>
      <c r="B9">
        <v>2602023</v>
      </c>
      <c r="C9" t="s">
        <v>145</v>
      </c>
      <c r="D9">
        <v>1144</v>
      </c>
    </row>
    <row r="10" spans="1:4">
      <c r="A10" t="s">
        <v>1298</v>
      </c>
      <c r="B10">
        <v>2602057</v>
      </c>
      <c r="C10" t="s">
        <v>147</v>
      </c>
      <c r="D10">
        <v>915</v>
      </c>
    </row>
    <row r="11" spans="1:4">
      <c r="A11" t="s">
        <v>1298</v>
      </c>
      <c r="B11">
        <v>2618000</v>
      </c>
      <c r="C11" t="s">
        <v>179</v>
      </c>
      <c r="D11">
        <v>1816</v>
      </c>
    </row>
    <row r="12" spans="1:4">
      <c r="A12" t="s">
        <v>1298</v>
      </c>
      <c r="B12">
        <v>2623464</v>
      </c>
      <c r="C12" t="s">
        <v>196</v>
      </c>
      <c r="D12">
        <v>8892</v>
      </c>
    </row>
    <row r="13" spans="1:4">
      <c r="A13" t="s">
        <v>1298</v>
      </c>
      <c r="B13">
        <v>2650051</v>
      </c>
      <c r="C13" t="s">
        <v>338</v>
      </c>
      <c r="D13">
        <v>483</v>
      </c>
    </row>
    <row r="14" spans="1:4">
      <c r="A14" t="s">
        <v>1298</v>
      </c>
      <c r="B14">
        <v>2655451</v>
      </c>
      <c r="C14" t="s">
        <v>360</v>
      </c>
      <c r="D14">
        <v>1556</v>
      </c>
    </row>
    <row r="15" spans="1:4">
      <c r="A15" t="s">
        <v>1298</v>
      </c>
      <c r="B15">
        <v>2663023</v>
      </c>
      <c r="C15" t="s">
        <v>394</v>
      </c>
      <c r="D15">
        <v>378</v>
      </c>
    </row>
    <row r="16" spans="1:4">
      <c r="A16" t="s">
        <v>1298</v>
      </c>
      <c r="B16">
        <v>2663560</v>
      </c>
      <c r="C16" t="s">
        <v>402</v>
      </c>
      <c r="D16">
        <v>3544</v>
      </c>
    </row>
    <row r="17" spans="1:4">
      <c r="A17" t="s">
        <v>1298</v>
      </c>
      <c r="B17">
        <v>2669128</v>
      </c>
      <c r="C17" t="s">
        <v>436</v>
      </c>
      <c r="D17">
        <v>1236</v>
      </c>
    </row>
    <row r="18" spans="1:4">
      <c r="A18" t="s">
        <v>1298</v>
      </c>
      <c r="B18">
        <v>2681282</v>
      </c>
      <c r="C18" t="s">
        <v>527</v>
      </c>
      <c r="D18">
        <v>5764</v>
      </c>
    </row>
    <row r="19" spans="1:4">
      <c r="A19" t="s">
        <v>1298</v>
      </c>
      <c r="B19">
        <v>2683292</v>
      </c>
      <c r="C19" t="s">
        <v>547</v>
      </c>
      <c r="D19">
        <v>487</v>
      </c>
    </row>
    <row r="20" spans="1:4">
      <c r="A20" t="s">
        <v>1298</v>
      </c>
      <c r="B20">
        <v>2683524</v>
      </c>
      <c r="C20" t="s">
        <v>548</v>
      </c>
      <c r="D20">
        <v>1506</v>
      </c>
    </row>
    <row r="21" spans="1:4">
      <c r="A21" t="s">
        <v>1298</v>
      </c>
      <c r="B21">
        <v>2688217</v>
      </c>
      <c r="C21" t="s">
        <v>567</v>
      </c>
      <c r="D21">
        <v>996</v>
      </c>
    </row>
    <row r="22" spans="1:4">
      <c r="A22" t="s">
        <v>1298</v>
      </c>
      <c r="B22">
        <v>2688271</v>
      </c>
      <c r="C22" t="s">
        <v>569</v>
      </c>
      <c r="D22">
        <v>996</v>
      </c>
    </row>
    <row r="23" spans="1:4">
      <c r="A23" t="s">
        <v>1298</v>
      </c>
      <c r="B23">
        <v>2692143</v>
      </c>
      <c r="C23" t="s">
        <v>591</v>
      </c>
      <c r="D23">
        <v>1024</v>
      </c>
    </row>
    <row r="24" spans="1:4">
      <c r="A24" t="s">
        <v>1298</v>
      </c>
      <c r="B24">
        <v>2693888</v>
      </c>
      <c r="C24" t="s">
        <v>609</v>
      </c>
      <c r="D24">
        <v>552</v>
      </c>
    </row>
    <row r="25" spans="1:4">
      <c r="A25" t="s">
        <v>1298</v>
      </c>
      <c r="B25">
        <v>2694325</v>
      </c>
      <c r="C25" t="s">
        <v>617</v>
      </c>
      <c r="D25">
        <v>1938</v>
      </c>
    </row>
    <row r="26" spans="1:4">
      <c r="A26" t="s">
        <v>1298</v>
      </c>
      <c r="B26">
        <v>2695117</v>
      </c>
      <c r="C26" t="s">
        <v>622</v>
      </c>
      <c r="D26">
        <v>529</v>
      </c>
    </row>
    <row r="27" spans="1:4">
      <c r="A27" t="s">
        <v>1298</v>
      </c>
      <c r="B27">
        <v>2543046</v>
      </c>
      <c r="C27" t="s">
        <v>27</v>
      </c>
      <c r="D27">
        <v>2732</v>
      </c>
    </row>
    <row r="28" spans="1:4">
      <c r="A28" t="s">
        <v>1298</v>
      </c>
      <c r="B28">
        <v>2556797</v>
      </c>
      <c r="C28" t="s">
        <v>43</v>
      </c>
      <c r="D28">
        <v>1154</v>
      </c>
    </row>
    <row r="29" spans="1:4">
      <c r="A29" t="s">
        <v>1298</v>
      </c>
      <c r="B29">
        <v>2589162</v>
      </c>
      <c r="C29" t="s">
        <v>115</v>
      </c>
      <c r="D29">
        <v>10812</v>
      </c>
    </row>
    <row r="30" spans="1:4">
      <c r="A30" t="s">
        <v>1298</v>
      </c>
      <c r="B30">
        <v>2625595</v>
      </c>
      <c r="C30" t="s">
        <v>210</v>
      </c>
      <c r="D30">
        <v>1170</v>
      </c>
    </row>
    <row r="31" spans="1:4">
      <c r="A31" t="s">
        <v>1298</v>
      </c>
      <c r="B31">
        <v>2632098</v>
      </c>
      <c r="C31" t="s">
        <v>240</v>
      </c>
      <c r="D31">
        <v>1731</v>
      </c>
    </row>
    <row r="32" spans="1:4">
      <c r="A32" t="s">
        <v>1298</v>
      </c>
      <c r="B32">
        <v>2634823</v>
      </c>
      <c r="C32" t="s">
        <v>254</v>
      </c>
      <c r="D32">
        <v>2331</v>
      </c>
    </row>
    <row r="33" spans="1:4">
      <c r="A33" t="s">
        <v>1298</v>
      </c>
      <c r="B33">
        <v>2644312</v>
      </c>
      <c r="C33" t="s">
        <v>300</v>
      </c>
      <c r="D33">
        <v>2733</v>
      </c>
    </row>
    <row r="34" spans="1:4">
      <c r="A34" t="s">
        <v>1298</v>
      </c>
      <c r="B34">
        <v>2654650</v>
      </c>
      <c r="C34" t="s">
        <v>358</v>
      </c>
      <c r="D34">
        <v>930</v>
      </c>
    </row>
    <row r="35" spans="1:4">
      <c r="A35" t="s">
        <v>1298</v>
      </c>
      <c r="B35">
        <v>2655538</v>
      </c>
      <c r="C35" t="s">
        <v>364</v>
      </c>
      <c r="D35">
        <v>1415</v>
      </c>
    </row>
    <row r="36" spans="1:4">
      <c r="A36" t="s">
        <v>1298</v>
      </c>
      <c r="B36">
        <v>2660403</v>
      </c>
      <c r="C36" t="s">
        <v>374</v>
      </c>
      <c r="D36">
        <v>2048</v>
      </c>
    </row>
    <row r="37" spans="1:4">
      <c r="A37" t="s">
        <v>1298</v>
      </c>
      <c r="B37">
        <v>2663356</v>
      </c>
      <c r="C37" t="s">
        <v>398</v>
      </c>
      <c r="D37">
        <v>321</v>
      </c>
    </row>
    <row r="38" spans="1:4">
      <c r="A38" t="s">
        <v>1298</v>
      </c>
      <c r="B38">
        <v>2666358</v>
      </c>
      <c r="C38" t="s">
        <v>422</v>
      </c>
      <c r="D38">
        <v>1232</v>
      </c>
    </row>
    <row r="39" spans="1:4">
      <c r="A39" t="s">
        <v>1298</v>
      </c>
      <c r="B39">
        <v>2669046</v>
      </c>
      <c r="C39" t="s">
        <v>434</v>
      </c>
      <c r="D39">
        <v>915</v>
      </c>
    </row>
    <row r="40" spans="1:4">
      <c r="A40" t="s">
        <v>1298</v>
      </c>
      <c r="B40">
        <v>2671009</v>
      </c>
      <c r="C40" t="s">
        <v>450</v>
      </c>
      <c r="D40">
        <v>738</v>
      </c>
    </row>
    <row r="41" spans="1:4">
      <c r="A41" t="s">
        <v>1298</v>
      </c>
      <c r="B41">
        <v>2674951</v>
      </c>
      <c r="C41" t="s">
        <v>483</v>
      </c>
      <c r="D41">
        <v>639</v>
      </c>
    </row>
    <row r="42" spans="1:4">
      <c r="A42" t="s">
        <v>1298</v>
      </c>
      <c r="B42">
        <v>2692267</v>
      </c>
      <c r="C42" t="s">
        <v>595</v>
      </c>
      <c r="D42">
        <v>11274</v>
      </c>
    </row>
    <row r="43" spans="1:4">
      <c r="A43" t="s">
        <v>1298</v>
      </c>
      <c r="B43">
        <v>2698861</v>
      </c>
      <c r="C43" t="s">
        <v>638</v>
      </c>
      <c r="D43">
        <v>651</v>
      </c>
    </row>
    <row r="44" spans="1:4">
      <c r="A44" t="s">
        <v>1298</v>
      </c>
      <c r="B44">
        <v>2547980</v>
      </c>
      <c r="C44" t="s">
        <v>31</v>
      </c>
      <c r="D44">
        <v>3627</v>
      </c>
    </row>
    <row r="45" spans="1:4">
      <c r="A45" t="s">
        <v>1298</v>
      </c>
      <c r="B45">
        <v>2579936</v>
      </c>
      <c r="C45" t="s">
        <v>91</v>
      </c>
      <c r="D45">
        <v>1531</v>
      </c>
    </row>
    <row r="46" spans="1:4">
      <c r="A46" t="s">
        <v>1298</v>
      </c>
      <c r="B46">
        <v>2582540</v>
      </c>
      <c r="C46" t="s">
        <v>97</v>
      </c>
      <c r="D46">
        <v>4245</v>
      </c>
    </row>
    <row r="47" spans="1:4">
      <c r="A47" t="s">
        <v>1298</v>
      </c>
      <c r="B47">
        <v>2603487</v>
      </c>
      <c r="C47" t="s">
        <v>151</v>
      </c>
      <c r="D47">
        <v>1704</v>
      </c>
    </row>
    <row r="48" spans="1:4">
      <c r="A48" t="s">
        <v>1298</v>
      </c>
      <c r="B48">
        <v>2615072</v>
      </c>
      <c r="C48" t="s">
        <v>167</v>
      </c>
      <c r="D48">
        <v>922</v>
      </c>
    </row>
    <row r="49" spans="1:4">
      <c r="A49" t="s">
        <v>1298</v>
      </c>
      <c r="B49">
        <v>2623426</v>
      </c>
      <c r="C49" t="s">
        <v>195</v>
      </c>
      <c r="D49">
        <v>2268</v>
      </c>
    </row>
    <row r="50" spans="1:4">
      <c r="A50" t="s">
        <v>1298</v>
      </c>
      <c r="B50">
        <v>2625413</v>
      </c>
      <c r="C50" t="s">
        <v>208</v>
      </c>
      <c r="D50">
        <v>1290</v>
      </c>
    </row>
    <row r="51" spans="1:4">
      <c r="A51" t="s">
        <v>1298</v>
      </c>
      <c r="B51">
        <v>2626449</v>
      </c>
      <c r="C51" t="s">
        <v>214</v>
      </c>
      <c r="D51">
        <v>2005</v>
      </c>
    </row>
    <row r="52" spans="1:4">
      <c r="A52" t="s">
        <v>1298</v>
      </c>
      <c r="B52">
        <v>2634367</v>
      </c>
      <c r="C52" t="s">
        <v>250</v>
      </c>
      <c r="D52">
        <v>1992</v>
      </c>
    </row>
    <row r="53" spans="1:4">
      <c r="A53" t="s">
        <v>1298</v>
      </c>
      <c r="B53">
        <v>2640918</v>
      </c>
      <c r="C53" t="s">
        <v>278</v>
      </c>
      <c r="D53">
        <v>4338</v>
      </c>
    </row>
    <row r="54" spans="1:4">
      <c r="A54" t="s">
        <v>1298</v>
      </c>
      <c r="B54">
        <v>2643456</v>
      </c>
      <c r="C54" t="s">
        <v>292</v>
      </c>
      <c r="D54">
        <v>1033</v>
      </c>
    </row>
    <row r="55" spans="1:4">
      <c r="A55" t="s">
        <v>1298</v>
      </c>
      <c r="B55">
        <v>2653080</v>
      </c>
      <c r="C55" t="s">
        <v>356</v>
      </c>
      <c r="D55">
        <v>2932</v>
      </c>
    </row>
    <row r="56" spans="1:4">
      <c r="A56" t="s">
        <v>1298</v>
      </c>
      <c r="B56">
        <v>2662497</v>
      </c>
      <c r="C56" t="s">
        <v>388</v>
      </c>
      <c r="D56">
        <v>2215</v>
      </c>
    </row>
    <row r="57" spans="1:4">
      <c r="A57" t="s">
        <v>1298</v>
      </c>
      <c r="B57">
        <v>2665395</v>
      </c>
      <c r="C57" t="s">
        <v>418</v>
      </c>
      <c r="D57">
        <v>2062</v>
      </c>
    </row>
    <row r="58" spans="1:4">
      <c r="A58" t="s">
        <v>1298</v>
      </c>
      <c r="B58">
        <v>2669137</v>
      </c>
      <c r="C58" t="s">
        <v>438</v>
      </c>
      <c r="D58">
        <v>1882</v>
      </c>
    </row>
    <row r="59" spans="1:4">
      <c r="A59" t="s">
        <v>1298</v>
      </c>
      <c r="B59">
        <v>2672728</v>
      </c>
      <c r="C59" t="s">
        <v>467</v>
      </c>
      <c r="D59">
        <v>1116</v>
      </c>
    </row>
    <row r="60" spans="1:4">
      <c r="A60" t="s">
        <v>1298</v>
      </c>
      <c r="B60">
        <v>2675100</v>
      </c>
      <c r="C60" t="s">
        <v>487</v>
      </c>
      <c r="D60">
        <v>2743</v>
      </c>
    </row>
    <row r="61" spans="1:4">
      <c r="A61" t="s">
        <v>1298</v>
      </c>
      <c r="B61">
        <v>2675320</v>
      </c>
      <c r="C61" t="s">
        <v>495</v>
      </c>
      <c r="D61">
        <v>1235</v>
      </c>
    </row>
    <row r="62" spans="1:4">
      <c r="A62" t="s">
        <v>1298</v>
      </c>
      <c r="B62">
        <v>2681706</v>
      </c>
      <c r="C62" t="s">
        <v>531</v>
      </c>
      <c r="D62">
        <v>1856</v>
      </c>
    </row>
    <row r="63" spans="1:4">
      <c r="A63" t="s">
        <v>1298</v>
      </c>
      <c r="B63">
        <v>2688503</v>
      </c>
      <c r="C63" t="s">
        <v>571</v>
      </c>
      <c r="D63">
        <v>2126</v>
      </c>
    </row>
    <row r="64" spans="1:4">
      <c r="A64" t="s">
        <v>1298</v>
      </c>
      <c r="B64">
        <v>2693874</v>
      </c>
      <c r="C64" t="s">
        <v>607</v>
      </c>
      <c r="D64">
        <v>2754</v>
      </c>
    </row>
    <row r="65" spans="1:4">
      <c r="A65" t="s">
        <v>1298</v>
      </c>
      <c r="B65">
        <v>2697275</v>
      </c>
      <c r="C65" t="s">
        <v>632</v>
      </c>
      <c r="D65">
        <v>1074</v>
      </c>
    </row>
    <row r="66" spans="1:4">
      <c r="A66" t="s">
        <v>1298</v>
      </c>
      <c r="B66">
        <v>2546411</v>
      </c>
      <c r="C66" t="s">
        <v>29</v>
      </c>
      <c r="D66">
        <v>560</v>
      </c>
    </row>
    <row r="67" spans="1:4">
      <c r="A67" t="s">
        <v>1298</v>
      </c>
      <c r="B67">
        <v>2559779</v>
      </c>
      <c r="C67" t="s">
        <v>49</v>
      </c>
      <c r="D67">
        <v>2040</v>
      </c>
    </row>
    <row r="68" spans="1:4">
      <c r="A68" t="s">
        <v>1298</v>
      </c>
      <c r="B68">
        <v>2560142</v>
      </c>
      <c r="C68" t="s">
        <v>53</v>
      </c>
      <c r="D68">
        <v>1297</v>
      </c>
    </row>
    <row r="69" spans="1:4">
      <c r="A69" t="s">
        <v>1298</v>
      </c>
      <c r="B69">
        <v>2566838</v>
      </c>
      <c r="C69" t="s">
        <v>61</v>
      </c>
      <c r="D69">
        <v>1080</v>
      </c>
    </row>
    <row r="70" spans="1:4">
      <c r="A70" t="s">
        <v>1298</v>
      </c>
      <c r="B70">
        <v>2568960</v>
      </c>
      <c r="C70" t="s">
        <v>63</v>
      </c>
      <c r="D70">
        <v>1213</v>
      </c>
    </row>
    <row r="71" spans="1:4">
      <c r="A71" t="s">
        <v>1298</v>
      </c>
      <c r="B71">
        <v>2574886</v>
      </c>
      <c r="C71" t="s">
        <v>77</v>
      </c>
      <c r="D71">
        <v>5996</v>
      </c>
    </row>
    <row r="72" spans="1:4">
      <c r="A72" t="s">
        <v>1298</v>
      </c>
      <c r="B72">
        <v>2585068</v>
      </c>
      <c r="C72" t="s">
        <v>103</v>
      </c>
      <c r="D72">
        <v>1516</v>
      </c>
    </row>
    <row r="73" spans="1:4">
      <c r="A73" t="s">
        <v>1298</v>
      </c>
      <c r="B73">
        <v>2588628</v>
      </c>
      <c r="C73" t="s">
        <v>113</v>
      </c>
      <c r="D73">
        <v>970</v>
      </c>
    </row>
    <row r="74" spans="1:4">
      <c r="A74" t="s">
        <v>1298</v>
      </c>
      <c r="B74">
        <v>2597192</v>
      </c>
      <c r="C74" t="s">
        <v>131</v>
      </c>
      <c r="D74">
        <v>1293</v>
      </c>
    </row>
    <row r="75" spans="1:4">
      <c r="A75" t="s">
        <v>1298</v>
      </c>
      <c r="B75">
        <v>2598476</v>
      </c>
      <c r="C75" t="s">
        <v>135</v>
      </c>
      <c r="D75">
        <v>2292</v>
      </c>
    </row>
    <row r="76" spans="1:4">
      <c r="A76" t="s">
        <v>1298</v>
      </c>
      <c r="B76">
        <v>2610311</v>
      </c>
      <c r="C76" t="s">
        <v>161</v>
      </c>
      <c r="D76">
        <v>1728</v>
      </c>
    </row>
    <row r="77" spans="1:4">
      <c r="A77" t="s">
        <v>1298</v>
      </c>
      <c r="B77">
        <v>2614044</v>
      </c>
      <c r="C77" t="s">
        <v>163</v>
      </c>
      <c r="D77">
        <v>1496</v>
      </c>
    </row>
    <row r="78" spans="1:4">
      <c r="A78" t="s">
        <v>1298</v>
      </c>
      <c r="B78">
        <v>2620546</v>
      </c>
      <c r="C78" t="s">
        <v>191</v>
      </c>
      <c r="D78">
        <v>4341</v>
      </c>
    </row>
    <row r="79" spans="1:4">
      <c r="A79" t="s">
        <v>1298</v>
      </c>
      <c r="B79">
        <v>2624638</v>
      </c>
      <c r="C79" t="s">
        <v>206</v>
      </c>
      <c r="D79">
        <v>2316</v>
      </c>
    </row>
    <row r="80" spans="1:4">
      <c r="A80" t="s">
        <v>1298</v>
      </c>
      <c r="B80">
        <v>2629249</v>
      </c>
      <c r="C80" t="s">
        <v>224</v>
      </c>
      <c r="D80">
        <v>1328</v>
      </c>
    </row>
    <row r="81" spans="1:4">
      <c r="A81" t="s">
        <v>1298</v>
      </c>
      <c r="B81">
        <v>2630620</v>
      </c>
      <c r="C81" t="s">
        <v>230</v>
      </c>
      <c r="D81">
        <v>1146</v>
      </c>
    </row>
    <row r="82" spans="1:4">
      <c r="A82" t="s">
        <v>1298</v>
      </c>
      <c r="B82">
        <v>2646580</v>
      </c>
      <c r="C82" t="s">
        <v>312</v>
      </c>
      <c r="D82">
        <v>2370</v>
      </c>
    </row>
    <row r="83" spans="1:4">
      <c r="A83" t="s">
        <v>1298</v>
      </c>
      <c r="B83">
        <v>2650377</v>
      </c>
      <c r="C83" t="s">
        <v>342</v>
      </c>
      <c r="D83">
        <v>4668</v>
      </c>
    </row>
    <row r="84" spans="1:4">
      <c r="A84" t="s">
        <v>1298</v>
      </c>
      <c r="B84">
        <v>2650470</v>
      </c>
      <c r="C84" t="s">
        <v>344</v>
      </c>
      <c r="D84">
        <v>3387</v>
      </c>
    </row>
    <row r="85" spans="1:4">
      <c r="A85" t="s">
        <v>1298</v>
      </c>
      <c r="B85">
        <v>2664995</v>
      </c>
      <c r="C85" t="s">
        <v>412</v>
      </c>
      <c r="D85">
        <v>744</v>
      </c>
    </row>
    <row r="86" spans="1:4">
      <c r="A86" t="s">
        <v>1298</v>
      </c>
      <c r="B86">
        <v>2666433</v>
      </c>
      <c r="C86" t="s">
        <v>424</v>
      </c>
      <c r="D86">
        <v>1152</v>
      </c>
    </row>
    <row r="87" spans="1:4">
      <c r="A87" t="s">
        <v>1298</v>
      </c>
      <c r="B87">
        <v>2666957</v>
      </c>
      <c r="C87" t="s">
        <v>426</v>
      </c>
      <c r="D87">
        <v>1155</v>
      </c>
    </row>
    <row r="88" spans="1:4">
      <c r="A88" t="s">
        <v>1298</v>
      </c>
      <c r="B88">
        <v>2672586</v>
      </c>
      <c r="C88" t="s">
        <v>464</v>
      </c>
      <c r="D88">
        <v>1346</v>
      </c>
    </row>
    <row r="89" spans="1:4">
      <c r="A89" t="s">
        <v>1298</v>
      </c>
      <c r="B89">
        <v>2675236</v>
      </c>
      <c r="C89" t="s">
        <v>493</v>
      </c>
      <c r="D89">
        <v>5982</v>
      </c>
    </row>
    <row r="90" spans="1:4">
      <c r="A90" t="s">
        <v>1298</v>
      </c>
      <c r="B90">
        <v>2677999</v>
      </c>
      <c r="C90" t="s">
        <v>515</v>
      </c>
      <c r="D90">
        <v>1984</v>
      </c>
    </row>
    <row r="91" spans="1:4">
      <c r="A91" t="s">
        <v>1298</v>
      </c>
      <c r="B91">
        <v>2681506</v>
      </c>
      <c r="C91" t="s">
        <v>529</v>
      </c>
      <c r="D91">
        <v>2545</v>
      </c>
    </row>
    <row r="92" spans="1:4">
      <c r="A92" t="s">
        <v>1298</v>
      </c>
      <c r="B92">
        <v>2683101</v>
      </c>
      <c r="C92" t="s">
        <v>545</v>
      </c>
      <c r="D92">
        <v>2656</v>
      </c>
    </row>
    <row r="93" spans="1:4">
      <c r="A93" t="s">
        <v>1298</v>
      </c>
      <c r="B93">
        <v>2685637</v>
      </c>
      <c r="C93" t="s">
        <v>559</v>
      </c>
      <c r="D93">
        <v>7310</v>
      </c>
    </row>
    <row r="94" spans="1:4">
      <c r="A94" t="s">
        <v>1298</v>
      </c>
      <c r="B94">
        <v>2693573</v>
      </c>
      <c r="C94" t="s">
        <v>601</v>
      </c>
      <c r="D94">
        <v>1716</v>
      </c>
    </row>
    <row r="95" spans="1:4">
      <c r="A95" t="s">
        <v>1298</v>
      </c>
      <c r="B95">
        <v>2695965</v>
      </c>
      <c r="C95" t="s">
        <v>626</v>
      </c>
      <c r="D95">
        <v>184</v>
      </c>
    </row>
    <row r="96" spans="1:4">
      <c r="A96" t="s">
        <v>1298</v>
      </c>
      <c r="B96">
        <v>2700941</v>
      </c>
      <c r="C96" t="s">
        <v>644</v>
      </c>
      <c r="D96">
        <v>1203</v>
      </c>
    </row>
    <row r="97" spans="1:4">
      <c r="A97" t="s">
        <v>1298</v>
      </c>
      <c r="B97">
        <v>2554806</v>
      </c>
      <c r="C97" t="s">
        <v>37</v>
      </c>
      <c r="D97">
        <v>1081</v>
      </c>
    </row>
    <row r="98" spans="1:4">
      <c r="A98" t="s">
        <v>1298</v>
      </c>
      <c r="B98">
        <v>2558716</v>
      </c>
      <c r="C98" t="s">
        <v>45</v>
      </c>
      <c r="D98">
        <v>2360</v>
      </c>
    </row>
    <row r="99" spans="1:4">
      <c r="A99" t="s">
        <v>1298</v>
      </c>
      <c r="B99">
        <v>2565615</v>
      </c>
      <c r="C99" t="s">
        <v>59</v>
      </c>
      <c r="D99">
        <v>1307</v>
      </c>
    </row>
    <row r="100" spans="1:4">
      <c r="A100" t="s">
        <v>1298</v>
      </c>
      <c r="B100">
        <v>2576560</v>
      </c>
      <c r="C100" t="s">
        <v>85</v>
      </c>
      <c r="D100">
        <v>3376</v>
      </c>
    </row>
    <row r="101" spans="1:4">
      <c r="A101" t="s">
        <v>1298</v>
      </c>
      <c r="B101">
        <v>2577296</v>
      </c>
      <c r="C101" t="s">
        <v>87</v>
      </c>
      <c r="D101">
        <v>1335</v>
      </c>
    </row>
    <row r="102" spans="1:4">
      <c r="A102" t="s">
        <v>1298</v>
      </c>
      <c r="B102">
        <v>2581093</v>
      </c>
      <c r="C102" t="s">
        <v>93</v>
      </c>
      <c r="D102">
        <v>1953</v>
      </c>
    </row>
    <row r="103" spans="1:4">
      <c r="A103" t="s">
        <v>1298</v>
      </c>
      <c r="B103">
        <v>2602685</v>
      </c>
      <c r="C103" t="s">
        <v>149</v>
      </c>
      <c r="D103">
        <v>5912</v>
      </c>
    </row>
    <row r="104" spans="1:4">
      <c r="A104" t="s">
        <v>1298</v>
      </c>
      <c r="B104">
        <v>2619526</v>
      </c>
      <c r="C104" t="s">
        <v>185</v>
      </c>
      <c r="D104">
        <v>5676</v>
      </c>
    </row>
    <row r="105" spans="1:4">
      <c r="A105" t="s">
        <v>1298</v>
      </c>
      <c r="B105">
        <v>2623721</v>
      </c>
      <c r="C105" t="s">
        <v>198</v>
      </c>
      <c r="D105">
        <v>2296</v>
      </c>
    </row>
    <row r="106" spans="1:4">
      <c r="A106" t="s">
        <v>1298</v>
      </c>
      <c r="B106">
        <v>2626855</v>
      </c>
      <c r="C106" t="s">
        <v>216</v>
      </c>
      <c r="D106">
        <v>6017</v>
      </c>
    </row>
    <row r="107" spans="1:4">
      <c r="A107" t="s">
        <v>1298</v>
      </c>
      <c r="B107">
        <v>2631102</v>
      </c>
      <c r="C107" t="s">
        <v>234</v>
      </c>
      <c r="D107">
        <v>7605</v>
      </c>
    </row>
    <row r="108" spans="1:4">
      <c r="A108" t="s">
        <v>1298</v>
      </c>
      <c r="B108">
        <v>2640390</v>
      </c>
      <c r="C108" t="s">
        <v>276</v>
      </c>
      <c r="D108">
        <v>2109</v>
      </c>
    </row>
    <row r="109" spans="1:4">
      <c r="A109" t="s">
        <v>1298</v>
      </c>
      <c r="B109">
        <v>2644205</v>
      </c>
      <c r="C109" t="s">
        <v>298</v>
      </c>
      <c r="D109">
        <v>4330</v>
      </c>
    </row>
    <row r="110" spans="1:4">
      <c r="A110" t="s">
        <v>1298</v>
      </c>
      <c r="B110">
        <v>2648490</v>
      </c>
      <c r="C110" t="s">
        <v>324</v>
      </c>
      <c r="D110">
        <v>534</v>
      </c>
    </row>
    <row r="111" spans="1:4">
      <c r="A111" t="s">
        <v>1298</v>
      </c>
      <c r="B111">
        <v>2659866</v>
      </c>
      <c r="C111" t="s">
        <v>372</v>
      </c>
      <c r="D111">
        <v>1261</v>
      </c>
    </row>
    <row r="112" spans="1:4">
      <c r="A112" t="s">
        <v>1298</v>
      </c>
      <c r="B112">
        <v>2668697</v>
      </c>
      <c r="C112" t="s">
        <v>432</v>
      </c>
      <c r="D112">
        <v>6673</v>
      </c>
    </row>
    <row r="113" spans="1:4">
      <c r="A113" t="s">
        <v>1298</v>
      </c>
      <c r="B113">
        <v>2674966</v>
      </c>
      <c r="C113" t="s">
        <v>485</v>
      </c>
      <c r="D113">
        <v>2253</v>
      </c>
    </row>
    <row r="114" spans="1:4">
      <c r="A114" t="s">
        <v>1298</v>
      </c>
      <c r="B114">
        <v>2685256</v>
      </c>
      <c r="C114" t="s">
        <v>557</v>
      </c>
      <c r="D114">
        <v>1071</v>
      </c>
    </row>
    <row r="115" spans="1:4">
      <c r="A115" t="s">
        <v>1298</v>
      </c>
      <c r="B115">
        <v>2697983</v>
      </c>
      <c r="C115" t="s">
        <v>636</v>
      </c>
      <c r="D115">
        <v>1976</v>
      </c>
    </row>
    <row r="116" spans="1:4">
      <c r="A116" t="s">
        <v>1298</v>
      </c>
      <c r="B116">
        <v>2558045</v>
      </c>
      <c r="C116" t="s">
        <v>44</v>
      </c>
      <c r="D116">
        <v>4832</v>
      </c>
    </row>
    <row r="117" spans="1:4">
      <c r="A117" t="s">
        <v>1298</v>
      </c>
      <c r="B117">
        <v>2560916</v>
      </c>
      <c r="C117" t="s">
        <v>55</v>
      </c>
      <c r="D117">
        <v>2338</v>
      </c>
    </row>
    <row r="118" spans="1:4">
      <c r="A118" t="s">
        <v>1298</v>
      </c>
      <c r="B118">
        <v>2570107</v>
      </c>
      <c r="C118" t="s">
        <v>69</v>
      </c>
      <c r="D118">
        <v>1141</v>
      </c>
    </row>
    <row r="119" spans="1:4">
      <c r="A119" t="s">
        <v>1298</v>
      </c>
      <c r="B119">
        <v>2579797</v>
      </c>
      <c r="C119" t="s">
        <v>89</v>
      </c>
      <c r="D119">
        <v>1403</v>
      </c>
    </row>
    <row r="120" spans="1:4">
      <c r="A120" t="s">
        <v>1298</v>
      </c>
      <c r="B120">
        <v>2619263</v>
      </c>
      <c r="C120" t="s">
        <v>183</v>
      </c>
      <c r="D120">
        <v>4592</v>
      </c>
    </row>
    <row r="121" spans="1:4">
      <c r="A121" t="s">
        <v>1298</v>
      </c>
      <c r="B121">
        <v>2630193</v>
      </c>
      <c r="C121" t="s">
        <v>228</v>
      </c>
      <c r="D121">
        <v>2332</v>
      </c>
    </row>
    <row r="122" spans="1:4">
      <c r="A122" t="s">
        <v>1298</v>
      </c>
      <c r="B122">
        <v>2641329</v>
      </c>
      <c r="C122" t="s">
        <v>284</v>
      </c>
      <c r="D122">
        <v>1360</v>
      </c>
    </row>
    <row r="123" spans="1:4">
      <c r="A123" t="s">
        <v>1298</v>
      </c>
      <c r="B123">
        <v>2651134</v>
      </c>
      <c r="C123" t="s">
        <v>348</v>
      </c>
      <c r="D123">
        <v>2936</v>
      </c>
    </row>
    <row r="124" spans="1:4">
      <c r="A124" t="s">
        <v>1298</v>
      </c>
      <c r="B124">
        <v>2664319</v>
      </c>
      <c r="C124" t="s">
        <v>406</v>
      </c>
      <c r="D124">
        <v>2682</v>
      </c>
    </row>
    <row r="125" spans="1:4">
      <c r="A125" t="s">
        <v>1298</v>
      </c>
      <c r="B125">
        <v>2664775</v>
      </c>
      <c r="C125" t="s">
        <v>408</v>
      </c>
      <c r="D125">
        <v>788</v>
      </c>
    </row>
    <row r="126" spans="1:4">
      <c r="A126" t="s">
        <v>1298</v>
      </c>
      <c r="B126">
        <v>2667434</v>
      </c>
      <c r="C126" t="s">
        <v>428</v>
      </c>
      <c r="D126">
        <v>580</v>
      </c>
    </row>
    <row r="127" spans="1:4">
      <c r="A127" t="s">
        <v>1298</v>
      </c>
      <c r="B127">
        <v>2668164</v>
      </c>
      <c r="C127" t="s">
        <v>430</v>
      </c>
      <c r="D127">
        <v>2304</v>
      </c>
    </row>
    <row r="128" spans="1:4">
      <c r="A128" t="s">
        <v>1298</v>
      </c>
      <c r="B128">
        <v>2670066</v>
      </c>
      <c r="C128" t="s">
        <v>448</v>
      </c>
      <c r="D128">
        <v>1163</v>
      </c>
    </row>
    <row r="129" spans="1:4">
      <c r="A129" t="s">
        <v>1298</v>
      </c>
      <c r="B129">
        <v>2682863</v>
      </c>
      <c r="C129" t="s">
        <v>541</v>
      </c>
      <c r="D129">
        <v>6844</v>
      </c>
    </row>
    <row r="130" spans="1:4">
      <c r="A130" t="s">
        <v>1298</v>
      </c>
      <c r="B130">
        <v>2686702</v>
      </c>
      <c r="C130" t="s">
        <v>561</v>
      </c>
      <c r="D130">
        <v>3408</v>
      </c>
    </row>
    <row r="131" spans="1:4">
      <c r="A131" t="s">
        <v>1298</v>
      </c>
      <c r="B131">
        <v>2688520</v>
      </c>
      <c r="C131" t="s">
        <v>573</v>
      </c>
      <c r="D131">
        <v>1224</v>
      </c>
    </row>
    <row r="132" spans="1:4">
      <c r="A132" t="s">
        <v>1298</v>
      </c>
      <c r="B132">
        <v>2691241</v>
      </c>
      <c r="C132" t="s">
        <v>581</v>
      </c>
      <c r="D132">
        <v>2715</v>
      </c>
    </row>
    <row r="133" spans="1:4">
      <c r="A133" t="s">
        <v>1298</v>
      </c>
      <c r="B133">
        <v>2694604</v>
      </c>
      <c r="C133" t="s">
        <v>619</v>
      </c>
      <c r="D133">
        <v>751</v>
      </c>
    </row>
    <row r="134" spans="1:4">
      <c r="A134" t="s">
        <v>1298</v>
      </c>
      <c r="B134">
        <v>2560126</v>
      </c>
      <c r="C134" t="s">
        <v>51</v>
      </c>
      <c r="D134">
        <v>1378</v>
      </c>
    </row>
    <row r="135" spans="1:4">
      <c r="A135" t="s">
        <v>1298</v>
      </c>
      <c r="B135">
        <v>2589721</v>
      </c>
      <c r="C135" t="s">
        <v>119</v>
      </c>
      <c r="D135">
        <v>379</v>
      </c>
    </row>
    <row r="136" spans="1:4">
      <c r="A136" t="s">
        <v>1298</v>
      </c>
      <c r="B136">
        <v>2599782</v>
      </c>
      <c r="C136" t="s">
        <v>141</v>
      </c>
      <c r="D136">
        <v>1615</v>
      </c>
    </row>
    <row r="137" spans="1:4">
      <c r="A137" t="s">
        <v>1298</v>
      </c>
      <c r="B137">
        <v>2606662</v>
      </c>
      <c r="C137" t="s">
        <v>157</v>
      </c>
      <c r="D137">
        <v>1163</v>
      </c>
    </row>
    <row r="138" spans="1:4">
      <c r="A138" t="s">
        <v>1298</v>
      </c>
      <c r="B138">
        <v>2616665</v>
      </c>
      <c r="C138" t="s">
        <v>173</v>
      </c>
      <c r="D138">
        <v>1680</v>
      </c>
    </row>
    <row r="139" spans="1:4">
      <c r="A139" t="s">
        <v>1298</v>
      </c>
      <c r="B139">
        <v>2620046</v>
      </c>
      <c r="C139" t="s">
        <v>189</v>
      </c>
      <c r="D139">
        <v>2794</v>
      </c>
    </row>
    <row r="140" spans="1:4">
      <c r="A140" t="s">
        <v>1298</v>
      </c>
      <c r="B140">
        <v>2629488</v>
      </c>
      <c r="C140" t="s">
        <v>226</v>
      </c>
      <c r="D140">
        <v>800</v>
      </c>
    </row>
    <row r="141" spans="1:4">
      <c r="A141" t="s">
        <v>1298</v>
      </c>
      <c r="B141">
        <v>2635268</v>
      </c>
      <c r="C141" t="s">
        <v>256</v>
      </c>
      <c r="D141">
        <v>1493</v>
      </c>
    </row>
    <row r="142" spans="1:4">
      <c r="A142" t="s">
        <v>1298</v>
      </c>
      <c r="B142">
        <v>2636654</v>
      </c>
      <c r="C142" t="s">
        <v>264</v>
      </c>
      <c r="D142">
        <v>10088</v>
      </c>
    </row>
    <row r="143" spans="1:4">
      <c r="A143" t="s">
        <v>1298</v>
      </c>
      <c r="B143">
        <v>2638668</v>
      </c>
      <c r="C143" t="s">
        <v>272</v>
      </c>
      <c r="D143">
        <v>4708</v>
      </c>
    </row>
    <row r="144" spans="1:4">
      <c r="A144" t="s">
        <v>1298</v>
      </c>
      <c r="B144">
        <v>2647378</v>
      </c>
      <c r="C144" t="s">
        <v>316</v>
      </c>
      <c r="D144">
        <v>522</v>
      </c>
    </row>
    <row r="145" spans="1:4">
      <c r="A145" t="s">
        <v>1298</v>
      </c>
      <c r="B145">
        <v>2649952</v>
      </c>
      <c r="C145" t="s">
        <v>334</v>
      </c>
      <c r="D145">
        <v>3744</v>
      </c>
    </row>
    <row r="146" spans="1:4">
      <c r="A146" t="s">
        <v>1298</v>
      </c>
      <c r="B146">
        <v>2683093</v>
      </c>
      <c r="C146" t="s">
        <v>543</v>
      </c>
      <c r="D146">
        <v>1992</v>
      </c>
    </row>
    <row r="147" spans="1:4">
      <c r="A147" t="s">
        <v>1298</v>
      </c>
      <c r="B147">
        <v>2692099</v>
      </c>
      <c r="C147" t="s">
        <v>589</v>
      </c>
      <c r="D147">
        <v>802</v>
      </c>
    </row>
    <row r="148" spans="1:4">
      <c r="A148" t="s">
        <v>1298</v>
      </c>
      <c r="B148">
        <v>2693501</v>
      </c>
      <c r="C148" t="s">
        <v>599</v>
      </c>
      <c r="D148">
        <v>894</v>
      </c>
    </row>
    <row r="149" spans="1:4">
      <c r="A149" t="s">
        <v>1298</v>
      </c>
      <c r="B149">
        <v>2693665</v>
      </c>
      <c r="C149" t="s">
        <v>603</v>
      </c>
      <c r="D149">
        <v>1915</v>
      </c>
    </row>
    <row r="150" spans="1:4">
      <c r="A150" t="s">
        <v>1298</v>
      </c>
      <c r="B150">
        <v>2565199</v>
      </c>
      <c r="C150" t="s">
        <v>57</v>
      </c>
      <c r="D150">
        <v>1870</v>
      </c>
    </row>
    <row r="151" spans="1:4">
      <c r="A151" t="s">
        <v>1298</v>
      </c>
      <c r="B151">
        <v>2569776</v>
      </c>
      <c r="C151" t="s">
        <v>67</v>
      </c>
      <c r="D151">
        <v>1534</v>
      </c>
    </row>
    <row r="152" spans="1:4">
      <c r="A152" t="s">
        <v>1298</v>
      </c>
      <c r="B152">
        <v>2570641</v>
      </c>
      <c r="C152" t="s">
        <v>71</v>
      </c>
      <c r="D152">
        <v>1496</v>
      </c>
    </row>
    <row r="153" spans="1:4">
      <c r="A153" t="s">
        <v>1298</v>
      </c>
      <c r="B153">
        <v>2572988</v>
      </c>
      <c r="C153" t="s">
        <v>75</v>
      </c>
      <c r="D153">
        <v>352</v>
      </c>
    </row>
    <row r="154" spans="1:4">
      <c r="A154" t="s">
        <v>1298</v>
      </c>
      <c r="B154">
        <v>2575598</v>
      </c>
      <c r="C154" t="s">
        <v>79</v>
      </c>
      <c r="D154">
        <v>6636</v>
      </c>
    </row>
    <row r="155" spans="1:4">
      <c r="A155" t="s">
        <v>1298</v>
      </c>
      <c r="B155">
        <v>2583302</v>
      </c>
      <c r="C155" t="s">
        <v>99</v>
      </c>
      <c r="D155">
        <v>4066</v>
      </c>
    </row>
    <row r="156" spans="1:4">
      <c r="A156" t="s">
        <v>1298</v>
      </c>
      <c r="B156">
        <v>2585470</v>
      </c>
      <c r="C156" t="s">
        <v>105</v>
      </c>
      <c r="D156">
        <v>757</v>
      </c>
    </row>
    <row r="157" spans="1:4">
      <c r="A157" t="s">
        <v>1298</v>
      </c>
      <c r="B157">
        <v>2586909</v>
      </c>
      <c r="C157" t="s">
        <v>109</v>
      </c>
      <c r="D157">
        <v>1273</v>
      </c>
    </row>
    <row r="158" spans="1:4">
      <c r="A158" t="s">
        <v>1298</v>
      </c>
      <c r="B158">
        <v>2592720</v>
      </c>
      <c r="C158" t="s">
        <v>125</v>
      </c>
      <c r="D158">
        <v>1540</v>
      </c>
    </row>
    <row r="159" spans="1:4">
      <c r="A159" t="s">
        <v>1298</v>
      </c>
      <c r="B159">
        <v>2598392</v>
      </c>
      <c r="C159" t="s">
        <v>133</v>
      </c>
      <c r="D159">
        <v>652</v>
      </c>
    </row>
    <row r="160" spans="1:4">
      <c r="A160" t="s">
        <v>1298</v>
      </c>
      <c r="B160">
        <v>2599195</v>
      </c>
      <c r="C160" t="s">
        <v>139</v>
      </c>
      <c r="D160">
        <v>2253</v>
      </c>
    </row>
    <row r="161" spans="1:4">
      <c r="A161" t="s">
        <v>1298</v>
      </c>
      <c r="B161">
        <v>2616477</v>
      </c>
      <c r="C161" t="s">
        <v>171</v>
      </c>
      <c r="D161">
        <v>3058</v>
      </c>
    </row>
    <row r="162" spans="1:4">
      <c r="A162" t="s">
        <v>1298</v>
      </c>
      <c r="B162">
        <v>2618948</v>
      </c>
      <c r="C162" t="s">
        <v>181</v>
      </c>
      <c r="D162">
        <v>1304</v>
      </c>
    </row>
    <row r="163" spans="1:4">
      <c r="A163" t="s">
        <v>1298</v>
      </c>
      <c r="B163">
        <v>2625711</v>
      </c>
      <c r="C163" t="s">
        <v>212</v>
      </c>
      <c r="D163">
        <v>1060</v>
      </c>
    </row>
    <row r="164" spans="1:4">
      <c r="A164" t="s">
        <v>1298</v>
      </c>
      <c r="B164">
        <v>2631505</v>
      </c>
      <c r="C164" t="s">
        <v>238</v>
      </c>
      <c r="D164">
        <v>6192</v>
      </c>
    </row>
    <row r="165" spans="1:4">
      <c r="A165" t="s">
        <v>1298</v>
      </c>
      <c r="B165">
        <v>2632949</v>
      </c>
      <c r="C165" t="s">
        <v>242</v>
      </c>
      <c r="D165">
        <v>8202</v>
      </c>
    </row>
    <row r="166" spans="1:4">
      <c r="A166" t="s">
        <v>1298</v>
      </c>
      <c r="B166">
        <v>2632985</v>
      </c>
      <c r="C166" t="s">
        <v>246</v>
      </c>
      <c r="D166">
        <v>10080</v>
      </c>
    </row>
    <row r="167" spans="1:4">
      <c r="A167" t="s">
        <v>1298</v>
      </c>
      <c r="B167">
        <v>2638518</v>
      </c>
      <c r="C167" t="s">
        <v>270</v>
      </c>
      <c r="D167">
        <v>1920</v>
      </c>
    </row>
    <row r="168" spans="1:4">
      <c r="A168" t="s">
        <v>1298</v>
      </c>
      <c r="B168">
        <v>2641308</v>
      </c>
      <c r="C168" t="s">
        <v>282</v>
      </c>
      <c r="D168">
        <v>1095</v>
      </c>
    </row>
    <row r="169" spans="1:4">
      <c r="A169" t="s">
        <v>1298</v>
      </c>
      <c r="B169">
        <v>2642854</v>
      </c>
      <c r="C169" t="s">
        <v>286</v>
      </c>
      <c r="D169">
        <v>1574</v>
      </c>
    </row>
    <row r="170" spans="1:4">
      <c r="A170" t="s">
        <v>1298</v>
      </c>
      <c r="B170">
        <v>2643935</v>
      </c>
      <c r="C170" t="s">
        <v>294</v>
      </c>
      <c r="D170">
        <v>1236</v>
      </c>
    </row>
    <row r="171" spans="1:4">
      <c r="A171" t="s">
        <v>1298</v>
      </c>
      <c r="B171">
        <v>2644042</v>
      </c>
      <c r="C171" t="s">
        <v>296</v>
      </c>
      <c r="D171">
        <v>3954</v>
      </c>
    </row>
    <row r="172" spans="1:4">
      <c r="A172" t="s">
        <v>1298</v>
      </c>
      <c r="B172">
        <v>2646146</v>
      </c>
      <c r="C172" t="s">
        <v>308</v>
      </c>
      <c r="D172">
        <v>3092</v>
      </c>
    </row>
    <row r="173" spans="1:4">
      <c r="A173" t="s">
        <v>1298</v>
      </c>
      <c r="B173">
        <v>2646150</v>
      </c>
      <c r="C173" t="s">
        <v>310</v>
      </c>
      <c r="D173">
        <v>903</v>
      </c>
    </row>
    <row r="174" spans="1:4">
      <c r="A174" t="s">
        <v>1298</v>
      </c>
      <c r="B174">
        <v>2652466</v>
      </c>
      <c r="C174" t="s">
        <v>352</v>
      </c>
      <c r="D174">
        <v>1675</v>
      </c>
    </row>
    <row r="175" spans="1:4">
      <c r="A175" t="s">
        <v>1298</v>
      </c>
      <c r="B175">
        <v>2655496</v>
      </c>
      <c r="C175" t="s">
        <v>362</v>
      </c>
      <c r="D175">
        <v>2344</v>
      </c>
    </row>
    <row r="176" spans="1:4">
      <c r="A176" t="s">
        <v>1298</v>
      </c>
      <c r="B176">
        <v>2660822</v>
      </c>
      <c r="C176" t="s">
        <v>376</v>
      </c>
      <c r="D176">
        <v>4338</v>
      </c>
    </row>
    <row r="177" spans="1:4">
      <c r="A177" t="s">
        <v>1298</v>
      </c>
      <c r="B177">
        <v>2671588</v>
      </c>
      <c r="C177" t="s">
        <v>460</v>
      </c>
      <c r="D177">
        <v>2256</v>
      </c>
    </row>
    <row r="178" spans="1:4">
      <c r="A178" t="s">
        <v>1298</v>
      </c>
      <c r="B178">
        <v>2674930</v>
      </c>
      <c r="C178" t="s">
        <v>481</v>
      </c>
      <c r="D178">
        <v>2310</v>
      </c>
    </row>
    <row r="179" spans="1:4">
      <c r="A179" t="s">
        <v>1298</v>
      </c>
      <c r="B179">
        <v>2675186</v>
      </c>
      <c r="C179" t="s">
        <v>491</v>
      </c>
      <c r="D179">
        <v>1990</v>
      </c>
    </row>
    <row r="180" spans="1:4">
      <c r="A180" t="s">
        <v>1298</v>
      </c>
      <c r="B180">
        <v>2675585</v>
      </c>
      <c r="C180" t="s">
        <v>497</v>
      </c>
      <c r="D180">
        <v>1884</v>
      </c>
    </row>
    <row r="181" spans="1:4">
      <c r="A181" t="s">
        <v>1298</v>
      </c>
      <c r="B181">
        <v>2683905</v>
      </c>
      <c r="C181" t="s">
        <v>551</v>
      </c>
      <c r="D181">
        <v>865</v>
      </c>
    </row>
    <row r="182" spans="1:4">
      <c r="A182" t="s">
        <v>1298</v>
      </c>
      <c r="B182">
        <v>2683908</v>
      </c>
      <c r="C182" t="s">
        <v>553</v>
      </c>
      <c r="D182">
        <v>865</v>
      </c>
    </row>
    <row r="183" spans="1:4">
      <c r="A183" t="s">
        <v>1298</v>
      </c>
      <c r="B183">
        <v>2691252</v>
      </c>
      <c r="C183" t="s">
        <v>583</v>
      </c>
      <c r="D183">
        <v>865</v>
      </c>
    </row>
    <row r="184" spans="1:4">
      <c r="A184" t="s">
        <v>1298</v>
      </c>
      <c r="B184">
        <v>2697831</v>
      </c>
      <c r="C184" t="s">
        <v>634</v>
      </c>
      <c r="D184">
        <v>865</v>
      </c>
    </row>
    <row r="185" spans="1:4">
      <c r="A185" t="s">
        <v>1298</v>
      </c>
      <c r="B185">
        <v>2559150</v>
      </c>
      <c r="C185" t="s">
        <v>47</v>
      </c>
      <c r="D185">
        <v>836</v>
      </c>
    </row>
    <row r="186" spans="1:4">
      <c r="A186" t="s">
        <v>1298</v>
      </c>
      <c r="B186">
        <v>2591094</v>
      </c>
      <c r="C186" t="s">
        <v>121</v>
      </c>
      <c r="D186">
        <v>459</v>
      </c>
    </row>
    <row r="187" spans="1:4">
      <c r="A187" t="s">
        <v>1298</v>
      </c>
      <c r="B187">
        <v>2596796</v>
      </c>
      <c r="C187" t="s">
        <v>129</v>
      </c>
      <c r="D187">
        <v>3408</v>
      </c>
    </row>
    <row r="188" spans="1:4">
      <c r="A188" t="s">
        <v>1298</v>
      </c>
      <c r="B188">
        <v>2622259</v>
      </c>
      <c r="C188" t="s">
        <v>193</v>
      </c>
      <c r="D188">
        <v>3289</v>
      </c>
    </row>
    <row r="189" spans="1:4">
      <c r="A189" t="s">
        <v>1298</v>
      </c>
      <c r="B189">
        <v>2623790</v>
      </c>
      <c r="C189" t="s">
        <v>200</v>
      </c>
      <c r="D189">
        <v>602</v>
      </c>
    </row>
    <row r="190" spans="1:4">
      <c r="A190" t="s">
        <v>1298</v>
      </c>
      <c r="B190">
        <v>2630821</v>
      </c>
      <c r="C190" t="s">
        <v>232</v>
      </c>
      <c r="D190">
        <v>2500</v>
      </c>
    </row>
    <row r="191" spans="1:4">
      <c r="A191" t="s">
        <v>1298</v>
      </c>
      <c r="B191">
        <v>2639064</v>
      </c>
      <c r="C191" t="s">
        <v>274</v>
      </c>
      <c r="D191">
        <v>1915</v>
      </c>
    </row>
    <row r="192" spans="1:4">
      <c r="A192" t="s">
        <v>1298</v>
      </c>
      <c r="B192">
        <v>2644858</v>
      </c>
      <c r="C192" t="s">
        <v>304</v>
      </c>
      <c r="D192">
        <v>1580</v>
      </c>
    </row>
    <row r="193" spans="1:4">
      <c r="A193" t="s">
        <v>1298</v>
      </c>
      <c r="B193">
        <v>2648858</v>
      </c>
      <c r="C193" t="s">
        <v>326</v>
      </c>
      <c r="D193">
        <v>703</v>
      </c>
    </row>
    <row r="194" spans="1:4">
      <c r="A194" t="s">
        <v>1298</v>
      </c>
      <c r="B194">
        <v>2649758</v>
      </c>
      <c r="C194" t="s">
        <v>332</v>
      </c>
      <c r="D194">
        <v>1304</v>
      </c>
    </row>
    <row r="195" spans="1:4">
      <c r="A195" t="s">
        <v>1298</v>
      </c>
      <c r="B195">
        <v>2651393</v>
      </c>
      <c r="C195" t="s">
        <v>350</v>
      </c>
      <c r="D195">
        <v>4232</v>
      </c>
    </row>
    <row r="196" spans="1:4">
      <c r="A196" t="s">
        <v>1298</v>
      </c>
      <c r="B196">
        <v>2661063</v>
      </c>
      <c r="C196" t="s">
        <v>382</v>
      </c>
      <c r="D196">
        <v>1684</v>
      </c>
    </row>
    <row r="197" spans="1:4">
      <c r="A197" t="s">
        <v>1298</v>
      </c>
      <c r="B197">
        <v>2663393</v>
      </c>
      <c r="C197" t="s">
        <v>400</v>
      </c>
      <c r="D197">
        <v>1318</v>
      </c>
    </row>
    <row r="198" spans="1:4">
      <c r="A198" t="s">
        <v>1298</v>
      </c>
      <c r="B198">
        <v>2663600</v>
      </c>
      <c r="C198" t="s">
        <v>404</v>
      </c>
      <c r="D198">
        <v>1826</v>
      </c>
    </row>
    <row r="199" spans="1:4">
      <c r="A199" t="s">
        <v>1298</v>
      </c>
      <c r="B199">
        <v>2677872</v>
      </c>
      <c r="C199" t="s">
        <v>513</v>
      </c>
      <c r="D199">
        <v>1468</v>
      </c>
    </row>
    <row r="200" spans="1:4">
      <c r="A200" t="s">
        <v>1298</v>
      </c>
      <c r="B200">
        <v>2679304</v>
      </c>
      <c r="C200" t="s">
        <v>521</v>
      </c>
      <c r="D200">
        <v>1216</v>
      </c>
    </row>
    <row r="201" spans="1:4">
      <c r="A201" t="s">
        <v>1298</v>
      </c>
      <c r="B201">
        <v>2679753</v>
      </c>
      <c r="C201" t="s">
        <v>523</v>
      </c>
      <c r="D201">
        <v>2638</v>
      </c>
    </row>
    <row r="202" spans="1:4">
      <c r="A202" t="s">
        <v>1298</v>
      </c>
      <c r="B202">
        <v>2693856</v>
      </c>
      <c r="C202" t="s">
        <v>605</v>
      </c>
      <c r="D202">
        <v>1001</v>
      </c>
    </row>
    <row r="203" spans="1:4">
      <c r="A203" t="s">
        <v>1298</v>
      </c>
      <c r="B203">
        <v>2695003</v>
      </c>
      <c r="C203" t="s">
        <v>620</v>
      </c>
      <c r="D203">
        <v>847</v>
      </c>
    </row>
    <row r="204" spans="1:4">
      <c r="A204" t="s">
        <v>1298</v>
      </c>
      <c r="B204">
        <v>2699162</v>
      </c>
      <c r="C204" t="s">
        <v>642</v>
      </c>
      <c r="D204">
        <v>1842</v>
      </c>
    </row>
    <row r="205" spans="1:4">
      <c r="A205" t="s">
        <v>1298</v>
      </c>
      <c r="B205">
        <v>2589699</v>
      </c>
      <c r="C205" t="s">
        <v>117</v>
      </c>
      <c r="D205">
        <v>1050</v>
      </c>
    </row>
    <row r="206" spans="1:4">
      <c r="A206" t="s">
        <v>1298</v>
      </c>
      <c r="B206">
        <v>2624058</v>
      </c>
      <c r="C206" t="s">
        <v>202</v>
      </c>
      <c r="D206">
        <v>1244</v>
      </c>
    </row>
    <row r="207" spans="1:4">
      <c r="A207" t="s">
        <v>1298</v>
      </c>
      <c r="B207">
        <v>2628187</v>
      </c>
      <c r="C207" t="s">
        <v>222</v>
      </c>
      <c r="D207">
        <v>388</v>
      </c>
    </row>
    <row r="208" spans="1:4">
      <c r="A208" t="s">
        <v>1298</v>
      </c>
      <c r="B208">
        <v>2634471</v>
      </c>
      <c r="C208" t="s">
        <v>252</v>
      </c>
      <c r="D208">
        <v>1912</v>
      </c>
    </row>
    <row r="209" spans="1:4">
      <c r="A209" t="s">
        <v>1298</v>
      </c>
      <c r="B209">
        <v>2637490</v>
      </c>
      <c r="C209" t="s">
        <v>266</v>
      </c>
      <c r="D209">
        <v>3355</v>
      </c>
    </row>
    <row r="210" spans="1:4">
      <c r="A210" t="s">
        <v>1298</v>
      </c>
      <c r="B210">
        <v>2645649</v>
      </c>
      <c r="C210" t="s">
        <v>306</v>
      </c>
      <c r="D210">
        <v>13901</v>
      </c>
    </row>
    <row r="211" spans="1:4">
      <c r="A211" t="s">
        <v>1298</v>
      </c>
      <c r="B211">
        <v>2648027</v>
      </c>
      <c r="C211" t="s">
        <v>320</v>
      </c>
      <c r="D211">
        <v>915</v>
      </c>
    </row>
    <row r="212" spans="1:4">
      <c r="A212" t="s">
        <v>1298</v>
      </c>
      <c r="B212">
        <v>2658314</v>
      </c>
      <c r="C212" t="s">
        <v>370</v>
      </c>
      <c r="D212">
        <v>1086</v>
      </c>
    </row>
    <row r="213" spans="1:4">
      <c r="A213" t="s">
        <v>1298</v>
      </c>
      <c r="B213">
        <v>2661009</v>
      </c>
      <c r="C213" t="s">
        <v>380</v>
      </c>
      <c r="D213">
        <v>744</v>
      </c>
    </row>
    <row r="214" spans="1:4">
      <c r="A214" t="s">
        <v>1298</v>
      </c>
      <c r="B214">
        <v>2663231</v>
      </c>
      <c r="C214" t="s">
        <v>396</v>
      </c>
      <c r="D214">
        <v>1780</v>
      </c>
    </row>
    <row r="215" spans="1:4">
      <c r="A215" t="s">
        <v>1298</v>
      </c>
      <c r="B215">
        <v>2672865</v>
      </c>
      <c r="C215" t="s">
        <v>469</v>
      </c>
      <c r="D215">
        <v>915</v>
      </c>
    </row>
    <row r="216" spans="1:4">
      <c r="A216" t="s">
        <v>1298</v>
      </c>
      <c r="B216">
        <v>2672895</v>
      </c>
      <c r="C216" t="s">
        <v>471</v>
      </c>
      <c r="D216">
        <v>652</v>
      </c>
    </row>
    <row r="217" spans="1:4">
      <c r="A217" t="s">
        <v>1298</v>
      </c>
      <c r="B217">
        <v>2680649</v>
      </c>
      <c r="C217" t="s">
        <v>525</v>
      </c>
      <c r="D217">
        <v>565</v>
      </c>
    </row>
    <row r="218" spans="1:4">
      <c r="A218" t="s">
        <v>1298</v>
      </c>
      <c r="B218">
        <v>2681708</v>
      </c>
      <c r="C218" t="s">
        <v>533</v>
      </c>
      <c r="D218">
        <v>1244</v>
      </c>
    </row>
    <row r="219" spans="1:4">
      <c r="A219" t="s">
        <v>1298</v>
      </c>
      <c r="B219">
        <v>2696868</v>
      </c>
      <c r="C219" t="s">
        <v>628</v>
      </c>
      <c r="D219">
        <v>7470</v>
      </c>
    </row>
    <row r="220" spans="1:4">
      <c r="A220" t="s">
        <v>1298</v>
      </c>
      <c r="B220">
        <v>2575809</v>
      </c>
      <c r="C220" t="s">
        <v>81</v>
      </c>
      <c r="D220">
        <v>591</v>
      </c>
    </row>
    <row r="221" spans="1:4">
      <c r="A221" t="s">
        <v>1298</v>
      </c>
      <c r="B221">
        <v>2617002</v>
      </c>
      <c r="C221" t="s">
        <v>177</v>
      </c>
      <c r="D221">
        <v>374</v>
      </c>
    </row>
    <row r="222" spans="1:4">
      <c r="A222" t="s">
        <v>1298</v>
      </c>
      <c r="B222">
        <v>2635773</v>
      </c>
      <c r="C222" t="s">
        <v>258</v>
      </c>
      <c r="D222">
        <v>876</v>
      </c>
    </row>
    <row r="223" spans="1:4">
      <c r="A223" t="s">
        <v>1298</v>
      </c>
      <c r="B223">
        <v>2664945</v>
      </c>
      <c r="C223" t="s">
        <v>410</v>
      </c>
      <c r="D223">
        <v>588</v>
      </c>
    </row>
    <row r="224" spans="1:4">
      <c r="A224" t="s">
        <v>1298</v>
      </c>
      <c r="B224">
        <v>2669325</v>
      </c>
      <c r="C224" t="s">
        <v>440</v>
      </c>
      <c r="D224">
        <v>1737</v>
      </c>
    </row>
    <row r="225" spans="1:4">
      <c r="A225" t="s">
        <v>1298</v>
      </c>
      <c r="B225">
        <v>2681724</v>
      </c>
      <c r="C225" t="s">
        <v>537</v>
      </c>
      <c r="D225">
        <v>1220</v>
      </c>
    </row>
    <row r="226" spans="1:4">
      <c r="A226" t="s">
        <v>1298</v>
      </c>
      <c r="B226">
        <v>2687566</v>
      </c>
      <c r="C226" t="s">
        <v>563</v>
      </c>
      <c r="D226">
        <v>1038</v>
      </c>
    </row>
    <row r="227" spans="1:4">
      <c r="A227" t="s">
        <v>1298</v>
      </c>
      <c r="B227">
        <v>2692775</v>
      </c>
      <c r="C227" t="s">
        <v>597</v>
      </c>
      <c r="D227">
        <v>1116</v>
      </c>
    </row>
    <row r="228" spans="1:4">
      <c r="A228" t="s">
        <v>1298</v>
      </c>
      <c r="B228">
        <v>2569314</v>
      </c>
      <c r="C228" t="s">
        <v>65</v>
      </c>
      <c r="D228">
        <v>1381</v>
      </c>
    </row>
    <row r="229" spans="1:4">
      <c r="A229" t="s">
        <v>1298</v>
      </c>
      <c r="B229">
        <v>2572093</v>
      </c>
      <c r="C229" t="s">
        <v>73</v>
      </c>
      <c r="D229">
        <v>459</v>
      </c>
    </row>
    <row r="230" spans="1:4">
      <c r="A230" t="s">
        <v>1298</v>
      </c>
      <c r="B230">
        <v>2627326</v>
      </c>
      <c r="C230" t="s">
        <v>218</v>
      </c>
      <c r="D230">
        <v>748</v>
      </c>
    </row>
    <row r="231" spans="1:4">
      <c r="A231" t="s">
        <v>1298</v>
      </c>
      <c r="B231">
        <v>2633721</v>
      </c>
      <c r="C231" t="s">
        <v>18</v>
      </c>
      <c r="D231">
        <v>3314</v>
      </c>
    </row>
    <row r="232" spans="1:4">
      <c r="A232" t="s">
        <v>1298</v>
      </c>
      <c r="B232">
        <v>2640967</v>
      </c>
      <c r="C232" t="s">
        <v>280</v>
      </c>
      <c r="D232">
        <v>1191</v>
      </c>
    </row>
    <row r="233" spans="1:4">
      <c r="A233" t="s">
        <v>1298</v>
      </c>
      <c r="B233">
        <v>2646785</v>
      </c>
      <c r="C233" t="s">
        <v>314</v>
      </c>
      <c r="D233">
        <v>5536</v>
      </c>
    </row>
    <row r="234" spans="1:4">
      <c r="A234" t="s">
        <v>1298</v>
      </c>
      <c r="B234">
        <v>2650652</v>
      </c>
      <c r="C234" t="s">
        <v>346</v>
      </c>
      <c r="D234">
        <v>1152</v>
      </c>
    </row>
    <row r="235" spans="1:4">
      <c r="A235" t="s">
        <v>1298</v>
      </c>
      <c r="B235">
        <v>2652813</v>
      </c>
      <c r="C235" t="s">
        <v>354</v>
      </c>
      <c r="D235">
        <v>1900</v>
      </c>
    </row>
    <row r="236" spans="1:4">
      <c r="A236" t="s">
        <v>1298</v>
      </c>
      <c r="B236">
        <v>2661704</v>
      </c>
      <c r="C236" t="s">
        <v>386</v>
      </c>
      <c r="D236">
        <v>12698</v>
      </c>
    </row>
    <row r="237" spans="1:4">
      <c r="A237" t="s">
        <v>1298</v>
      </c>
      <c r="B237">
        <v>2672603</v>
      </c>
      <c r="C237" t="s">
        <v>465</v>
      </c>
      <c r="D237">
        <v>650</v>
      </c>
    </row>
    <row r="238" spans="1:4">
      <c r="A238" t="s">
        <v>1298</v>
      </c>
      <c r="B238">
        <v>2674829</v>
      </c>
      <c r="C238" t="s">
        <v>479</v>
      </c>
      <c r="D238">
        <v>2712</v>
      </c>
    </row>
    <row r="239" spans="1:4">
      <c r="A239" t="s">
        <v>1298</v>
      </c>
      <c r="B239">
        <v>2675171</v>
      </c>
      <c r="C239" t="s">
        <v>489</v>
      </c>
      <c r="D239">
        <v>9228</v>
      </c>
    </row>
    <row r="240" spans="1:4">
      <c r="A240" t="s">
        <v>1298</v>
      </c>
      <c r="B240">
        <v>2677738</v>
      </c>
      <c r="C240" t="s">
        <v>511</v>
      </c>
      <c r="D240">
        <v>1441</v>
      </c>
    </row>
    <row r="241" spans="1:4">
      <c r="A241" t="s">
        <v>1298</v>
      </c>
      <c r="B241">
        <v>2687978</v>
      </c>
      <c r="C241" t="s">
        <v>565</v>
      </c>
      <c r="D241">
        <v>2360</v>
      </c>
    </row>
    <row r="242" spans="1:4">
      <c r="A242" t="s">
        <v>1298</v>
      </c>
      <c r="B242">
        <v>2582282</v>
      </c>
      <c r="C242" t="s">
        <v>95</v>
      </c>
      <c r="D242">
        <v>2734</v>
      </c>
    </row>
    <row r="243" spans="1:4">
      <c r="A243" t="s">
        <v>1298</v>
      </c>
      <c r="B243">
        <v>2601634</v>
      </c>
      <c r="C243" t="s">
        <v>143</v>
      </c>
      <c r="D243">
        <v>1163</v>
      </c>
    </row>
    <row r="244" spans="1:4">
      <c r="A244" t="s">
        <v>1298</v>
      </c>
      <c r="B244">
        <v>2624589</v>
      </c>
      <c r="C244" t="s">
        <v>204</v>
      </c>
      <c r="D244">
        <v>1338</v>
      </c>
    </row>
    <row r="245" spans="1:4">
      <c r="A245" t="s">
        <v>1298</v>
      </c>
      <c r="B245">
        <v>2644595</v>
      </c>
      <c r="C245" t="s">
        <v>302</v>
      </c>
      <c r="D245">
        <v>4266</v>
      </c>
    </row>
    <row r="246" spans="1:4">
      <c r="A246" t="s">
        <v>1298</v>
      </c>
      <c r="B246">
        <v>2657060</v>
      </c>
      <c r="C246" t="s">
        <v>366</v>
      </c>
      <c r="D246">
        <v>2300</v>
      </c>
    </row>
    <row r="247" spans="1:4">
      <c r="A247" t="s">
        <v>1298</v>
      </c>
      <c r="B247">
        <v>2672132</v>
      </c>
      <c r="C247" t="s">
        <v>462</v>
      </c>
      <c r="D247">
        <v>2762</v>
      </c>
    </row>
    <row r="248" spans="1:4">
      <c r="A248" t="s">
        <v>1298</v>
      </c>
      <c r="B248">
        <v>2677713</v>
      </c>
      <c r="C248" t="s">
        <v>509</v>
      </c>
      <c r="D248">
        <v>1848</v>
      </c>
    </row>
    <row r="249" spans="1:4">
      <c r="A249" t="s">
        <v>1298</v>
      </c>
      <c r="B249">
        <v>2683662</v>
      </c>
      <c r="C249" t="s">
        <v>549</v>
      </c>
      <c r="D249">
        <v>603</v>
      </c>
    </row>
    <row r="250" spans="1:4">
      <c r="A250" t="s">
        <v>1298</v>
      </c>
      <c r="B250">
        <v>2684557</v>
      </c>
      <c r="C250" t="s">
        <v>555</v>
      </c>
      <c r="D250">
        <v>1360</v>
      </c>
    </row>
    <row r="251" spans="1:4">
      <c r="A251" t="s">
        <v>1298</v>
      </c>
      <c r="B251">
        <v>2694033</v>
      </c>
      <c r="C251" t="s">
        <v>615</v>
      </c>
      <c r="D251">
        <v>4364</v>
      </c>
    </row>
    <row r="252" spans="1:4">
      <c r="A252" t="s">
        <v>1298</v>
      </c>
      <c r="B252">
        <v>2698964</v>
      </c>
      <c r="C252" t="s">
        <v>640</v>
      </c>
      <c r="D252">
        <v>1163</v>
      </c>
    </row>
    <row r="253" spans="1:4">
      <c r="A253" t="s">
        <v>1298</v>
      </c>
      <c r="B253">
        <v>2583530</v>
      </c>
      <c r="C253" t="s">
        <v>101</v>
      </c>
      <c r="D253">
        <v>1099</v>
      </c>
    </row>
    <row r="254" spans="1:4">
      <c r="A254" t="s">
        <v>1298</v>
      </c>
      <c r="B254">
        <v>2608292</v>
      </c>
      <c r="C254" t="s">
        <v>159</v>
      </c>
      <c r="D254">
        <v>4257</v>
      </c>
    </row>
    <row r="255" spans="1:4">
      <c r="A255" t="s">
        <v>1298</v>
      </c>
      <c r="B255">
        <v>2616936</v>
      </c>
      <c r="C255" t="s">
        <v>175</v>
      </c>
      <c r="D255">
        <v>2646</v>
      </c>
    </row>
    <row r="256" spans="1:4">
      <c r="A256" t="s">
        <v>1298</v>
      </c>
      <c r="B256">
        <v>2636248</v>
      </c>
      <c r="C256" t="s">
        <v>260</v>
      </c>
      <c r="D256">
        <v>1948</v>
      </c>
    </row>
    <row r="257" spans="1:4">
      <c r="A257" t="s">
        <v>1298</v>
      </c>
      <c r="B257">
        <v>2636258</v>
      </c>
      <c r="C257" t="s">
        <v>262</v>
      </c>
      <c r="D257">
        <v>4110</v>
      </c>
    </row>
    <row r="258" spans="1:4">
      <c r="A258" t="s">
        <v>1298</v>
      </c>
      <c r="B258">
        <v>2665537</v>
      </c>
      <c r="C258" t="s">
        <v>420</v>
      </c>
      <c r="D258">
        <v>2133</v>
      </c>
    </row>
    <row r="259" spans="1:4">
      <c r="A259" t="s">
        <v>1298</v>
      </c>
      <c r="B259">
        <v>2592473</v>
      </c>
      <c r="C259" t="s">
        <v>123</v>
      </c>
      <c r="D259">
        <v>727</v>
      </c>
    </row>
    <row r="260" spans="1:4">
      <c r="A260" t="s">
        <v>1298</v>
      </c>
      <c r="B260">
        <v>2614243</v>
      </c>
      <c r="C260" t="s">
        <v>165</v>
      </c>
      <c r="D260">
        <v>1540</v>
      </c>
    </row>
    <row r="261" spans="1:4">
      <c r="A261" t="s">
        <v>1298</v>
      </c>
      <c r="B261">
        <v>2615699</v>
      </c>
      <c r="C261" t="s">
        <v>169</v>
      </c>
      <c r="D261">
        <v>497</v>
      </c>
    </row>
    <row r="262" spans="1:4">
      <c r="A262" t="s">
        <v>1298</v>
      </c>
      <c r="B262">
        <v>2627884</v>
      </c>
      <c r="C262" t="s">
        <v>220</v>
      </c>
      <c r="D262">
        <v>1860</v>
      </c>
    </row>
    <row r="263" spans="1:4">
      <c r="A263" t="s">
        <v>1298</v>
      </c>
      <c r="B263">
        <v>2648084</v>
      </c>
      <c r="C263" t="s">
        <v>322</v>
      </c>
      <c r="D263">
        <v>2222</v>
      </c>
    </row>
    <row r="264" spans="1:4">
      <c r="A264" t="s">
        <v>1298</v>
      </c>
      <c r="B264">
        <v>2662883</v>
      </c>
      <c r="C264" t="s">
        <v>390</v>
      </c>
      <c r="D264">
        <v>1261</v>
      </c>
    </row>
    <row r="265" spans="1:4">
      <c r="A265" t="s">
        <v>1298</v>
      </c>
      <c r="B265">
        <v>2669356</v>
      </c>
      <c r="C265" t="s">
        <v>444</v>
      </c>
      <c r="D265">
        <v>1106</v>
      </c>
    </row>
    <row r="266" spans="1:4">
      <c r="A266" t="s">
        <v>1298</v>
      </c>
      <c r="B266">
        <v>2671126</v>
      </c>
      <c r="C266" t="s">
        <v>456</v>
      </c>
      <c r="D266">
        <v>1184</v>
      </c>
    </row>
    <row r="267" spans="1:4">
      <c r="A267" t="s">
        <v>1298</v>
      </c>
      <c r="B267">
        <v>2681719</v>
      </c>
      <c r="C267" t="s">
        <v>535</v>
      </c>
      <c r="D267">
        <v>966</v>
      </c>
    </row>
    <row r="268" spans="1:4">
      <c r="A268" t="s">
        <v>1298</v>
      </c>
      <c r="B268">
        <v>2689779</v>
      </c>
      <c r="C268" t="s">
        <v>577</v>
      </c>
      <c r="D268">
        <v>1925</v>
      </c>
    </row>
    <row r="269" spans="1:4">
      <c r="A269" t="s">
        <v>1298</v>
      </c>
      <c r="B269">
        <v>2691862</v>
      </c>
      <c r="C269" t="s">
        <v>585</v>
      </c>
      <c r="D269">
        <v>1195</v>
      </c>
    </row>
    <row r="270" spans="1:4">
      <c r="A270" t="s">
        <v>1298</v>
      </c>
      <c r="B270">
        <v>2643394</v>
      </c>
      <c r="C270" t="s">
        <v>290</v>
      </c>
      <c r="D270">
        <v>6664</v>
      </c>
    </row>
    <row r="271" spans="1:4">
      <c r="A271" t="s">
        <v>1298</v>
      </c>
      <c r="B271">
        <v>2650125</v>
      </c>
      <c r="C271" t="s">
        <v>340</v>
      </c>
      <c r="D271">
        <v>3659</v>
      </c>
    </row>
    <row r="272" spans="1:4">
      <c r="A272" t="s">
        <v>1298</v>
      </c>
      <c r="B272">
        <v>2665152</v>
      </c>
      <c r="C272" t="s">
        <v>414</v>
      </c>
      <c r="D272">
        <v>3030</v>
      </c>
    </row>
    <row r="273" spans="1:4">
      <c r="A273" t="s">
        <v>1298</v>
      </c>
      <c r="B273">
        <v>2678356</v>
      </c>
      <c r="C273" t="s">
        <v>517</v>
      </c>
      <c r="D273">
        <v>3048</v>
      </c>
    </row>
    <row r="274" spans="1:4">
      <c r="A274" t="s">
        <v>1298</v>
      </c>
      <c r="B274">
        <v>2681732</v>
      </c>
      <c r="C274" t="s">
        <v>539</v>
      </c>
      <c r="D274">
        <v>644</v>
      </c>
    </row>
    <row r="275" spans="1:4">
      <c r="A275" t="s">
        <v>1298</v>
      </c>
      <c r="B275">
        <v>2693914</v>
      </c>
      <c r="C275" t="s">
        <v>611</v>
      </c>
      <c r="D275">
        <v>1629</v>
      </c>
    </row>
    <row r="276" spans="1:4">
      <c r="A276" t="s">
        <v>1298</v>
      </c>
      <c r="B276">
        <v>2693953</v>
      </c>
      <c r="C276" t="s">
        <v>613</v>
      </c>
      <c r="D276">
        <v>1716</v>
      </c>
    </row>
    <row r="277" spans="1:4">
      <c r="A277" t="s">
        <v>1298</v>
      </c>
      <c r="B277">
        <v>2595006</v>
      </c>
      <c r="C277" t="s">
        <v>127</v>
      </c>
      <c r="D277">
        <v>915</v>
      </c>
    </row>
    <row r="278" spans="1:4">
      <c r="A278" t="s">
        <v>1298</v>
      </c>
      <c r="B278">
        <v>2598709</v>
      </c>
      <c r="C278" t="s">
        <v>137</v>
      </c>
      <c r="D278">
        <v>1780</v>
      </c>
    </row>
    <row r="279" spans="1:4">
      <c r="A279" t="s">
        <v>1298</v>
      </c>
      <c r="B279">
        <v>2649988</v>
      </c>
      <c r="C279" t="s">
        <v>336</v>
      </c>
      <c r="D279">
        <v>639</v>
      </c>
    </row>
    <row r="280" spans="1:4">
      <c r="A280" t="s">
        <v>1298</v>
      </c>
      <c r="B280">
        <v>2665329</v>
      </c>
      <c r="C280" t="s">
        <v>416</v>
      </c>
      <c r="D280">
        <v>915</v>
      </c>
    </row>
    <row r="281" spans="1:4">
      <c r="A281" t="s">
        <v>1298</v>
      </c>
      <c r="B281">
        <v>2673721</v>
      </c>
      <c r="C281" t="s">
        <v>477</v>
      </c>
      <c r="D281">
        <v>908</v>
      </c>
    </row>
    <row r="282" spans="1:4">
      <c r="A282" t="s">
        <v>1298</v>
      </c>
      <c r="B282">
        <v>2677033</v>
      </c>
      <c r="C282" t="s">
        <v>503</v>
      </c>
      <c r="D282">
        <v>2925</v>
      </c>
    </row>
    <row r="283" spans="1:4">
      <c r="A283" t="s">
        <v>1298</v>
      </c>
      <c r="B283">
        <v>2678987</v>
      </c>
      <c r="C283" t="s">
        <v>519</v>
      </c>
      <c r="D283">
        <v>2553</v>
      </c>
    </row>
    <row r="284" spans="1:4">
      <c r="A284" t="s">
        <v>1298</v>
      </c>
      <c r="B284">
        <v>2663014</v>
      </c>
      <c r="C284" t="s">
        <v>392</v>
      </c>
      <c r="D284">
        <v>551</v>
      </c>
    </row>
    <row r="285" spans="1:4">
      <c r="A285" t="s">
        <v>1298</v>
      </c>
      <c r="B285">
        <v>2676862</v>
      </c>
      <c r="C285" t="s">
        <v>501</v>
      </c>
      <c r="D285">
        <v>659</v>
      </c>
    </row>
    <row r="286" spans="1:4">
      <c r="A286" t="s">
        <v>1298</v>
      </c>
      <c r="B286">
        <v>2677043</v>
      </c>
      <c r="C286" t="s">
        <v>505</v>
      </c>
      <c r="D286">
        <v>7584</v>
      </c>
    </row>
    <row r="287" spans="1:4">
      <c r="A287" t="s">
        <v>1298</v>
      </c>
      <c r="B287">
        <v>2588571</v>
      </c>
      <c r="C287" t="s">
        <v>111</v>
      </c>
      <c r="D287">
        <v>1134</v>
      </c>
    </row>
    <row r="288" spans="1:4">
      <c r="A288" t="s">
        <v>1298</v>
      </c>
      <c r="B288">
        <v>2605220</v>
      </c>
      <c r="C288" t="s">
        <v>153</v>
      </c>
      <c r="D288">
        <v>1163</v>
      </c>
    </row>
    <row r="289" spans="1:4">
      <c r="A289" t="s">
        <v>1298</v>
      </c>
      <c r="B289">
        <v>2631148</v>
      </c>
      <c r="C289" t="s">
        <v>236</v>
      </c>
      <c r="D289">
        <v>2868</v>
      </c>
    </row>
    <row r="290" spans="1:4">
      <c r="A290" t="s">
        <v>1298</v>
      </c>
      <c r="B290">
        <v>2649425</v>
      </c>
      <c r="C290" t="s">
        <v>328</v>
      </c>
      <c r="D290">
        <v>4670</v>
      </c>
    </row>
    <row r="291" spans="1:4">
      <c r="A291" t="s">
        <v>1298</v>
      </c>
      <c r="B291">
        <v>2660880</v>
      </c>
      <c r="C291" t="s">
        <v>378</v>
      </c>
      <c r="D291">
        <v>950</v>
      </c>
    </row>
    <row r="292" spans="1:4">
      <c r="A292" t="s">
        <v>1298</v>
      </c>
      <c r="B292">
        <v>2671086</v>
      </c>
      <c r="C292" t="s">
        <v>452</v>
      </c>
      <c r="D292">
        <v>531</v>
      </c>
    </row>
    <row r="293" spans="1:4">
      <c r="A293" t="s">
        <v>1298</v>
      </c>
      <c r="B293">
        <v>2671089</v>
      </c>
      <c r="C293" t="s">
        <v>454</v>
      </c>
      <c r="D293">
        <v>531</v>
      </c>
    </row>
    <row r="294" spans="1:4">
      <c r="A294" t="s">
        <v>1298</v>
      </c>
      <c r="B294">
        <v>2671303</v>
      </c>
      <c r="C294" t="s">
        <v>458</v>
      </c>
      <c r="D294">
        <v>531</v>
      </c>
    </row>
    <row r="295" spans="1:4">
      <c r="A295" t="s">
        <v>1298</v>
      </c>
      <c r="B295">
        <v>2692176</v>
      </c>
      <c r="C295" t="s">
        <v>593</v>
      </c>
      <c r="D295">
        <v>3276</v>
      </c>
    </row>
    <row r="296" spans="1:4">
      <c r="A296" t="s">
        <v>1298</v>
      </c>
      <c r="B296">
        <v>2605225</v>
      </c>
      <c r="C296" t="s">
        <v>155</v>
      </c>
      <c r="D296">
        <v>3489</v>
      </c>
    </row>
    <row r="297" spans="1:4">
      <c r="A297" t="s">
        <v>1298</v>
      </c>
      <c r="B297">
        <v>2632961</v>
      </c>
      <c r="C297" t="s">
        <v>244</v>
      </c>
      <c r="D297">
        <v>3012</v>
      </c>
    </row>
    <row r="298" spans="1:4">
      <c r="A298" t="s">
        <v>1298</v>
      </c>
      <c r="B298">
        <v>2647468</v>
      </c>
      <c r="C298" t="s">
        <v>318</v>
      </c>
      <c r="D298">
        <v>689</v>
      </c>
    </row>
    <row r="299" spans="1:4">
      <c r="A299" t="s">
        <v>1298</v>
      </c>
      <c r="B299">
        <v>2697173</v>
      </c>
      <c r="C299" t="s">
        <v>630</v>
      </c>
      <c r="D299">
        <v>3018</v>
      </c>
    </row>
    <row r="300" spans="1:4">
      <c r="A300" t="s">
        <v>1298</v>
      </c>
      <c r="B300">
        <v>2642874</v>
      </c>
      <c r="C300" t="s">
        <v>288</v>
      </c>
      <c r="D300">
        <v>2012</v>
      </c>
    </row>
    <row r="301" spans="1:4">
      <c r="A301" t="s">
        <v>1298</v>
      </c>
      <c r="B301">
        <v>2649650</v>
      </c>
      <c r="C301" t="s">
        <v>330</v>
      </c>
      <c r="D301">
        <v>8048</v>
      </c>
    </row>
    <row r="302" spans="1:4">
      <c r="A302" t="s">
        <v>1298</v>
      </c>
      <c r="B302">
        <v>2673376</v>
      </c>
      <c r="C302" t="s">
        <v>475</v>
      </c>
      <c r="D302">
        <v>6484</v>
      </c>
    </row>
    <row r="303" spans="1:4">
      <c r="A303" t="s">
        <v>1298</v>
      </c>
      <c r="B303">
        <v>2690705</v>
      </c>
      <c r="C303" t="s">
        <v>579</v>
      </c>
      <c r="D303">
        <v>2888</v>
      </c>
    </row>
    <row r="304" spans="1:4">
      <c r="A304" t="s">
        <v>1298</v>
      </c>
      <c r="B304">
        <v>2637712</v>
      </c>
      <c r="C304" t="s">
        <v>268</v>
      </c>
      <c r="D304">
        <v>1366</v>
      </c>
    </row>
    <row r="305" spans="1:4">
      <c r="A305" t="s">
        <v>1298</v>
      </c>
      <c r="B305">
        <v>2634226</v>
      </c>
      <c r="C305" t="s">
        <v>248</v>
      </c>
      <c r="D305">
        <v>2857</v>
      </c>
    </row>
    <row r="306" spans="1:4">
      <c r="A306" t="s">
        <v>1298</v>
      </c>
      <c r="B306">
        <v>2669350</v>
      </c>
      <c r="C306" t="s">
        <v>442</v>
      </c>
      <c r="D306">
        <v>1324</v>
      </c>
    </row>
    <row r="307" spans="1:4">
      <c r="A307" t="s">
        <v>1298</v>
      </c>
      <c r="B307">
        <v>2669362</v>
      </c>
      <c r="C307" t="s">
        <v>446</v>
      </c>
      <c r="D307">
        <v>1008</v>
      </c>
    </row>
    <row r="308" spans="1:4">
      <c r="A308" t="s">
        <v>1298</v>
      </c>
      <c r="B308">
        <v>2688947</v>
      </c>
      <c r="C308" t="s">
        <v>575</v>
      </c>
      <c r="D308">
        <v>824</v>
      </c>
    </row>
    <row r="309" spans="1:4">
      <c r="A309" t="s">
        <v>1298</v>
      </c>
      <c r="B309">
        <v>2691878</v>
      </c>
      <c r="C309" t="s">
        <v>587</v>
      </c>
      <c r="D309">
        <v>790</v>
      </c>
    </row>
    <row r="310" spans="1:4">
      <c r="A310" t="s">
        <v>1298</v>
      </c>
      <c r="B310">
        <v>2677710</v>
      </c>
      <c r="C310" t="s">
        <v>507</v>
      </c>
      <c r="D310">
        <v>2753</v>
      </c>
    </row>
    <row r="311" spans="1:4">
      <c r="A311" t="s">
        <v>1298</v>
      </c>
      <c r="B311">
        <v>2661119</v>
      </c>
      <c r="C311" t="s">
        <v>384</v>
      </c>
      <c r="D311">
        <v>1360</v>
      </c>
    </row>
    <row r="312" spans="1:4">
      <c r="A312" t="s">
        <v>1298</v>
      </c>
      <c r="B312">
        <v>2619775</v>
      </c>
      <c r="C312" t="s">
        <v>187</v>
      </c>
      <c r="D312">
        <v>589</v>
      </c>
    </row>
    <row r="313" spans="1:4">
      <c r="A313" t="s">
        <v>1298</v>
      </c>
      <c r="B313">
        <v>2673354</v>
      </c>
      <c r="C313" t="s">
        <v>473</v>
      </c>
      <c r="D313">
        <v>1412</v>
      </c>
    </row>
    <row r="314" spans="1:4">
      <c r="A314" t="s">
        <v>1298</v>
      </c>
      <c r="B314">
        <v>2657392</v>
      </c>
      <c r="C314" t="s">
        <v>368</v>
      </c>
      <c r="D314">
        <v>381</v>
      </c>
    </row>
    <row r="315" spans="1:4">
      <c r="A315" t="s">
        <v>1298</v>
      </c>
      <c r="B315">
        <v>2676553</v>
      </c>
      <c r="C315" t="s">
        <v>499</v>
      </c>
      <c r="D315">
        <v>4754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E23" sqref="E23"/>
    </sheetView>
  </sheetViews>
  <sheetFormatPr defaultColWidth="9" defaultRowHeight="13.5"/>
  <cols>
    <col min="1" max="1" width="12.75" customWidth="1"/>
    <col min="6" max="6" width="11.625" customWidth="1"/>
    <col min="10" max="10" width="5.5" customWidth="1"/>
  </cols>
  <sheetData>
    <row r="1" spans="1:10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1299</v>
      </c>
      <c r="I1" s="1" t="s">
        <v>1300</v>
      </c>
      <c r="J1" s="1" t="s">
        <v>1301</v>
      </c>
    </row>
    <row r="2" spans="1:10">
      <c r="A2" s="1" t="s">
        <v>264</v>
      </c>
      <c r="B2" s="1" t="s">
        <v>265</v>
      </c>
      <c r="C2" s="1" t="s">
        <v>19</v>
      </c>
      <c r="D2" s="1" t="s">
        <v>1</v>
      </c>
      <c r="E2" s="1" t="s">
        <v>265</v>
      </c>
      <c r="F2" s="2">
        <v>43503</v>
      </c>
      <c r="G2" s="1" t="s">
        <v>26</v>
      </c>
      <c r="H2" s="3">
        <v>10091</v>
      </c>
      <c r="I2" s="1">
        <v>10088</v>
      </c>
      <c r="J2" s="1">
        <v>-3</v>
      </c>
    </row>
    <row r="3" spans="1:10">
      <c r="A3" s="1" t="s">
        <v>314</v>
      </c>
      <c r="B3" s="1" t="s">
        <v>315</v>
      </c>
      <c r="C3" s="1" t="s">
        <v>19</v>
      </c>
      <c r="D3" s="1" t="s">
        <v>1</v>
      </c>
      <c r="E3" s="1" t="s">
        <v>315</v>
      </c>
      <c r="F3" s="2">
        <v>43508</v>
      </c>
      <c r="G3" s="1" t="s">
        <v>26</v>
      </c>
      <c r="H3" s="3">
        <v>5538</v>
      </c>
      <c r="I3" s="1">
        <v>5536</v>
      </c>
      <c r="J3" s="1">
        <v>-2</v>
      </c>
    </row>
    <row r="4" spans="1:10">
      <c r="A4" s="1" t="s">
        <v>587</v>
      </c>
      <c r="B4" s="1" t="s">
        <v>588</v>
      </c>
      <c r="C4" s="1" t="s">
        <v>19</v>
      </c>
      <c r="D4" s="1" t="s">
        <v>1</v>
      </c>
      <c r="E4" s="1" t="s">
        <v>588</v>
      </c>
      <c r="F4" s="2">
        <v>43520</v>
      </c>
      <c r="G4" s="1" t="s">
        <v>26</v>
      </c>
      <c r="H4" s="3">
        <v>792</v>
      </c>
      <c r="I4" s="1">
        <v>790</v>
      </c>
      <c r="J4" s="1">
        <v>-2</v>
      </c>
    </row>
    <row r="5" spans="1:10">
      <c r="A5" s="1" t="s">
        <v>113</v>
      </c>
      <c r="B5" s="1" t="s">
        <v>114</v>
      </c>
      <c r="C5" s="1" t="s">
        <v>19</v>
      </c>
      <c r="D5" s="1" t="s">
        <v>1</v>
      </c>
      <c r="E5" s="1" t="s">
        <v>114</v>
      </c>
      <c r="F5" s="2">
        <v>43500</v>
      </c>
      <c r="G5" s="1" t="s">
        <v>26</v>
      </c>
      <c r="H5" s="3">
        <v>971</v>
      </c>
      <c r="I5" s="1">
        <v>970</v>
      </c>
      <c r="J5" s="1">
        <v>-1</v>
      </c>
    </row>
    <row r="6" spans="1:10">
      <c r="A6" s="1" t="s">
        <v>288</v>
      </c>
      <c r="B6" s="1" t="s">
        <v>289</v>
      </c>
      <c r="C6" s="1" t="s">
        <v>19</v>
      </c>
      <c r="D6" s="1" t="s">
        <v>1</v>
      </c>
      <c r="E6" s="1" t="s">
        <v>289</v>
      </c>
      <c r="F6" s="2">
        <v>43517</v>
      </c>
      <c r="G6" s="1" t="s">
        <v>26</v>
      </c>
      <c r="H6" s="3">
        <v>2013</v>
      </c>
      <c r="I6" s="1">
        <v>2012</v>
      </c>
      <c r="J6" s="1">
        <v>-1</v>
      </c>
    </row>
    <row r="7" spans="1:10">
      <c r="A7" s="1" t="s">
        <v>440</v>
      </c>
      <c r="B7" s="1" t="s">
        <v>441</v>
      </c>
      <c r="C7" s="1" t="s">
        <v>19</v>
      </c>
      <c r="D7" s="1" t="s">
        <v>1</v>
      </c>
      <c r="E7" s="1" t="s">
        <v>441</v>
      </c>
      <c r="F7" s="2">
        <v>43507</v>
      </c>
      <c r="G7" s="1" t="s">
        <v>26</v>
      </c>
      <c r="H7" s="3">
        <v>1738</v>
      </c>
      <c r="I7" s="1">
        <v>1737</v>
      </c>
      <c r="J7" s="1">
        <v>-1</v>
      </c>
    </row>
    <row r="8" spans="1:10">
      <c r="A8" s="1" t="s">
        <v>579</v>
      </c>
      <c r="B8" s="1" t="s">
        <v>580</v>
      </c>
      <c r="C8" s="1" t="s">
        <v>19</v>
      </c>
      <c r="D8" s="1" t="s">
        <v>1</v>
      </c>
      <c r="E8" s="1" t="s">
        <v>580</v>
      </c>
      <c r="F8" s="2">
        <v>43517</v>
      </c>
      <c r="G8" s="1" t="s">
        <v>26</v>
      </c>
      <c r="H8" s="3">
        <v>2889</v>
      </c>
      <c r="I8" s="1">
        <v>2888</v>
      </c>
      <c r="J8" s="1">
        <v>-1</v>
      </c>
    </row>
    <row r="9" spans="1:10">
      <c r="A9" s="1" t="s">
        <v>145</v>
      </c>
      <c r="B9" s="1" t="s">
        <v>146</v>
      </c>
      <c r="C9" s="1" t="s">
        <v>19</v>
      </c>
      <c r="D9" s="1" t="s">
        <v>1</v>
      </c>
      <c r="E9" s="1" t="s">
        <v>146</v>
      </c>
      <c r="F9" s="2">
        <v>43497</v>
      </c>
      <c r="G9" s="1" t="s">
        <v>26</v>
      </c>
      <c r="H9" s="3">
        <v>1143</v>
      </c>
      <c r="I9" s="1">
        <v>1144</v>
      </c>
      <c r="J9" s="1">
        <v>1</v>
      </c>
    </row>
    <row r="10" spans="1:10">
      <c r="A10" s="1" t="s">
        <v>310</v>
      </c>
      <c r="B10" s="1" t="s">
        <v>311</v>
      </c>
      <c r="C10" s="1" t="s">
        <v>19</v>
      </c>
      <c r="D10" s="1" t="s">
        <v>1</v>
      </c>
      <c r="E10" s="1" t="s">
        <v>311</v>
      </c>
      <c r="F10" s="2">
        <v>43504</v>
      </c>
      <c r="G10" s="1" t="s">
        <v>26</v>
      </c>
      <c r="H10" s="3">
        <v>902</v>
      </c>
      <c r="I10" s="1">
        <v>903</v>
      </c>
      <c r="J10" s="1">
        <v>1</v>
      </c>
    </row>
    <row r="11" spans="1:10">
      <c r="A11" s="1" t="s">
        <v>613</v>
      </c>
      <c r="B11" s="1" t="s">
        <v>614</v>
      </c>
      <c r="C11" s="1" t="s">
        <v>19</v>
      </c>
      <c r="D11" s="1" t="s">
        <v>1</v>
      </c>
      <c r="E11" s="1" t="s">
        <v>614</v>
      </c>
      <c r="F11" s="2">
        <v>43512</v>
      </c>
      <c r="G11" s="1" t="s">
        <v>26</v>
      </c>
      <c r="H11" s="3">
        <v>1715</v>
      </c>
      <c r="I11" s="1">
        <v>1716</v>
      </c>
      <c r="J11" s="1">
        <v>1</v>
      </c>
    </row>
    <row r="12" spans="1:10">
      <c r="A12" s="1" t="s">
        <v>529</v>
      </c>
      <c r="B12" s="1" t="s">
        <v>530</v>
      </c>
      <c r="C12" s="1" t="s">
        <v>19</v>
      </c>
      <c r="D12" s="1" t="s">
        <v>1</v>
      </c>
      <c r="E12" s="1" t="s">
        <v>530</v>
      </c>
      <c r="F12" s="2">
        <v>43500</v>
      </c>
      <c r="G12" s="1" t="s">
        <v>26</v>
      </c>
      <c r="H12" s="3">
        <v>2542</v>
      </c>
      <c r="I12" s="1">
        <v>2545</v>
      </c>
      <c r="J12" s="1">
        <v>3</v>
      </c>
    </row>
    <row r="13" spans="1:10">
      <c r="A13" s="1" t="s">
        <v>177</v>
      </c>
      <c r="B13" s="1" t="s">
        <v>178</v>
      </c>
      <c r="C13" s="1" t="s">
        <v>19</v>
      </c>
      <c r="D13" s="1" t="s">
        <v>1</v>
      </c>
      <c r="E13" s="1" t="s">
        <v>178</v>
      </c>
      <c r="F13" s="2">
        <v>43507</v>
      </c>
      <c r="G13" s="1" t="s">
        <v>26</v>
      </c>
      <c r="H13" s="3">
        <v>266</v>
      </c>
      <c r="I13" s="1">
        <v>374</v>
      </c>
      <c r="J13" s="1">
        <v>108</v>
      </c>
    </row>
    <row r="14" spans="1:10">
      <c r="A14" s="1" t="s">
        <v>224</v>
      </c>
      <c r="B14" s="1" t="s">
        <v>225</v>
      </c>
      <c r="C14" s="1" t="s">
        <v>19</v>
      </c>
      <c r="D14" s="1" t="s">
        <v>1</v>
      </c>
      <c r="E14" s="1" t="s">
        <v>225</v>
      </c>
      <c r="F14" s="2">
        <v>43500</v>
      </c>
      <c r="G14" s="1" t="s">
        <v>26</v>
      </c>
      <c r="H14" s="3">
        <v>974</v>
      </c>
      <c r="I14" s="1">
        <v>1328</v>
      </c>
      <c r="J14" s="1">
        <v>354</v>
      </c>
    </row>
    <row r="15" spans="1:10">
      <c r="A15" s="1" t="s">
        <v>460</v>
      </c>
      <c r="B15" s="1" t="s">
        <v>461</v>
      </c>
      <c r="C15" s="1" t="s">
        <v>19</v>
      </c>
      <c r="D15" s="1" t="s">
        <v>1</v>
      </c>
      <c r="E15" s="1" t="s">
        <v>461</v>
      </c>
      <c r="F15" s="2">
        <v>43504</v>
      </c>
      <c r="G15" s="1" t="s">
        <v>26</v>
      </c>
      <c r="H15" s="3">
        <v>1680</v>
      </c>
      <c r="I15" s="1">
        <v>2256</v>
      </c>
      <c r="J15" s="1">
        <v>576</v>
      </c>
    </row>
    <row r="16" spans="1:10">
      <c r="A16" s="1" t="s">
        <v>545</v>
      </c>
      <c r="B16" s="1" t="s">
        <v>546</v>
      </c>
      <c r="C16" s="1" t="s">
        <v>19</v>
      </c>
      <c r="D16" s="1" t="s">
        <v>1</v>
      </c>
      <c r="E16" s="1" t="s">
        <v>546</v>
      </c>
      <c r="F16" s="2">
        <v>43500</v>
      </c>
      <c r="G16" s="1" t="s">
        <v>26</v>
      </c>
      <c r="H16" s="3">
        <v>1948</v>
      </c>
      <c r="I16" s="1">
        <v>2656</v>
      </c>
      <c r="J16" s="1">
        <v>708</v>
      </c>
    </row>
  </sheetData>
  <sortState ref="A1:K17">
    <sortCondition ref="J1:J17"/>
  </sortState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Kuoni Travel Ltd.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</vt:lpstr>
      <vt:lpstr>Sheet1</vt:lpstr>
      <vt:lpstr>RBS</vt:lpstr>
      <vt:lpstr>差异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Guangying</dc:creator>
  <cp:lastModifiedBy>CIT-karmen欧燕珍</cp:lastModifiedBy>
  <dcterms:created xsi:type="dcterms:W3CDTF">2019-03-04T07:39:00Z</dcterms:created>
  <dcterms:modified xsi:type="dcterms:W3CDTF">2019-03-04T08:37:00Z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2052-11.1.0.8214</vt:lpwstr>
  </property>
</Properties>
</file>