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Worksheet!$A$19:$S$133</definedName>
  </definedNames>
  <calcPr calcId="144525"/>
</workbook>
</file>

<file path=xl/sharedStrings.xml><?xml version="1.0" encoding="utf-8"?>
<sst xmlns="http://schemas.openxmlformats.org/spreadsheetml/2006/main" count="465">
  <si>
    <t>广州汇登信息科技有限公司(梅州市趣景) - 客户对账单</t>
  </si>
  <si>
    <t>账单总览</t>
  </si>
  <si>
    <t>账单号</t>
  </si>
  <si>
    <t>H1317120190304CNY2</t>
  </si>
  <si>
    <t>账单名</t>
  </si>
  <si>
    <t>广州汇登信息科技有限公司(梅州市趣景)-1-20190304-20190310-CNY-2</t>
  </si>
  <si>
    <t>账单总额</t>
  </si>
  <si>
    <t>143144.01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</si>
  <si>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</si>
  <si>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</si>
  <si>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</si>
  <si>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</si>
  <si>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</si>
  <si>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</si>
  <si>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</si>
  <si>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2019-03-04</t>
  </si>
  <si>
    <t>账单结束日期</t>
  </si>
  <si>
    <t>2019-03-10</t>
  </si>
  <si>
    <t>最晚结算时间</t>
  </si>
  <si>
    <t>2019-03-17</t>
  </si>
  <si>
    <t>生成时间</t>
  </si>
  <si>
    <t>2019-03-11 08:00:01</t>
  </si>
  <si>
    <t>创建人</t>
  </si>
  <si>
    <t>2019-03-11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</si>
  <si>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</si>
  <si>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</si>
  <si>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</si>
  <si>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</si>
  <si>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</si>
  <si>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</si>
  <si>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</si>
  <si>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</si>
  <si>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</si>
  <si>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</si>
  <si>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</si>
  <si>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</si>
  <si>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</si>
  <si>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</si>
  <si>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</si>
  <si>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</si>
  <si>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</si>
  <si>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</si>
  <si>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</si>
  <si>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11903091380087</t>
  </si>
  <si>
    <t>湄公四季精品酒店</t>
  </si>
  <si>
    <t>高级房</t>
  </si>
  <si>
    <t>2019-03-14</t>
  </si>
  <si>
    <t>TONG JIE , ZHOU MINGMEI</t>
  </si>
  <si>
    <t>2019-03-09</t>
  </si>
  <si>
    <t>邓明辉</t>
  </si>
  <si>
    <t>MzqjlyXml</t>
  </si>
  <si>
    <t>11903092517669</t>
  </si>
  <si>
    <t>沙非大叻酒店</t>
  </si>
  <si>
    <t>标准客房</t>
  </si>
  <si>
    <t>XING XIAOJUN , TBA TBA</t>
  </si>
  <si>
    <t>11903094580643</t>
  </si>
  <si>
    <t>WEI DONG , FAN LINGWEI</t>
  </si>
  <si>
    <t>11903095425494</t>
  </si>
  <si>
    <t>里约套房酒店赌场</t>
  </si>
  <si>
    <t>山景豪华套房(禁烟房)</t>
  </si>
  <si>
    <t>WU SHENG , CHEN SHUO</t>
  </si>
  <si>
    <t>11903091518426</t>
  </si>
  <si>
    <t>曼谷沙通纳拉提瓦思酒店&amp;公寓</t>
  </si>
  <si>
    <t>工作室客房</t>
  </si>
  <si>
    <t>CHEN HAO , TBA TBA</t>
  </si>
  <si>
    <t>11903098530094</t>
  </si>
  <si>
    <t>亚美尼亚街传统酒店</t>
  </si>
  <si>
    <t>豪华家庭客房</t>
  </si>
  <si>
    <t>CHEN ZHAOSHENG , TBA TBA</t>
  </si>
  <si>
    <t>11903080315098</t>
  </si>
  <si>
    <t>曼谷廊曼机场阿玛瑞酒店</t>
  </si>
  <si>
    <t>豪华房</t>
  </si>
  <si>
    <t>LIU YONGYE , WANG ZHULONG</t>
  </si>
  <si>
    <t>2019-03-08</t>
  </si>
  <si>
    <t>11903088861349</t>
  </si>
  <si>
    <t>曼谷皇家套房酒店</t>
  </si>
  <si>
    <t>豪华客房</t>
  </si>
  <si>
    <t>SHAO ZIYING , XIE ZENGLI</t>
  </si>
  <si>
    <t>11903087850777</t>
  </si>
  <si>
    <t>百乐达斯城百乐达斯酒店及度假村</t>
  </si>
  <si>
    <t>LIN LELIN , TBA TBA</t>
  </si>
  <si>
    <t>11903075958997</t>
  </si>
  <si>
    <t>蓝湾舰队酒店</t>
  </si>
  <si>
    <t>XU XIAOJIE , TBA TBA</t>
  </si>
  <si>
    <t>2019-03-07</t>
  </si>
  <si>
    <t>11903072943046</t>
  </si>
  <si>
    <t>万隆巴斯德假日酒店</t>
  </si>
  <si>
    <t>LU XIANGYANG</t>
  </si>
  <si>
    <t>Jerry</t>
  </si>
  <si>
    <t>11903070918462</t>
  </si>
  <si>
    <t>悉尼美居酒店</t>
  </si>
  <si>
    <t>标准房</t>
  </si>
  <si>
    <t>LI XINYUE , TBA TBA</t>
  </si>
  <si>
    <t>11903063660615</t>
  </si>
  <si>
    <t>香港旺角维景酒店</t>
  </si>
  <si>
    <t>舒适标准房</t>
  </si>
  <si>
    <t>YOU JIANLING , YOU JIANYING</t>
  </si>
  <si>
    <t>2019-03-06</t>
  </si>
  <si>
    <t>11903064195486</t>
  </si>
  <si>
    <t>心斋桥东迈斯泰斯酒店</t>
  </si>
  <si>
    <t>好莱坞客房(禁烟房)</t>
  </si>
  <si>
    <t>2019-03-12</t>
  </si>
  <si>
    <t>ZHU YUNLEI , TBA TBA</t>
  </si>
  <si>
    <t>11903065482468</t>
  </si>
  <si>
    <t>珀蒂精品水疗别墅</t>
  </si>
  <si>
    <t>标准套房</t>
  </si>
  <si>
    <t>JIN LU , LI CHEN</t>
  </si>
  <si>
    <t>11903064237117</t>
  </si>
  <si>
    <t>梅塔瓦莱公寓</t>
  </si>
  <si>
    <t>高级客房</t>
  </si>
  <si>
    <t>ZHAO YI , CAO WEIWEI</t>
  </si>
  <si>
    <t>11903063835845</t>
  </si>
  <si>
    <t>布鲁塞尔剧院酒店</t>
  </si>
  <si>
    <t>YAN YIHAO , TBA TBA</t>
  </si>
  <si>
    <t>11903064165320</t>
  </si>
  <si>
    <t>纽约翠贝卡喜来登酒店</t>
  </si>
  <si>
    <t>翠贝卡区景观客房</t>
  </si>
  <si>
    <t>YAN YINCHAO , LI YICHEN</t>
  </si>
  <si>
    <t>11903055185089</t>
  </si>
  <si>
    <t>德科斯酒店</t>
  </si>
  <si>
    <t>高级客房(A类)</t>
  </si>
  <si>
    <t>YAN XIANGQI , CHANG TIANHAO</t>
  </si>
  <si>
    <t>2019-03-05</t>
  </si>
  <si>
    <t>11903055202264</t>
  </si>
  <si>
    <t>御宿野乃旅馆-难波</t>
  </si>
  <si>
    <t>中等客房(禁烟房)</t>
  </si>
  <si>
    <t>LI ER , TBA TBA</t>
  </si>
  <si>
    <t>11903059120817</t>
  </si>
  <si>
    <t>曼谷万豪行政公寓</t>
  </si>
  <si>
    <t>一卧室城景公寓</t>
  </si>
  <si>
    <t>ZHANG WENXUAN</t>
  </si>
  <si>
    <t>11903056155025</t>
  </si>
  <si>
    <t>曼谷香格里拉大酒店</t>
  </si>
  <si>
    <t>香格里拉楼豪华客房</t>
  </si>
  <si>
    <t>SU SA , TBA TBA</t>
  </si>
  <si>
    <t>11903056032744</t>
  </si>
  <si>
    <t>河内休闲水疗酒店</t>
  </si>
  <si>
    <t>LIANG CANQIANG , TBA TBA</t>
  </si>
  <si>
    <t>11903056048798</t>
  </si>
  <si>
    <t>曼谷暹罗安纳塔拉酒店</t>
  </si>
  <si>
    <t>豪华单间</t>
  </si>
  <si>
    <t>JI FENGYONF , TBA TBA</t>
  </si>
  <si>
    <t>11903053973567</t>
  </si>
  <si>
    <t>曼谷亚洲酒店</t>
  </si>
  <si>
    <t>行政客房</t>
  </si>
  <si>
    <t>ZHAN HAO</t>
  </si>
  <si>
    <t>Shirley</t>
  </si>
  <si>
    <t>11903057832613</t>
  </si>
  <si>
    <t>香格里拉莎利雅度假酒店</t>
  </si>
  <si>
    <t>花园翼豪华园景客房</t>
  </si>
  <si>
    <t>CHENG YUXI , TBA TBA</t>
  </si>
  <si>
    <t>11903044644055</t>
  </si>
  <si>
    <t>阿达科精品酒店</t>
  </si>
  <si>
    <t>尊贵客房</t>
  </si>
  <si>
    <t>ZHANG WENXI , SHEN YUANHAO</t>
  </si>
  <si>
    <t>Michelle</t>
  </si>
  <si>
    <t>11903042643620</t>
  </si>
  <si>
    <t>马尼拉马比尼红色星球旅馆</t>
  </si>
  <si>
    <t>WANG WEI</t>
  </si>
  <si>
    <t>11903048657967</t>
  </si>
  <si>
    <t>清迈城市BP酒店</t>
  </si>
  <si>
    <t>HUANG XIN , TBA TBA</t>
  </si>
  <si>
    <t>11903044507319</t>
  </si>
  <si>
    <t>加耶中心酒店</t>
  </si>
  <si>
    <t>ZHANG JIARONG , LUO DONGNAN</t>
  </si>
  <si>
    <t>11903041147244</t>
  </si>
  <si>
    <t>西贡太阳地河边酒店</t>
  </si>
  <si>
    <t>豪华江景客房</t>
  </si>
  <si>
    <t>JIANG BIN , HUANG HONGJIE</t>
  </si>
  <si>
    <t>11903041060693</t>
  </si>
  <si>
    <t>普吉假日酒店</t>
  </si>
  <si>
    <t>工作室池景客房(禁烟房)</t>
  </si>
  <si>
    <t>XIONG XUEHONG , CHEN XIAOJUN</t>
  </si>
  <si>
    <t>邓伟龙</t>
  </si>
  <si>
    <t>dengweilong</t>
  </si>
  <si>
    <t>11903047388411</t>
  </si>
  <si>
    <t>WANG HUIYING , TBA TBA</t>
  </si>
  <si>
    <t>11903045353971</t>
  </si>
  <si>
    <t>素坤逸喜来登大酒店-奢华精选</t>
  </si>
  <si>
    <t>奢华客房</t>
  </si>
  <si>
    <t>SONG YANYAN , TBA TBA , BAI JING , TBA TBA</t>
  </si>
  <si>
    <t>11903045434227</t>
  </si>
  <si>
    <t>曼谷沙通智选假日酒店</t>
  </si>
  <si>
    <t>HUANG YILING , TBA TBA</t>
  </si>
  <si>
    <t>11903032289314</t>
  </si>
  <si>
    <t>首尔东大门广场JW万豪酒店</t>
  </si>
  <si>
    <t>LU LIN , ZHANG YUCHENG</t>
  </si>
  <si>
    <t>2019-03-03</t>
  </si>
  <si>
    <t>11903030369183</t>
  </si>
  <si>
    <t>HUANG HEBI , TBA TBA</t>
  </si>
  <si>
    <t>11903038368695</t>
  </si>
  <si>
    <t>长滩岛航路与蓝海度假村</t>
  </si>
  <si>
    <t>LI JING , CHEN JIE</t>
  </si>
  <si>
    <t>11903032264386</t>
  </si>
  <si>
    <t>都喜天阙普吉拉古纳酒店</t>
  </si>
  <si>
    <t>豪华海景客房</t>
  </si>
  <si>
    <t>LI YACHENG , LIU XIAODAN</t>
  </si>
  <si>
    <t>11903035279882</t>
  </si>
  <si>
    <t>涛岛山坡度假村</t>
  </si>
  <si>
    <t>豪华海景平房</t>
  </si>
  <si>
    <t>WU MING , CAO JIELI</t>
  </si>
  <si>
    <t>11903037016766</t>
  </si>
  <si>
    <t>沃森酒店</t>
  </si>
  <si>
    <t>客房</t>
  </si>
  <si>
    <t>YING YIFAN</t>
  </si>
  <si>
    <t>11903027204282</t>
  </si>
  <si>
    <t>哥本哈根岛酒店</t>
  </si>
  <si>
    <t>YAN ZHEN , XU YAMING</t>
  </si>
  <si>
    <t>2019-03-02</t>
  </si>
  <si>
    <t>11903027169575</t>
  </si>
  <si>
    <t>苏梅岛宴宾雅度假村</t>
  </si>
  <si>
    <t>高级海边客房</t>
  </si>
  <si>
    <t>LI XINGSHU , LUO RUIZHI</t>
  </si>
  <si>
    <t>11903023529478</t>
  </si>
  <si>
    <t>WANG LIDUI , TBA TBA</t>
  </si>
  <si>
    <t>11903020888673</t>
  </si>
  <si>
    <t>京华瑞士品质酒店</t>
  </si>
  <si>
    <t>标准山景客房</t>
  </si>
  <si>
    <t>ZHANG WO , GAO ZHIJIAN</t>
  </si>
  <si>
    <t>11903029945818</t>
  </si>
  <si>
    <t>斐济索菲特水疗度假村</t>
  </si>
  <si>
    <t>海滨高级客房</t>
  </si>
  <si>
    <t>YIN HANG , TBA TBA</t>
  </si>
  <si>
    <t>11903020980691</t>
  </si>
  <si>
    <t>艾塔斯公寓</t>
  </si>
  <si>
    <t>工作室套房</t>
  </si>
  <si>
    <t>LIANG YUAN , TBA TBA</t>
  </si>
  <si>
    <t>11903013018288</t>
  </si>
  <si>
    <t>D&amp;D旅馆</t>
  </si>
  <si>
    <t>经典客房</t>
  </si>
  <si>
    <t>TAO JIEYI , ZENG CAIXIA</t>
  </si>
  <si>
    <t>2019-03-01</t>
  </si>
  <si>
    <t>11903017970521</t>
  </si>
  <si>
    <t>里兹群国际酒店</t>
  </si>
  <si>
    <t>HAN SHUO , KA ZHANLONG</t>
  </si>
  <si>
    <t>11903018900836</t>
  </si>
  <si>
    <t>巴黎歌剧院卢浮宫美居酒店</t>
  </si>
  <si>
    <t>GUO QIWEI , TBA TBA</t>
  </si>
  <si>
    <t>11903019784977</t>
  </si>
  <si>
    <t>诺拉布里水疗度假村</t>
  </si>
  <si>
    <t>豪华半山海景房</t>
  </si>
  <si>
    <t>TAN YANG , YANG ZHIQI</t>
  </si>
  <si>
    <t>11903011751498</t>
  </si>
  <si>
    <t>黄金酒店</t>
  </si>
  <si>
    <t>ZHANG YIWEN , TBA TBA , ZHOU XIAOYING , TBA TBA</t>
  </si>
  <si>
    <t>11903019768764</t>
  </si>
  <si>
    <t>LIANG YONGTAO , YANG SHUANGSHUANG</t>
  </si>
  <si>
    <t>11903014675184</t>
  </si>
  <si>
    <t>岘港国王手指酒店</t>
  </si>
  <si>
    <t>家庭房</t>
  </si>
  <si>
    <t>YANG YIFAN , TBA TBA</t>
  </si>
  <si>
    <t>11903015081731</t>
  </si>
  <si>
    <t>法兰克福城火车站快捷假日酒店</t>
  </si>
  <si>
    <t>MA YUE , LI XIANGJUN</t>
  </si>
  <si>
    <t>11902286518988</t>
  </si>
  <si>
    <t>曼谷暹罗智选假日酒店</t>
  </si>
  <si>
    <t>标准客房(吸烟房)</t>
  </si>
  <si>
    <t>SUI YANG , TBA TBA</t>
  </si>
  <si>
    <t>2019-02-28</t>
  </si>
  <si>
    <t>11902289626583</t>
  </si>
  <si>
    <t>米兰市中心莱昂纳多酒店</t>
  </si>
  <si>
    <t>舒适客房</t>
  </si>
  <si>
    <t>WANG JINPENG , LIU HUILIN</t>
  </si>
  <si>
    <t>11902286487278</t>
  </si>
  <si>
    <t>蒙天别墅酒店</t>
  </si>
  <si>
    <t>WU YINMEI , TBA TBA</t>
  </si>
  <si>
    <t>11902289253072</t>
  </si>
  <si>
    <t>新加坡81酒店－唐人街</t>
  </si>
  <si>
    <t>LIN XUANZHAO , TBA TBA</t>
  </si>
  <si>
    <t>11902286456553</t>
  </si>
  <si>
    <t>普利茅斯假日酒店</t>
  </si>
  <si>
    <t>TANG LIANXIANG , LI FANGFANG</t>
  </si>
  <si>
    <t>11902280140413</t>
  </si>
  <si>
    <t>德帕斯卡尼度假村</t>
  </si>
  <si>
    <t>直通泳池客房</t>
  </si>
  <si>
    <t>WANG YAXI , WAN YING</t>
  </si>
  <si>
    <t>11902282883951</t>
  </si>
  <si>
    <t>LA复古度假村</t>
  </si>
  <si>
    <t>SUN JIANXUN , ZHOU JIEYAN , SUN FANGFANG , LIN XUANNAN</t>
  </si>
  <si>
    <t>11902275955174</t>
  </si>
  <si>
    <t>MA DONGWU , TBA TBA</t>
  </si>
  <si>
    <t>2019-02-27</t>
  </si>
  <si>
    <t>11902271016168</t>
  </si>
  <si>
    <t>巴厘岛洲际度假酒店</t>
  </si>
  <si>
    <t>度假经典客房</t>
  </si>
  <si>
    <t>ZENG HAIYANG , TBA TBA</t>
  </si>
  <si>
    <t>11902273775229</t>
  </si>
  <si>
    <t>北星汽车旅馆</t>
  </si>
  <si>
    <t>高级一卧室客房</t>
  </si>
  <si>
    <t>LI SHAN , TBA TBA</t>
  </si>
  <si>
    <t>11902272044436</t>
  </si>
  <si>
    <t>11902274707610</t>
  </si>
  <si>
    <t>大峡谷智选假日酒店</t>
  </si>
  <si>
    <t>WANG JING , TBA TBA</t>
  </si>
  <si>
    <t>11902278858079</t>
  </si>
  <si>
    <t>MAO YANG , GUAN JUNLIN</t>
  </si>
  <si>
    <t>11902272926836</t>
  </si>
  <si>
    <t>普吉岛葡萄酒园诺富特度假酒店</t>
  </si>
  <si>
    <t>ZHAO XIAOMEI , TBA TBA</t>
  </si>
  <si>
    <t>11902279517555</t>
  </si>
  <si>
    <t>11902276791825</t>
  </si>
  <si>
    <t>11902265762515</t>
  </si>
  <si>
    <t>多伦多机场希尔顿花园旅馆</t>
  </si>
  <si>
    <t>CAO ZHIFENG , TBA TBA</t>
  </si>
  <si>
    <t>2019-02-26</t>
  </si>
  <si>
    <t>11902268506413</t>
  </si>
  <si>
    <t>YUAN CHENYU , SHEN XIAOFENG</t>
  </si>
  <si>
    <t>11902263509655</t>
  </si>
  <si>
    <t>尼帕度假酒店</t>
  </si>
  <si>
    <t>豪华池景客房</t>
  </si>
  <si>
    <t>ZHAO DONGRUI</t>
  </si>
  <si>
    <t>11902260246695</t>
  </si>
  <si>
    <t>宜必思普吉岛芭东酒店</t>
  </si>
  <si>
    <t>LIU QI , TBA TBA</t>
  </si>
  <si>
    <t>11902259639760</t>
  </si>
  <si>
    <t>梦想公寓式酒店</t>
  </si>
  <si>
    <t>豪华工作室客房</t>
  </si>
  <si>
    <t>XIN RUIXIAO</t>
  </si>
  <si>
    <t>2019-02-25</t>
  </si>
  <si>
    <t>11902242947260</t>
  </si>
  <si>
    <t>拜县精品农场度假村</t>
  </si>
  <si>
    <t>豪华小屋</t>
  </si>
  <si>
    <t>LIU TIANMIN , TBA TBA</t>
  </si>
  <si>
    <t>2019-02-24</t>
  </si>
  <si>
    <t>11902248877915</t>
  </si>
  <si>
    <t>天成大饭店</t>
  </si>
  <si>
    <t>HAO YIXUAN , WANG CHUNQUAN</t>
  </si>
  <si>
    <t>11902245918346</t>
  </si>
  <si>
    <t>WANG ZI , TBA TBA</t>
  </si>
  <si>
    <t>11902249870119</t>
  </si>
  <si>
    <t>明洞新阳旅馆</t>
  </si>
  <si>
    <t>ZENG XIANGMEI , ZHONG HONGMEI</t>
  </si>
  <si>
    <t>11902246902614</t>
  </si>
  <si>
    <t>曼德勒希尔顿酒店</t>
  </si>
  <si>
    <t>YANG XINGJI , TBA TBA</t>
  </si>
  <si>
    <t>11902244699648</t>
  </si>
  <si>
    <t>阿姆斯特丹机场喜来登会议中心酒店</t>
  </si>
  <si>
    <t>HU RONG , HU RONG</t>
  </si>
  <si>
    <t>11902237770690</t>
  </si>
  <si>
    <t>花园翼豪华客房</t>
  </si>
  <si>
    <t>CAI JINGWEI , ZHENG XIAOMIN</t>
  </si>
  <si>
    <t>2019-02-23</t>
  </si>
  <si>
    <t>11902236812351</t>
  </si>
  <si>
    <t>巴黎拉斯维加斯赌场度假酒店</t>
  </si>
  <si>
    <t>勃垦地客房(禁烟房)</t>
  </si>
  <si>
    <t>YAN HAORAN , TBA TBA</t>
  </si>
  <si>
    <t>11902233574827</t>
  </si>
  <si>
    <t>鹿特丹中央车站智选假日酒店</t>
  </si>
  <si>
    <t>WU YI , TBA TBA</t>
  </si>
  <si>
    <t>11902227177350</t>
  </si>
  <si>
    <t>阿曼达酒店和公寓</t>
  </si>
  <si>
    <t>豪华一卧室城景客房</t>
  </si>
  <si>
    <t>ZHENG HUA , WANG WANQIU</t>
  </si>
  <si>
    <t>2019-02-22</t>
  </si>
  <si>
    <t>11902215180154</t>
  </si>
  <si>
    <t>萨瓦斯德乡村水疗度假村</t>
  </si>
  <si>
    <t>直通泳池卡巴纳套房</t>
  </si>
  <si>
    <t>JIANG NINI , WU HAOZHEN</t>
  </si>
  <si>
    <t>2019-02-21</t>
  </si>
  <si>
    <t>11902216121248</t>
  </si>
  <si>
    <t>卡隆海滩安达曼海景酒店</t>
  </si>
  <si>
    <t>XU JIE , XU CHUN , CAI ZHONGHUA , XU HONGWEN , HOU LIJUN , LIU CHENGPING</t>
  </si>
  <si>
    <t>11902212547082</t>
  </si>
  <si>
    <t>喜来登瀑布酒店</t>
  </si>
  <si>
    <t>传统客房</t>
  </si>
  <si>
    <t>WANG TIAN , TBA TBA</t>
  </si>
  <si>
    <t>11902203500996</t>
  </si>
  <si>
    <t>曼谷万豪马奎斯女王公园酒店</t>
  </si>
  <si>
    <t>QIANG ZHU , TBA TBA</t>
  </si>
  <si>
    <t>2019-02-20</t>
  </si>
  <si>
    <t>11902204463563</t>
  </si>
  <si>
    <t>11902193163077</t>
  </si>
  <si>
    <t>查汶海滩花园度假村</t>
  </si>
  <si>
    <t>TANG YUNMEI , TBA TBA</t>
  </si>
  <si>
    <t>2019-02-19</t>
  </si>
  <si>
    <t>11902199914980</t>
  </si>
  <si>
    <t>海公主酒店</t>
  </si>
  <si>
    <t>JI HONGXING , ZHANG ZHENKUAI</t>
  </si>
  <si>
    <t>11902187733650</t>
  </si>
  <si>
    <t>曼谷铂尔曼皇权酒店</t>
  </si>
  <si>
    <t>PAN ZUOCHEN , JIANG LIYUE</t>
  </si>
  <si>
    <t>2019-02-18</t>
  </si>
  <si>
    <t>11902170873376</t>
  </si>
  <si>
    <t>浅草住宿酒店</t>
  </si>
  <si>
    <t>标准东京天空树景观小型大床客房(禁烟房)</t>
  </si>
  <si>
    <t>SHEN JI , WU SUMEI</t>
  </si>
  <si>
    <t>2019-02-17</t>
  </si>
  <si>
    <t>linda</t>
  </si>
  <si>
    <t>11902174513197</t>
  </si>
  <si>
    <t>是隆中央酒店</t>
  </si>
  <si>
    <t>家庭套房</t>
  </si>
  <si>
    <t>ZHUANG QI , YU XIAO , WANG LIJUAN , ZHUANG ZIYU</t>
  </si>
  <si>
    <t>11902169363140</t>
  </si>
  <si>
    <t>曼谷盛泰乐水门酒店</t>
  </si>
  <si>
    <t>LIU FANG , XIE FUYING</t>
  </si>
  <si>
    <t>2019-02-16</t>
  </si>
  <si>
    <t>11902167302576</t>
  </si>
  <si>
    <t>曼谷文华中心点大酒店</t>
  </si>
  <si>
    <t>DENG ZHIPING , CHEN DONGYUE , LI MINJIE , LI XIAORONG , GUO CHUQIAO , HUANG QIAOMEI , LIU YULIANG , LUO ZHAOCONG</t>
  </si>
  <si>
    <t>11902157994950</t>
  </si>
  <si>
    <t>美居旅馆-阿皮亚市中心</t>
  </si>
  <si>
    <t>HU LONGFEI , HUANG JIAYI</t>
  </si>
  <si>
    <t>2019-02-15</t>
  </si>
  <si>
    <t>11902154791893</t>
  </si>
  <si>
    <t>太平洋丝绸酒店</t>
  </si>
  <si>
    <t>WEI HENGYUAN , ZHAO SHANSHAN</t>
  </si>
  <si>
    <t>11902106484680</t>
  </si>
  <si>
    <t>斗湖凯城酒店</t>
  </si>
  <si>
    <t>MIAO ZHUANG</t>
  </si>
  <si>
    <t>2019-02-10</t>
  </si>
  <si>
    <t>11902012943528</t>
  </si>
  <si>
    <t>普吉岛卡踏参尼海滩度假酒店</t>
  </si>
  <si>
    <t>WANG NAN , ZOU LIYING</t>
  </si>
  <si>
    <t>2019-02-01</t>
  </si>
  <si>
    <t>11901307265455</t>
  </si>
  <si>
    <t>巴东喜来</t>
  </si>
  <si>
    <t>YUAN YAQIN , TBA TBA</t>
  </si>
  <si>
    <t>2019-01-30</t>
  </si>
  <si>
    <t>11901219333825</t>
  </si>
  <si>
    <t>槟城皇家卓兰酒店（原皇家槟城免登酒店）</t>
  </si>
  <si>
    <t>YAN LI , ZHENG XIPENG</t>
  </si>
  <si>
    <t>2019-01-21</t>
  </si>
  <si>
    <t>11901076822894</t>
  </si>
  <si>
    <t>首尔江南大使苏迪尔美居酒店</t>
  </si>
  <si>
    <t>YIN JUN , LI HAO , LIU LILI , LI DIQING</t>
  </si>
  <si>
    <t>2019-01-07</t>
  </si>
  <si>
    <t>罗秋娴</t>
  </si>
  <si>
    <t>liu wenjun</t>
  </si>
  <si>
    <t>11812077198396</t>
  </si>
  <si>
    <t>吉隆坡丽思卡尔顿酒店</t>
  </si>
  <si>
    <t>CUI JINGCHUAN , WANG JING , GAN YULU , XU XIANCHI</t>
  </si>
  <si>
    <t>2018-12-07</t>
  </si>
  <si>
    <t>叶露平</t>
  </si>
  <si>
    <t>yeluping</t>
  </si>
  <si>
    <t>11811183050072</t>
  </si>
  <si>
    <t>盛橡威廉姆街酒店</t>
  </si>
  <si>
    <t>LI MEIYI , PAN ZHENXING</t>
  </si>
  <si>
    <t>2018-11-18</t>
  </si>
  <si>
    <t>11811151589210</t>
  </si>
  <si>
    <t>盛橡金色城堡酒店</t>
  </si>
  <si>
    <t>城市一卧室天际线客房</t>
  </si>
  <si>
    <t>TAO XINJIAN , ZHANG CHUNMING , TAO GUOQIN , ZHANG MAN</t>
  </si>
  <si>
    <t>2018-11-15</t>
  </si>
  <si>
    <t>11811151496729</t>
  </si>
  <si>
    <t>工作室公寓</t>
  </si>
  <si>
    <t>FANG XIAOCHUN , ZHOU RUNMEI , FANG LI , A RUHENG</t>
  </si>
  <si>
    <t>11811098603627</t>
  </si>
  <si>
    <t>高级客房(可住两人)</t>
  </si>
  <si>
    <t>CHEN YAN</t>
  </si>
  <si>
    <t>2018-11-09</t>
  </si>
  <si>
    <t>11811093976177</t>
  </si>
  <si>
    <t>皇家公园酒店</t>
  </si>
  <si>
    <t>11812213093317</t>
  </si>
  <si>
    <t>芽庄洲际酒店</t>
  </si>
  <si>
    <t>豪华洋景客房</t>
  </si>
  <si>
    <t>2019-02-12</t>
  </si>
  <si>
    <t>2019-02-14</t>
  </si>
  <si>
    <t>ZHANG LI , XU ZHENG , ZHANG YU , ZHOU JINGYAN , CHU MEIHUA , XU CHENGZHONG</t>
  </si>
  <si>
    <t>2018-12-21</t>
  </si>
  <si>
    <t>总计</t>
  </si>
  <si>
    <t>确定应付：</t>
  </si>
  <si>
    <t>好巧网：</t>
  </si>
  <si>
    <t>付款编号：P190311152042322</t>
  </si>
  <si>
    <t>好巧直连：</t>
  </si>
  <si>
    <t>付款编号：P190311152105322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</si>
</sst>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9" borderId="7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2" borderId="3" xfId="0" applyFill="1" applyBorder="1"/>
    <xf numFmtId="0" fontId="0" fillId="3" borderId="0" xfId="0" applyFill="1"/>
    <xf numFmtId="0" fontId="4" fillId="3" borderId="0" xfId="0" applyFont="1" applyFill="1"/>
    <xf numFmtId="0" fontId="5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311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1451786</v>
          </cell>
          <cell r="B2" t="str">
            <v>清迈艾美酒店</v>
          </cell>
          <cell r="C2" t="str">
            <v>11902268512534</v>
          </cell>
          <cell r="D2" t="str">
            <v>970863</v>
          </cell>
          <cell r="E2" t="str">
            <v/>
          </cell>
          <cell r="F2" t="str">
            <v>879</v>
          </cell>
          <cell r="G2" t="str">
            <v>RMB</v>
          </cell>
          <cell r="H2" t="str">
            <v>1</v>
          </cell>
          <cell r="I2">
            <v>879.94</v>
          </cell>
        </row>
        <row r="3">
          <cell r="A3">
            <v>1416894</v>
          </cell>
          <cell r="B3" t="str">
            <v>洲际芽庄酒店（芽庄洲际酒店）</v>
          </cell>
          <cell r="C3" t="str">
            <v>11812213093317</v>
          </cell>
          <cell r="D3" t="str">
            <v>23290744</v>
          </cell>
          <cell r="E3" t="str">
            <v/>
          </cell>
          <cell r="F3" t="str">
            <v>8451.06</v>
          </cell>
          <cell r="G3" t="str">
            <v>RMB</v>
          </cell>
          <cell r="H3" t="str">
            <v>1</v>
          </cell>
          <cell r="I3">
            <v>8451.06</v>
          </cell>
        </row>
        <row r="4">
          <cell r="A4">
            <v>1447340</v>
          </cell>
          <cell r="B4" t="str">
            <v>曼谷文华中心点大酒店</v>
          </cell>
          <cell r="C4" t="str">
            <v>11902167302576</v>
          </cell>
          <cell r="D4" t="str">
            <v>220488,220489,220490,220491</v>
          </cell>
          <cell r="E4" t="str">
            <v/>
          </cell>
          <cell r="F4" t="str">
            <v>4052.16</v>
          </cell>
          <cell r="G4" t="str">
            <v>RMB</v>
          </cell>
          <cell r="H4" t="str">
            <v>1</v>
          </cell>
          <cell r="I4">
            <v>4052.16</v>
          </cell>
        </row>
        <row r="5">
          <cell r="A5">
            <v>1455076</v>
          </cell>
          <cell r="B5" t="str">
            <v>曼谷喜来登素坤逸大酒店</v>
          </cell>
          <cell r="C5" t="str">
            <v>11903045353971</v>
          </cell>
          <cell r="D5" t="str">
            <v>95936059,95936053</v>
          </cell>
          <cell r="E5" t="str">
            <v/>
          </cell>
          <cell r="F5" t="str">
            <v>4256.32</v>
          </cell>
          <cell r="G5" t="str">
            <v>RMB</v>
          </cell>
          <cell r="H5" t="str">
            <v>1</v>
          </cell>
          <cell r="I5">
            <v>4256.32</v>
          </cell>
        </row>
        <row r="6">
          <cell r="A6">
            <v>1447518</v>
          </cell>
          <cell r="B6" t="str">
            <v>曼谷是隆中心点酒店</v>
          </cell>
          <cell r="C6" t="str">
            <v>11902174513197</v>
          </cell>
          <cell r="D6" t="str">
            <v>3404427</v>
          </cell>
          <cell r="E6" t="str">
            <v/>
          </cell>
          <cell r="F6" t="str">
            <v>2248.75</v>
          </cell>
          <cell r="G6" t="str">
            <v>RMB</v>
          </cell>
          <cell r="H6" t="str">
            <v>1</v>
          </cell>
          <cell r="I6">
            <v>2248.75</v>
          </cell>
        </row>
        <row r="7">
          <cell r="A7">
            <v>1452600</v>
          </cell>
          <cell r="B7" t="str">
            <v>巴厘岛洲际度假酒店</v>
          </cell>
          <cell r="C7" t="str">
            <v>11902271016168</v>
          </cell>
          <cell r="D7" t="str">
            <v>21771778</v>
          </cell>
          <cell r="E7" t="str">
            <v/>
          </cell>
          <cell r="F7" t="str">
            <v>1306</v>
          </cell>
          <cell r="G7" t="str">
            <v>RMB</v>
          </cell>
          <cell r="H7" t="str">
            <v>1</v>
          </cell>
          <cell r="I7">
            <v>1306.12</v>
          </cell>
        </row>
        <row r="8">
          <cell r="A8">
            <v>1452571</v>
          </cell>
          <cell r="B8" t="str">
            <v>巴厘岛洲际度假酒店</v>
          </cell>
          <cell r="C8" t="str">
            <v>11902272044436</v>
          </cell>
          <cell r="D8" t="str">
            <v>42521404</v>
          </cell>
          <cell r="E8" t="str">
            <v/>
          </cell>
          <cell r="F8" t="str">
            <v>1306</v>
          </cell>
          <cell r="G8" t="str">
            <v>RMB</v>
          </cell>
          <cell r="H8" t="str">
            <v>1</v>
          </cell>
          <cell r="I8">
            <v>1306.12</v>
          </cell>
        </row>
        <row r="9">
          <cell r="A9">
            <v>1430393</v>
          </cell>
          <cell r="B9" t="str">
            <v>苏梅岛诺拉布里温泉度假酒店</v>
          </cell>
          <cell r="C9" t="str">
            <v>11901113492559</v>
          </cell>
          <cell r="D9" t="str">
            <v>26267</v>
          </cell>
          <cell r="E9" t="str">
            <v/>
          </cell>
          <cell r="F9" t="str">
            <v>9335.95</v>
          </cell>
          <cell r="G9" t="str">
            <v>RMB</v>
          </cell>
          <cell r="H9" t="str">
            <v>1</v>
          </cell>
          <cell r="I9">
            <v>9335.95</v>
          </cell>
        </row>
        <row r="10">
          <cell r="A10">
            <v>1453848</v>
          </cell>
          <cell r="B10" t="str">
            <v>苏梅岛诺拉布里温泉度假酒店</v>
          </cell>
          <cell r="C10" t="str">
            <v>11903019784977</v>
          </cell>
          <cell r="D10" t="str">
            <v>32139</v>
          </cell>
          <cell r="E10" t="str">
            <v/>
          </cell>
          <cell r="F10" t="str">
            <v>2929</v>
          </cell>
          <cell r="G10" t="str">
            <v>RMB</v>
          </cell>
          <cell r="H10" t="str">
            <v>1</v>
          </cell>
          <cell r="I10">
            <v>2929.87</v>
          </cell>
        </row>
        <row r="11">
          <cell r="A11">
            <v>1454067</v>
          </cell>
          <cell r="B11" t="str">
            <v>曼谷沙通智选假日酒店</v>
          </cell>
          <cell r="C11" t="str">
            <v>11903013938532</v>
          </cell>
          <cell r="D11" t="str">
            <v/>
          </cell>
          <cell r="E11" t="str">
            <v/>
          </cell>
          <cell r="F11" t="str">
            <v>410.42</v>
          </cell>
          <cell r="G11" t="str">
            <v>RMB</v>
          </cell>
          <cell r="H11" t="str">
            <v>1</v>
          </cell>
          <cell r="I11">
            <v>410.42</v>
          </cell>
        </row>
        <row r="12">
          <cell r="A12">
            <v>1453164</v>
          </cell>
          <cell r="B12" t="str">
            <v>曼谷沙通智选假日酒店</v>
          </cell>
          <cell r="C12" t="str">
            <v>11902280088755</v>
          </cell>
          <cell r="D12" t="str">
            <v/>
          </cell>
          <cell r="E12" t="str">
            <v/>
          </cell>
          <cell r="F12" t="str">
            <v>824.46</v>
          </cell>
          <cell r="G12" t="str">
            <v>RMB</v>
          </cell>
          <cell r="H12" t="str">
            <v>1</v>
          </cell>
          <cell r="I12">
            <v>824.46</v>
          </cell>
        </row>
        <row r="13">
          <cell r="A13">
            <v>1454900</v>
          </cell>
          <cell r="B13" t="str">
            <v>曼谷沙通智选假日酒店</v>
          </cell>
          <cell r="C13" t="str">
            <v>11903030369183</v>
          </cell>
          <cell r="D13" t="str">
            <v>reconfirmed</v>
          </cell>
          <cell r="E13" t="str">
            <v/>
          </cell>
          <cell r="F13" t="str">
            <v>410.42</v>
          </cell>
          <cell r="G13" t="str">
            <v>RMB</v>
          </cell>
          <cell r="H13" t="str">
            <v>1</v>
          </cell>
          <cell r="I13">
            <v>410.42</v>
          </cell>
        </row>
        <row r="14">
          <cell r="A14">
            <v>1455063</v>
          </cell>
          <cell r="B14" t="str">
            <v>曼谷沙通智选假日酒店</v>
          </cell>
          <cell r="C14" t="str">
            <v>11903045434227</v>
          </cell>
          <cell r="D14" t="str">
            <v>138672</v>
          </cell>
          <cell r="E14" t="str">
            <v/>
          </cell>
          <cell r="F14" t="str">
            <v>410.42</v>
          </cell>
          <cell r="G14" t="str">
            <v>RMB</v>
          </cell>
          <cell r="H14" t="str">
            <v>1</v>
          </cell>
          <cell r="I14">
            <v>410.42</v>
          </cell>
        </row>
        <row r="15">
          <cell r="A15">
            <v>1454326</v>
          </cell>
          <cell r="B15" t="str">
            <v>曼谷沙通智选假日酒店</v>
          </cell>
          <cell r="C15" t="str">
            <v>11903023529478</v>
          </cell>
          <cell r="D15" t="str">
            <v>29060772</v>
          </cell>
          <cell r="E15" t="str">
            <v/>
          </cell>
          <cell r="F15" t="str">
            <v>1308.03</v>
          </cell>
          <cell r="G15" t="str">
            <v>RMB</v>
          </cell>
          <cell r="H15" t="str">
            <v>1</v>
          </cell>
          <cell r="I15">
            <v>1308.03</v>
          </cell>
        </row>
        <row r="16">
          <cell r="A16">
            <v>1452932</v>
          </cell>
          <cell r="B16" t="str">
            <v>曼谷沙通智选假日酒店</v>
          </cell>
          <cell r="C16" t="str">
            <v>11902282032969</v>
          </cell>
          <cell r="D16" t="str">
            <v>44386378</v>
          </cell>
          <cell r="E16" t="str">
            <v/>
          </cell>
          <cell r="F16" t="str">
            <v>975.94</v>
          </cell>
          <cell r="G16" t="str">
            <v>RMB</v>
          </cell>
          <cell r="H16" t="str">
            <v>1</v>
          </cell>
          <cell r="I16">
            <v>975.94</v>
          </cell>
        </row>
        <row r="17">
          <cell r="A17">
            <v>1452949</v>
          </cell>
          <cell r="B17" t="str">
            <v>曼谷沙通智选假日酒店</v>
          </cell>
          <cell r="C17" t="str">
            <v>11902288156361</v>
          </cell>
          <cell r="D17" t="str">
            <v>21851983</v>
          </cell>
          <cell r="E17" t="str">
            <v/>
          </cell>
          <cell r="F17" t="str">
            <v>986.18</v>
          </cell>
          <cell r="G17" t="str">
            <v>RMB</v>
          </cell>
          <cell r="H17" t="str">
            <v>1</v>
          </cell>
          <cell r="I17">
            <v>986.18</v>
          </cell>
        </row>
        <row r="18">
          <cell r="A18">
            <v>1451123</v>
          </cell>
          <cell r="B18" t="str">
            <v>曼谷沙通智选假日酒店</v>
          </cell>
          <cell r="C18" t="str">
            <v>11902245918346</v>
          </cell>
          <cell r="D18" t="str">
            <v>47469998</v>
          </cell>
          <cell r="E18" t="str">
            <v/>
          </cell>
          <cell r="F18" t="str">
            <v>919.8</v>
          </cell>
          <cell r="G18" t="str">
            <v>RMB</v>
          </cell>
          <cell r="H18" t="str">
            <v>1</v>
          </cell>
          <cell r="I18">
            <v>919.8</v>
          </cell>
        </row>
        <row r="19">
          <cell r="A19">
            <v>1452104</v>
          </cell>
          <cell r="B19" t="str">
            <v>曼谷沙通智选假日酒店</v>
          </cell>
          <cell r="C19" t="str">
            <v>11902268506413</v>
          </cell>
          <cell r="D19" t="str">
            <v>25974978</v>
          </cell>
          <cell r="E19" t="str">
            <v/>
          </cell>
          <cell r="F19" t="str">
            <v>911.62</v>
          </cell>
          <cell r="G19" t="str">
            <v>RMB</v>
          </cell>
          <cell r="H19" t="str">
            <v>1</v>
          </cell>
          <cell r="I19">
            <v>911.62</v>
          </cell>
        </row>
        <row r="20">
          <cell r="A20">
            <v>1454870</v>
          </cell>
          <cell r="B20" t="str">
            <v>曼谷沙通智选假日酒店</v>
          </cell>
          <cell r="C20" t="str">
            <v>11903035281255</v>
          </cell>
          <cell r="D20" t="str">
            <v/>
          </cell>
          <cell r="E20" t="str">
            <v/>
          </cell>
          <cell r="F20" t="str">
            <v>1231.26</v>
          </cell>
          <cell r="G20" t="str">
            <v>RMB</v>
          </cell>
          <cell r="H20" t="str">
            <v>1</v>
          </cell>
          <cell r="I20">
            <v>1231.26</v>
          </cell>
        </row>
        <row r="21">
          <cell r="A21">
            <v>1450563</v>
          </cell>
          <cell r="B21" t="str">
            <v>曼谷沙通智选假日酒店</v>
          </cell>
          <cell r="C21" t="str">
            <v>11902230748817</v>
          </cell>
          <cell r="D21" t="str">
            <v>43972658,47513836</v>
          </cell>
          <cell r="E21" t="str">
            <v/>
          </cell>
          <cell r="F21" t="str">
            <v>1697.84</v>
          </cell>
          <cell r="G21" t="str">
            <v>RMB</v>
          </cell>
          <cell r="H21" t="str">
            <v>1</v>
          </cell>
          <cell r="I21">
            <v>1697.84</v>
          </cell>
        </row>
        <row r="22">
          <cell r="A22">
            <v>1451516</v>
          </cell>
          <cell r="B22" t="str">
            <v>芭堤雅沃伦塔度假村</v>
          </cell>
          <cell r="C22" t="str">
            <v>11902254221431</v>
          </cell>
          <cell r="D22" t="str">
            <v>236440</v>
          </cell>
          <cell r="E22" t="str">
            <v/>
          </cell>
          <cell r="F22" t="str">
            <v>757</v>
          </cell>
          <cell r="G22" t="str">
            <v>RMB</v>
          </cell>
          <cell r="H22" t="str">
            <v>1</v>
          </cell>
          <cell r="I22">
            <v>757.3</v>
          </cell>
        </row>
        <row r="23">
          <cell r="A23">
            <v>1452422</v>
          </cell>
          <cell r="B23" t="str">
            <v>普吉岛葡萄酒园诺富特度假酒店</v>
          </cell>
          <cell r="C23" t="str">
            <v>11902272926836</v>
          </cell>
          <cell r="D23" t="str">
            <v>1903080538</v>
          </cell>
          <cell r="E23" t="str">
            <v/>
          </cell>
          <cell r="F23" t="str">
            <v>2150</v>
          </cell>
          <cell r="G23" t="str">
            <v>RMB</v>
          </cell>
          <cell r="H23" t="str">
            <v>1</v>
          </cell>
          <cell r="I23">
            <v>2150.11</v>
          </cell>
        </row>
        <row r="24">
          <cell r="A24">
            <v>1452415</v>
          </cell>
          <cell r="B24" t="str">
            <v>普吉岛葡萄酒园诺富特度假酒店</v>
          </cell>
          <cell r="C24" t="str">
            <v>11902279517555</v>
          </cell>
          <cell r="D24" t="str">
            <v>1903060524</v>
          </cell>
          <cell r="E24" t="str">
            <v/>
          </cell>
          <cell r="F24" t="str">
            <v>755</v>
          </cell>
          <cell r="G24" t="str">
            <v>RMB</v>
          </cell>
          <cell r="H24" t="str">
            <v>1</v>
          </cell>
          <cell r="I24">
            <v>755.94</v>
          </cell>
        </row>
        <row r="25">
          <cell r="A25">
            <v>1452416</v>
          </cell>
          <cell r="B25" t="str">
            <v>普吉岛葡萄酒园诺富特度假酒店</v>
          </cell>
          <cell r="C25" t="str">
            <v>11902276791825</v>
          </cell>
          <cell r="D25" t="str">
            <v>1903070534</v>
          </cell>
          <cell r="E25" t="str">
            <v/>
          </cell>
          <cell r="F25" t="str">
            <v>772</v>
          </cell>
          <cell r="G25" t="str">
            <v>RMB</v>
          </cell>
          <cell r="H25" t="str">
            <v>1</v>
          </cell>
          <cell r="I25">
            <v>772.92</v>
          </cell>
        </row>
        <row r="26">
          <cell r="A26">
            <v>1455357</v>
          </cell>
          <cell r="B26" t="str">
            <v>尼帕度假酒店</v>
          </cell>
          <cell r="C26" t="str">
            <v>11903047563580</v>
          </cell>
          <cell r="D26" t="str">
            <v/>
          </cell>
          <cell r="E26" t="str">
            <v/>
          </cell>
          <cell r="F26" t="str">
            <v>303</v>
          </cell>
          <cell r="G26" t="str">
            <v>RMB</v>
          </cell>
          <cell r="H26" t="str">
            <v>1</v>
          </cell>
          <cell r="I26">
            <v>303.99</v>
          </cell>
        </row>
        <row r="27">
          <cell r="A27">
            <v>1455358</v>
          </cell>
          <cell r="B27" t="str">
            <v>尼帕度假酒店</v>
          </cell>
          <cell r="C27" t="str">
            <v>11903044404521</v>
          </cell>
          <cell r="D27" t="str">
            <v>119336</v>
          </cell>
          <cell r="E27" t="str">
            <v/>
          </cell>
          <cell r="F27" t="str">
            <v>1555</v>
          </cell>
          <cell r="G27" t="str">
            <v>RMB</v>
          </cell>
          <cell r="H27" t="str">
            <v>1</v>
          </cell>
          <cell r="I27">
            <v>1555.8</v>
          </cell>
        </row>
        <row r="28">
          <cell r="A28">
            <v>1455254</v>
          </cell>
          <cell r="B28" t="str">
            <v>尼帕度假酒店</v>
          </cell>
          <cell r="C28" t="str">
            <v>11903041514031</v>
          </cell>
          <cell r="D28" t="str">
            <v/>
          </cell>
          <cell r="E28" t="str">
            <v/>
          </cell>
          <cell r="F28" t="str">
            <v>367.34</v>
          </cell>
          <cell r="G28" t="str">
            <v>RMB</v>
          </cell>
          <cell r="H28" t="str">
            <v>1</v>
          </cell>
          <cell r="I28">
            <v>367.34</v>
          </cell>
        </row>
        <row r="29">
          <cell r="A29">
            <v>1451843</v>
          </cell>
          <cell r="B29" t="str">
            <v>尼帕度假酒店</v>
          </cell>
          <cell r="C29" t="str">
            <v>11902263509655</v>
          </cell>
          <cell r="D29" t="str">
            <v>118955</v>
          </cell>
          <cell r="E29" t="str">
            <v/>
          </cell>
          <cell r="F29" t="str">
            <v>1658.36</v>
          </cell>
          <cell r="G29" t="str">
            <v>RMB</v>
          </cell>
          <cell r="H29" t="str">
            <v>1</v>
          </cell>
          <cell r="I29">
            <v>1658.36</v>
          </cell>
        </row>
        <row r="30">
          <cell r="A30">
            <v>1456736</v>
          </cell>
          <cell r="B30" t="str">
            <v>苏梅岛OZO查汶海滩酒店</v>
          </cell>
          <cell r="C30" t="str">
            <v>11903061429646</v>
          </cell>
          <cell r="D30" t="str">
            <v/>
          </cell>
          <cell r="E30" t="str">
            <v/>
          </cell>
          <cell r="F30" t="str">
            <v>3050</v>
          </cell>
          <cell r="G30" t="str">
            <v>RMB</v>
          </cell>
          <cell r="H30" t="str">
            <v>1</v>
          </cell>
          <cell r="I30">
            <v>3050.04</v>
          </cell>
        </row>
        <row r="31">
          <cell r="A31">
            <v>1450061</v>
          </cell>
          <cell r="B31" t="str">
            <v>思拉瓦迪泳池温泉度假村</v>
          </cell>
          <cell r="C31" t="str">
            <v>11902258157389</v>
          </cell>
          <cell r="D31" t="str">
            <v>60725</v>
          </cell>
          <cell r="E31" t="str">
            <v/>
          </cell>
          <cell r="F31" t="str">
            <v>1426.72</v>
          </cell>
          <cell r="G31" t="str">
            <v>RMB</v>
          </cell>
          <cell r="H31" t="str">
            <v>1</v>
          </cell>
          <cell r="I31">
            <v>1426.72</v>
          </cell>
        </row>
        <row r="32">
          <cell r="A32">
            <v>1452626</v>
          </cell>
          <cell r="B32" t="str">
            <v>科伦坡金斯伯里酒店</v>
          </cell>
          <cell r="C32" t="str">
            <v>11902275140560</v>
          </cell>
          <cell r="D32" t="str">
            <v>3361687</v>
          </cell>
          <cell r="E32" t="str">
            <v/>
          </cell>
          <cell r="F32" t="str">
            <v>11525.08</v>
          </cell>
          <cell r="G32" t="str">
            <v>RMB</v>
          </cell>
          <cell r="H32" t="str">
            <v>1</v>
          </cell>
          <cell r="I32">
            <v>11525.08</v>
          </cell>
        </row>
        <row r="33">
          <cell r="A33">
            <v>1434666</v>
          </cell>
          <cell r="B33" t="str">
            <v>普吉岛钻石崖度假村</v>
          </cell>
          <cell r="C33" t="str">
            <v>11901189517164</v>
          </cell>
          <cell r="D33" t="str">
            <v>324754,324753</v>
          </cell>
          <cell r="E33" t="str">
            <v/>
          </cell>
          <cell r="F33" t="str">
            <v>5647.6</v>
          </cell>
          <cell r="G33" t="str">
            <v>RMB</v>
          </cell>
          <cell r="H33" t="str">
            <v>1</v>
          </cell>
          <cell r="I33">
            <v>5647.6</v>
          </cell>
        </row>
        <row r="34">
          <cell r="A34">
            <v>1456636</v>
          </cell>
          <cell r="B34" t="str">
            <v>普吉岛海景酒店</v>
          </cell>
          <cell r="C34" t="str">
            <v>11903065386096</v>
          </cell>
          <cell r="D34" t="str">
            <v/>
          </cell>
          <cell r="E34" t="str">
            <v/>
          </cell>
          <cell r="F34" t="str">
            <v>1034.08</v>
          </cell>
          <cell r="G34" t="str">
            <v>RMB</v>
          </cell>
          <cell r="H34" t="str">
            <v>1</v>
          </cell>
          <cell r="I34">
            <v>1034.08</v>
          </cell>
        </row>
        <row r="35">
          <cell r="A35">
            <v>1457196</v>
          </cell>
          <cell r="B35" t="str">
            <v>清迈平那科酒店</v>
          </cell>
          <cell r="C35" t="str">
            <v>11903077696777</v>
          </cell>
          <cell r="D35" t="str">
            <v/>
          </cell>
          <cell r="E35" t="str">
            <v/>
          </cell>
          <cell r="F35" t="str">
            <v>1343</v>
          </cell>
          <cell r="G35" t="str">
            <v>RMB</v>
          </cell>
          <cell r="H35" t="str">
            <v>1</v>
          </cell>
          <cell r="I35">
            <v>1343.35</v>
          </cell>
        </row>
        <row r="36">
          <cell r="A36">
            <v>1458164</v>
          </cell>
          <cell r="B36" t="str">
            <v>普吉岛色彩酒店</v>
          </cell>
          <cell r="C36" t="str">
            <v>11903097181230</v>
          </cell>
          <cell r="D36" t="str">
            <v/>
          </cell>
          <cell r="E36" t="str">
            <v/>
          </cell>
          <cell r="F36" t="str">
            <v>188.77</v>
          </cell>
          <cell r="G36" t="str">
            <v>RMB</v>
          </cell>
          <cell r="H36" t="str">
            <v>1</v>
          </cell>
          <cell r="I36">
            <v>188.77</v>
          </cell>
        </row>
        <row r="37">
          <cell r="A37">
            <v>1446286</v>
          </cell>
          <cell r="B37" t="str">
            <v>普吉岛千禧芭东度假村</v>
          </cell>
          <cell r="C37" t="str">
            <v>11902142678935</v>
          </cell>
          <cell r="D37" t="str">
            <v>45167988</v>
          </cell>
          <cell r="E37" t="str">
            <v/>
          </cell>
          <cell r="F37" t="str">
            <v>4130</v>
          </cell>
          <cell r="G37" t="str">
            <v>RMB</v>
          </cell>
          <cell r="H37" t="str">
            <v>1</v>
          </cell>
          <cell r="I37">
            <v>4130</v>
          </cell>
        </row>
        <row r="38">
          <cell r="A38">
            <v>1446615</v>
          </cell>
          <cell r="B38" t="str">
            <v>普吉岛千禧芭东度假村</v>
          </cell>
          <cell r="C38" t="str">
            <v>11902158937330</v>
          </cell>
          <cell r="D38" t="str">
            <v>45168241</v>
          </cell>
          <cell r="E38" t="str">
            <v/>
          </cell>
          <cell r="F38" t="str">
            <v>3015.25</v>
          </cell>
          <cell r="G38" t="str">
            <v>RMB</v>
          </cell>
          <cell r="H38" t="str">
            <v>1</v>
          </cell>
          <cell r="I38">
            <v>3015.25</v>
          </cell>
        </row>
        <row r="39">
          <cell r="A39">
            <v>1457178</v>
          </cell>
          <cell r="B39" t="str">
            <v>普吉岛悦榕庄酒店</v>
          </cell>
          <cell r="C39" t="str">
            <v>11903079472636</v>
          </cell>
          <cell r="D39" t="str">
            <v/>
          </cell>
          <cell r="E39" t="str">
            <v/>
          </cell>
          <cell r="F39" t="str">
            <v>29614.9</v>
          </cell>
          <cell r="G39" t="str">
            <v>RMB</v>
          </cell>
          <cell r="H39" t="str">
            <v>1</v>
          </cell>
          <cell r="I39">
            <v>29614.9</v>
          </cell>
        </row>
        <row r="40">
          <cell r="A40">
            <v>1451774</v>
          </cell>
          <cell r="B40" t="str">
            <v>宜必思普吉岛芭东酒店</v>
          </cell>
          <cell r="C40" t="str">
            <v>11902260246695</v>
          </cell>
          <cell r="D40" t="str">
            <v>1903070514</v>
          </cell>
          <cell r="E40" t="str">
            <v/>
          </cell>
          <cell r="F40" t="str">
            <v>1193.94</v>
          </cell>
          <cell r="G40" t="str">
            <v>RMB</v>
          </cell>
          <cell r="H40" t="str">
            <v>1</v>
          </cell>
          <cell r="I40">
            <v>1193.94</v>
          </cell>
        </row>
        <row r="41">
          <cell r="A41">
            <v>1449473</v>
          </cell>
          <cell r="B41" t="str">
            <v>普吉岛安达曼海景酒店</v>
          </cell>
          <cell r="C41" t="str">
            <v>11902216121248</v>
          </cell>
          <cell r="D41" t="str">
            <v>080405</v>
          </cell>
          <cell r="E41" t="str">
            <v/>
          </cell>
          <cell r="F41" t="str">
            <v>3420.06</v>
          </cell>
          <cell r="G41" t="str">
            <v>RMB</v>
          </cell>
          <cell r="H41" t="str">
            <v>1</v>
          </cell>
          <cell r="I41">
            <v>3420.06</v>
          </cell>
        </row>
        <row r="42">
          <cell r="A42">
            <v>1451993</v>
          </cell>
          <cell r="B42" t="str">
            <v>清迈香格里拉酒店</v>
          </cell>
          <cell r="C42" t="str">
            <v>11902260588489</v>
          </cell>
          <cell r="D42" t="str">
            <v>36711953</v>
          </cell>
          <cell r="E42" t="str">
            <v/>
          </cell>
          <cell r="F42" t="str">
            <v>3906.09</v>
          </cell>
          <cell r="G42" t="str">
            <v>RMB</v>
          </cell>
          <cell r="H42" t="str">
            <v>1</v>
          </cell>
          <cell r="I42">
            <v>3906.09</v>
          </cell>
        </row>
        <row r="43">
          <cell r="A43">
            <v>1441762</v>
          </cell>
          <cell r="B43" t="str">
            <v>普吉岛卡塔塔尼海滩度假村</v>
          </cell>
          <cell r="C43" t="str">
            <v>11902012943528</v>
          </cell>
          <cell r="D43" t="str">
            <v>10358142</v>
          </cell>
          <cell r="E43" t="str">
            <v/>
          </cell>
          <cell r="F43" t="str">
            <v>2297</v>
          </cell>
          <cell r="G43" t="str">
            <v>RMB</v>
          </cell>
          <cell r="H43" t="str">
            <v>1</v>
          </cell>
          <cell r="I43">
            <v>2297.44</v>
          </cell>
        </row>
        <row r="44">
          <cell r="A44">
            <v>1448160</v>
          </cell>
          <cell r="B44" t="str">
            <v>曼谷铂尔曼皇权酒店</v>
          </cell>
          <cell r="C44" t="str">
            <v>11902187733650</v>
          </cell>
          <cell r="D44" t="str">
            <v>762859</v>
          </cell>
          <cell r="E44" t="str">
            <v/>
          </cell>
          <cell r="F44" t="str">
            <v>927.6</v>
          </cell>
          <cell r="G44" t="str">
            <v>RMB</v>
          </cell>
          <cell r="H44" t="str">
            <v>1</v>
          </cell>
          <cell r="I44">
            <v>927.6</v>
          </cell>
        </row>
        <row r="45">
          <cell r="A45">
            <v>1440786</v>
          </cell>
          <cell r="B45" t="str">
            <v>普吉岛芭东文化遗址酒店</v>
          </cell>
          <cell r="C45" t="str">
            <v>11901307265455</v>
          </cell>
          <cell r="D45" t="str">
            <v>30007</v>
          </cell>
          <cell r="E45" t="str">
            <v/>
          </cell>
          <cell r="F45" t="str">
            <v>667.96</v>
          </cell>
          <cell r="G45" t="str">
            <v>RMB</v>
          </cell>
          <cell r="H45" t="str">
            <v>1</v>
          </cell>
          <cell r="I45">
            <v>667.96</v>
          </cell>
        </row>
        <row r="46">
          <cell r="A46">
            <v>1456472</v>
          </cell>
          <cell r="B46" t="str">
            <v>曼谷瑞吉酒店</v>
          </cell>
          <cell r="C46" t="str">
            <v>11903069039916</v>
          </cell>
          <cell r="D46" t="str">
            <v/>
          </cell>
          <cell r="E46" t="str">
            <v/>
          </cell>
          <cell r="F46" t="str">
            <v>1589.5</v>
          </cell>
          <cell r="G46" t="str">
            <v>RMB</v>
          </cell>
          <cell r="H46" t="str">
            <v>1</v>
          </cell>
          <cell r="I46">
            <v>1589.5</v>
          </cell>
        </row>
        <row r="47">
          <cell r="A47">
            <v>1430919</v>
          </cell>
          <cell r="B47" t="str">
            <v>大阪南海瑞士酒店</v>
          </cell>
          <cell r="C47" t="str">
            <v>11901121013082</v>
          </cell>
          <cell r="D47" t="str">
            <v>19276190</v>
          </cell>
          <cell r="E47" t="str">
            <v/>
          </cell>
          <cell r="F47" t="str">
            <v>1337.15</v>
          </cell>
          <cell r="G47" t="str">
            <v>RMB</v>
          </cell>
          <cell r="H47" t="str">
            <v>1</v>
          </cell>
          <cell r="I47">
            <v>1337.15</v>
          </cell>
        </row>
        <row r="48">
          <cell r="A48">
            <v>1456864</v>
          </cell>
          <cell r="B48" t="str">
            <v>大阪丽思卡尔顿酒店</v>
          </cell>
          <cell r="C48" t="str">
            <v>11903066612664</v>
          </cell>
          <cell r="D48" t="str">
            <v>71447426,71447019</v>
          </cell>
          <cell r="E48" t="str">
            <v/>
          </cell>
          <cell r="F48" t="str">
            <v>6065.2</v>
          </cell>
          <cell r="G48" t="str">
            <v>RMB</v>
          </cell>
          <cell r="H48" t="str">
            <v>1</v>
          </cell>
          <cell r="I48">
            <v>6065.2</v>
          </cell>
        </row>
        <row r="49">
          <cell r="A49">
            <v>1459008</v>
          </cell>
          <cell r="B49" t="str">
            <v>大阪丽思卡尔顿酒店</v>
          </cell>
          <cell r="C49" t="str">
            <v>11903100604858</v>
          </cell>
          <cell r="D49" t="str">
            <v/>
          </cell>
          <cell r="E49" t="str">
            <v/>
          </cell>
          <cell r="F49" t="str">
            <v>2035.51</v>
          </cell>
          <cell r="G49" t="str">
            <v>RMB</v>
          </cell>
          <cell r="H49" t="str">
            <v>1</v>
          </cell>
          <cell r="I49">
            <v>2035.51</v>
          </cell>
        </row>
        <row r="50">
          <cell r="A50">
            <v>1458981</v>
          </cell>
          <cell r="B50" t="str">
            <v>大阪丽思卡尔顿酒店</v>
          </cell>
          <cell r="C50" t="str">
            <v>11903107705098</v>
          </cell>
          <cell r="D50" t="str">
            <v/>
          </cell>
          <cell r="E50" t="str">
            <v/>
          </cell>
          <cell r="F50" t="str">
            <v>2035.51</v>
          </cell>
          <cell r="G50" t="str">
            <v>RMB</v>
          </cell>
          <cell r="H50" t="str">
            <v>1</v>
          </cell>
          <cell r="I50">
            <v>2035.51</v>
          </cell>
        </row>
        <row r="51">
          <cell r="A51">
            <v>1456670</v>
          </cell>
          <cell r="B51" t="str">
            <v>大阪丽思卡尔顿酒店</v>
          </cell>
          <cell r="C51" t="str">
            <v>11903061411038</v>
          </cell>
          <cell r="D51" t="str">
            <v/>
          </cell>
          <cell r="E51" t="str">
            <v/>
          </cell>
          <cell r="F51" t="str">
            <v>3109</v>
          </cell>
          <cell r="G51" t="str">
            <v>RMB</v>
          </cell>
          <cell r="H51" t="str">
            <v>1</v>
          </cell>
          <cell r="I51">
            <v>3109.28</v>
          </cell>
        </row>
        <row r="52">
          <cell r="A52">
            <v>1458650</v>
          </cell>
          <cell r="B52" t="str">
            <v>拉斯维加斯特朗普国际酒店</v>
          </cell>
          <cell r="C52" t="str">
            <v>11903095303780</v>
          </cell>
          <cell r="D52" t="str">
            <v/>
          </cell>
          <cell r="E52" t="str">
            <v/>
          </cell>
          <cell r="F52" t="str">
            <v>927.77</v>
          </cell>
          <cell r="G52" t="str">
            <v>RMB</v>
          </cell>
          <cell r="H52" t="str">
            <v>1</v>
          </cell>
          <cell r="I52">
            <v>927.77</v>
          </cell>
        </row>
        <row r="53">
          <cell r="A53">
            <v>1458651</v>
          </cell>
          <cell r="B53" t="str">
            <v>拉斯维加斯特朗普国际酒店</v>
          </cell>
          <cell r="C53" t="str">
            <v>11903097318212</v>
          </cell>
          <cell r="D53" t="str">
            <v/>
          </cell>
          <cell r="E53" t="str">
            <v/>
          </cell>
          <cell r="F53" t="str">
            <v>927.77</v>
          </cell>
          <cell r="G53" t="str">
            <v>RMB</v>
          </cell>
          <cell r="H53" t="str">
            <v>1</v>
          </cell>
          <cell r="I53">
            <v>927.77</v>
          </cell>
        </row>
        <row r="54">
          <cell r="A54">
            <v>1430811</v>
          </cell>
          <cell r="B54" t="str">
            <v>甲米奥南悬崖海滩度假酒店</v>
          </cell>
          <cell r="C54" t="str">
            <v>11901124806219</v>
          </cell>
          <cell r="D54" t="str">
            <v>1900793</v>
          </cell>
          <cell r="E54" t="str">
            <v/>
          </cell>
          <cell r="F54" t="str">
            <v>1084.54</v>
          </cell>
          <cell r="G54" t="str">
            <v>RMB</v>
          </cell>
          <cell r="H54" t="str">
            <v>1</v>
          </cell>
          <cell r="I54">
            <v>1084.54</v>
          </cell>
        </row>
        <row r="55">
          <cell r="A55">
            <v>1440718</v>
          </cell>
          <cell r="B55" t="str">
            <v>甲米奥南悬崖海滩度假酒店</v>
          </cell>
          <cell r="C55" t="str">
            <v>11901306735943</v>
          </cell>
          <cell r="D55" t="str">
            <v>1901788</v>
          </cell>
          <cell r="E55" t="str">
            <v/>
          </cell>
          <cell r="F55" t="str">
            <v>548.14</v>
          </cell>
          <cell r="G55" t="str">
            <v>RMB</v>
          </cell>
          <cell r="H55" t="str">
            <v>1</v>
          </cell>
          <cell r="I55">
            <v>548.14</v>
          </cell>
        </row>
        <row r="56">
          <cell r="A56">
            <v>1458781</v>
          </cell>
          <cell r="B56" t="str">
            <v>曼谷无线路英迪格酒店</v>
          </cell>
          <cell r="C56" t="str">
            <v>11903106554773</v>
          </cell>
          <cell r="D56" t="str">
            <v/>
          </cell>
          <cell r="E56" t="str">
            <v/>
          </cell>
          <cell r="F56" t="str">
            <v>964.26</v>
          </cell>
          <cell r="G56" t="str">
            <v>RMB</v>
          </cell>
          <cell r="H56" t="str">
            <v>1</v>
          </cell>
          <cell r="I56">
            <v>964.26</v>
          </cell>
        </row>
        <row r="57">
          <cell r="A57">
            <v>1457711</v>
          </cell>
          <cell r="B57" t="str">
            <v>哥打京那巴鲁丝绸太平洋酒店</v>
          </cell>
          <cell r="C57" t="str">
            <v>11903089091476</v>
          </cell>
          <cell r="D57" t="str">
            <v/>
          </cell>
          <cell r="E57" t="str">
            <v/>
          </cell>
          <cell r="F57" t="str">
            <v>1714.92</v>
          </cell>
          <cell r="G57" t="str">
            <v>RMB</v>
          </cell>
          <cell r="H57" t="str">
            <v>1</v>
          </cell>
          <cell r="I57">
            <v>1714.92</v>
          </cell>
        </row>
        <row r="58">
          <cell r="A58">
            <v>1446624</v>
          </cell>
          <cell r="B58" t="str">
            <v>哥打京那巴鲁丝绸太平洋酒店</v>
          </cell>
          <cell r="C58" t="str">
            <v>11902154791893</v>
          </cell>
          <cell r="D58" t="str">
            <v>2473171</v>
          </cell>
          <cell r="E58" t="str">
            <v/>
          </cell>
          <cell r="F58" t="str">
            <v>1814</v>
          </cell>
          <cell r="G58" t="str">
            <v>RMB</v>
          </cell>
          <cell r="H58" t="str">
            <v>1</v>
          </cell>
          <cell r="I58">
            <v>1814.5</v>
          </cell>
        </row>
        <row r="59">
          <cell r="A59">
            <v>1446628</v>
          </cell>
          <cell r="B59" t="str">
            <v>哥打京那巴鲁丝绸太平洋酒店</v>
          </cell>
          <cell r="C59" t="str">
            <v>11902151899288</v>
          </cell>
          <cell r="D59" t="str">
            <v>2473177</v>
          </cell>
          <cell r="E59" t="str">
            <v/>
          </cell>
          <cell r="F59" t="str">
            <v>923</v>
          </cell>
          <cell r="G59" t="str">
            <v>RMB</v>
          </cell>
          <cell r="H59" t="str">
            <v>1</v>
          </cell>
          <cell r="I59">
            <v>923.41</v>
          </cell>
        </row>
        <row r="60">
          <cell r="A60">
            <v>1457744</v>
          </cell>
          <cell r="B60" t="str">
            <v>加德满都德瓦里卡酒店</v>
          </cell>
          <cell r="C60" t="str">
            <v>11903083791593</v>
          </cell>
          <cell r="D60" t="str">
            <v/>
          </cell>
          <cell r="E60" t="str">
            <v/>
          </cell>
          <cell r="F60" t="str">
            <v>11178.64</v>
          </cell>
          <cell r="G60" t="str">
            <v>RMB</v>
          </cell>
          <cell r="H60" t="str">
            <v>1</v>
          </cell>
          <cell r="I60">
            <v>11178.64</v>
          </cell>
        </row>
        <row r="61">
          <cell r="A61">
            <v>1448678</v>
          </cell>
          <cell r="B61" t="str">
            <v>普吉岛假日度假酒店</v>
          </cell>
          <cell r="C61" t="str">
            <v>11902193176568</v>
          </cell>
          <cell r="D61" t="str">
            <v>2649756</v>
          </cell>
          <cell r="E61" t="str">
            <v/>
          </cell>
          <cell r="F61" t="str">
            <v>5517</v>
          </cell>
          <cell r="G61" t="str">
            <v>RMB</v>
          </cell>
          <cell r="H61" t="str">
            <v>1</v>
          </cell>
          <cell r="I61">
            <v>5517.6</v>
          </cell>
        </row>
        <row r="62">
          <cell r="A62">
            <v>1448366</v>
          </cell>
          <cell r="B62" t="str">
            <v>普吉岛假日度假酒店</v>
          </cell>
          <cell r="C62" t="str">
            <v>11902258010916</v>
          </cell>
          <cell r="D62" t="str">
            <v>43551810</v>
          </cell>
          <cell r="E62" t="str">
            <v/>
          </cell>
          <cell r="F62" t="str">
            <v>2746.05</v>
          </cell>
          <cell r="G62" t="str">
            <v>RMB</v>
          </cell>
          <cell r="H62" t="str">
            <v>1</v>
          </cell>
          <cell r="I62">
            <v>2746.05</v>
          </cell>
        </row>
        <row r="63">
          <cell r="A63">
            <v>1392507</v>
          </cell>
          <cell r="B63" t="str">
            <v>普吉岛假日度假酒店</v>
          </cell>
          <cell r="C63" t="str">
            <v>11902144536958</v>
          </cell>
          <cell r="D63" t="str">
            <v>25757253</v>
          </cell>
          <cell r="E63" t="str">
            <v/>
          </cell>
          <cell r="F63" t="str">
            <v>965.52</v>
          </cell>
          <cell r="G63" t="str">
            <v>RMB</v>
          </cell>
          <cell r="H63" t="str">
            <v>1</v>
          </cell>
          <cell r="I63">
            <v>965.52</v>
          </cell>
        </row>
        <row r="64">
          <cell r="A64">
            <v>1455045</v>
          </cell>
          <cell r="B64" t="str">
            <v>普吉岛假日度假酒店</v>
          </cell>
          <cell r="C64" t="str">
            <v>11903041060693</v>
          </cell>
          <cell r="D64" t="str">
            <v>2652400</v>
          </cell>
          <cell r="E64" t="str">
            <v/>
          </cell>
          <cell r="F64" t="str">
            <v>2039.18</v>
          </cell>
          <cell r="G64" t="str">
            <v>RMB</v>
          </cell>
          <cell r="H64" t="str">
            <v>1</v>
          </cell>
          <cell r="I64">
            <v>2039.18</v>
          </cell>
        </row>
        <row r="65">
          <cell r="A65">
            <v>1456247</v>
          </cell>
          <cell r="B65" t="str">
            <v>曼谷香格里拉大酒店</v>
          </cell>
          <cell r="C65" t="str">
            <v>11903056155025</v>
          </cell>
          <cell r="D65" t="str">
            <v>11115093</v>
          </cell>
          <cell r="E65" t="str">
            <v/>
          </cell>
          <cell r="F65" t="str">
            <v>1455.68</v>
          </cell>
          <cell r="G65" t="str">
            <v>RMB</v>
          </cell>
          <cell r="H65" t="str">
            <v>1</v>
          </cell>
          <cell r="I65">
            <v>1455.68</v>
          </cell>
        </row>
        <row r="66">
          <cell r="A66">
            <v>1455321</v>
          </cell>
          <cell r="B66" t="str">
            <v>普吉岛巴东海滩瑞士酒店</v>
          </cell>
          <cell r="C66" t="str">
            <v>11903040480648</v>
          </cell>
          <cell r="D66" t="str">
            <v>14206456、14206457</v>
          </cell>
          <cell r="E66" t="str">
            <v/>
          </cell>
          <cell r="F66" t="str">
            <v>3654.66</v>
          </cell>
          <cell r="G66" t="str">
            <v>RMB</v>
          </cell>
          <cell r="H66" t="str">
            <v>1</v>
          </cell>
          <cell r="I66">
            <v>3654.66</v>
          </cell>
        </row>
        <row r="67">
          <cell r="A67">
            <v>1449170</v>
          </cell>
          <cell r="B67" t="str">
            <v>曼谷马奎斯皇后公园万豪酒店</v>
          </cell>
          <cell r="C67" t="str">
            <v>11902200611379</v>
          </cell>
          <cell r="D67" t="str">
            <v>83822648</v>
          </cell>
          <cell r="E67" t="str">
            <v/>
          </cell>
          <cell r="F67" t="str">
            <v>817.6</v>
          </cell>
          <cell r="G67" t="str">
            <v>RMB</v>
          </cell>
          <cell r="H67" t="str">
            <v>1</v>
          </cell>
          <cell r="I67">
            <v>817.6</v>
          </cell>
        </row>
        <row r="68">
          <cell r="A68">
            <v>1449010</v>
          </cell>
          <cell r="B68" t="str">
            <v>曼谷马奎斯皇后公园万豪酒店</v>
          </cell>
          <cell r="C68" t="str">
            <v>11902203500996</v>
          </cell>
          <cell r="D68" t="str">
            <v>83725723</v>
          </cell>
          <cell r="E68" t="str">
            <v/>
          </cell>
          <cell r="F68" t="str">
            <v>1635.2</v>
          </cell>
          <cell r="G68" t="str">
            <v>RMB</v>
          </cell>
          <cell r="H68" t="str">
            <v>1</v>
          </cell>
          <cell r="I68">
            <v>1635.2</v>
          </cell>
        </row>
        <row r="69">
          <cell r="A69">
            <v>1449017</v>
          </cell>
          <cell r="B69" t="str">
            <v>曼谷马奎斯皇后公园万豪酒店</v>
          </cell>
          <cell r="C69" t="str">
            <v>11902200555667</v>
          </cell>
          <cell r="D69" t="str">
            <v>83739454</v>
          </cell>
          <cell r="E69" t="str">
            <v/>
          </cell>
          <cell r="F69" t="str">
            <v>1635.2</v>
          </cell>
          <cell r="G69" t="str">
            <v>RMB</v>
          </cell>
          <cell r="H69" t="str">
            <v>1</v>
          </cell>
          <cell r="I69">
            <v>1635.2</v>
          </cell>
        </row>
        <row r="70">
          <cell r="A70">
            <v>1459087</v>
          </cell>
          <cell r="B70" t="str">
            <v>达涅利酒店 －豪华连锁酒店</v>
          </cell>
          <cell r="C70" t="str">
            <v>11903108662017</v>
          </cell>
          <cell r="D70" t="str">
            <v/>
          </cell>
          <cell r="E70" t="str">
            <v/>
          </cell>
          <cell r="F70" t="str">
            <v>5414.72</v>
          </cell>
          <cell r="G70" t="str">
            <v>RMB</v>
          </cell>
          <cell r="H70" t="str">
            <v>1</v>
          </cell>
          <cell r="I70">
            <v>5414.72</v>
          </cell>
        </row>
        <row r="71">
          <cell r="A71">
            <v>1457507</v>
          </cell>
          <cell r="B71" t="str">
            <v>普吉岛美林海滩万豪度假酒店</v>
          </cell>
          <cell r="C71" t="str">
            <v>11903079983466</v>
          </cell>
          <cell r="D71" t="str">
            <v/>
          </cell>
          <cell r="E71" t="str">
            <v/>
          </cell>
          <cell r="F71" t="str">
            <v>5128</v>
          </cell>
          <cell r="G71" t="str">
            <v>RMB</v>
          </cell>
          <cell r="H71" t="str">
            <v>1</v>
          </cell>
          <cell r="I71">
            <v>5128.72</v>
          </cell>
        </row>
        <row r="72">
          <cell r="A72">
            <v>1454723</v>
          </cell>
          <cell r="B72" t="str">
            <v>龟岛山坡度假酒店</v>
          </cell>
          <cell r="C72" t="str">
            <v>11903035279882</v>
          </cell>
          <cell r="D72" t="str">
            <v/>
          </cell>
          <cell r="E72" t="str">
            <v/>
          </cell>
          <cell r="F72" t="str">
            <v>1018.88</v>
          </cell>
          <cell r="G72" t="str">
            <v>RMB</v>
          </cell>
          <cell r="H72" t="str">
            <v>1</v>
          </cell>
          <cell r="I72">
            <v>1018.88</v>
          </cell>
        </row>
        <row r="73">
          <cell r="A73">
            <v>1454730</v>
          </cell>
          <cell r="B73" t="str">
            <v>普吉岛乐谷浪都喜天丽酒店</v>
          </cell>
          <cell r="C73" t="str">
            <v>11903032264386</v>
          </cell>
          <cell r="D73" t="str">
            <v>51903SB141524</v>
          </cell>
          <cell r="E73" t="str">
            <v/>
          </cell>
          <cell r="F73" t="str">
            <v>1221.43</v>
          </cell>
          <cell r="G73" t="str">
            <v>RMB</v>
          </cell>
          <cell r="H73" t="str">
            <v>1</v>
          </cell>
          <cell r="I73">
            <v>1221.43</v>
          </cell>
        </row>
        <row r="74">
          <cell r="A74">
            <v>1455810</v>
          </cell>
          <cell r="B74" t="str">
            <v>哥打京那巴鲁香格里拉莎莉雅酒店</v>
          </cell>
          <cell r="C74" t="str">
            <v>11903057832613</v>
          </cell>
          <cell r="D74" t="str">
            <v>20100SB022018</v>
          </cell>
          <cell r="E74" t="str">
            <v/>
          </cell>
          <cell r="F74" t="str">
            <v>1204.78</v>
          </cell>
          <cell r="G74" t="str">
            <v>RMB</v>
          </cell>
          <cell r="H74" t="str">
            <v>1</v>
          </cell>
          <cell r="I74">
            <v>1204.78</v>
          </cell>
        </row>
        <row r="75">
          <cell r="A75">
            <v>1450694</v>
          </cell>
          <cell r="B75" t="str">
            <v>哥打京那巴鲁香格里拉莎莉雅酒店</v>
          </cell>
          <cell r="C75" t="str">
            <v>11902237770690</v>
          </cell>
          <cell r="D75" t="str">
            <v>20100SB021407</v>
          </cell>
          <cell r="E75" t="str">
            <v/>
          </cell>
          <cell r="F75" t="str">
            <v>2250.28</v>
          </cell>
          <cell r="G75" t="str">
            <v>RMB</v>
          </cell>
          <cell r="H75" t="str">
            <v>1</v>
          </cell>
          <cell r="I75">
            <v>2250.28</v>
          </cell>
        </row>
        <row r="76">
          <cell r="A76">
            <v>1457975</v>
          </cell>
          <cell r="B76" t="str">
            <v>曼谷暹罗安纳塔拉酒店</v>
          </cell>
          <cell r="C76" t="str">
            <v>11903082250620</v>
          </cell>
          <cell r="D76" t="str">
            <v/>
          </cell>
          <cell r="E76" t="str">
            <v/>
          </cell>
          <cell r="F76" t="str">
            <v>1082.33</v>
          </cell>
          <cell r="G76" t="str">
            <v>RMB</v>
          </cell>
          <cell r="H76" t="str">
            <v>1</v>
          </cell>
          <cell r="I76">
            <v>1082.33</v>
          </cell>
        </row>
        <row r="77">
          <cell r="A77">
            <v>1456030</v>
          </cell>
          <cell r="B77" t="str">
            <v>曼谷暹罗安纳塔拉酒店</v>
          </cell>
          <cell r="C77" t="str">
            <v>11903056048798</v>
          </cell>
          <cell r="D77" t="str">
            <v>610851</v>
          </cell>
          <cell r="E77" t="str">
            <v/>
          </cell>
          <cell r="F77" t="str">
            <v>2125.76</v>
          </cell>
          <cell r="G77" t="str">
            <v>RMB</v>
          </cell>
          <cell r="H77" t="str">
            <v>1</v>
          </cell>
          <cell r="I77">
            <v>2125.76</v>
          </cell>
        </row>
        <row r="78">
          <cell r="A78">
            <v>1458287</v>
          </cell>
          <cell r="B78" t="str">
            <v>曼谷暹罗安纳塔拉酒店</v>
          </cell>
          <cell r="C78" t="str">
            <v>11903092471023</v>
          </cell>
          <cell r="D78" t="str">
            <v/>
          </cell>
          <cell r="E78" t="str">
            <v/>
          </cell>
          <cell r="F78" t="str">
            <v>1056.76</v>
          </cell>
          <cell r="G78" t="str">
            <v>RMB</v>
          </cell>
          <cell r="H78" t="str">
            <v>1</v>
          </cell>
          <cell r="I78">
            <v>1056.76</v>
          </cell>
        </row>
        <row r="79">
          <cell r="A79">
            <v>1448617</v>
          </cell>
          <cell r="B79" t="str">
            <v>甲米兰塔岛拉维瓦林水疗中心度假村</v>
          </cell>
          <cell r="C79" t="str">
            <v>11902192821080</v>
          </cell>
          <cell r="D79" t="str">
            <v>44183</v>
          </cell>
          <cell r="E79" t="str">
            <v/>
          </cell>
          <cell r="F79" t="str">
            <v>1836.54</v>
          </cell>
          <cell r="G79" t="str">
            <v>RMB</v>
          </cell>
          <cell r="H79" t="str">
            <v>1</v>
          </cell>
          <cell r="I79">
            <v>1836.54</v>
          </cell>
        </row>
        <row r="80">
          <cell r="A80">
            <v>1453430</v>
          </cell>
          <cell r="B80" t="str">
            <v>曼谷暹罗智选假日酒店</v>
          </cell>
          <cell r="C80" t="str">
            <v>11902286518988</v>
          </cell>
          <cell r="D80" t="str">
            <v>24497336</v>
          </cell>
          <cell r="E80" t="str">
            <v/>
          </cell>
          <cell r="F80" t="str">
            <v>542.19</v>
          </cell>
          <cell r="G80" t="str">
            <v>RMB</v>
          </cell>
          <cell r="H80" t="str">
            <v>1</v>
          </cell>
          <cell r="I80">
            <v>542.19</v>
          </cell>
        </row>
        <row r="81">
          <cell r="A81">
            <v>1452662</v>
          </cell>
          <cell r="B81" t="str">
            <v>曼谷皇家套房酒店</v>
          </cell>
          <cell r="C81" t="str">
            <v>11902277169530</v>
          </cell>
          <cell r="D81" t="str">
            <v/>
          </cell>
          <cell r="E81" t="str">
            <v/>
          </cell>
          <cell r="F81" t="str">
            <v>336.55</v>
          </cell>
          <cell r="G81" t="str">
            <v>RMB</v>
          </cell>
          <cell r="H81" t="str">
            <v>1</v>
          </cell>
          <cell r="I81">
            <v>336.55</v>
          </cell>
        </row>
        <row r="82">
          <cell r="A82">
            <v>1457630</v>
          </cell>
          <cell r="B82" t="str">
            <v>曼谷皇家套房酒店</v>
          </cell>
          <cell r="C82" t="str">
            <v>11903088861349</v>
          </cell>
          <cell r="D82" t="str">
            <v/>
          </cell>
          <cell r="E82" t="str">
            <v/>
          </cell>
          <cell r="F82" t="str">
            <v>313.36</v>
          </cell>
          <cell r="G82" t="str">
            <v>RMB</v>
          </cell>
          <cell r="H82" t="str">
            <v>1</v>
          </cell>
          <cell r="I82">
            <v>313.36</v>
          </cell>
        </row>
        <row r="83">
          <cell r="A83">
            <v>1457154</v>
          </cell>
          <cell r="B83" t="str">
            <v>曼谷拉查达阿曼达酒店和公寓</v>
          </cell>
          <cell r="C83" t="str">
            <v>11903074703090</v>
          </cell>
          <cell r="D83" t="str">
            <v>182773</v>
          </cell>
          <cell r="E83" t="str">
            <v/>
          </cell>
          <cell r="F83" t="str">
            <v>525.31</v>
          </cell>
          <cell r="G83" t="str">
            <v>RMB</v>
          </cell>
          <cell r="H83" t="str">
            <v>1</v>
          </cell>
          <cell r="I83">
            <v>525.31</v>
          </cell>
        </row>
        <row r="84">
          <cell r="A84">
            <v>1449968</v>
          </cell>
          <cell r="B84" t="str">
            <v>曼谷拉查达阿曼达酒店和公寓</v>
          </cell>
          <cell r="C84" t="str">
            <v>11902227177350</v>
          </cell>
          <cell r="D84" t="str">
            <v>182417</v>
          </cell>
          <cell r="E84" t="str">
            <v/>
          </cell>
          <cell r="F84" t="str">
            <v>1146.68</v>
          </cell>
          <cell r="G84" t="str">
            <v>RMB</v>
          </cell>
          <cell r="H84" t="str">
            <v>1</v>
          </cell>
          <cell r="I84">
            <v>1146.68</v>
          </cell>
        </row>
        <row r="85">
          <cell r="A85">
            <v>1458147</v>
          </cell>
          <cell r="B85" t="str">
            <v>曼谷拉查达阿曼达酒店和公寓</v>
          </cell>
          <cell r="C85" t="str">
            <v>11903086197256</v>
          </cell>
          <cell r="D85" t="str">
            <v/>
          </cell>
          <cell r="E85" t="str">
            <v/>
          </cell>
          <cell r="F85" t="str">
            <v>612.78</v>
          </cell>
          <cell r="G85" t="str">
            <v>RMB</v>
          </cell>
          <cell r="H85" t="str">
            <v>1</v>
          </cell>
          <cell r="I85">
            <v>612.78</v>
          </cell>
        </row>
        <row r="86">
          <cell r="A86">
            <v>1452255</v>
          </cell>
          <cell r="B86" t="str">
            <v>曼谷拉查达阿曼达酒店和公寓</v>
          </cell>
          <cell r="C86" t="str">
            <v>11902270809211</v>
          </cell>
          <cell r="D86" t="str">
            <v>182532</v>
          </cell>
          <cell r="E86" t="str">
            <v/>
          </cell>
          <cell r="F86" t="str">
            <v>1138.5</v>
          </cell>
          <cell r="G86" t="str">
            <v>RMB</v>
          </cell>
          <cell r="H86" t="str">
            <v>1</v>
          </cell>
          <cell r="I86">
            <v>1138.5</v>
          </cell>
        </row>
        <row r="87">
          <cell r="A87">
            <v>1458165</v>
          </cell>
          <cell r="B87" t="str">
            <v>曼谷拉查达阿曼达酒店和公寓</v>
          </cell>
          <cell r="C87" t="str">
            <v>11903090243759</v>
          </cell>
          <cell r="D87" t="str">
            <v>182874</v>
          </cell>
          <cell r="E87" t="str">
            <v/>
          </cell>
          <cell r="F87" t="str">
            <v>1709.43</v>
          </cell>
          <cell r="G87" t="str">
            <v>RMB</v>
          </cell>
          <cell r="H87" t="str">
            <v>1</v>
          </cell>
          <cell r="I87">
            <v>1709.43</v>
          </cell>
        </row>
        <row r="88">
          <cell r="A88">
            <v>1420538</v>
          </cell>
          <cell r="B88" t="str">
            <v>巴东山麦居酒店</v>
          </cell>
          <cell r="C88" t="str">
            <v>11812277544250</v>
          </cell>
          <cell r="D88" t="str">
            <v>26568,26572</v>
          </cell>
          <cell r="E88" t="str">
            <v/>
          </cell>
          <cell r="F88" t="str">
            <v>6806</v>
          </cell>
          <cell r="G88" t="str">
            <v>RMB</v>
          </cell>
          <cell r="H88" t="str">
            <v>1</v>
          </cell>
          <cell r="I88">
            <v>6806</v>
          </cell>
        </row>
        <row r="89">
          <cell r="A89">
            <v>1451750</v>
          </cell>
          <cell r="B89" t="str">
            <v>灰崖酒店</v>
          </cell>
          <cell r="C89" t="str">
            <v>11902269461199</v>
          </cell>
          <cell r="D89" t="str">
            <v/>
          </cell>
          <cell r="E89" t="str">
            <v/>
          </cell>
          <cell r="F89" t="str">
            <v>2130.92</v>
          </cell>
          <cell r="G89" t="str">
            <v>RMB</v>
          </cell>
          <cell r="H89" t="str">
            <v>1</v>
          </cell>
          <cell r="I89">
            <v>2130.92</v>
          </cell>
        </row>
        <row r="90">
          <cell r="A90">
            <v>1448924</v>
          </cell>
          <cell r="B90" t="str">
            <v>瀑布喜来登酒店</v>
          </cell>
          <cell r="C90" t="str">
            <v>11902204463563</v>
          </cell>
          <cell r="D90" t="str">
            <v>5192384</v>
          </cell>
          <cell r="E90" t="str">
            <v/>
          </cell>
          <cell r="F90" t="str">
            <v>540.91</v>
          </cell>
          <cell r="G90" t="str">
            <v>RMB</v>
          </cell>
          <cell r="H90" t="str">
            <v>1</v>
          </cell>
          <cell r="I90">
            <v>540.91</v>
          </cell>
        </row>
        <row r="91">
          <cell r="A91">
            <v>1449343</v>
          </cell>
          <cell r="B91" t="str">
            <v>瀑布喜来登酒店</v>
          </cell>
          <cell r="C91" t="str">
            <v>11902212547082</v>
          </cell>
          <cell r="D91" t="str">
            <v>5192105</v>
          </cell>
          <cell r="E91" t="str">
            <v/>
          </cell>
          <cell r="F91" t="str">
            <v>537.99</v>
          </cell>
          <cell r="G91" t="str">
            <v>RMB</v>
          </cell>
          <cell r="H91" t="str">
            <v>1</v>
          </cell>
          <cell r="I91">
            <v>537.99</v>
          </cell>
        </row>
        <row r="92">
          <cell r="A92">
            <v>1454302</v>
          </cell>
          <cell r="B92" t="str">
            <v>因特拉肯瑞士品质都市酒店</v>
          </cell>
          <cell r="C92" t="str">
            <v>11903020888673</v>
          </cell>
          <cell r="D92" t="str">
            <v>230087</v>
          </cell>
          <cell r="E92" t="str">
            <v/>
          </cell>
          <cell r="F92" t="str">
            <v>1175.04</v>
          </cell>
          <cell r="G92" t="str">
            <v>RMB</v>
          </cell>
          <cell r="H92" t="str">
            <v>1</v>
          </cell>
          <cell r="I92">
            <v>1175.04</v>
          </cell>
        </row>
        <row r="93">
          <cell r="A93">
            <v>1456459</v>
          </cell>
          <cell r="B93" t="str">
            <v>剧场酒店</v>
          </cell>
          <cell r="C93" t="str">
            <v>11903063835845</v>
          </cell>
          <cell r="D93" t="str">
            <v/>
          </cell>
          <cell r="E93" t="str">
            <v/>
          </cell>
          <cell r="F93" t="str">
            <v>406.02</v>
          </cell>
          <cell r="G93" t="str">
            <v>RMB</v>
          </cell>
          <cell r="H93" t="str">
            <v>1</v>
          </cell>
          <cell r="I93">
            <v>406.02</v>
          </cell>
        </row>
        <row r="94">
          <cell r="A94">
            <v>1452219</v>
          </cell>
          <cell r="B94" t="str">
            <v>多伦多机场皇冠假日酒店</v>
          </cell>
          <cell r="C94" t="str">
            <v>11902268754088</v>
          </cell>
          <cell r="D94" t="str">
            <v>23568701</v>
          </cell>
          <cell r="E94" t="str">
            <v/>
          </cell>
          <cell r="F94" t="str">
            <v>597.67</v>
          </cell>
          <cell r="G94" t="str">
            <v>RMB</v>
          </cell>
          <cell r="H94" t="str">
            <v>1</v>
          </cell>
          <cell r="I94">
            <v>597.67</v>
          </cell>
        </row>
        <row r="95">
          <cell r="A95">
            <v>1454869</v>
          </cell>
          <cell r="B95" t="str">
            <v>多伦多机场皇冠假日酒店</v>
          </cell>
          <cell r="C95" t="str">
            <v>11903030005695</v>
          </cell>
          <cell r="D95" t="str">
            <v>7120652A</v>
          </cell>
          <cell r="E95" t="str">
            <v/>
          </cell>
          <cell r="F95" t="str">
            <v>599.53</v>
          </cell>
          <cell r="G95" t="str">
            <v>RMB</v>
          </cell>
          <cell r="H95" t="str">
            <v>1</v>
          </cell>
          <cell r="I95">
            <v>599.53</v>
          </cell>
        </row>
        <row r="96">
          <cell r="A96">
            <v>1452204</v>
          </cell>
          <cell r="B96" t="str">
            <v>多伦多机场希尔顿花园酒店</v>
          </cell>
          <cell r="C96" t="str">
            <v>11902265762515</v>
          </cell>
          <cell r="D96" t="str">
            <v>3533092771</v>
          </cell>
          <cell r="E96" t="str">
            <v/>
          </cell>
          <cell r="F96" t="str">
            <v>597.67</v>
          </cell>
          <cell r="G96" t="str">
            <v>RMB</v>
          </cell>
          <cell r="H96" t="str">
            <v>1</v>
          </cell>
          <cell r="I96">
            <v>597.67</v>
          </cell>
        </row>
        <row r="97">
          <cell r="A97">
            <v>1453137</v>
          </cell>
          <cell r="B97" t="str">
            <v>杜塞尔多夫希斯特尔万豪酒店</v>
          </cell>
          <cell r="C97" t="str">
            <v>11902280317971</v>
          </cell>
          <cell r="D97" t="str">
            <v/>
          </cell>
          <cell r="E97" t="str">
            <v/>
          </cell>
          <cell r="F97" t="str">
            <v>3540.08</v>
          </cell>
          <cell r="G97" t="str">
            <v>RMB</v>
          </cell>
          <cell r="H97" t="str">
            <v>1</v>
          </cell>
          <cell r="I97">
            <v>3540.08</v>
          </cell>
        </row>
        <row r="98">
          <cell r="A98">
            <v>1458359</v>
          </cell>
          <cell r="B98" t="str">
            <v>法兰克福歌剧院索菲特酒店</v>
          </cell>
          <cell r="C98" t="str">
            <v>11903096528136</v>
          </cell>
          <cell r="D98" t="str">
            <v/>
          </cell>
          <cell r="E98" t="str">
            <v/>
          </cell>
          <cell r="F98" t="str">
            <v>1691.28</v>
          </cell>
          <cell r="G98" t="str">
            <v>RMB</v>
          </cell>
          <cell r="H98" t="str">
            <v>1</v>
          </cell>
          <cell r="I98">
            <v>1691.28</v>
          </cell>
        </row>
        <row r="99">
          <cell r="A99">
            <v>1454195</v>
          </cell>
          <cell r="B99" t="str">
            <v>索菲特斐济温泉度假酒店</v>
          </cell>
          <cell r="C99" t="str">
            <v>11903029945818</v>
          </cell>
          <cell r="D99" t="str">
            <v>5706TC3556</v>
          </cell>
          <cell r="E99" t="str">
            <v/>
          </cell>
          <cell r="F99" t="str">
            <v>918.2</v>
          </cell>
          <cell r="G99" t="str">
            <v>RMB</v>
          </cell>
          <cell r="H99" t="str">
            <v>1</v>
          </cell>
          <cell r="I99">
            <v>918.2</v>
          </cell>
        </row>
        <row r="100">
          <cell r="A100">
            <v>1457666</v>
          </cell>
          <cell r="B100" t="str">
            <v>拉斯卡萨斯默塞德斯酒店</v>
          </cell>
          <cell r="C100" t="str">
            <v>11903088135480</v>
          </cell>
          <cell r="D100" t="str">
            <v/>
          </cell>
          <cell r="E100" t="str">
            <v/>
          </cell>
          <cell r="F100" t="str">
            <v>1601.8</v>
          </cell>
          <cell r="G100" t="str">
            <v>RMB</v>
          </cell>
          <cell r="H100" t="str">
            <v>1</v>
          </cell>
          <cell r="I100">
            <v>1601.8</v>
          </cell>
        </row>
        <row r="101">
          <cell r="A101">
            <v>1421344</v>
          </cell>
          <cell r="B101" t="str">
            <v>伦敦河畔希尔顿酒店</v>
          </cell>
          <cell r="C101" t="str">
            <v>11812283989667</v>
          </cell>
          <cell r="D101" t="str">
            <v/>
          </cell>
          <cell r="E101" t="str">
            <v/>
          </cell>
          <cell r="F101" t="str">
            <v>9512</v>
          </cell>
          <cell r="G101" t="str">
            <v>RMB</v>
          </cell>
          <cell r="H101" t="str">
            <v>1</v>
          </cell>
          <cell r="I101">
            <v>9512.8</v>
          </cell>
        </row>
        <row r="102">
          <cell r="A102">
            <v>1459232</v>
          </cell>
          <cell r="B102" t="str">
            <v>伦敦塔希尔顿逸林酒店</v>
          </cell>
          <cell r="C102" t="str">
            <v>11903110763539</v>
          </cell>
          <cell r="D102" t="str">
            <v/>
          </cell>
          <cell r="E102" t="str">
            <v/>
          </cell>
          <cell r="F102" t="str">
            <v>1144.81</v>
          </cell>
          <cell r="G102" t="str">
            <v>RMB</v>
          </cell>
          <cell r="H102" t="str">
            <v>1</v>
          </cell>
          <cell r="I102">
            <v>1144.81</v>
          </cell>
        </row>
        <row r="103">
          <cell r="A103">
            <v>1457114</v>
          </cell>
          <cell r="B103" t="str">
            <v>伦敦肯辛顿广场假日酒店</v>
          </cell>
          <cell r="C103" t="str">
            <v>11903074652233</v>
          </cell>
          <cell r="D103" t="str">
            <v>21258537</v>
          </cell>
          <cell r="E103" t="str">
            <v/>
          </cell>
          <cell r="F103" t="str">
            <v>1034.21</v>
          </cell>
          <cell r="G103" t="str">
            <v>RMB</v>
          </cell>
          <cell r="H103" t="str">
            <v>1</v>
          </cell>
          <cell r="I103">
            <v>1034.21</v>
          </cell>
        </row>
        <row r="104">
          <cell r="A104">
            <v>1450795</v>
          </cell>
          <cell r="B104" t="str">
            <v>假日伦敦牛津圆环广场酒店</v>
          </cell>
          <cell r="C104" t="str">
            <v>11902242712525</v>
          </cell>
          <cell r="D104" t="str">
            <v/>
          </cell>
          <cell r="E104" t="str">
            <v/>
          </cell>
          <cell r="F104" t="str">
            <v>2261.94</v>
          </cell>
          <cell r="G104" t="str">
            <v>RMB</v>
          </cell>
          <cell r="H104" t="str">
            <v>1</v>
          </cell>
          <cell r="I104">
            <v>2261.94</v>
          </cell>
        </row>
        <row r="105">
          <cell r="A105">
            <v>1458803</v>
          </cell>
          <cell r="B105" t="str">
            <v>香港旺角维景酒店</v>
          </cell>
          <cell r="C105" t="str">
            <v>11903104621299</v>
          </cell>
          <cell r="D105" t="str">
            <v/>
          </cell>
          <cell r="E105" t="str">
            <v/>
          </cell>
          <cell r="F105" t="str">
            <v>1547.16</v>
          </cell>
          <cell r="G105" t="str">
            <v>RMB</v>
          </cell>
          <cell r="H105" t="str">
            <v>1</v>
          </cell>
          <cell r="I105">
            <v>1547.16</v>
          </cell>
        </row>
        <row r="106">
          <cell r="A106">
            <v>1456941</v>
          </cell>
          <cell r="B106" t="str">
            <v>香港旺角维景酒店</v>
          </cell>
          <cell r="C106" t="str">
            <v>11903063660615</v>
          </cell>
          <cell r="D106" t="str">
            <v/>
          </cell>
          <cell r="E106" t="str">
            <v/>
          </cell>
          <cell r="F106" t="str">
            <v>1120.51</v>
          </cell>
          <cell r="G106" t="str">
            <v>RMB</v>
          </cell>
          <cell r="H106" t="str">
            <v>1</v>
          </cell>
          <cell r="I106">
            <v>1120.51</v>
          </cell>
        </row>
        <row r="107">
          <cell r="A107">
            <v>1457467</v>
          </cell>
          <cell r="B107" t="str">
            <v>万隆巴斯德假日酒店&amp;度假村</v>
          </cell>
          <cell r="C107" t="str">
            <v>11903072943046</v>
          </cell>
          <cell r="D107" t="str">
            <v>25673194</v>
          </cell>
          <cell r="E107" t="str">
            <v/>
          </cell>
          <cell r="F107" t="str">
            <v>675.56</v>
          </cell>
          <cell r="G107" t="str">
            <v>RMB</v>
          </cell>
          <cell r="H107" t="str">
            <v>1</v>
          </cell>
          <cell r="I107">
            <v>675.56</v>
          </cell>
        </row>
        <row r="108">
          <cell r="A108">
            <v>1456478</v>
          </cell>
          <cell r="B108" t="str">
            <v>民丹岛媚阳沙丽沙滩度假村</v>
          </cell>
          <cell r="C108" t="str">
            <v>11903066244629</v>
          </cell>
          <cell r="D108" t="str">
            <v/>
          </cell>
          <cell r="E108" t="str">
            <v/>
          </cell>
          <cell r="F108" t="str">
            <v>1084.25</v>
          </cell>
          <cell r="G108" t="str">
            <v>RMB</v>
          </cell>
          <cell r="H108" t="str">
            <v>1</v>
          </cell>
          <cell r="I108">
            <v>1084.25</v>
          </cell>
        </row>
        <row r="109">
          <cell r="A109">
            <v>1452382</v>
          </cell>
          <cell r="B109" t="str">
            <v>雅加达FM7度假酒店</v>
          </cell>
          <cell r="C109" t="str">
            <v>11902271840498</v>
          </cell>
          <cell r="D109" t="str">
            <v/>
          </cell>
          <cell r="E109" t="str">
            <v/>
          </cell>
          <cell r="F109" t="str">
            <v>287.33</v>
          </cell>
          <cell r="G109" t="str">
            <v>RMB</v>
          </cell>
          <cell r="H109" t="str">
            <v>1</v>
          </cell>
          <cell r="I109">
            <v>287.33</v>
          </cell>
        </row>
        <row r="110">
          <cell r="A110">
            <v>1457069</v>
          </cell>
          <cell r="B110" t="str">
            <v>日惹穆斯蒂卡喜来登水疗度假村</v>
          </cell>
          <cell r="C110" t="str">
            <v>11903075586753</v>
          </cell>
          <cell r="D110" t="str">
            <v/>
          </cell>
          <cell r="E110" t="str">
            <v/>
          </cell>
          <cell r="F110" t="str">
            <v>1003.86</v>
          </cell>
          <cell r="G110" t="str">
            <v>RMB</v>
          </cell>
          <cell r="H110" t="str">
            <v>1</v>
          </cell>
          <cell r="I110">
            <v>1003.86</v>
          </cell>
        </row>
        <row r="111">
          <cell r="A111">
            <v>1459183</v>
          </cell>
          <cell r="B111" t="str">
            <v>观景豪华公寓酒店</v>
          </cell>
          <cell r="C111" t="str">
            <v>11903101771334</v>
          </cell>
          <cell r="D111" t="str">
            <v/>
          </cell>
          <cell r="E111" t="str">
            <v/>
          </cell>
          <cell r="F111" t="str">
            <v>1136.41</v>
          </cell>
          <cell r="G111" t="str">
            <v>RMB</v>
          </cell>
          <cell r="H111" t="str">
            <v>1</v>
          </cell>
          <cell r="I111">
            <v>1136.41</v>
          </cell>
        </row>
        <row r="112">
          <cell r="A112">
            <v>1458079</v>
          </cell>
          <cell r="B112" t="str">
            <v>暹粒吴哥艾美酒店</v>
          </cell>
          <cell r="C112" t="str">
            <v>11903087176851</v>
          </cell>
          <cell r="D112" t="str">
            <v/>
          </cell>
          <cell r="E112" t="str">
            <v/>
          </cell>
          <cell r="F112" t="str">
            <v>625.2</v>
          </cell>
          <cell r="G112" t="str">
            <v>RMB</v>
          </cell>
          <cell r="H112" t="str">
            <v>1</v>
          </cell>
          <cell r="I112">
            <v>625.2</v>
          </cell>
        </row>
        <row r="113">
          <cell r="A113">
            <v>1429955</v>
          </cell>
          <cell r="B113" t="str">
            <v>泉佐野关西机场华盛顿酒店</v>
          </cell>
          <cell r="C113" t="str">
            <v>11901098093863</v>
          </cell>
          <cell r="D113" t="str">
            <v>350571855</v>
          </cell>
          <cell r="E113" t="str">
            <v/>
          </cell>
          <cell r="F113" t="str">
            <v>1053.68</v>
          </cell>
          <cell r="G113" t="str">
            <v>RMB</v>
          </cell>
          <cell r="H113" t="str">
            <v>1</v>
          </cell>
          <cell r="I113">
            <v>1053.68</v>
          </cell>
        </row>
        <row r="114">
          <cell r="A114">
            <v>1458603</v>
          </cell>
          <cell r="B114" t="str">
            <v>金边湄公四季精品酒店</v>
          </cell>
          <cell r="C114" t="str">
            <v>11903091380087</v>
          </cell>
          <cell r="D114" t="str">
            <v>re-confirmed</v>
          </cell>
          <cell r="E114" t="str">
            <v/>
          </cell>
          <cell r="F114" t="str">
            <v>1098.04</v>
          </cell>
          <cell r="G114" t="str">
            <v>RMB</v>
          </cell>
          <cell r="H114" t="str">
            <v>1</v>
          </cell>
          <cell r="I114">
            <v>1098.04</v>
          </cell>
        </row>
        <row r="115">
          <cell r="A115">
            <v>1453423</v>
          </cell>
          <cell r="B115" t="str">
            <v>米兰市中心莱昂纳多酒店</v>
          </cell>
          <cell r="C115" t="str">
            <v>11902289626583</v>
          </cell>
          <cell r="D115" t="str">
            <v/>
          </cell>
          <cell r="E115" t="str">
            <v/>
          </cell>
          <cell r="F115" t="str">
            <v>764.72</v>
          </cell>
          <cell r="G115" t="str">
            <v>RMB</v>
          </cell>
          <cell r="H115" t="str">
            <v>1</v>
          </cell>
          <cell r="I115">
            <v>764.72</v>
          </cell>
        </row>
        <row r="116">
          <cell r="A116">
            <v>1447053</v>
          </cell>
          <cell r="B116" t="str">
            <v>佩斯塔纳卡萨布兰卡海滨套房及公寓酒店</v>
          </cell>
          <cell r="C116" t="str">
            <v>11902161041035</v>
          </cell>
          <cell r="D116" t="str">
            <v>29498288</v>
          </cell>
          <cell r="E116" t="str">
            <v/>
          </cell>
          <cell r="F116" t="str">
            <v>1086.99</v>
          </cell>
          <cell r="G116" t="str">
            <v>RMB</v>
          </cell>
          <cell r="H116" t="str">
            <v>1</v>
          </cell>
          <cell r="I116">
            <v>1086.99</v>
          </cell>
        </row>
        <row r="117">
          <cell r="A117">
            <v>1451135</v>
          </cell>
          <cell r="B117" t="str">
            <v>威尼斯星际辉煌威尼斯酒店</v>
          </cell>
          <cell r="C117" t="str">
            <v>11902254026716</v>
          </cell>
          <cell r="D117" t="str">
            <v/>
          </cell>
          <cell r="E117" t="str">
            <v/>
          </cell>
          <cell r="F117" t="str">
            <v>2072.02</v>
          </cell>
          <cell r="G117" t="str">
            <v>RMB</v>
          </cell>
          <cell r="H117" t="str">
            <v>1</v>
          </cell>
          <cell r="I117">
            <v>2072.02</v>
          </cell>
        </row>
        <row r="118">
          <cell r="A118">
            <v>1450734</v>
          </cell>
          <cell r="B118" t="str">
            <v>阿姆斯特丹史基浦机场喜来登酒店</v>
          </cell>
          <cell r="C118" t="str">
            <v>11902244699648</v>
          </cell>
          <cell r="D118" t="str">
            <v>86112578</v>
          </cell>
          <cell r="E118" t="str">
            <v/>
          </cell>
          <cell r="F118" t="str">
            <v>1125.59</v>
          </cell>
          <cell r="G118" t="str">
            <v>RMB</v>
          </cell>
          <cell r="H118" t="str">
            <v>1</v>
          </cell>
          <cell r="I118">
            <v>1125.59</v>
          </cell>
        </row>
        <row r="119">
          <cell r="A119">
            <v>1457895</v>
          </cell>
          <cell r="B119" t="str">
            <v>苏迪玛基督城机场酒店</v>
          </cell>
          <cell r="C119" t="str">
            <v>11903086251622</v>
          </cell>
          <cell r="D119" t="str">
            <v/>
          </cell>
          <cell r="E119" t="str">
            <v/>
          </cell>
          <cell r="F119" t="str">
            <v>2153.52</v>
          </cell>
          <cell r="G119" t="str">
            <v>RMB</v>
          </cell>
          <cell r="H119" t="str">
            <v>1</v>
          </cell>
          <cell r="I119">
            <v>2153.52</v>
          </cell>
        </row>
        <row r="120">
          <cell r="A120">
            <v>1423500</v>
          </cell>
          <cell r="B120" t="str">
            <v>瓦娜卡湖厄齐沃特酒店  </v>
          </cell>
          <cell r="C120" t="str">
            <v>11902118497954</v>
          </cell>
          <cell r="D120" t="str">
            <v/>
          </cell>
          <cell r="E120" t="str">
            <v/>
          </cell>
          <cell r="F120" t="str">
            <v>2543.94</v>
          </cell>
          <cell r="G120" t="str">
            <v>RMB</v>
          </cell>
          <cell r="H120" t="str">
            <v>1</v>
          </cell>
          <cell r="I120">
            <v>2543.94</v>
          </cell>
        </row>
        <row r="121">
          <cell r="A121">
            <v>1452763</v>
          </cell>
          <cell r="B121" t="str">
            <v>曼谷廊曼机场阿玛瑞酒店</v>
          </cell>
          <cell r="C121" t="str">
            <v>11902288257968</v>
          </cell>
          <cell r="D121" t="str">
            <v>6780635</v>
          </cell>
          <cell r="E121" t="str">
            <v/>
          </cell>
          <cell r="F121" t="str">
            <v>450.12</v>
          </cell>
          <cell r="G121" t="str">
            <v>RMB</v>
          </cell>
          <cell r="H121" t="str">
            <v>1</v>
          </cell>
          <cell r="I121">
            <v>450.12</v>
          </cell>
        </row>
        <row r="122">
          <cell r="A122">
            <v>1458084</v>
          </cell>
          <cell r="B122" t="str">
            <v>曼谷廊曼机场阿玛瑞酒店</v>
          </cell>
          <cell r="C122" t="str">
            <v>11903080315098</v>
          </cell>
          <cell r="D122" t="str">
            <v>3784270</v>
          </cell>
          <cell r="E122" t="str">
            <v/>
          </cell>
          <cell r="F122" t="str">
            <v>472.97</v>
          </cell>
          <cell r="G122" t="str">
            <v>RMB</v>
          </cell>
          <cell r="H122" t="str">
            <v>1</v>
          </cell>
          <cell r="I122">
            <v>472.97</v>
          </cell>
        </row>
        <row r="123">
          <cell r="A123">
            <v>1458381</v>
          </cell>
          <cell r="B123" t="str">
            <v>曼谷亚洲酒店</v>
          </cell>
          <cell r="C123" t="str">
            <v>11903092488733</v>
          </cell>
          <cell r="D123" t="str">
            <v/>
          </cell>
          <cell r="E123" t="str">
            <v/>
          </cell>
          <cell r="F123" t="str">
            <v>968.79</v>
          </cell>
          <cell r="G123" t="str">
            <v>RMB</v>
          </cell>
          <cell r="H123" t="str">
            <v>1</v>
          </cell>
          <cell r="I123">
            <v>968.79</v>
          </cell>
        </row>
        <row r="124">
          <cell r="A124">
            <v>1455971</v>
          </cell>
          <cell r="B124" t="str">
            <v>曼谷亚洲酒店</v>
          </cell>
          <cell r="C124" t="str">
            <v>11903053973567</v>
          </cell>
          <cell r="D124" t="str">
            <v>1048905</v>
          </cell>
          <cell r="E124" t="str">
            <v/>
          </cell>
          <cell r="F124" t="str">
            <v>804.62</v>
          </cell>
          <cell r="G124" t="str">
            <v>RMB</v>
          </cell>
          <cell r="H124" t="str">
            <v>1</v>
          </cell>
          <cell r="I124">
            <v>804.62</v>
          </cell>
        </row>
        <row r="125">
          <cell r="A125">
            <v>1453480</v>
          </cell>
          <cell r="B125" t="str">
            <v>曼谷易思庭酒店</v>
          </cell>
          <cell r="C125" t="str">
            <v>11903019577895</v>
          </cell>
          <cell r="D125" t="str">
            <v/>
          </cell>
          <cell r="E125" t="str">
            <v/>
          </cell>
          <cell r="F125" t="str">
            <v>654.6</v>
          </cell>
          <cell r="G125" t="str">
            <v>RMB</v>
          </cell>
          <cell r="H125" t="str">
            <v>1</v>
          </cell>
          <cell r="I125">
            <v>654.6</v>
          </cell>
        </row>
        <row r="126">
          <cell r="A126">
            <v>1455292</v>
          </cell>
          <cell r="B126" t="str">
            <v>曼谷易思庭酒店</v>
          </cell>
          <cell r="C126" t="str">
            <v>11903040543376</v>
          </cell>
          <cell r="D126" t="str">
            <v/>
          </cell>
          <cell r="E126" t="str">
            <v/>
          </cell>
          <cell r="F126" t="str">
            <v>971.37</v>
          </cell>
          <cell r="G126" t="str">
            <v>RMB</v>
          </cell>
          <cell r="H126" t="str">
            <v>1</v>
          </cell>
          <cell r="I126">
            <v>971.37</v>
          </cell>
        </row>
        <row r="127">
          <cell r="A127">
            <v>1444979</v>
          </cell>
          <cell r="B127" t="str">
            <v>苏梅岛奥瑞格海滩度假酒店</v>
          </cell>
          <cell r="C127" t="str">
            <v>11902113718160</v>
          </cell>
          <cell r="D127" t="str">
            <v>232675</v>
          </cell>
          <cell r="E127" t="str">
            <v/>
          </cell>
          <cell r="F127" t="str">
            <v>6066</v>
          </cell>
          <cell r="G127" t="str">
            <v>RMB</v>
          </cell>
          <cell r="H127" t="str">
            <v>1</v>
          </cell>
          <cell r="I127">
            <v>6066.5</v>
          </cell>
        </row>
        <row r="128">
          <cell r="A128">
            <v>1458350</v>
          </cell>
          <cell r="B128" t="str">
            <v>曼谷君悦酒店</v>
          </cell>
          <cell r="C128" t="str">
            <v>11903094451357</v>
          </cell>
          <cell r="D128" t="str">
            <v>26303254</v>
          </cell>
          <cell r="E128" t="str">
            <v/>
          </cell>
          <cell r="F128" t="str">
            <v>2238.32</v>
          </cell>
          <cell r="G128" t="str">
            <v>RMB</v>
          </cell>
          <cell r="H128" t="str">
            <v>1</v>
          </cell>
          <cell r="I128">
            <v>2238.32</v>
          </cell>
        </row>
        <row r="129">
          <cell r="A129">
            <v>1453261</v>
          </cell>
          <cell r="B129" t="str">
            <v>清迈兰花酒店</v>
          </cell>
          <cell r="C129" t="str">
            <v>11902287267559</v>
          </cell>
          <cell r="D129" t="str">
            <v/>
          </cell>
          <cell r="E129" t="str">
            <v/>
          </cell>
          <cell r="F129" t="str">
            <v>3118</v>
          </cell>
          <cell r="G129" t="str">
            <v>RMB</v>
          </cell>
          <cell r="H129" t="str">
            <v>1</v>
          </cell>
          <cell r="I129">
            <v>3118.08</v>
          </cell>
        </row>
        <row r="130">
          <cell r="A130">
            <v>1453263</v>
          </cell>
          <cell r="B130" t="str">
            <v>清迈兰花酒店</v>
          </cell>
          <cell r="C130" t="str">
            <v>11902281446743</v>
          </cell>
          <cell r="D130" t="str">
            <v/>
          </cell>
          <cell r="E130" t="str">
            <v/>
          </cell>
          <cell r="F130" t="str">
            <v>771</v>
          </cell>
          <cell r="G130" t="str">
            <v>RMB</v>
          </cell>
          <cell r="H130" t="str">
            <v>1</v>
          </cell>
          <cell r="I130">
            <v>771.33</v>
          </cell>
        </row>
        <row r="131">
          <cell r="A131">
            <v>1423193</v>
          </cell>
          <cell r="B131" t="str">
            <v>清迈广场酒店</v>
          </cell>
          <cell r="C131" t="str">
            <v>11812314050990</v>
          </cell>
          <cell r="D131" t="str">
            <v>127360</v>
          </cell>
          <cell r="E131" t="str">
            <v/>
          </cell>
          <cell r="F131" t="str">
            <v>1637.97</v>
          </cell>
          <cell r="G131" t="str">
            <v>RMB</v>
          </cell>
          <cell r="H131" t="str">
            <v>1</v>
          </cell>
          <cell r="I131">
            <v>1637.97</v>
          </cell>
        </row>
        <row r="132">
          <cell r="A132">
            <v>1458073</v>
          </cell>
          <cell r="B132" t="str">
            <v>卡马拉海滩度假及水疗酒店</v>
          </cell>
          <cell r="C132" t="str">
            <v>11903083319630</v>
          </cell>
          <cell r="D132" t="str">
            <v/>
          </cell>
          <cell r="E132" t="str">
            <v/>
          </cell>
          <cell r="F132" t="str">
            <v>284.39</v>
          </cell>
          <cell r="G132" t="str">
            <v>RMB</v>
          </cell>
          <cell r="H132" t="str">
            <v>1</v>
          </cell>
          <cell r="I132">
            <v>284.39</v>
          </cell>
        </row>
        <row r="133">
          <cell r="A133">
            <v>1449642</v>
          </cell>
          <cell r="B133" t="str">
            <v>普吉岛萨瓦斯德乡村酒店</v>
          </cell>
          <cell r="C133" t="str">
            <v>11902215180154</v>
          </cell>
          <cell r="D133" t="str">
            <v>130060</v>
          </cell>
          <cell r="E133" t="str">
            <v/>
          </cell>
          <cell r="F133" t="str">
            <v>2800</v>
          </cell>
          <cell r="G133" t="str">
            <v>RMB</v>
          </cell>
          <cell r="H133" t="str">
            <v>1</v>
          </cell>
          <cell r="I133">
            <v>2800.28</v>
          </cell>
        </row>
        <row r="134">
          <cell r="A134">
            <v>1446364</v>
          </cell>
          <cell r="B134" t="str">
            <v>普吉岛萨瓦斯德乡村酒店</v>
          </cell>
          <cell r="C134" t="str">
            <v>11902141729556</v>
          </cell>
          <cell r="D134" t="str">
            <v>129774</v>
          </cell>
          <cell r="E134" t="str">
            <v/>
          </cell>
          <cell r="F134" t="str">
            <v>2531</v>
          </cell>
          <cell r="G134" t="str">
            <v>RMB</v>
          </cell>
          <cell r="H134" t="str">
            <v>1</v>
          </cell>
          <cell r="I134">
            <v>2531.91</v>
          </cell>
        </row>
        <row r="135">
          <cell r="A135">
            <v>1459276</v>
          </cell>
          <cell r="B135" t="str">
            <v>普吉岛萨瓦斯德乡村酒店</v>
          </cell>
          <cell r="C135" t="str">
            <v>11903116742932</v>
          </cell>
          <cell r="D135" t="str">
            <v/>
          </cell>
          <cell r="E135" t="str">
            <v/>
          </cell>
          <cell r="F135" t="str">
            <v>2060</v>
          </cell>
          <cell r="G135" t="str">
            <v>RMB</v>
          </cell>
          <cell r="H135" t="str">
            <v>1</v>
          </cell>
          <cell r="I135">
            <v>2060.36</v>
          </cell>
        </row>
        <row r="136">
          <cell r="A136">
            <v>1448445</v>
          </cell>
          <cell r="B136" t="str">
            <v>普吉岛萨瓦斯德乡村酒店</v>
          </cell>
          <cell r="C136" t="str">
            <v>11902191635847</v>
          </cell>
          <cell r="D136" t="str">
            <v>129905</v>
          </cell>
          <cell r="E136" t="str">
            <v/>
          </cell>
          <cell r="F136" t="str">
            <v>4130.91</v>
          </cell>
          <cell r="G136" t="str">
            <v>RMB</v>
          </cell>
          <cell r="H136" t="str">
            <v>1</v>
          </cell>
          <cell r="I136">
            <v>4130.91</v>
          </cell>
        </row>
        <row r="137">
          <cell r="A137">
            <v>1458294</v>
          </cell>
          <cell r="B137" t="str">
            <v>普吉岛萨瓦斯德乡村酒店</v>
          </cell>
          <cell r="C137" t="str">
            <v>11903098309640</v>
          </cell>
          <cell r="D137" t="str">
            <v/>
          </cell>
          <cell r="E137" t="str">
            <v/>
          </cell>
          <cell r="F137" t="str">
            <v>1241.92</v>
          </cell>
          <cell r="G137" t="str">
            <v>RMB</v>
          </cell>
          <cell r="H137" t="str">
            <v>1</v>
          </cell>
          <cell r="I137">
            <v>1241.92</v>
          </cell>
        </row>
        <row r="138">
          <cell r="A138">
            <v>1452557</v>
          </cell>
          <cell r="B138" t="str">
            <v>普吉岛萨瓦斯德乡村酒店</v>
          </cell>
          <cell r="C138" t="str">
            <v>11902277978641</v>
          </cell>
          <cell r="D138" t="str">
            <v/>
          </cell>
          <cell r="E138" t="str">
            <v/>
          </cell>
          <cell r="F138" t="str">
            <v>2515.6</v>
          </cell>
          <cell r="G138" t="str">
            <v>RMB</v>
          </cell>
          <cell r="H138" t="str">
            <v>1</v>
          </cell>
          <cell r="I138">
            <v>2515.6</v>
          </cell>
        </row>
        <row r="139">
          <cell r="A139">
            <v>1456164</v>
          </cell>
          <cell r="B139" t="str">
            <v>普吉岛巴东心爱度假酒店</v>
          </cell>
          <cell r="C139" t="str">
            <v>11903051065751</v>
          </cell>
          <cell r="D139" t="str">
            <v/>
          </cell>
          <cell r="E139" t="str">
            <v/>
          </cell>
          <cell r="F139" t="str">
            <v>3449.04</v>
          </cell>
          <cell r="G139" t="str">
            <v>RMB</v>
          </cell>
          <cell r="H139" t="str">
            <v>1</v>
          </cell>
          <cell r="I139">
            <v>3449.04</v>
          </cell>
        </row>
        <row r="140">
          <cell r="A140">
            <v>1418080</v>
          </cell>
          <cell r="B140" t="str">
            <v>芭堤雅贝特酒店</v>
          </cell>
          <cell r="C140" t="str">
            <v>11812232505994</v>
          </cell>
          <cell r="D140" t="str">
            <v/>
          </cell>
          <cell r="E140" t="str">
            <v/>
          </cell>
          <cell r="F140" t="str">
            <v>1322.08</v>
          </cell>
          <cell r="G140" t="str">
            <v>RMB</v>
          </cell>
          <cell r="H140" t="str">
            <v>1</v>
          </cell>
          <cell r="I140">
            <v>1322.08</v>
          </cell>
        </row>
        <row r="141">
          <cell r="A141">
            <v>1455035</v>
          </cell>
          <cell r="B141" t="str">
            <v>芭堤雅爱湾星级酒店</v>
          </cell>
          <cell r="C141" t="str">
            <v>11903046446610</v>
          </cell>
          <cell r="D141" t="str">
            <v>258067</v>
          </cell>
          <cell r="E141" t="str">
            <v/>
          </cell>
          <cell r="F141" t="str">
            <v>1235.13</v>
          </cell>
          <cell r="G141" t="str">
            <v>RMB</v>
          </cell>
          <cell r="H141" t="str">
            <v>1</v>
          </cell>
          <cell r="I141">
            <v>1235.13</v>
          </cell>
        </row>
        <row r="142">
          <cell r="A142">
            <v>1440735</v>
          </cell>
          <cell r="B142" t="str">
            <v>芭堤雅阳光流行酒店</v>
          </cell>
          <cell r="C142" t="str">
            <v>11901302175015</v>
          </cell>
          <cell r="D142" t="str">
            <v>19344</v>
          </cell>
          <cell r="E142" t="str">
            <v/>
          </cell>
          <cell r="F142" t="str">
            <v>841.11</v>
          </cell>
          <cell r="G142" t="str">
            <v>RMB</v>
          </cell>
          <cell r="H142" t="str">
            <v>1</v>
          </cell>
          <cell r="I142">
            <v>841.11</v>
          </cell>
        </row>
        <row r="143">
          <cell r="A143">
            <v>1454383</v>
          </cell>
          <cell r="B143" t="str">
            <v>苏梅岛迎碧安娜茶云莱度假酒店</v>
          </cell>
          <cell r="C143" t="str">
            <v>11903027169575</v>
          </cell>
          <cell r="D143" t="str">
            <v>175472</v>
          </cell>
          <cell r="E143" t="str">
            <v/>
          </cell>
          <cell r="F143" t="str">
            <v>2272</v>
          </cell>
          <cell r="G143" t="str">
            <v>RMB</v>
          </cell>
          <cell r="H143" t="str">
            <v>1</v>
          </cell>
          <cell r="I143">
            <v>2272.17</v>
          </cell>
        </row>
        <row r="144">
          <cell r="A144">
            <v>1459056</v>
          </cell>
          <cell r="B144" t="str">
            <v>苏梅岛城中水疗度假村</v>
          </cell>
          <cell r="C144" t="str">
            <v>11903101525057</v>
          </cell>
          <cell r="D144" t="str">
            <v/>
          </cell>
          <cell r="E144" t="str">
            <v/>
          </cell>
          <cell r="F144" t="str">
            <v>5137</v>
          </cell>
          <cell r="G144" t="str">
            <v>RMB</v>
          </cell>
          <cell r="H144" t="str">
            <v>1</v>
          </cell>
          <cell r="I144">
            <v>5137.87</v>
          </cell>
        </row>
        <row r="145">
          <cell r="A145">
            <v>1443810</v>
          </cell>
          <cell r="B145" t="str">
            <v>拉马布林度假酒店</v>
          </cell>
          <cell r="C145" t="str">
            <v>11902103413969</v>
          </cell>
          <cell r="D145" t="str">
            <v>dv78929</v>
          </cell>
          <cell r="E145" t="str">
            <v/>
          </cell>
          <cell r="F145" t="str">
            <v>3060.15</v>
          </cell>
          <cell r="G145" t="str">
            <v>RMB</v>
          </cell>
          <cell r="H145" t="str">
            <v>1</v>
          </cell>
          <cell r="I145">
            <v>3060.15</v>
          </cell>
        </row>
        <row r="146">
          <cell r="A146">
            <v>1448198</v>
          </cell>
          <cell r="B146" t="str">
            <v>神户美利坚公园东方大酒店</v>
          </cell>
          <cell r="C146" t="str">
            <v>11902187913814</v>
          </cell>
          <cell r="D146" t="str">
            <v>100336828</v>
          </cell>
          <cell r="E146" t="str">
            <v/>
          </cell>
          <cell r="F146" t="str">
            <v>1230.57</v>
          </cell>
          <cell r="G146" t="str">
            <v>RMB</v>
          </cell>
          <cell r="H146" t="str">
            <v>1</v>
          </cell>
          <cell r="I146">
            <v>1230.57</v>
          </cell>
        </row>
        <row r="147">
          <cell r="A147">
            <v>1451507</v>
          </cell>
          <cell r="B147" t="str">
            <v>法兰克福机场喜来登酒店及会议中心</v>
          </cell>
          <cell r="C147" t="str">
            <v>11902253368266</v>
          </cell>
          <cell r="D147" t="str">
            <v>87315375,87315372</v>
          </cell>
          <cell r="E147" t="str">
            <v/>
          </cell>
          <cell r="F147" t="str">
            <v>1500.3</v>
          </cell>
          <cell r="G147" t="str">
            <v>RMB</v>
          </cell>
          <cell r="H147" t="str">
            <v>1</v>
          </cell>
          <cell r="I147">
            <v>1500.3</v>
          </cell>
        </row>
        <row r="148">
          <cell r="A148">
            <v>1454107</v>
          </cell>
          <cell r="B148" t="str">
            <v>京都城市酒店</v>
          </cell>
          <cell r="C148" t="str">
            <v>11903021929550</v>
          </cell>
          <cell r="D148" t="str">
            <v>400425212</v>
          </cell>
          <cell r="E148" t="str">
            <v/>
          </cell>
          <cell r="F148" t="str">
            <v>1313.26</v>
          </cell>
          <cell r="G148" t="str">
            <v>RMB</v>
          </cell>
          <cell r="H148" t="str">
            <v>1</v>
          </cell>
          <cell r="I148">
            <v>1313.26</v>
          </cell>
        </row>
        <row r="149">
          <cell r="A149">
            <v>1454301</v>
          </cell>
          <cell r="B149" t="str">
            <v>京都城市酒店</v>
          </cell>
          <cell r="C149" t="str">
            <v>11903029079952</v>
          </cell>
          <cell r="D149" t="str">
            <v>400425111</v>
          </cell>
          <cell r="E149" t="str">
            <v/>
          </cell>
          <cell r="F149" t="str">
            <v>484.66</v>
          </cell>
          <cell r="G149" t="str">
            <v>RMB</v>
          </cell>
          <cell r="H149" t="str">
            <v>1</v>
          </cell>
          <cell r="I149">
            <v>484.66</v>
          </cell>
        </row>
        <row r="150">
          <cell r="A150">
            <v>1440331</v>
          </cell>
          <cell r="B150" t="str">
            <v>京都城市酒店</v>
          </cell>
          <cell r="C150" t="str">
            <v>11901293572524</v>
          </cell>
          <cell r="D150" t="str">
            <v>400420478</v>
          </cell>
          <cell r="E150" t="str">
            <v/>
          </cell>
          <cell r="F150" t="str">
            <v>687.5</v>
          </cell>
          <cell r="G150" t="str">
            <v>RMB</v>
          </cell>
          <cell r="H150" t="str">
            <v>1</v>
          </cell>
          <cell r="I150">
            <v>687.5</v>
          </cell>
        </row>
        <row r="151">
          <cell r="A151">
            <v>1417521</v>
          </cell>
          <cell r="B151" t="str">
            <v>东京东新宿E酒店</v>
          </cell>
          <cell r="C151" t="str">
            <v>11902251887344</v>
          </cell>
          <cell r="D151" t="str">
            <v>041/2664238</v>
          </cell>
          <cell r="E151" t="str">
            <v/>
          </cell>
          <cell r="F151" t="str">
            <v>1633.84</v>
          </cell>
          <cell r="G151" t="str">
            <v>RMB</v>
          </cell>
          <cell r="H151" t="str">
            <v>1</v>
          </cell>
          <cell r="I151">
            <v>1633.84</v>
          </cell>
        </row>
        <row r="152">
          <cell r="A152">
            <v>1456728</v>
          </cell>
          <cell r="B152" t="str">
            <v>东京东急凯彼德大酒店</v>
          </cell>
          <cell r="C152" t="str">
            <v>11903069485518</v>
          </cell>
          <cell r="D152" t="str">
            <v/>
          </cell>
          <cell r="E152" t="str">
            <v/>
          </cell>
          <cell r="F152" t="str">
            <v>7880</v>
          </cell>
          <cell r="G152" t="str">
            <v>RMB</v>
          </cell>
          <cell r="H152" t="str">
            <v>1</v>
          </cell>
          <cell r="I152">
            <v>7880.82</v>
          </cell>
        </row>
        <row r="153">
          <cell r="A153">
            <v>1455445</v>
          </cell>
          <cell r="B153" t="str">
            <v>浅草微笑酒店</v>
          </cell>
          <cell r="C153" t="str">
            <v>11903044596220</v>
          </cell>
          <cell r="D153" t="str">
            <v/>
          </cell>
          <cell r="E153" t="str">
            <v/>
          </cell>
          <cell r="F153" t="str">
            <v>613.52</v>
          </cell>
          <cell r="G153" t="str">
            <v>RMB</v>
          </cell>
          <cell r="H153" t="str">
            <v>1</v>
          </cell>
          <cell r="I153">
            <v>613.52</v>
          </cell>
        </row>
        <row r="154">
          <cell r="A154">
            <v>1435318</v>
          </cell>
          <cell r="B154" t="str">
            <v>东京湾有明华盛顿酒店</v>
          </cell>
          <cell r="C154" t="str">
            <v>11901192066897</v>
          </cell>
          <cell r="D154" t="str">
            <v>260019372</v>
          </cell>
          <cell r="E154" t="str">
            <v/>
          </cell>
          <cell r="F154" t="str">
            <v>3777.04</v>
          </cell>
          <cell r="G154" t="str">
            <v>RMB</v>
          </cell>
          <cell r="H154" t="str">
            <v>1</v>
          </cell>
          <cell r="I154">
            <v>3777.04</v>
          </cell>
        </row>
        <row r="155">
          <cell r="A155">
            <v>1458423</v>
          </cell>
          <cell r="B155" t="str">
            <v>东京日本桥微笑酒店</v>
          </cell>
          <cell r="C155" t="str">
            <v>11903098370884</v>
          </cell>
          <cell r="D155" t="str">
            <v/>
          </cell>
          <cell r="E155" t="str">
            <v/>
          </cell>
          <cell r="F155" t="str">
            <v>824.68</v>
          </cell>
          <cell r="G155" t="str">
            <v>RMB</v>
          </cell>
          <cell r="H155" t="str">
            <v>1</v>
          </cell>
          <cell r="I155">
            <v>824.68</v>
          </cell>
        </row>
        <row r="156">
          <cell r="A156">
            <v>1448164</v>
          </cell>
          <cell r="B156" t="str">
            <v>清迈入境事务处酒店</v>
          </cell>
          <cell r="C156" t="str">
            <v>11902181918091</v>
          </cell>
          <cell r="D156" t="str">
            <v>114096</v>
          </cell>
          <cell r="E156" t="str">
            <v/>
          </cell>
          <cell r="F156" t="str">
            <v>404.72</v>
          </cell>
          <cell r="G156" t="str">
            <v>RMB</v>
          </cell>
          <cell r="H156" t="str">
            <v>1</v>
          </cell>
          <cell r="I156">
            <v>404.72</v>
          </cell>
        </row>
        <row r="157">
          <cell r="A157">
            <v>1448166</v>
          </cell>
          <cell r="B157" t="str">
            <v>清迈入境事务处酒店</v>
          </cell>
          <cell r="C157" t="str">
            <v>11902186832771</v>
          </cell>
          <cell r="D157" t="str">
            <v>114099</v>
          </cell>
          <cell r="E157" t="str">
            <v/>
          </cell>
          <cell r="F157" t="str">
            <v>404.72</v>
          </cell>
          <cell r="G157" t="str">
            <v>RMB</v>
          </cell>
          <cell r="H157" t="str">
            <v>1</v>
          </cell>
          <cell r="I157">
            <v>404.72</v>
          </cell>
        </row>
        <row r="158">
          <cell r="A158">
            <v>1456237</v>
          </cell>
          <cell r="B158" t="str">
            <v>伦敦英国皇家酒店</v>
          </cell>
          <cell r="C158" t="str">
            <v>11903053987939</v>
          </cell>
          <cell r="D158" t="str">
            <v/>
          </cell>
          <cell r="E158" t="str">
            <v/>
          </cell>
          <cell r="F158" t="str">
            <v>678.43</v>
          </cell>
          <cell r="G158" t="str">
            <v>RMB</v>
          </cell>
          <cell r="H158" t="str">
            <v>1</v>
          </cell>
          <cell r="I158">
            <v>678.43</v>
          </cell>
        </row>
        <row r="159">
          <cell r="A159">
            <v>1425651</v>
          </cell>
          <cell r="B159" t="str">
            <v>九龙香格里拉大酒店</v>
          </cell>
          <cell r="C159" t="str">
            <v>11901040720823</v>
          </cell>
          <cell r="D159" t="str">
            <v/>
          </cell>
          <cell r="E159" t="str">
            <v/>
          </cell>
          <cell r="F159" t="str">
            <v>1729.97</v>
          </cell>
          <cell r="G159" t="str">
            <v>RMB</v>
          </cell>
          <cell r="H159" t="str">
            <v>1</v>
          </cell>
          <cell r="I159">
            <v>1729.97</v>
          </cell>
        </row>
        <row r="160">
          <cell r="A160">
            <v>1452585</v>
          </cell>
          <cell r="B160" t="str">
            <v>东京赤坂维新酒店</v>
          </cell>
          <cell r="C160" t="str">
            <v>11903012603537</v>
          </cell>
          <cell r="D160" t="str">
            <v>298393</v>
          </cell>
          <cell r="E160" t="str">
            <v/>
          </cell>
          <cell r="F160" t="str">
            <v>1616.83</v>
          </cell>
          <cell r="G160" t="str">
            <v>RMB</v>
          </cell>
          <cell r="H160" t="str">
            <v>1</v>
          </cell>
          <cell r="I160">
            <v>1616.83</v>
          </cell>
        </row>
        <row r="161">
          <cell r="A161">
            <v>1447699</v>
          </cell>
          <cell r="B161" t="str">
            <v>MYSTAYS 浅草酒店</v>
          </cell>
          <cell r="C161" t="str">
            <v>11902170873376</v>
          </cell>
          <cell r="D161" t="str">
            <v>012137847</v>
          </cell>
          <cell r="E161" t="str">
            <v/>
          </cell>
          <cell r="F161" t="str">
            <v>735.56</v>
          </cell>
          <cell r="G161" t="str">
            <v>RMB</v>
          </cell>
          <cell r="H161" t="str">
            <v>1</v>
          </cell>
          <cell r="I161">
            <v>735.56</v>
          </cell>
        </row>
        <row r="162">
          <cell r="A162">
            <v>1422225</v>
          </cell>
          <cell r="B162" t="str">
            <v>巴黎星辰凯悦酒店</v>
          </cell>
          <cell r="C162" t="str">
            <v>11901028876675</v>
          </cell>
          <cell r="D162" t="str">
            <v/>
          </cell>
          <cell r="E162" t="str">
            <v/>
          </cell>
          <cell r="F162" t="str">
            <v>1357.42</v>
          </cell>
          <cell r="G162" t="str">
            <v>RMB</v>
          </cell>
          <cell r="H162" t="str">
            <v>1</v>
          </cell>
          <cell r="I162">
            <v>1357.42</v>
          </cell>
        </row>
        <row r="163">
          <cell r="A163">
            <v>1453905</v>
          </cell>
          <cell r="B163" t="str">
            <v>巴黎卢浮宫歌剧院美爵酒店</v>
          </cell>
          <cell r="C163" t="str">
            <v>11903018900836</v>
          </cell>
          <cell r="D163" t="str">
            <v>1903040540</v>
          </cell>
          <cell r="E163" t="str">
            <v/>
          </cell>
          <cell r="F163" t="str">
            <v>6448.64</v>
          </cell>
          <cell r="G163" t="str">
            <v>RMB</v>
          </cell>
          <cell r="H163" t="str">
            <v>1</v>
          </cell>
          <cell r="I163">
            <v>6448.64</v>
          </cell>
        </row>
        <row r="164">
          <cell r="A164">
            <v>1385038</v>
          </cell>
          <cell r="B164" t="str">
            <v>巴黎乔克阿斯托利亚酒店</v>
          </cell>
          <cell r="C164" t="str">
            <v>11810248626271</v>
          </cell>
          <cell r="D164" t="str">
            <v/>
          </cell>
          <cell r="E164" t="str">
            <v/>
          </cell>
          <cell r="F164" t="str">
            <v>5229.3</v>
          </cell>
          <cell r="G164" t="str">
            <v>RMB</v>
          </cell>
          <cell r="H164" t="str">
            <v>1</v>
          </cell>
          <cell r="I164">
            <v>5229.3</v>
          </cell>
        </row>
        <row r="165">
          <cell r="A165">
            <v>1457073</v>
          </cell>
          <cell r="B165" t="str">
            <v>巴厘岛库塔阿姆娜雅度假村</v>
          </cell>
          <cell r="C165" t="str">
            <v>11903063566525</v>
          </cell>
          <cell r="D165" t="str">
            <v/>
          </cell>
          <cell r="E165" t="str">
            <v/>
          </cell>
          <cell r="F165" t="str">
            <v>929.66</v>
          </cell>
          <cell r="G165" t="str">
            <v>RMB</v>
          </cell>
          <cell r="H165" t="str">
            <v>1</v>
          </cell>
          <cell r="I165">
            <v>929.66</v>
          </cell>
        </row>
        <row r="166">
          <cell r="A166">
            <v>1458684</v>
          </cell>
          <cell r="B166" t="str">
            <v>巴厘岛库塔阿姆娜雅度假村</v>
          </cell>
          <cell r="C166" t="str">
            <v>11903109566520</v>
          </cell>
          <cell r="D166" t="str">
            <v/>
          </cell>
          <cell r="E166" t="str">
            <v/>
          </cell>
          <cell r="F166" t="str">
            <v>1179.78</v>
          </cell>
          <cell r="G166" t="str">
            <v>RMB</v>
          </cell>
          <cell r="H166" t="str">
            <v>1</v>
          </cell>
          <cell r="I166">
            <v>1179.78</v>
          </cell>
        </row>
        <row r="167">
          <cell r="A167">
            <v>1453193</v>
          </cell>
          <cell r="B167" t="str">
            <v>雅加达智选假日酒店国际博览会店</v>
          </cell>
          <cell r="C167" t="str">
            <v>11902281356291</v>
          </cell>
          <cell r="D167" t="str">
            <v/>
          </cell>
          <cell r="E167" t="str">
            <v/>
          </cell>
          <cell r="F167" t="str">
            <v>571.24</v>
          </cell>
          <cell r="G167" t="str">
            <v>RMB</v>
          </cell>
          <cell r="H167" t="str">
            <v>1</v>
          </cell>
          <cell r="I167">
            <v>571.24</v>
          </cell>
        </row>
        <row r="168">
          <cell r="A168">
            <v>1452890</v>
          </cell>
          <cell r="B168" t="str">
            <v>本尼吉亚阿卡西亚酒店</v>
          </cell>
          <cell r="C168" t="str">
            <v>11902287262443</v>
          </cell>
          <cell r="D168" t="str">
            <v/>
          </cell>
          <cell r="E168" t="str">
            <v/>
          </cell>
          <cell r="F168" t="str">
            <v>1627.98</v>
          </cell>
          <cell r="G168" t="str">
            <v>RMB</v>
          </cell>
          <cell r="H168" t="str">
            <v>1</v>
          </cell>
          <cell r="I168">
            <v>1627.98</v>
          </cell>
        </row>
        <row r="169">
          <cell r="A169">
            <v>1427479</v>
          </cell>
          <cell r="B169" t="str">
            <v>首尔江南大使苏迪尔美居酒店</v>
          </cell>
          <cell r="C169" t="str">
            <v>11901076822894</v>
          </cell>
          <cell r="D169" t="str">
            <v>723956, 723954</v>
          </cell>
          <cell r="E169" t="str">
            <v/>
          </cell>
          <cell r="F169" t="str">
            <v>5923.92</v>
          </cell>
          <cell r="G169" t="str">
            <v>RMB</v>
          </cell>
          <cell r="H169" t="str">
            <v>1</v>
          </cell>
          <cell r="I169">
            <v>5923.92</v>
          </cell>
        </row>
        <row r="170">
          <cell r="A170">
            <v>1451073</v>
          </cell>
          <cell r="B170" t="str">
            <v>首尔新太阳民宿</v>
          </cell>
          <cell r="C170" t="str">
            <v>11902249870119</v>
          </cell>
          <cell r="D170" t="str">
            <v>1451073</v>
          </cell>
          <cell r="E170" t="str">
            <v/>
          </cell>
          <cell r="F170" t="str">
            <v>380.52</v>
          </cell>
          <cell r="G170" t="str">
            <v>RMB</v>
          </cell>
          <cell r="H170" t="str">
            <v>1</v>
          </cell>
          <cell r="I170">
            <v>380.52</v>
          </cell>
        </row>
        <row r="171">
          <cell r="A171">
            <v>1451070</v>
          </cell>
          <cell r="B171" t="str">
            <v>首尔新太阳民宿</v>
          </cell>
          <cell r="C171" t="str">
            <v>11902249870119</v>
          </cell>
          <cell r="D171" t="str">
            <v>1451070</v>
          </cell>
          <cell r="E171" t="str">
            <v/>
          </cell>
          <cell r="F171" t="str">
            <v>380.52</v>
          </cell>
          <cell r="G171" t="str">
            <v>RMB</v>
          </cell>
          <cell r="H171" t="str">
            <v>1</v>
          </cell>
          <cell r="I171">
            <v>380.52</v>
          </cell>
        </row>
        <row r="172">
          <cell r="A172">
            <v>1450041</v>
          </cell>
          <cell r="B172" t="str">
            <v>京都泉屋旅馆</v>
          </cell>
          <cell r="C172" t="str">
            <v>11902222369440</v>
          </cell>
          <cell r="D172" t="str">
            <v/>
          </cell>
          <cell r="E172" t="str">
            <v/>
          </cell>
          <cell r="F172" t="str">
            <v>3333.72</v>
          </cell>
          <cell r="G172" t="str">
            <v>RMB</v>
          </cell>
          <cell r="H172" t="str">
            <v>1</v>
          </cell>
          <cell r="I172">
            <v>3333.72</v>
          </cell>
        </row>
        <row r="173">
          <cell r="A173">
            <v>1458020</v>
          </cell>
          <cell r="B173" t="str">
            <v>首尔帝宫酒店</v>
          </cell>
          <cell r="C173" t="str">
            <v>11903087358481</v>
          </cell>
          <cell r="D173" t="str">
            <v/>
          </cell>
          <cell r="E173" t="str">
            <v/>
          </cell>
          <cell r="F173" t="str">
            <v>2259.63</v>
          </cell>
          <cell r="G173" t="str">
            <v>RMB</v>
          </cell>
          <cell r="H173" t="str">
            <v>1</v>
          </cell>
          <cell r="I173">
            <v>2259.63</v>
          </cell>
        </row>
        <row r="174">
          <cell r="A174">
            <v>1454925</v>
          </cell>
          <cell r="B174" t="str">
            <v>首尔东大门广场JW万豪酒店</v>
          </cell>
          <cell r="C174" t="str">
            <v>11903032289314</v>
          </cell>
          <cell r="D174" t="str">
            <v>95602591</v>
          </cell>
          <cell r="E174" t="str">
            <v/>
          </cell>
          <cell r="F174" t="str">
            <v>1317.59</v>
          </cell>
          <cell r="G174" t="str">
            <v>RMB</v>
          </cell>
          <cell r="H174" t="str">
            <v>1</v>
          </cell>
          <cell r="I174">
            <v>1317.59</v>
          </cell>
        </row>
        <row r="175">
          <cell r="A175">
            <v>1458374</v>
          </cell>
          <cell r="B175" t="str">
            <v>名古屋东急大酒店</v>
          </cell>
          <cell r="C175" t="str">
            <v>11903107458696</v>
          </cell>
          <cell r="D175" t="str">
            <v/>
          </cell>
          <cell r="E175" t="str">
            <v/>
          </cell>
          <cell r="F175" t="str">
            <v>1174.99</v>
          </cell>
          <cell r="G175" t="str">
            <v>RMB</v>
          </cell>
          <cell r="H175" t="str">
            <v>1</v>
          </cell>
          <cell r="I175">
            <v>174.44</v>
          </cell>
        </row>
        <row r="176">
          <cell r="A176">
            <v>1459303</v>
          </cell>
          <cell r="B176" t="str">
            <v>二世古北方安努普利度假酒店</v>
          </cell>
          <cell r="C176" t="str">
            <v>11903111736839</v>
          </cell>
          <cell r="D176" t="str">
            <v/>
          </cell>
          <cell r="E176" t="str">
            <v/>
          </cell>
          <cell r="F176" t="str">
            <v>2834</v>
          </cell>
          <cell r="G176" t="str">
            <v>RMB</v>
          </cell>
          <cell r="H176" t="str">
            <v>1</v>
          </cell>
          <cell r="I176">
            <v>2834.54</v>
          </cell>
        </row>
        <row r="177">
          <cell r="A177">
            <v>1458860</v>
          </cell>
          <cell r="B177" t="str">
            <v>迪拜酋长国购物广场宜必思酒店 </v>
          </cell>
          <cell r="C177" t="str">
            <v>11903103380448</v>
          </cell>
          <cell r="D177" t="str">
            <v/>
          </cell>
          <cell r="E177" t="str">
            <v/>
          </cell>
          <cell r="F177" t="str">
            <v>1267</v>
          </cell>
          <cell r="G177" t="str">
            <v>RMB</v>
          </cell>
          <cell r="H177" t="str">
            <v>1</v>
          </cell>
          <cell r="I177">
            <v>1267.9</v>
          </cell>
        </row>
        <row r="178">
          <cell r="A178">
            <v>1448464</v>
          </cell>
          <cell r="B178" t="str">
            <v>迪拜迪尔拉萨玛雅酒店 </v>
          </cell>
          <cell r="C178" t="str">
            <v>11902216854581</v>
          </cell>
          <cell r="D178" t="str">
            <v>2617450</v>
          </cell>
          <cell r="E178" t="str">
            <v/>
          </cell>
          <cell r="F178" t="str">
            <v>2654.82</v>
          </cell>
          <cell r="G178" t="str">
            <v>RMB</v>
          </cell>
          <cell r="H178" t="str">
            <v>1</v>
          </cell>
          <cell r="I178">
            <v>2654.82</v>
          </cell>
        </row>
        <row r="179">
          <cell r="A179">
            <v>1449138</v>
          </cell>
          <cell r="B179" t="str">
            <v>迪拜阿联酋购物中心喜来登酒店</v>
          </cell>
          <cell r="C179" t="str">
            <v>11902207609619</v>
          </cell>
          <cell r="D179" t="str">
            <v>82144177/82187528</v>
          </cell>
          <cell r="E179" t="str">
            <v/>
          </cell>
          <cell r="F179" t="str">
            <v>5769.48</v>
          </cell>
          <cell r="G179" t="str">
            <v>RMB</v>
          </cell>
          <cell r="H179" t="str">
            <v>1</v>
          </cell>
          <cell r="I179">
            <v>5769.48</v>
          </cell>
        </row>
        <row r="180">
          <cell r="A180">
            <v>1457564</v>
          </cell>
          <cell r="B180" t="str">
            <v>蓝湾舰队酒店 </v>
          </cell>
          <cell r="C180" t="str">
            <v>11903075958997</v>
          </cell>
          <cell r="D180" t="str">
            <v>3829</v>
          </cell>
          <cell r="E180" t="str">
            <v/>
          </cell>
          <cell r="F180" t="str">
            <v>597.49</v>
          </cell>
          <cell r="G180" t="str">
            <v>RMB</v>
          </cell>
          <cell r="H180" t="str">
            <v>1</v>
          </cell>
          <cell r="I180">
            <v>597.49</v>
          </cell>
        </row>
        <row r="181">
          <cell r="A181">
            <v>1450777</v>
          </cell>
          <cell r="B181" t="str">
            <v>阿塔纳酒店 </v>
          </cell>
          <cell r="C181" t="str">
            <v>11902251570886</v>
          </cell>
          <cell r="D181" t="str">
            <v>16498349</v>
          </cell>
          <cell r="E181" t="str">
            <v/>
          </cell>
          <cell r="F181" t="str">
            <v>1050.12</v>
          </cell>
          <cell r="G181" t="str">
            <v>RMB</v>
          </cell>
          <cell r="H181" t="str">
            <v>1</v>
          </cell>
          <cell r="I181">
            <v>1050.12</v>
          </cell>
        </row>
        <row r="182">
          <cell r="A182">
            <v>1457027</v>
          </cell>
          <cell r="B182" t="str">
            <v>圣彼得堡佩德罗皇宫酒店</v>
          </cell>
          <cell r="C182" t="str">
            <v>11903070734672</v>
          </cell>
          <cell r="D182" t="str">
            <v>1208624</v>
          </cell>
          <cell r="E182" t="str">
            <v/>
          </cell>
          <cell r="F182" t="str">
            <v>2001.44</v>
          </cell>
          <cell r="G182" t="str">
            <v>RMB</v>
          </cell>
          <cell r="H182" t="str">
            <v>1</v>
          </cell>
          <cell r="I182">
            <v>2001.44</v>
          </cell>
        </row>
        <row r="183">
          <cell r="A183">
            <v>1448545</v>
          </cell>
          <cell r="B183" t="str">
            <v>曼谷素坤逸中心55超豪华酒店</v>
          </cell>
          <cell r="C183" t="str">
            <v>11902212024948</v>
          </cell>
          <cell r="D183" t="str">
            <v>124277</v>
          </cell>
          <cell r="E183" t="str">
            <v/>
          </cell>
          <cell r="F183" t="str">
            <v>3475.98</v>
          </cell>
          <cell r="G183" t="str">
            <v>RMB</v>
          </cell>
          <cell r="H183" t="str">
            <v>1</v>
          </cell>
          <cell r="I183">
            <v>3475.98</v>
          </cell>
        </row>
        <row r="184">
          <cell r="A184">
            <v>1453316</v>
          </cell>
          <cell r="B184" t="str">
            <v>苏梅岛蒙天别墅酒店</v>
          </cell>
          <cell r="C184" t="str">
            <v>11902286487278</v>
          </cell>
          <cell r="D184" t="str">
            <v>41026</v>
          </cell>
          <cell r="E184" t="str">
            <v/>
          </cell>
          <cell r="F184" t="str">
            <v>405.15</v>
          </cell>
          <cell r="G184" t="str">
            <v>RMB</v>
          </cell>
          <cell r="H184" t="str">
            <v>1</v>
          </cell>
          <cell r="I184">
            <v>405.15</v>
          </cell>
        </row>
        <row r="185">
          <cell r="A185">
            <v>1459119</v>
          </cell>
          <cell r="B185" t="str">
            <v>MYSTAYS 京都四条酒店</v>
          </cell>
          <cell r="C185" t="str">
            <v>11903110706198</v>
          </cell>
          <cell r="D185" t="str">
            <v/>
          </cell>
          <cell r="E185" t="str">
            <v/>
          </cell>
          <cell r="F185" t="str">
            <v>3334.44</v>
          </cell>
          <cell r="G185" t="str">
            <v>RMB</v>
          </cell>
          <cell r="H185" t="str">
            <v>1</v>
          </cell>
          <cell r="I185">
            <v>3334.44</v>
          </cell>
        </row>
        <row r="186">
          <cell r="A186">
            <v>1449034</v>
          </cell>
          <cell r="B186" t="str">
            <v>贝德尼曼酒店</v>
          </cell>
          <cell r="C186" t="str">
            <v>11902209606127</v>
          </cell>
          <cell r="D186" t="str">
            <v>359718588</v>
          </cell>
          <cell r="E186" t="str">
            <v/>
          </cell>
          <cell r="F186" t="str">
            <v>1361.88</v>
          </cell>
          <cell r="G186" t="str">
            <v>RMB</v>
          </cell>
          <cell r="H186" t="str">
            <v>1</v>
          </cell>
          <cell r="I186">
            <v>1361.88</v>
          </cell>
        </row>
        <row r="187">
          <cell r="A187">
            <v>1452870</v>
          </cell>
          <cell r="B187" t="str">
            <v>贝德尼曼酒店</v>
          </cell>
          <cell r="C187" t="str">
            <v>11902288067218</v>
          </cell>
          <cell r="D187" t="str">
            <v>362202916</v>
          </cell>
          <cell r="E187" t="str">
            <v/>
          </cell>
          <cell r="F187" t="str">
            <v>435.59</v>
          </cell>
          <cell r="G187" t="str">
            <v>RMB</v>
          </cell>
          <cell r="H187" t="str">
            <v>1</v>
          </cell>
          <cell r="I187">
            <v>435.59</v>
          </cell>
        </row>
        <row r="188">
          <cell r="A188">
            <v>1452195</v>
          </cell>
          <cell r="B188" t="str">
            <v>贝德尼曼酒店</v>
          </cell>
          <cell r="C188" t="str">
            <v>11902260792262</v>
          </cell>
          <cell r="D188" t="str">
            <v/>
          </cell>
          <cell r="E188" t="str">
            <v/>
          </cell>
          <cell r="F188" t="str">
            <v>438.29</v>
          </cell>
          <cell r="G188" t="str">
            <v>RMB</v>
          </cell>
          <cell r="H188" t="str">
            <v>1</v>
          </cell>
          <cell r="I188">
            <v>438.29</v>
          </cell>
        </row>
        <row r="189">
          <cell r="A189">
            <v>1459206</v>
          </cell>
          <cell r="B189" t="str">
            <v>普吉岛芭东度假酒店</v>
          </cell>
          <cell r="C189" t="str">
            <v>11903115626089</v>
          </cell>
          <cell r="D189" t="str">
            <v/>
          </cell>
          <cell r="E189" t="str">
            <v/>
          </cell>
          <cell r="F189" t="str">
            <v>519.15</v>
          </cell>
          <cell r="G189" t="str">
            <v>RMB</v>
          </cell>
          <cell r="H189" t="str">
            <v>1</v>
          </cell>
          <cell r="I189">
            <v>519.15</v>
          </cell>
        </row>
        <row r="190">
          <cell r="A190">
            <v>1457483</v>
          </cell>
          <cell r="B190" t="str">
            <v>苏梅岛KC度假村</v>
          </cell>
          <cell r="C190" t="str">
            <v>11903077777326</v>
          </cell>
          <cell r="D190" t="str">
            <v/>
          </cell>
          <cell r="E190" t="str">
            <v/>
          </cell>
          <cell r="F190" t="str">
            <v>5168</v>
          </cell>
          <cell r="G190" t="str">
            <v>RMB</v>
          </cell>
          <cell r="H190" t="str">
            <v>1</v>
          </cell>
          <cell r="I190">
            <v>5168.25</v>
          </cell>
        </row>
        <row r="191">
          <cell r="A191">
            <v>1455208</v>
          </cell>
          <cell r="B191" t="str">
            <v>苏梅岛KC度假村</v>
          </cell>
          <cell r="C191" t="str">
            <v>11903049458764</v>
          </cell>
          <cell r="D191" t="str">
            <v>61927</v>
          </cell>
          <cell r="E191" t="str">
            <v/>
          </cell>
          <cell r="F191" t="str">
            <v>1824</v>
          </cell>
          <cell r="G191" t="str">
            <v>RMB</v>
          </cell>
          <cell r="H191" t="str">
            <v>1</v>
          </cell>
          <cell r="I191">
            <v>1824.27</v>
          </cell>
        </row>
        <row r="192">
          <cell r="A192">
            <v>1455960</v>
          </cell>
          <cell r="B192" t="str">
            <v>苏梅岛KC度假村</v>
          </cell>
          <cell r="C192" t="str">
            <v>11903055981525</v>
          </cell>
          <cell r="D192" t="str">
            <v>61954</v>
          </cell>
          <cell r="E192" t="str">
            <v/>
          </cell>
          <cell r="F192" t="str">
            <v>9359</v>
          </cell>
          <cell r="G192" t="str">
            <v>RMB</v>
          </cell>
          <cell r="H192" t="str">
            <v>1</v>
          </cell>
          <cell r="I192">
            <v>9359.4</v>
          </cell>
        </row>
        <row r="193">
          <cell r="A193">
            <v>1395387</v>
          </cell>
          <cell r="B193" t="str">
            <v>奥克兰都会安凡尼服务式公寓</v>
          </cell>
          <cell r="C193" t="str">
            <v>11811150475227</v>
          </cell>
          <cell r="D193" t="str">
            <v>1395387</v>
          </cell>
          <cell r="E193" t="str">
            <v/>
          </cell>
          <cell r="F193" t="str">
            <v>1906.5</v>
          </cell>
          <cell r="G193" t="str">
            <v>RMB</v>
          </cell>
          <cell r="H193" t="str">
            <v>1</v>
          </cell>
          <cell r="I193">
            <v>1906.5</v>
          </cell>
        </row>
        <row r="194">
          <cell r="A194">
            <v>1395396</v>
          </cell>
          <cell r="B194" t="str">
            <v>奥克兰都会安凡尼服务式公寓</v>
          </cell>
          <cell r="C194" t="str">
            <v>11811150034798</v>
          </cell>
          <cell r="D194" t="str">
            <v>1395396</v>
          </cell>
          <cell r="E194" t="str">
            <v/>
          </cell>
          <cell r="F194" t="str">
            <v>1906.5</v>
          </cell>
          <cell r="G194" t="str">
            <v>RMB</v>
          </cell>
          <cell r="H194" t="str">
            <v>1</v>
          </cell>
          <cell r="I194">
            <v>1906.5</v>
          </cell>
        </row>
        <row r="195">
          <cell r="A195">
            <v>1448631</v>
          </cell>
          <cell r="B195" t="str">
            <v>苏梅岛查汶海滩花园度假酒店</v>
          </cell>
          <cell r="C195" t="str">
            <v>11902193163077</v>
          </cell>
          <cell r="D195" t="str">
            <v>77989</v>
          </cell>
          <cell r="E195" t="str">
            <v/>
          </cell>
          <cell r="F195" t="str">
            <v>3588</v>
          </cell>
          <cell r="G195" t="str">
            <v>RMB</v>
          </cell>
          <cell r="H195" t="str">
            <v>1</v>
          </cell>
          <cell r="I195">
            <v>3588.65</v>
          </cell>
        </row>
        <row r="196">
          <cell r="A196">
            <v>1459235</v>
          </cell>
          <cell r="B196" t="str">
            <v>曼谷萨默塞特艾卡麦酒店</v>
          </cell>
          <cell r="C196" t="str">
            <v>11903118747046</v>
          </cell>
          <cell r="D196" t="str">
            <v>21202193</v>
          </cell>
          <cell r="E196" t="str">
            <v/>
          </cell>
          <cell r="F196" t="str">
            <v>834.14</v>
          </cell>
          <cell r="G196" t="str">
            <v>RMB</v>
          </cell>
          <cell r="H196" t="str">
            <v>1</v>
          </cell>
          <cell r="I196">
            <v>834.14</v>
          </cell>
        </row>
        <row r="197">
          <cell r="A197">
            <v>1453855</v>
          </cell>
          <cell r="B197" t="str">
            <v>薄荷岛隆重度假村</v>
          </cell>
          <cell r="C197" t="str">
            <v>11903016902138</v>
          </cell>
          <cell r="D197" t="str">
            <v>362686660</v>
          </cell>
          <cell r="E197" t="str">
            <v/>
          </cell>
          <cell r="F197" t="str">
            <v>2232</v>
          </cell>
          <cell r="G197" t="str">
            <v>RMB</v>
          </cell>
          <cell r="H197" t="str">
            <v>1</v>
          </cell>
          <cell r="I197">
            <v>2232.06</v>
          </cell>
        </row>
        <row r="198">
          <cell r="A198">
            <v>1423337</v>
          </cell>
          <cell r="B198" t="str">
            <v>墨尔本机场宾乐雅酒店</v>
          </cell>
          <cell r="C198" t="str">
            <v>11901031122497</v>
          </cell>
          <cell r="D198" t="str">
            <v>1066113</v>
          </cell>
          <cell r="E198" t="str">
            <v/>
          </cell>
          <cell r="F198" t="str">
            <v>1705.88</v>
          </cell>
          <cell r="G198" t="str">
            <v>RMB</v>
          </cell>
          <cell r="H198" t="str">
            <v>1</v>
          </cell>
          <cell r="I198">
            <v>1705.88</v>
          </cell>
        </row>
        <row r="199">
          <cell r="A199">
            <v>1422659</v>
          </cell>
          <cell r="B199" t="str">
            <v>墨尔本机场宾乐雅酒店</v>
          </cell>
          <cell r="C199" t="str">
            <v>11812305804526</v>
          </cell>
          <cell r="D199" t="str">
            <v>1064817</v>
          </cell>
          <cell r="E199" t="str">
            <v/>
          </cell>
          <cell r="F199" t="str">
            <v>2157.7</v>
          </cell>
          <cell r="G199" t="str">
            <v>RMB</v>
          </cell>
          <cell r="H199" t="str">
            <v>1</v>
          </cell>
          <cell r="I199">
            <v>2157.7</v>
          </cell>
        </row>
        <row r="200">
          <cell r="A200">
            <v>1453450</v>
          </cell>
          <cell r="B200" t="str">
            <v>大叻沙非酒店</v>
          </cell>
          <cell r="C200" t="str">
            <v>11902286611235</v>
          </cell>
          <cell r="D200" t="str">
            <v/>
          </cell>
          <cell r="E200" t="str">
            <v/>
          </cell>
          <cell r="F200" t="str">
            <v>273.43</v>
          </cell>
          <cell r="G200" t="str">
            <v>RMB</v>
          </cell>
          <cell r="H200" t="str">
            <v>1</v>
          </cell>
          <cell r="I200">
            <v>273.43</v>
          </cell>
        </row>
        <row r="201">
          <cell r="A201">
            <v>1456275</v>
          </cell>
          <cell r="B201" t="str">
            <v>大叻沙非酒店</v>
          </cell>
          <cell r="C201" t="str">
            <v>11903058036879</v>
          </cell>
          <cell r="D201" t="str">
            <v>1210555782</v>
          </cell>
          <cell r="E201" t="str">
            <v/>
          </cell>
          <cell r="F201" t="str">
            <v>274.51</v>
          </cell>
          <cell r="G201" t="str">
            <v>RMB</v>
          </cell>
          <cell r="H201" t="str">
            <v>1</v>
          </cell>
          <cell r="I201">
            <v>274.51</v>
          </cell>
        </row>
        <row r="202">
          <cell r="A202">
            <v>1455638</v>
          </cell>
          <cell r="B202" t="str">
            <v>大叻沙非酒店</v>
          </cell>
          <cell r="C202" t="str">
            <v>11903040714549</v>
          </cell>
          <cell r="D202" t="str">
            <v>1209863416</v>
          </cell>
          <cell r="E202" t="str">
            <v/>
          </cell>
          <cell r="F202" t="str">
            <v>548.22</v>
          </cell>
          <cell r="G202" t="str">
            <v>RMB</v>
          </cell>
          <cell r="H202" t="str">
            <v>1</v>
          </cell>
          <cell r="I202">
            <v>548.22</v>
          </cell>
        </row>
        <row r="203">
          <cell r="A203">
            <v>1458576</v>
          </cell>
          <cell r="B203" t="str">
            <v>大叻沙非酒店</v>
          </cell>
          <cell r="C203" t="str">
            <v>11903094580643</v>
          </cell>
          <cell r="D203" t="str">
            <v>1213401588</v>
          </cell>
          <cell r="E203" t="str">
            <v/>
          </cell>
          <cell r="F203" t="str">
            <v>274.38</v>
          </cell>
          <cell r="G203" t="str">
            <v>RMB</v>
          </cell>
          <cell r="H203" t="str">
            <v>1</v>
          </cell>
          <cell r="I203">
            <v>274.38</v>
          </cell>
        </row>
        <row r="204">
          <cell r="A204">
            <v>1458577</v>
          </cell>
          <cell r="B204" t="str">
            <v>大叻沙非酒店</v>
          </cell>
          <cell r="C204" t="str">
            <v>11903092517669</v>
          </cell>
          <cell r="D204" t="str">
            <v>1213401839</v>
          </cell>
          <cell r="E204" t="str">
            <v/>
          </cell>
          <cell r="F204" t="str">
            <v>274.38</v>
          </cell>
          <cell r="G204" t="str">
            <v>RMB</v>
          </cell>
          <cell r="H204" t="str">
            <v>1</v>
          </cell>
          <cell r="I204">
            <v>274.38</v>
          </cell>
        </row>
        <row r="205">
          <cell r="A205">
            <v>1394301</v>
          </cell>
          <cell r="B205" t="str">
            <v>墨尔本威廉姆街盛橡酒店</v>
          </cell>
          <cell r="C205" t="str">
            <v>11811132690131</v>
          </cell>
          <cell r="D205" t="str">
            <v>1394301</v>
          </cell>
          <cell r="E205" t="str">
            <v/>
          </cell>
          <cell r="F205" t="str">
            <v>1574.16</v>
          </cell>
          <cell r="G205" t="str">
            <v>RMB</v>
          </cell>
          <cell r="H205" t="str">
            <v>1</v>
          </cell>
          <cell r="I205">
            <v>1574.16</v>
          </cell>
        </row>
        <row r="206">
          <cell r="A206">
            <v>1395725</v>
          </cell>
          <cell r="B206" t="str">
            <v>墨尔本威廉姆街盛橡酒店</v>
          </cell>
          <cell r="C206" t="str">
            <v>11811151496729</v>
          </cell>
          <cell r="D206" t="str">
            <v>40259269,40259270</v>
          </cell>
          <cell r="E206" t="str">
            <v/>
          </cell>
          <cell r="F206" t="str">
            <v>1345.62</v>
          </cell>
          <cell r="G206" t="str">
            <v>RMB</v>
          </cell>
          <cell r="H206" t="str">
            <v>1</v>
          </cell>
          <cell r="I206">
            <v>1345.62</v>
          </cell>
        </row>
        <row r="207">
          <cell r="A207">
            <v>1398123</v>
          </cell>
          <cell r="B207" t="str">
            <v>墨尔本威廉姆街盛橡酒店</v>
          </cell>
          <cell r="C207" t="str">
            <v>11811183050072</v>
          </cell>
          <cell r="D207" t="str">
            <v>1398123</v>
          </cell>
          <cell r="E207" t="str">
            <v/>
          </cell>
          <cell r="F207" t="str">
            <v>783.1</v>
          </cell>
          <cell r="G207" t="str">
            <v>RMB</v>
          </cell>
          <cell r="H207" t="str">
            <v>1</v>
          </cell>
          <cell r="I207">
            <v>783.1</v>
          </cell>
        </row>
        <row r="208">
          <cell r="A208">
            <v>1458807</v>
          </cell>
          <cell r="B208" t="str">
            <v>斯特莱普斯吉隆坡傲途格精选酒店</v>
          </cell>
          <cell r="C208" t="str">
            <v>11903108527180</v>
          </cell>
          <cell r="D208" t="str">
            <v>35669712</v>
          </cell>
          <cell r="E208" t="str">
            <v/>
          </cell>
          <cell r="F208" t="str">
            <v>390.4</v>
          </cell>
          <cell r="G208" t="str">
            <v>RMB</v>
          </cell>
          <cell r="H208" t="str">
            <v>1</v>
          </cell>
          <cell r="I208">
            <v>390.4</v>
          </cell>
        </row>
        <row r="209">
          <cell r="A209">
            <v>1455107</v>
          </cell>
          <cell r="B209" t="str">
            <v>兰卡威阿迪雅酒店</v>
          </cell>
          <cell r="C209" t="str">
            <v>11903044446420</v>
          </cell>
          <cell r="D209" t="str">
            <v/>
          </cell>
          <cell r="E209" t="str">
            <v/>
          </cell>
          <cell r="F209" t="str">
            <v>1317</v>
          </cell>
          <cell r="G209" t="str">
            <v>RMB</v>
          </cell>
          <cell r="H209" t="str">
            <v>1</v>
          </cell>
          <cell r="I209">
            <v>1317</v>
          </cell>
        </row>
        <row r="210">
          <cell r="A210">
            <v>1447886</v>
          </cell>
          <cell r="B210" t="str">
            <v>哥打京那巴鲁阁蓝帝酒店&amp;度假村</v>
          </cell>
          <cell r="C210" t="str">
            <v>11902171504657</v>
          </cell>
          <cell r="D210" t="str">
            <v>730924</v>
          </cell>
          <cell r="E210" t="str">
            <v/>
          </cell>
          <cell r="F210" t="str">
            <v>2760.77</v>
          </cell>
          <cell r="G210" t="str">
            <v>RMB</v>
          </cell>
          <cell r="H210" t="str">
            <v>1</v>
          </cell>
          <cell r="I210">
            <v>2760.77</v>
          </cell>
        </row>
        <row r="211">
          <cell r="A211">
            <v>1458277</v>
          </cell>
          <cell r="B211" t="str">
            <v>哥打京那巴鲁阁蓝帝酒店&amp;度假村</v>
          </cell>
          <cell r="C211" t="str">
            <v>11903098136135</v>
          </cell>
          <cell r="D211" t="str">
            <v/>
          </cell>
          <cell r="E211" t="str">
            <v/>
          </cell>
          <cell r="F211" t="str">
            <v>490</v>
          </cell>
          <cell r="G211" t="str">
            <v>RMB</v>
          </cell>
          <cell r="H211" t="str">
            <v>1</v>
          </cell>
          <cell r="I211">
            <v>490.78</v>
          </cell>
        </row>
        <row r="212">
          <cell r="A212">
            <v>1458293</v>
          </cell>
          <cell r="B212" t="str">
            <v>哥打京那巴鲁阁蓝帝酒店&amp;度假村</v>
          </cell>
          <cell r="C212" t="str">
            <v>11903095409929</v>
          </cell>
          <cell r="D212" t="str">
            <v/>
          </cell>
          <cell r="E212" t="str">
            <v/>
          </cell>
          <cell r="F212" t="str">
            <v>985</v>
          </cell>
          <cell r="G212" t="str">
            <v>RMB</v>
          </cell>
          <cell r="H212" t="str">
            <v>1</v>
          </cell>
          <cell r="I212">
            <v>985.2</v>
          </cell>
        </row>
        <row r="213">
          <cell r="A213">
            <v>1455251</v>
          </cell>
          <cell r="B213" t="str">
            <v>哥打京那巴鲁加雅中心酒店</v>
          </cell>
          <cell r="C213" t="str">
            <v>11903044507319</v>
          </cell>
          <cell r="D213" t="str">
            <v>Y201903049598</v>
          </cell>
          <cell r="E213" t="str">
            <v/>
          </cell>
          <cell r="F213" t="str">
            <v>517.64</v>
          </cell>
          <cell r="G213" t="str">
            <v>RMB</v>
          </cell>
          <cell r="H213" t="str">
            <v>1</v>
          </cell>
          <cell r="I213">
            <v>517.64</v>
          </cell>
        </row>
        <row r="214">
          <cell r="A214">
            <v>1459104</v>
          </cell>
          <cell r="B214" t="str">
            <v>哥打京那巴鲁加雅中心酒店</v>
          </cell>
          <cell r="C214" t="str">
            <v>11903102662430</v>
          </cell>
          <cell r="D214" t="str">
            <v/>
          </cell>
          <cell r="E214" t="str">
            <v/>
          </cell>
          <cell r="F214" t="str">
            <v>913.67</v>
          </cell>
          <cell r="G214" t="str">
            <v>RMB</v>
          </cell>
          <cell r="H214" t="str">
            <v>1</v>
          </cell>
          <cell r="I214">
            <v>913.67</v>
          </cell>
        </row>
        <row r="215">
          <cell r="A215">
            <v>1458328</v>
          </cell>
          <cell r="B215" t="str">
            <v>槟城亚美尼亚街传统酒店</v>
          </cell>
          <cell r="C215" t="str">
            <v>11903098530094</v>
          </cell>
          <cell r="D215" t="str">
            <v>8114070207034</v>
          </cell>
          <cell r="E215" t="str">
            <v/>
          </cell>
          <cell r="F215" t="str">
            <v>293.35</v>
          </cell>
          <cell r="G215" t="str">
            <v>RMB</v>
          </cell>
          <cell r="H215" t="str">
            <v>1</v>
          </cell>
          <cell r="I215">
            <v>293.35</v>
          </cell>
        </row>
        <row r="216">
          <cell r="A216">
            <v>1436339</v>
          </cell>
          <cell r="B216" t="str">
            <v>槟城皇家卓兰酒店</v>
          </cell>
          <cell r="C216" t="str">
            <v>11901219333825</v>
          </cell>
          <cell r="D216" t="str">
            <v>4536940</v>
          </cell>
          <cell r="E216" t="str">
            <v/>
          </cell>
          <cell r="F216" t="str">
            <v>1142.4</v>
          </cell>
          <cell r="G216" t="str">
            <v>RMB</v>
          </cell>
          <cell r="H216" t="str">
            <v>1</v>
          </cell>
          <cell r="I216">
            <v>1142.4</v>
          </cell>
        </row>
        <row r="217">
          <cell r="A217">
            <v>1456078</v>
          </cell>
          <cell r="B217" t="str">
            <v>河内拉西埃斯特酒店</v>
          </cell>
          <cell r="C217" t="str">
            <v>11903056032744</v>
          </cell>
          <cell r="D217" t="str">
            <v>reconfirm</v>
          </cell>
          <cell r="E217" t="str">
            <v/>
          </cell>
          <cell r="F217" t="str">
            <v>1565.16</v>
          </cell>
          <cell r="G217" t="str">
            <v>RMB</v>
          </cell>
          <cell r="H217" t="str">
            <v>1</v>
          </cell>
          <cell r="I217">
            <v>1565.16</v>
          </cell>
        </row>
        <row r="218">
          <cell r="A218">
            <v>1457384</v>
          </cell>
          <cell r="B218" t="str">
            <v>芽庄蒙成大酒店</v>
          </cell>
          <cell r="C218" t="str">
            <v>11903071940463</v>
          </cell>
          <cell r="D218" t="str">
            <v/>
          </cell>
          <cell r="E218" t="str">
            <v/>
          </cell>
          <cell r="F218" t="str">
            <v>1572.1</v>
          </cell>
          <cell r="G218" t="str">
            <v>RMB</v>
          </cell>
          <cell r="H218" t="str">
            <v>1</v>
          </cell>
          <cell r="I218">
            <v>1572.1</v>
          </cell>
        </row>
        <row r="219">
          <cell r="A219">
            <v>1449161</v>
          </cell>
          <cell r="B219" t="str">
            <v>芽庄哈瓦那酒店</v>
          </cell>
          <cell r="C219" t="str">
            <v>11902209745981</v>
          </cell>
          <cell r="D219" t="str">
            <v/>
          </cell>
          <cell r="E219" t="str">
            <v/>
          </cell>
          <cell r="F219" t="str">
            <v>458.64</v>
          </cell>
          <cell r="G219" t="str">
            <v>RMB</v>
          </cell>
          <cell r="H219" t="str">
            <v>1</v>
          </cell>
          <cell r="I219">
            <v>458.64</v>
          </cell>
        </row>
        <row r="220">
          <cell r="A220">
            <v>1449162</v>
          </cell>
          <cell r="B220" t="str">
            <v>芽庄哈瓦那酒店</v>
          </cell>
          <cell r="C220" t="str">
            <v>11902208522510</v>
          </cell>
          <cell r="D220" t="str">
            <v/>
          </cell>
          <cell r="E220" t="str">
            <v/>
          </cell>
          <cell r="F220" t="str">
            <v>478.85</v>
          </cell>
          <cell r="G220" t="str">
            <v>RMB</v>
          </cell>
          <cell r="H220" t="str">
            <v>1</v>
          </cell>
          <cell r="I220">
            <v>478.85</v>
          </cell>
        </row>
        <row r="221">
          <cell r="A221">
            <v>1451838</v>
          </cell>
          <cell r="B221" t="str">
            <v>胡志明市萨默塞特酒店</v>
          </cell>
          <cell r="C221" t="str">
            <v>11903028084126</v>
          </cell>
          <cell r="D221" t="str">
            <v>363103248</v>
          </cell>
          <cell r="E221" t="str">
            <v/>
          </cell>
          <cell r="F221" t="str">
            <v>1197.62</v>
          </cell>
          <cell r="G221" t="str">
            <v>RMB</v>
          </cell>
          <cell r="H221" t="str">
            <v>1</v>
          </cell>
          <cell r="I221">
            <v>1197.62</v>
          </cell>
        </row>
        <row r="222">
          <cell r="A222">
            <v>1455106</v>
          </cell>
          <cell r="B222" t="str">
            <v>胡志明市阳光圣地酒店</v>
          </cell>
          <cell r="C222" t="str">
            <v>11903041147244</v>
          </cell>
          <cell r="D222" t="str">
            <v>3461494</v>
          </cell>
          <cell r="E222" t="str">
            <v/>
          </cell>
          <cell r="F222" t="str">
            <v>366.5</v>
          </cell>
          <cell r="G222" t="str">
            <v>RMB</v>
          </cell>
          <cell r="H222" t="str">
            <v>1</v>
          </cell>
          <cell r="I222">
            <v>366.5</v>
          </cell>
        </row>
        <row r="223">
          <cell r="A223">
            <v>1455104</v>
          </cell>
          <cell r="B223" t="str">
            <v>胡志明市阳光圣地酒店</v>
          </cell>
          <cell r="C223" t="str">
            <v>11903047388411</v>
          </cell>
          <cell r="D223" t="str">
            <v>3461481</v>
          </cell>
          <cell r="E223" t="str">
            <v/>
          </cell>
          <cell r="F223" t="str">
            <v>366.5</v>
          </cell>
          <cell r="G223" t="str">
            <v>RMB</v>
          </cell>
          <cell r="H223" t="str">
            <v>1</v>
          </cell>
          <cell r="I223">
            <v>366.5</v>
          </cell>
        </row>
        <row r="224">
          <cell r="A224">
            <v>1456370</v>
          </cell>
          <cell r="B224" t="str">
            <v>新加坡加东智选假日酒店</v>
          </cell>
          <cell r="C224" t="str">
            <v>11903056191511</v>
          </cell>
          <cell r="D224" t="str">
            <v/>
          </cell>
          <cell r="E224" t="str">
            <v/>
          </cell>
          <cell r="F224" t="str">
            <v>1190.02</v>
          </cell>
          <cell r="G224" t="str">
            <v>RMB</v>
          </cell>
          <cell r="H224" t="str">
            <v>1</v>
          </cell>
          <cell r="I224">
            <v>1190.02</v>
          </cell>
        </row>
        <row r="225">
          <cell r="A225">
            <v>1456355</v>
          </cell>
          <cell r="B225" t="str">
            <v>新加坡加东智选假日酒店</v>
          </cell>
          <cell r="C225" t="str">
            <v>11903053226569</v>
          </cell>
          <cell r="D225" t="str">
            <v/>
          </cell>
          <cell r="E225" t="str">
            <v/>
          </cell>
          <cell r="F225" t="str">
            <v>1243.5</v>
          </cell>
          <cell r="G225" t="str">
            <v>RMB</v>
          </cell>
          <cell r="H225" t="str">
            <v>1</v>
          </cell>
          <cell r="I225">
            <v>1243.5</v>
          </cell>
        </row>
        <row r="226">
          <cell r="A226">
            <v>1448385</v>
          </cell>
          <cell r="B226" t="str">
            <v>新加坡加东智选假日酒店</v>
          </cell>
          <cell r="C226" t="str">
            <v>11902193050119</v>
          </cell>
          <cell r="D226" t="str">
            <v>23809771</v>
          </cell>
          <cell r="E226" t="str">
            <v/>
          </cell>
          <cell r="F226" t="str">
            <v>1289.86</v>
          </cell>
          <cell r="G226" t="str">
            <v>RMB</v>
          </cell>
          <cell r="H226" t="str">
            <v>1</v>
          </cell>
          <cell r="I226">
            <v>1289.86</v>
          </cell>
        </row>
        <row r="227">
          <cell r="A227">
            <v>1451143</v>
          </cell>
          <cell r="B227" t="str">
            <v>新加坡加东智选假日酒店</v>
          </cell>
          <cell r="C227" t="str">
            <v>11902253793169</v>
          </cell>
          <cell r="D227" t="str">
            <v>48763326</v>
          </cell>
          <cell r="E227" t="str">
            <v/>
          </cell>
          <cell r="F227" t="str">
            <v>633.25</v>
          </cell>
          <cell r="G227" t="str">
            <v>RMB</v>
          </cell>
          <cell r="H227" t="str">
            <v>1</v>
          </cell>
          <cell r="I227">
            <v>633.25</v>
          </cell>
        </row>
        <row r="228">
          <cell r="A228">
            <v>1457659</v>
          </cell>
          <cell r="B228" t="str">
            <v>新加坡加东智选假日酒店</v>
          </cell>
          <cell r="C228" t="str">
            <v>11903086062451</v>
          </cell>
          <cell r="D228" t="str">
            <v>77236SB011124</v>
          </cell>
          <cell r="E228" t="str">
            <v/>
          </cell>
          <cell r="F228" t="str">
            <v>1639.62</v>
          </cell>
          <cell r="G228" t="str">
            <v>RMB</v>
          </cell>
          <cell r="H228" t="str">
            <v>1</v>
          </cell>
          <cell r="I228">
            <v>1639.62</v>
          </cell>
        </row>
        <row r="229">
          <cell r="A229">
            <v>1391862</v>
          </cell>
          <cell r="B229" t="str">
            <v>长滩岛航路与蓝海度假村</v>
          </cell>
          <cell r="C229" t="str">
            <v>11811098603627</v>
          </cell>
          <cell r="D229" t="str">
            <v>1391862</v>
          </cell>
          <cell r="E229" t="str">
            <v/>
          </cell>
          <cell r="F229" t="str">
            <v>1231.6</v>
          </cell>
          <cell r="G229" t="str">
            <v>RMB</v>
          </cell>
          <cell r="H229" t="str">
            <v>1</v>
          </cell>
          <cell r="I229">
            <v>1231.6</v>
          </cell>
        </row>
        <row r="230">
          <cell r="A230">
            <v>1454848</v>
          </cell>
          <cell r="B230" t="str">
            <v>长滩岛航路与蓝海度假村</v>
          </cell>
          <cell r="C230" t="str">
            <v>11903038368695</v>
          </cell>
          <cell r="D230" t="str">
            <v>6571290</v>
          </cell>
          <cell r="E230" t="str">
            <v/>
          </cell>
          <cell r="F230" t="str">
            <v>693.72</v>
          </cell>
          <cell r="G230" t="str">
            <v>RMB</v>
          </cell>
          <cell r="H230" t="str">
            <v>1</v>
          </cell>
          <cell r="I230">
            <v>693.72</v>
          </cell>
        </row>
        <row r="231">
          <cell r="A231">
            <v>1455433</v>
          </cell>
          <cell r="B231" t="str">
            <v>长滩岛航路与蓝海度假村</v>
          </cell>
          <cell r="C231" t="str">
            <v>11903048443959</v>
          </cell>
          <cell r="D231" t="str">
            <v/>
          </cell>
          <cell r="E231" t="str">
            <v/>
          </cell>
          <cell r="F231" t="str">
            <v>1315</v>
          </cell>
          <cell r="G231" t="str">
            <v>RMB</v>
          </cell>
          <cell r="H231" t="str">
            <v>1</v>
          </cell>
          <cell r="I231">
            <v>1315.82</v>
          </cell>
        </row>
        <row r="232">
          <cell r="A232">
            <v>1455422</v>
          </cell>
          <cell r="B232" t="str">
            <v>长滩岛航路与蓝海度假村</v>
          </cell>
          <cell r="C232" t="str">
            <v>11903048515222</v>
          </cell>
          <cell r="D232" t="str">
            <v/>
          </cell>
          <cell r="E232" t="str">
            <v/>
          </cell>
          <cell r="F232" t="str">
            <v>1315</v>
          </cell>
          <cell r="G232" t="str">
            <v>RMB</v>
          </cell>
          <cell r="H232" t="str">
            <v>1</v>
          </cell>
          <cell r="I232">
            <v>1315.82</v>
          </cell>
        </row>
        <row r="233">
          <cell r="A233">
            <v>1457332</v>
          </cell>
          <cell r="B233" t="str">
            <v>长滩岛航路与蓝海度假村</v>
          </cell>
          <cell r="C233" t="str">
            <v>11903078805354</v>
          </cell>
          <cell r="D233" t="str">
            <v/>
          </cell>
          <cell r="E233" t="str">
            <v/>
          </cell>
          <cell r="F233" t="str">
            <v>6717</v>
          </cell>
          <cell r="G233" t="str">
            <v>RMB</v>
          </cell>
          <cell r="H233" t="str">
            <v>1</v>
          </cell>
          <cell r="I233">
            <v>6717.4</v>
          </cell>
        </row>
        <row r="234">
          <cell r="A234">
            <v>1453262</v>
          </cell>
          <cell r="B234" t="str">
            <v>新加坡81酒店－唐人街</v>
          </cell>
          <cell r="C234" t="str">
            <v>11902289253072</v>
          </cell>
          <cell r="D234" t="str">
            <v>R19/0301/062035307</v>
          </cell>
          <cell r="E234" t="str">
            <v/>
          </cell>
          <cell r="F234" t="str">
            <v>2649</v>
          </cell>
          <cell r="G234" t="str">
            <v>RMB</v>
          </cell>
          <cell r="H234" t="str">
            <v>1</v>
          </cell>
          <cell r="I234">
            <v>2649.35</v>
          </cell>
        </row>
        <row r="235">
          <cell r="A235">
            <v>1458042</v>
          </cell>
          <cell r="B235" t="str">
            <v>新加坡帝盛酒店</v>
          </cell>
          <cell r="C235" t="str">
            <v>11903086372178</v>
          </cell>
          <cell r="D235" t="str">
            <v/>
          </cell>
          <cell r="E235" t="str">
            <v/>
          </cell>
          <cell r="F235" t="str">
            <v>2045.66</v>
          </cell>
          <cell r="G235" t="str">
            <v>RMB</v>
          </cell>
          <cell r="H235" t="str">
            <v>1</v>
          </cell>
          <cell r="I235">
            <v>2045.66</v>
          </cell>
        </row>
        <row r="236">
          <cell r="A236">
            <v>1453582</v>
          </cell>
          <cell r="B236" t="str">
            <v>岘港国王手指酒店</v>
          </cell>
          <cell r="C236" t="str">
            <v>11903014675184</v>
          </cell>
          <cell r="D236" t="str">
            <v>1265427pa</v>
          </cell>
          <cell r="E236" t="str">
            <v/>
          </cell>
          <cell r="F236" t="str">
            <v>225.78</v>
          </cell>
          <cell r="G236" t="str">
            <v>RMB</v>
          </cell>
          <cell r="H236" t="str">
            <v>1</v>
          </cell>
          <cell r="I236">
            <v>225.78</v>
          </cell>
        </row>
        <row r="237">
          <cell r="A237">
            <v>1444542</v>
          </cell>
          <cell r="B237" t="str">
            <v>吉隆坡凯煌大酒店</v>
          </cell>
          <cell r="C237" t="str">
            <v>11902106202524</v>
          </cell>
          <cell r="D237" t="str">
            <v/>
          </cell>
          <cell r="E237" t="str">
            <v/>
          </cell>
          <cell r="F237" t="str">
            <v>1191.93</v>
          </cell>
          <cell r="G237" t="str">
            <v>RMB</v>
          </cell>
          <cell r="H237" t="str">
            <v>1</v>
          </cell>
          <cell r="I237">
            <v>1191.93</v>
          </cell>
        </row>
        <row r="238">
          <cell r="A238">
            <v>1444543</v>
          </cell>
          <cell r="B238" t="str">
            <v>吉隆坡希尔顿逸林酒店</v>
          </cell>
          <cell r="C238" t="str">
            <v>11902103024112</v>
          </cell>
          <cell r="D238" t="str">
            <v>3528783566</v>
          </cell>
          <cell r="E238" t="str">
            <v/>
          </cell>
          <cell r="F238" t="str">
            <v>1402.53</v>
          </cell>
          <cell r="G238" t="str">
            <v>RMB</v>
          </cell>
          <cell r="H238" t="str">
            <v>1</v>
          </cell>
          <cell r="I238">
            <v>1402.53</v>
          </cell>
        </row>
        <row r="239">
          <cell r="A239">
            <v>1446903</v>
          </cell>
          <cell r="B239" t="str">
            <v>吉隆坡希尔顿逸林酒店</v>
          </cell>
          <cell r="C239" t="str">
            <v>11902217497540</v>
          </cell>
          <cell r="D239" t="str">
            <v>3530422029</v>
          </cell>
          <cell r="E239" t="str">
            <v/>
          </cell>
          <cell r="F239" t="str">
            <v>2010.8</v>
          </cell>
          <cell r="G239" t="str">
            <v>RMB</v>
          </cell>
          <cell r="H239" t="str">
            <v>1</v>
          </cell>
          <cell r="I239">
            <v>2010.8</v>
          </cell>
        </row>
        <row r="240">
          <cell r="A240">
            <v>1408336</v>
          </cell>
          <cell r="B240" t="str">
            <v>吉隆坡丽思卡尔顿酒店</v>
          </cell>
          <cell r="C240" t="str">
            <v>11812077198396</v>
          </cell>
          <cell r="D240" t="str">
            <v>552801,552802</v>
          </cell>
          <cell r="E240" t="str">
            <v/>
          </cell>
          <cell r="F240" t="str">
            <v>3402.72</v>
          </cell>
          <cell r="G240" t="str">
            <v>RMB</v>
          </cell>
          <cell r="H240" t="str">
            <v>1</v>
          </cell>
          <cell r="I240">
            <v>3402.72</v>
          </cell>
        </row>
        <row r="241">
          <cell r="A241">
            <v>1458239</v>
          </cell>
          <cell r="B241" t="str">
            <v>吉隆坡迎维多套房酒店</v>
          </cell>
          <cell r="C241" t="str">
            <v>11903092378391</v>
          </cell>
          <cell r="D241" t="str">
            <v/>
          </cell>
          <cell r="E241" t="str">
            <v/>
          </cell>
          <cell r="F241" t="str">
            <v>1236.64</v>
          </cell>
          <cell r="G241" t="str">
            <v>RMB</v>
          </cell>
          <cell r="H241" t="str">
            <v>1</v>
          </cell>
          <cell r="I241">
            <v>1236.64</v>
          </cell>
        </row>
        <row r="242">
          <cell r="A242">
            <v>1391860</v>
          </cell>
          <cell r="B242" t="str">
            <v>长滩岛皇家公园酒店</v>
          </cell>
          <cell r="C242" t="str">
            <v>11811093976177</v>
          </cell>
          <cell r="D242" t="str">
            <v>1391860</v>
          </cell>
          <cell r="E242" t="str">
            <v/>
          </cell>
          <cell r="F242" t="str">
            <v>833.04</v>
          </cell>
          <cell r="G242" t="str">
            <v>RMB</v>
          </cell>
          <cell r="H242" t="str">
            <v>1</v>
          </cell>
          <cell r="I242">
            <v>833.04</v>
          </cell>
        </row>
        <row r="243">
          <cell r="A243">
            <v>1444584</v>
          </cell>
          <cell r="B243" t="str">
            <v>斗湖凯城酒店</v>
          </cell>
          <cell r="C243" t="str">
            <v>11902106484680</v>
          </cell>
          <cell r="D243" t="str">
            <v>R233BA</v>
          </cell>
          <cell r="E243" t="str">
            <v/>
          </cell>
          <cell r="F243" t="str">
            <v>296.35</v>
          </cell>
          <cell r="G243" t="str">
            <v>RMB</v>
          </cell>
          <cell r="H243" t="str">
            <v>1</v>
          </cell>
          <cell r="I243">
            <v>296.35</v>
          </cell>
        </row>
        <row r="244">
          <cell r="A244">
            <v>1456166</v>
          </cell>
          <cell r="B244" t="str">
            <v>悉尼威斯汀酒店</v>
          </cell>
          <cell r="C244" t="str">
            <v>11903051997474</v>
          </cell>
          <cell r="D244" t="str">
            <v/>
          </cell>
          <cell r="E244" t="str">
            <v/>
          </cell>
          <cell r="F244" t="str">
            <v>1174.24</v>
          </cell>
          <cell r="G244" t="str">
            <v>RMB</v>
          </cell>
          <cell r="H244" t="str">
            <v>1</v>
          </cell>
          <cell r="I244">
            <v>1174.24</v>
          </cell>
        </row>
        <row r="245">
          <cell r="A245">
            <v>1449971</v>
          </cell>
          <cell r="B245" t="str">
            <v>吉隆坡双威度假别墅酒店</v>
          </cell>
          <cell r="C245" t="str">
            <v>11902224206545</v>
          </cell>
          <cell r="D245" t="str">
            <v/>
          </cell>
          <cell r="E245" t="str">
            <v/>
          </cell>
          <cell r="F245" t="str">
            <v>1505.97</v>
          </cell>
          <cell r="G245" t="str">
            <v>RMB</v>
          </cell>
          <cell r="H245" t="str">
            <v>1</v>
          </cell>
          <cell r="I245">
            <v>1505.97</v>
          </cell>
        </row>
        <row r="246">
          <cell r="A246">
            <v>1450695</v>
          </cell>
          <cell r="B246" t="str">
            <v>莲花村度假酒店</v>
          </cell>
          <cell r="C246" t="str">
            <v>11902239789027</v>
          </cell>
          <cell r="D246" t="str">
            <v/>
          </cell>
          <cell r="E246" t="str">
            <v/>
          </cell>
          <cell r="F246" t="str">
            <v>814.58</v>
          </cell>
          <cell r="G246" t="str">
            <v>RMB</v>
          </cell>
          <cell r="H246" t="str">
            <v>1</v>
          </cell>
          <cell r="I246">
            <v>814.58</v>
          </cell>
        </row>
        <row r="247">
          <cell r="A247">
            <v>1458869</v>
          </cell>
          <cell r="B247" t="str">
            <v>双潮邦劳酒店</v>
          </cell>
          <cell r="C247" t="str">
            <v>11903107297925</v>
          </cell>
          <cell r="D247" t="str">
            <v/>
          </cell>
          <cell r="E247" t="str">
            <v/>
          </cell>
          <cell r="F247" t="str">
            <v>519.05</v>
          </cell>
          <cell r="G247" t="str">
            <v>RMB</v>
          </cell>
          <cell r="H247" t="str">
            <v>1</v>
          </cell>
          <cell r="I247">
            <v>519.05</v>
          </cell>
        </row>
        <row r="248">
          <cell r="A248">
            <v>1457682</v>
          </cell>
          <cell r="B248" t="str">
            <v>双潮邦劳酒店</v>
          </cell>
          <cell r="C248" t="str">
            <v>11903088528619</v>
          </cell>
          <cell r="D248" t="str">
            <v/>
          </cell>
          <cell r="E248" t="str">
            <v/>
          </cell>
          <cell r="F248" t="str">
            <v>1315.89</v>
          </cell>
          <cell r="G248" t="str">
            <v>RMB</v>
          </cell>
          <cell r="H248" t="str">
            <v>1</v>
          </cell>
          <cell r="I248">
            <v>1315.89</v>
          </cell>
        </row>
        <row r="249">
          <cell r="A249">
            <v>1395665</v>
          </cell>
          <cell r="B249" t="str">
            <v>悉尼盛橡金色城堡酒店</v>
          </cell>
          <cell r="C249" t="str">
            <v>11811162415062</v>
          </cell>
          <cell r="D249" t="str">
            <v>1395665</v>
          </cell>
          <cell r="E249" t="str">
            <v/>
          </cell>
          <cell r="F249" t="str">
            <v>1479.01</v>
          </cell>
          <cell r="G249" t="str">
            <v>RMB</v>
          </cell>
          <cell r="H249" t="str">
            <v>1</v>
          </cell>
          <cell r="I249">
            <v>1479.01</v>
          </cell>
        </row>
        <row r="250">
          <cell r="A250">
            <v>1395250</v>
          </cell>
          <cell r="B250" t="str">
            <v>悉尼盛橡金色城堡酒店</v>
          </cell>
          <cell r="C250" t="str">
            <v>11811141586244</v>
          </cell>
          <cell r="D250" t="str">
            <v>11382953</v>
          </cell>
          <cell r="E250" t="str">
            <v/>
          </cell>
          <cell r="F250" t="str">
            <v>1044.47</v>
          </cell>
          <cell r="G250" t="str">
            <v>RMB</v>
          </cell>
          <cell r="H250" t="str">
            <v>1</v>
          </cell>
          <cell r="I250">
            <v>1044.47</v>
          </cell>
        </row>
        <row r="251">
          <cell r="A251">
            <v>1393746</v>
          </cell>
          <cell r="B251" t="str">
            <v>悉尼盛橡金色城堡酒店</v>
          </cell>
          <cell r="C251" t="str">
            <v>11811153580948</v>
          </cell>
          <cell r="D251" t="str">
            <v>1393746</v>
          </cell>
          <cell r="E251" t="str">
            <v/>
          </cell>
          <cell r="F251" t="str">
            <v>1302.07</v>
          </cell>
          <cell r="G251" t="str">
            <v>RMB</v>
          </cell>
          <cell r="H251" t="str">
            <v>1</v>
          </cell>
          <cell r="I251">
            <v>1302.07</v>
          </cell>
        </row>
        <row r="252">
          <cell r="A252">
            <v>1393422</v>
          </cell>
          <cell r="B252" t="str">
            <v>悉尼盛橡金色城堡酒店</v>
          </cell>
          <cell r="C252" t="str">
            <v>11811162095084</v>
          </cell>
          <cell r="D252" t="str">
            <v>1393422</v>
          </cell>
          <cell r="E252" t="str">
            <v/>
          </cell>
          <cell r="F252" t="str">
            <v>1550.04</v>
          </cell>
          <cell r="G252" t="str">
            <v>RMB</v>
          </cell>
          <cell r="H252" t="str">
            <v>1</v>
          </cell>
          <cell r="I252">
            <v>1550.04</v>
          </cell>
        </row>
        <row r="253">
          <cell r="A253">
            <v>1395767</v>
          </cell>
          <cell r="B253" t="str">
            <v>悉尼盛橡金色城堡酒店</v>
          </cell>
          <cell r="C253" t="str">
            <v>11811151589210</v>
          </cell>
          <cell r="D253" t="str">
            <v>1395767</v>
          </cell>
          <cell r="E253" t="str">
            <v/>
          </cell>
          <cell r="F253" t="str">
            <v>2752</v>
          </cell>
          <cell r="G253" t="str">
            <v>RMB</v>
          </cell>
          <cell r="H253" t="str">
            <v>1</v>
          </cell>
          <cell r="I253">
            <v>2752</v>
          </cell>
        </row>
        <row r="254">
          <cell r="A254">
            <v>1395374</v>
          </cell>
          <cell r="B254" t="str">
            <v>悉尼盛橡金色城堡酒店</v>
          </cell>
          <cell r="C254" t="str">
            <v>11811158607129</v>
          </cell>
          <cell r="D254" t="str">
            <v>1395374</v>
          </cell>
          <cell r="E254" t="str">
            <v/>
          </cell>
          <cell r="F254" t="str">
            <v>1417.53</v>
          </cell>
          <cell r="G254" t="str">
            <v>RMB</v>
          </cell>
          <cell r="H254" t="str">
            <v>1</v>
          </cell>
          <cell r="I254">
            <v>1417.53</v>
          </cell>
        </row>
        <row r="255">
          <cell r="A255">
            <v>1398003</v>
          </cell>
          <cell r="B255" t="str">
            <v>悉尼盛橡金色城堡酒店</v>
          </cell>
          <cell r="C255" t="str">
            <v>11811208907135</v>
          </cell>
          <cell r="D255" t="str">
            <v>1398003</v>
          </cell>
          <cell r="E255" t="str">
            <v/>
          </cell>
          <cell r="F255" t="str">
            <v>1451.09</v>
          </cell>
          <cell r="G255" t="str">
            <v>RMB</v>
          </cell>
          <cell r="H255" t="str">
            <v>1</v>
          </cell>
          <cell r="I255">
            <v>1451.09</v>
          </cell>
        </row>
        <row r="256">
          <cell r="A256">
            <v>1457376</v>
          </cell>
          <cell r="B256" t="str">
            <v>悉尼美爵酒店</v>
          </cell>
          <cell r="C256" t="str">
            <v>11903070918462</v>
          </cell>
          <cell r="D256" t="str">
            <v/>
          </cell>
          <cell r="E256" t="str">
            <v/>
          </cell>
          <cell r="F256" t="str">
            <v>984.28</v>
          </cell>
          <cell r="G256" t="str">
            <v>RMB</v>
          </cell>
          <cell r="H256" t="str">
            <v>1</v>
          </cell>
          <cell r="I256">
            <v>984.28</v>
          </cell>
        </row>
        <row r="257">
          <cell r="A257">
            <v>1454578</v>
          </cell>
          <cell r="B257" t="str">
            <v>纽约沃森酒店（原纽约曼哈顿第57街假日酒店）</v>
          </cell>
          <cell r="C257" t="str">
            <v>11903037016766</v>
          </cell>
          <cell r="D257" t="str">
            <v>5111966</v>
          </cell>
          <cell r="E257" t="str">
            <v/>
          </cell>
          <cell r="F257" t="str">
            <v>585.74</v>
          </cell>
          <cell r="G257" t="str">
            <v>RMB</v>
          </cell>
          <cell r="H257" t="str">
            <v>1</v>
          </cell>
          <cell r="I257">
            <v>585.74</v>
          </cell>
        </row>
        <row r="258">
          <cell r="A258">
            <v>1458444</v>
          </cell>
          <cell r="B258" t="str">
            <v>里约全套房酒店&amp;赌场</v>
          </cell>
          <cell r="C258" t="str">
            <v>11903095425494</v>
          </cell>
          <cell r="D258" t="str">
            <v/>
          </cell>
          <cell r="E258" t="str">
            <v/>
          </cell>
          <cell r="F258" t="str">
            <v>201.17</v>
          </cell>
          <cell r="G258" t="str">
            <v>RMB</v>
          </cell>
          <cell r="H258" t="str">
            <v>1</v>
          </cell>
          <cell r="I258">
            <v>201.17</v>
          </cell>
        </row>
        <row r="259">
          <cell r="A259">
            <v>1458828</v>
          </cell>
          <cell r="B259" t="str">
            <v>洛杉矶比佛利山庄四季酒店</v>
          </cell>
          <cell r="C259" t="str">
            <v>11903103579669</v>
          </cell>
          <cell r="D259" t="str">
            <v/>
          </cell>
          <cell r="E259" t="str">
            <v/>
          </cell>
          <cell r="F259" t="str">
            <v>13521</v>
          </cell>
          <cell r="G259" t="str">
            <v>RMB</v>
          </cell>
          <cell r="H259" t="str">
            <v>1</v>
          </cell>
          <cell r="I259">
            <v>13521</v>
          </cell>
        </row>
        <row r="260">
          <cell r="A260">
            <v>1424177</v>
          </cell>
          <cell r="B260" t="str">
            <v>希洛城堡夏威夷酒店</v>
          </cell>
          <cell r="C260" t="str">
            <v>11901110324347</v>
          </cell>
          <cell r="D260" t="str">
            <v>434960</v>
          </cell>
          <cell r="E260" t="str">
            <v/>
          </cell>
          <cell r="F260" t="str">
            <v>2019.16</v>
          </cell>
          <cell r="G260" t="str">
            <v>RMB</v>
          </cell>
          <cell r="H260" t="str">
            <v>1</v>
          </cell>
          <cell r="I260">
            <v>2019.16</v>
          </cell>
        </row>
        <row r="261">
          <cell r="A261">
            <v>1452977</v>
          </cell>
          <cell r="B261" t="str">
            <v>坎布里亚酒店</v>
          </cell>
          <cell r="C261" t="str">
            <v>11902285305731</v>
          </cell>
          <cell r="D261" t="str">
            <v/>
          </cell>
          <cell r="E261" t="str">
            <v/>
          </cell>
          <cell r="F261" t="str">
            <v>986.91</v>
          </cell>
          <cell r="G261" t="str">
            <v>RMB</v>
          </cell>
          <cell r="H261" t="str">
            <v>1</v>
          </cell>
          <cell r="I261">
            <v>986.91</v>
          </cell>
        </row>
        <row r="262">
          <cell r="A262">
            <v>1452979</v>
          </cell>
          <cell r="B262" t="str">
            <v>坎布里亚酒店</v>
          </cell>
          <cell r="C262" t="str">
            <v>11902286136198</v>
          </cell>
          <cell r="D262" t="str">
            <v/>
          </cell>
          <cell r="E262" t="str">
            <v/>
          </cell>
          <cell r="F262" t="str">
            <v>1045.23</v>
          </cell>
          <cell r="G262" t="str">
            <v>RMB</v>
          </cell>
          <cell r="H262" t="str">
            <v>1</v>
          </cell>
          <cell r="I262">
            <v>1045.23</v>
          </cell>
        </row>
        <row r="263">
          <cell r="A263">
            <v>1455614</v>
          </cell>
          <cell r="B263" t="str">
            <v>坎布里亚酒店</v>
          </cell>
          <cell r="C263" t="str">
            <v>11903044669289</v>
          </cell>
          <cell r="D263" t="str">
            <v/>
          </cell>
          <cell r="E263" t="str">
            <v/>
          </cell>
          <cell r="F263" t="str">
            <v>656.31</v>
          </cell>
          <cell r="G263" t="str">
            <v>RMB</v>
          </cell>
          <cell r="H263" t="str">
            <v>1</v>
          </cell>
          <cell r="I263">
            <v>656.31</v>
          </cell>
        </row>
        <row r="264">
          <cell r="A264">
            <v>1454159</v>
          </cell>
          <cell r="B264" t="str">
            <v>凯撒宫诺布酒店</v>
          </cell>
          <cell r="C264" t="str">
            <v>11903022809189</v>
          </cell>
          <cell r="D264" t="str">
            <v>435245468529</v>
          </cell>
          <cell r="E264" t="str">
            <v/>
          </cell>
          <cell r="F264" t="str">
            <v>2271.3</v>
          </cell>
          <cell r="G264" t="str">
            <v>RMB</v>
          </cell>
          <cell r="H264" t="str">
            <v>1</v>
          </cell>
          <cell r="I264">
            <v>2271.3</v>
          </cell>
        </row>
        <row r="265">
          <cell r="A265">
            <v>1454161</v>
          </cell>
          <cell r="B265" t="str">
            <v>凯撒宫诺布酒店</v>
          </cell>
          <cell r="C265" t="str">
            <v>11903020985585</v>
          </cell>
          <cell r="D265" t="str">
            <v>435245468612</v>
          </cell>
          <cell r="E265" t="str">
            <v/>
          </cell>
          <cell r="F265" t="str">
            <v>2271.3</v>
          </cell>
          <cell r="G265" t="str">
            <v>RMB</v>
          </cell>
          <cell r="H265" t="str">
            <v>1</v>
          </cell>
          <cell r="I265">
            <v>2271.3</v>
          </cell>
        </row>
        <row r="266">
          <cell r="A266">
            <v>1455266</v>
          </cell>
          <cell r="B266" t="str">
            <v>芽庄总理酒店</v>
          </cell>
          <cell r="C266" t="str">
            <v>11903043551647</v>
          </cell>
          <cell r="D266" t="str">
            <v/>
          </cell>
          <cell r="E266" t="str">
            <v/>
          </cell>
          <cell r="F266" t="str">
            <v>205.56</v>
          </cell>
          <cell r="G266" t="str">
            <v>RMB</v>
          </cell>
          <cell r="H266" t="str">
            <v>1</v>
          </cell>
          <cell r="I266">
            <v>205.56</v>
          </cell>
        </row>
        <row r="267">
          <cell r="A267">
            <v>1452504</v>
          </cell>
          <cell r="B267" t="str">
            <v>长滩岛花园度假村</v>
          </cell>
          <cell r="C267" t="str">
            <v>11902271694411</v>
          </cell>
          <cell r="D267" t="str">
            <v/>
          </cell>
          <cell r="E267" t="str">
            <v/>
          </cell>
          <cell r="F267" t="str">
            <v>4182</v>
          </cell>
          <cell r="G267" t="str">
            <v>RMB</v>
          </cell>
          <cell r="H267" t="str">
            <v>1</v>
          </cell>
          <cell r="I267">
            <v>4182.7</v>
          </cell>
        </row>
        <row r="268">
          <cell r="A268">
            <v>1455394</v>
          </cell>
          <cell r="B268" t="str">
            <v>普吉岛SIS卡塔度假村</v>
          </cell>
          <cell r="C268" t="str">
            <v>11903040674631</v>
          </cell>
          <cell r="D268" t="str">
            <v/>
          </cell>
          <cell r="E268" t="str">
            <v/>
          </cell>
          <cell r="F268" t="str">
            <v>1390</v>
          </cell>
          <cell r="G268" t="str">
            <v>RMB</v>
          </cell>
          <cell r="H268" t="str">
            <v>1</v>
          </cell>
          <cell r="I268">
            <v>1390.4</v>
          </cell>
        </row>
        <row r="269">
          <cell r="A269">
            <v>1458494</v>
          </cell>
          <cell r="B269" t="str">
            <v>巴厘岛金巴兰森林度假酒店</v>
          </cell>
          <cell r="C269" t="str">
            <v>11903094306141</v>
          </cell>
          <cell r="D269" t="str">
            <v/>
          </cell>
          <cell r="E269" t="str">
            <v/>
          </cell>
          <cell r="F269" t="str">
            <v>1184.13</v>
          </cell>
          <cell r="G269" t="str">
            <v>RMB</v>
          </cell>
          <cell r="H269" t="str">
            <v>1</v>
          </cell>
          <cell r="I269">
            <v>1184.13</v>
          </cell>
        </row>
        <row r="270">
          <cell r="A270">
            <v>1458276</v>
          </cell>
          <cell r="B270" t="str">
            <v>巴厘岛金巴兰森林度假酒店</v>
          </cell>
          <cell r="C270" t="str">
            <v>11903094897543</v>
          </cell>
          <cell r="D270" t="str">
            <v/>
          </cell>
          <cell r="E270" t="str">
            <v/>
          </cell>
          <cell r="F270" t="str">
            <v>1167.12</v>
          </cell>
          <cell r="G270" t="str">
            <v>RMB</v>
          </cell>
          <cell r="H270" t="str">
            <v>1</v>
          </cell>
          <cell r="I270">
            <v>1167.12</v>
          </cell>
        </row>
        <row r="271">
          <cell r="A271">
            <v>1451254</v>
          </cell>
          <cell r="B271" t="str">
            <v>曼谷艾塔斯酒店</v>
          </cell>
          <cell r="C271" t="str">
            <v>11902256017536</v>
          </cell>
          <cell r="D271" t="str">
            <v>560843</v>
          </cell>
          <cell r="E271" t="str">
            <v/>
          </cell>
          <cell r="F271" t="str">
            <v>943.92</v>
          </cell>
          <cell r="G271" t="str">
            <v>RMB</v>
          </cell>
          <cell r="H271" t="str">
            <v>1</v>
          </cell>
          <cell r="I271">
            <v>943.92</v>
          </cell>
        </row>
        <row r="272">
          <cell r="A272">
            <v>1459032</v>
          </cell>
          <cell r="B272" t="str">
            <v>曼谷盛泰乐水门酒店</v>
          </cell>
          <cell r="C272" t="str">
            <v>11903108646460</v>
          </cell>
          <cell r="D272" t="str">
            <v/>
          </cell>
          <cell r="E272" t="str">
            <v/>
          </cell>
          <cell r="F272" t="str">
            <v>1026.44</v>
          </cell>
          <cell r="G272" t="str">
            <v>RMB</v>
          </cell>
          <cell r="H272" t="str">
            <v>1</v>
          </cell>
          <cell r="I272">
            <v>1026.44</v>
          </cell>
        </row>
        <row r="273">
          <cell r="A273">
            <v>1447354</v>
          </cell>
          <cell r="B273" t="str">
            <v>曼谷盛泰乐水门酒店</v>
          </cell>
          <cell r="C273" t="str">
            <v>11902169363140</v>
          </cell>
          <cell r="D273" t="str">
            <v>172746</v>
          </cell>
          <cell r="E273" t="str">
            <v/>
          </cell>
          <cell r="F273" t="str">
            <v>977.04</v>
          </cell>
          <cell r="G273" t="str">
            <v>RMB</v>
          </cell>
          <cell r="H273" t="str">
            <v>1</v>
          </cell>
          <cell r="I273">
            <v>977.04</v>
          </cell>
        </row>
        <row r="274">
          <cell r="A274">
            <v>1451533</v>
          </cell>
          <cell r="B274" t="str">
            <v>曼谷盛泰乐水门酒店</v>
          </cell>
          <cell r="C274" t="str">
            <v>11902257033149</v>
          </cell>
          <cell r="D274" t="str">
            <v>173737</v>
          </cell>
          <cell r="E274" t="str">
            <v/>
          </cell>
          <cell r="F274" t="str">
            <v>925.94</v>
          </cell>
          <cell r="G274" t="str">
            <v>RMB</v>
          </cell>
          <cell r="H274" t="str">
            <v>1</v>
          </cell>
          <cell r="I274">
            <v>925.94</v>
          </cell>
        </row>
        <row r="275">
          <cell r="A275">
            <v>1451535</v>
          </cell>
          <cell r="B275" t="str">
            <v>艾塔斯酒店</v>
          </cell>
          <cell r="C275" t="str">
            <v>11902257129259</v>
          </cell>
          <cell r="D275" t="str">
            <v>561070、561071</v>
          </cell>
          <cell r="E275" t="str">
            <v/>
          </cell>
          <cell r="F275" t="str">
            <v>3090.78</v>
          </cell>
          <cell r="G275" t="str">
            <v>RMB</v>
          </cell>
          <cell r="H275" t="str">
            <v>1</v>
          </cell>
          <cell r="I275">
            <v>3090.78</v>
          </cell>
        </row>
        <row r="276">
          <cell r="A276">
            <v>1454113</v>
          </cell>
          <cell r="B276" t="str">
            <v>艾塔斯酒店</v>
          </cell>
          <cell r="C276" t="str">
            <v>11903020980691</v>
          </cell>
          <cell r="D276" t="str">
            <v>562203</v>
          </cell>
          <cell r="E276" t="str">
            <v/>
          </cell>
          <cell r="F276" t="str">
            <v>1020.8</v>
          </cell>
          <cell r="G276" t="str">
            <v>RMB</v>
          </cell>
          <cell r="H276" t="str">
            <v>1</v>
          </cell>
          <cell r="I276">
            <v>1020.8</v>
          </cell>
        </row>
        <row r="277">
          <cell r="A277">
            <v>1452716</v>
          </cell>
          <cell r="B277" t="str">
            <v>艾塔斯酒店</v>
          </cell>
          <cell r="C277" t="str">
            <v>11902275955174</v>
          </cell>
          <cell r="D277" t="str">
            <v>561464</v>
          </cell>
          <cell r="E277" t="str">
            <v/>
          </cell>
          <cell r="F277" t="str">
            <v>514.85</v>
          </cell>
          <cell r="G277" t="str">
            <v>RMB</v>
          </cell>
          <cell r="H277" t="str">
            <v>1</v>
          </cell>
          <cell r="I277">
            <v>514.85</v>
          </cell>
        </row>
        <row r="278">
          <cell r="A278">
            <v>1453941</v>
          </cell>
          <cell r="B278" t="str">
            <v>艾塔斯酒店</v>
          </cell>
          <cell r="C278" t="str">
            <v>11903010896589</v>
          </cell>
          <cell r="D278" t="str">
            <v>562214</v>
          </cell>
          <cell r="E278" t="str">
            <v/>
          </cell>
          <cell r="F278" t="str">
            <v>1020.8</v>
          </cell>
          <cell r="G278" t="str">
            <v>RMB</v>
          </cell>
          <cell r="H278" t="str">
            <v>1</v>
          </cell>
          <cell r="I278">
            <v>1020.8</v>
          </cell>
        </row>
        <row r="279">
          <cell r="A279">
            <v>1458107</v>
          </cell>
          <cell r="B279" t="str">
            <v>曼谷潘提普套房酒店</v>
          </cell>
          <cell r="C279" t="str">
            <v>11903087233635</v>
          </cell>
          <cell r="D279" t="str">
            <v/>
          </cell>
          <cell r="E279" t="str">
            <v/>
          </cell>
          <cell r="F279" t="str">
            <v>646.38</v>
          </cell>
          <cell r="G279" t="str">
            <v>RMB</v>
          </cell>
          <cell r="H279" t="str">
            <v>1</v>
          </cell>
          <cell r="I279">
            <v>646.38</v>
          </cell>
        </row>
        <row r="280">
          <cell r="A280">
            <v>1455816</v>
          </cell>
          <cell r="B280" t="str">
            <v>曼谷潘提普套房酒店</v>
          </cell>
          <cell r="C280" t="str">
            <v>11903057792631</v>
          </cell>
          <cell r="D280" t="str">
            <v/>
          </cell>
          <cell r="E280" t="str">
            <v/>
          </cell>
          <cell r="F280" t="str">
            <v>645.76</v>
          </cell>
          <cell r="G280" t="str">
            <v>RMB</v>
          </cell>
          <cell r="H280" t="str">
            <v>1</v>
          </cell>
          <cell r="I280">
            <v>645.76</v>
          </cell>
        </row>
        <row r="281">
          <cell r="A281">
            <v>1454678</v>
          </cell>
          <cell r="B281" t="str">
            <v>曼谷正宗暹罗郎楠酒店</v>
          </cell>
          <cell r="C281" t="str">
            <v>11903031817713</v>
          </cell>
          <cell r="D281" t="str">
            <v>489088</v>
          </cell>
          <cell r="E281" t="str">
            <v/>
          </cell>
          <cell r="F281" t="str">
            <v>589.54</v>
          </cell>
          <cell r="G281" t="str">
            <v>RMB</v>
          </cell>
          <cell r="H281" t="str">
            <v>1</v>
          </cell>
          <cell r="I281">
            <v>589.54</v>
          </cell>
        </row>
        <row r="282">
          <cell r="A282">
            <v>1454072</v>
          </cell>
          <cell r="B282" t="str">
            <v>曼谷D&amp;D旅馆</v>
          </cell>
          <cell r="C282" t="str">
            <v>11903013018288</v>
          </cell>
          <cell r="D282" t="str">
            <v>321-4067924</v>
          </cell>
          <cell r="E282" t="str">
            <v/>
          </cell>
          <cell r="F282" t="str">
            <v>524.03</v>
          </cell>
          <cell r="G282" t="str">
            <v>RMB</v>
          </cell>
          <cell r="H282" t="str">
            <v>1</v>
          </cell>
          <cell r="I282">
            <v>524.03</v>
          </cell>
        </row>
        <row r="283">
          <cell r="A283">
            <v>1453682</v>
          </cell>
          <cell r="B283" t="str">
            <v>曼谷D&amp;D旅馆</v>
          </cell>
          <cell r="C283" t="str">
            <v>11903019768764</v>
          </cell>
          <cell r="D283" t="str">
            <v/>
          </cell>
          <cell r="E283" t="str">
            <v/>
          </cell>
          <cell r="F283" t="str">
            <v>165.73</v>
          </cell>
          <cell r="G283" t="str">
            <v>RMB</v>
          </cell>
          <cell r="H283" t="str">
            <v>1</v>
          </cell>
          <cell r="I283">
            <v>165.73</v>
          </cell>
        </row>
        <row r="284">
          <cell r="A284">
            <v>1456713</v>
          </cell>
          <cell r="B284" t="str">
            <v>曼谷D&amp;D旅馆</v>
          </cell>
          <cell r="C284" t="str">
            <v>11903069454266</v>
          </cell>
          <cell r="D284" t="str">
            <v>1211174931</v>
          </cell>
          <cell r="E284" t="str">
            <v/>
          </cell>
          <cell r="F284" t="str">
            <v>165.81</v>
          </cell>
          <cell r="G284" t="str">
            <v>RMB</v>
          </cell>
          <cell r="H284" t="str">
            <v>1</v>
          </cell>
          <cell r="I284">
            <v>165.81</v>
          </cell>
        </row>
        <row r="285">
          <cell r="A285">
            <v>1456856</v>
          </cell>
          <cell r="B285" t="str">
            <v>曼谷D&amp;D旅馆</v>
          </cell>
          <cell r="C285" t="str">
            <v>11903069485583</v>
          </cell>
          <cell r="D285" t="str">
            <v>1211225598</v>
          </cell>
          <cell r="E285" t="str">
            <v/>
          </cell>
          <cell r="F285" t="str">
            <v>136.19</v>
          </cell>
          <cell r="G285" t="str">
            <v>RMB</v>
          </cell>
          <cell r="H285" t="str">
            <v>1</v>
          </cell>
          <cell r="I285">
            <v>136.19</v>
          </cell>
        </row>
        <row r="286">
          <cell r="A286">
            <v>1457049</v>
          </cell>
          <cell r="B286" t="str">
            <v>曼谷D&amp;D旅馆</v>
          </cell>
          <cell r="C286" t="str">
            <v>11903075530448</v>
          </cell>
          <cell r="D286" t="str">
            <v/>
          </cell>
          <cell r="E286" t="str">
            <v/>
          </cell>
          <cell r="F286" t="str">
            <v>305.58</v>
          </cell>
          <cell r="G286" t="str">
            <v>RMB</v>
          </cell>
          <cell r="H286" t="str">
            <v>1</v>
          </cell>
          <cell r="I286">
            <v>305.58</v>
          </cell>
        </row>
        <row r="287">
          <cell r="A287">
            <v>1459117</v>
          </cell>
          <cell r="B287" t="str">
            <v>曼谷茉莉花度假酒店</v>
          </cell>
          <cell r="C287" t="str">
            <v>11903105710480</v>
          </cell>
          <cell r="D287" t="str">
            <v/>
          </cell>
          <cell r="E287" t="str">
            <v/>
          </cell>
          <cell r="F287" t="str">
            <v>961.28</v>
          </cell>
          <cell r="G287" t="str">
            <v>RMB</v>
          </cell>
          <cell r="H287" t="str">
            <v>1</v>
          </cell>
          <cell r="I287">
            <v>961.28</v>
          </cell>
        </row>
        <row r="288">
          <cell r="A288">
            <v>1458253</v>
          </cell>
          <cell r="B288" t="str">
            <v>绿宝石酒店</v>
          </cell>
          <cell r="C288" t="str">
            <v>11903091379859</v>
          </cell>
          <cell r="D288" t="str">
            <v>2977152</v>
          </cell>
          <cell r="E288" t="str">
            <v/>
          </cell>
          <cell r="F288" t="str">
            <v>784.87</v>
          </cell>
          <cell r="G288" t="str">
            <v>RMB</v>
          </cell>
          <cell r="H288" t="str">
            <v>1</v>
          </cell>
          <cell r="I288">
            <v>784.87</v>
          </cell>
        </row>
        <row r="289">
          <cell r="A289">
            <v>1458609</v>
          </cell>
          <cell r="B289" t="str">
            <v>曼谷 JW 万豪酒店</v>
          </cell>
          <cell r="C289" t="str">
            <v>11903104583075</v>
          </cell>
          <cell r="D289" t="str">
            <v/>
          </cell>
          <cell r="E289" t="str">
            <v/>
          </cell>
          <cell r="F289" t="str">
            <v>929.91</v>
          </cell>
          <cell r="G289" t="str">
            <v>RMB</v>
          </cell>
          <cell r="H289" t="str">
            <v>1</v>
          </cell>
          <cell r="I289">
            <v>929.91</v>
          </cell>
        </row>
        <row r="290">
          <cell r="A290">
            <v>1451478</v>
          </cell>
          <cell r="B290" t="str">
            <v>曼谷品尼高鲁比尼公园酒店</v>
          </cell>
          <cell r="C290" t="str">
            <v>11902251240814</v>
          </cell>
          <cell r="D290" t="str">
            <v>100142</v>
          </cell>
          <cell r="E290" t="str">
            <v/>
          </cell>
          <cell r="F290" t="str">
            <v>395.22</v>
          </cell>
          <cell r="G290" t="str">
            <v>RMB</v>
          </cell>
          <cell r="H290" t="str">
            <v>1</v>
          </cell>
          <cell r="I290">
            <v>395.22</v>
          </cell>
        </row>
        <row r="291">
          <cell r="A291">
            <v>1455425</v>
          </cell>
          <cell r="B291" t="str">
            <v>曼谷考山路韦恩泰宜必思尚品酒店</v>
          </cell>
          <cell r="C291" t="str">
            <v>11903041643174</v>
          </cell>
          <cell r="D291" t="str">
            <v/>
          </cell>
          <cell r="E291" t="str">
            <v/>
          </cell>
          <cell r="F291" t="str">
            <v>1334.86</v>
          </cell>
          <cell r="G291" t="str">
            <v>RMB</v>
          </cell>
          <cell r="H291" t="str">
            <v>1</v>
          </cell>
          <cell r="I291">
            <v>1334.86</v>
          </cell>
        </row>
        <row r="292">
          <cell r="A292">
            <v>1459325</v>
          </cell>
          <cell r="B292" t="str">
            <v>清迈莲花酒店</v>
          </cell>
          <cell r="C292" t="str">
            <v>11903117810518</v>
          </cell>
          <cell r="D292" t="str">
            <v/>
          </cell>
          <cell r="E292" t="str">
            <v/>
          </cell>
          <cell r="F292" t="str">
            <v>1379</v>
          </cell>
          <cell r="G292" t="str">
            <v>RMB</v>
          </cell>
          <cell r="H292" t="str">
            <v>1</v>
          </cell>
          <cell r="I292">
            <v>1379.7</v>
          </cell>
        </row>
        <row r="293">
          <cell r="A293">
            <v>1425501</v>
          </cell>
          <cell r="B293" t="str">
            <v>大阪威斯汀酒店</v>
          </cell>
          <cell r="C293" t="str">
            <v>11901049667993</v>
          </cell>
          <cell r="D293" t="str">
            <v>76998110</v>
          </cell>
          <cell r="E293" t="str">
            <v/>
          </cell>
          <cell r="F293" t="str">
            <v>1460.53</v>
          </cell>
          <cell r="G293" t="str">
            <v>RMB</v>
          </cell>
          <cell r="H293" t="str">
            <v>1</v>
          </cell>
          <cell r="I293">
            <v>1460.53</v>
          </cell>
        </row>
        <row r="294">
          <cell r="A294">
            <v>1453238</v>
          </cell>
          <cell r="B294" t="str">
            <v>东京京王广场酒店</v>
          </cell>
          <cell r="C294" t="str">
            <v>11902280498510</v>
          </cell>
          <cell r="D294" t="str">
            <v/>
          </cell>
          <cell r="E294" t="str">
            <v/>
          </cell>
          <cell r="F294" t="str">
            <v>14240.6</v>
          </cell>
          <cell r="G294" t="str">
            <v>RMB</v>
          </cell>
          <cell r="H294" t="str">
            <v>1</v>
          </cell>
          <cell r="I294">
            <v>14240.6</v>
          </cell>
        </row>
        <row r="295">
          <cell r="A295">
            <v>1455419</v>
          </cell>
          <cell r="B295" t="str">
            <v>清迈城市BP酒店</v>
          </cell>
          <cell r="C295" t="str">
            <v>11903048657967</v>
          </cell>
          <cell r="D295" t="str">
            <v>007522</v>
          </cell>
          <cell r="E295" t="str">
            <v/>
          </cell>
          <cell r="F295" t="str">
            <v>161.48</v>
          </cell>
          <cell r="G295" t="str">
            <v>RMB</v>
          </cell>
          <cell r="H295" t="str">
            <v>1</v>
          </cell>
          <cell r="I295">
            <v>161.48</v>
          </cell>
        </row>
        <row r="296">
          <cell r="A296">
            <v>1452425</v>
          </cell>
          <cell r="B296" t="str">
            <v>清迈城市BP酒店</v>
          </cell>
          <cell r="C296" t="str">
            <v>11902278858079</v>
          </cell>
          <cell r="D296" t="str">
            <v>007330</v>
          </cell>
          <cell r="E296" t="str">
            <v/>
          </cell>
          <cell r="F296" t="str">
            <v>261.64</v>
          </cell>
          <cell r="G296" t="str">
            <v>RMB</v>
          </cell>
          <cell r="H296" t="str">
            <v>1</v>
          </cell>
          <cell r="I296">
            <v>261.64</v>
          </cell>
        </row>
        <row r="297">
          <cell r="A297">
            <v>1454845</v>
          </cell>
          <cell r="B297" t="str">
            <v>米拉尼酒店</v>
          </cell>
          <cell r="C297" t="str">
            <v>11903034165223</v>
          </cell>
          <cell r="D297" t="str">
            <v/>
          </cell>
          <cell r="E297" t="str">
            <v/>
          </cell>
          <cell r="F297" t="str">
            <v>1886.49</v>
          </cell>
          <cell r="G297" t="str">
            <v>RMB</v>
          </cell>
          <cell r="H297" t="str">
            <v>1</v>
          </cell>
          <cell r="I297">
            <v>1886.49</v>
          </cell>
        </row>
        <row r="298">
          <cell r="A298">
            <v>1453985</v>
          </cell>
          <cell r="B298" t="str">
            <v>京都格兰爱慕斯酒店</v>
          </cell>
          <cell r="C298" t="str">
            <v>11903010966882</v>
          </cell>
          <cell r="D298" t="str">
            <v/>
          </cell>
          <cell r="E298" t="str">
            <v/>
          </cell>
          <cell r="F298" t="str">
            <v>2562.82</v>
          </cell>
          <cell r="G298" t="str">
            <v>RMB</v>
          </cell>
          <cell r="H298" t="str">
            <v>1</v>
          </cell>
          <cell r="I298">
            <v>2562.82</v>
          </cell>
        </row>
        <row r="299">
          <cell r="A299">
            <v>1458101</v>
          </cell>
          <cell r="B299" t="str">
            <v>马尼拉马比尼红色行星酒店</v>
          </cell>
          <cell r="C299" t="str">
            <v>11903082406417</v>
          </cell>
          <cell r="D299" t="str">
            <v/>
          </cell>
          <cell r="E299" t="str">
            <v/>
          </cell>
          <cell r="F299" t="str">
            <v>1097.08</v>
          </cell>
          <cell r="G299" t="str">
            <v>RMB</v>
          </cell>
          <cell r="H299" t="str">
            <v>1</v>
          </cell>
          <cell r="I299">
            <v>1097.08</v>
          </cell>
        </row>
        <row r="300">
          <cell r="A300">
            <v>1455444</v>
          </cell>
          <cell r="B300" t="str">
            <v>马尼拉马比尼红色行星酒店</v>
          </cell>
          <cell r="C300" t="str">
            <v>11903042643620</v>
          </cell>
          <cell r="D300" t="str">
            <v>1209739356</v>
          </cell>
          <cell r="E300" t="str">
            <v/>
          </cell>
          <cell r="F300" t="str">
            <v>176.93</v>
          </cell>
          <cell r="G300" t="str">
            <v>RMB</v>
          </cell>
          <cell r="H300" t="str">
            <v>1</v>
          </cell>
          <cell r="I300">
            <v>176.93</v>
          </cell>
        </row>
        <row r="301">
          <cell r="A301">
            <v>1458248</v>
          </cell>
          <cell r="B301" t="str">
            <v>马尼拉马比尼红色行星酒店</v>
          </cell>
          <cell r="C301" t="str">
            <v>11903097163972</v>
          </cell>
          <cell r="D301" t="str">
            <v/>
          </cell>
          <cell r="E301" t="str">
            <v/>
          </cell>
          <cell r="F301" t="str">
            <v>868.45</v>
          </cell>
          <cell r="G301" t="str">
            <v>RMB</v>
          </cell>
          <cell r="H301" t="str">
            <v>1</v>
          </cell>
          <cell r="I301">
            <v>868.45</v>
          </cell>
        </row>
        <row r="302">
          <cell r="A302">
            <v>1433535</v>
          </cell>
          <cell r="B302" t="str">
            <v>菲斯酒店</v>
          </cell>
          <cell r="C302" t="str">
            <v>11901163861460</v>
          </cell>
          <cell r="D302" t="str">
            <v>3281327</v>
          </cell>
          <cell r="E302" t="str">
            <v/>
          </cell>
          <cell r="F302" t="str">
            <v>2027</v>
          </cell>
          <cell r="G302" t="str">
            <v>RMB</v>
          </cell>
          <cell r="H302" t="str">
            <v>1</v>
          </cell>
          <cell r="I302">
            <v>2027.61</v>
          </cell>
        </row>
        <row r="303">
          <cell r="A303">
            <v>1454766</v>
          </cell>
          <cell r="B303" t="str">
            <v>巴黎拉斯维加斯赌场度假酒店</v>
          </cell>
          <cell r="C303" t="str">
            <v>11903032118258</v>
          </cell>
          <cell r="D303" t="str">
            <v>435255715868</v>
          </cell>
          <cell r="E303" t="str">
            <v/>
          </cell>
          <cell r="F303" t="str">
            <v>1786.56</v>
          </cell>
          <cell r="G303" t="str">
            <v>RMB</v>
          </cell>
          <cell r="H303" t="str">
            <v>1</v>
          </cell>
          <cell r="I303">
            <v>1786.56</v>
          </cell>
        </row>
        <row r="304">
          <cell r="A304">
            <v>1450652</v>
          </cell>
          <cell r="B304" t="str">
            <v>巴黎拉斯维加斯赌场度假酒店</v>
          </cell>
          <cell r="C304" t="str">
            <v>11902236812351</v>
          </cell>
          <cell r="D304" t="str">
            <v>435183757195</v>
          </cell>
          <cell r="E304" t="str">
            <v/>
          </cell>
          <cell r="F304" t="str">
            <v>353.03</v>
          </cell>
          <cell r="G304" t="str">
            <v>RMB</v>
          </cell>
          <cell r="H304" t="str">
            <v>1</v>
          </cell>
          <cell r="I304">
            <v>353.03</v>
          </cell>
        </row>
        <row r="305">
          <cell r="A305">
            <v>1452427</v>
          </cell>
          <cell r="B305" t="str">
            <v>大峡谷智选假日酒店</v>
          </cell>
          <cell r="C305" t="str">
            <v>11902274707610</v>
          </cell>
          <cell r="D305" t="str">
            <v>22434289</v>
          </cell>
          <cell r="E305" t="str">
            <v/>
          </cell>
          <cell r="F305" t="str">
            <v>759.55</v>
          </cell>
          <cell r="G305" t="str">
            <v>RMB</v>
          </cell>
          <cell r="H305" t="str">
            <v>1</v>
          </cell>
          <cell r="I305">
            <v>759.55</v>
          </cell>
        </row>
        <row r="306">
          <cell r="A306">
            <v>1458562</v>
          </cell>
          <cell r="B306" t="str">
            <v>新加坡安国酒店</v>
          </cell>
          <cell r="C306" t="str">
            <v>11903094546350</v>
          </cell>
          <cell r="D306" t="str">
            <v/>
          </cell>
          <cell r="E306" t="str">
            <v/>
          </cell>
          <cell r="F306" t="str">
            <v>801.59</v>
          </cell>
          <cell r="G306" t="str">
            <v>RMB</v>
          </cell>
          <cell r="H306" t="str">
            <v>1</v>
          </cell>
          <cell r="I306">
            <v>801.59</v>
          </cell>
        </row>
        <row r="307">
          <cell r="A307">
            <v>1446933</v>
          </cell>
          <cell r="B307" t="str">
            <v>美居市中心</v>
          </cell>
          <cell r="C307" t="str">
            <v>11902157994950</v>
          </cell>
          <cell r="D307" t="str">
            <v>246863</v>
          </cell>
          <cell r="E307" t="str">
            <v/>
          </cell>
          <cell r="F307" t="str">
            <v>1505.96</v>
          </cell>
          <cell r="G307" t="str">
            <v>RMB</v>
          </cell>
          <cell r="H307" t="str">
            <v>1</v>
          </cell>
          <cell r="I307">
            <v>1505.96</v>
          </cell>
        </row>
        <row r="308">
          <cell r="A308">
            <v>1437596</v>
          </cell>
          <cell r="B308" t="str">
            <v>上海浦东丽思卡尔顿酒店</v>
          </cell>
          <cell r="C308" t="str">
            <v>11901236708863</v>
          </cell>
          <cell r="D308" t="str">
            <v/>
          </cell>
          <cell r="E308" t="str">
            <v/>
          </cell>
          <cell r="F308" t="str">
            <v>4272.64</v>
          </cell>
          <cell r="G308" t="str">
            <v>RMB</v>
          </cell>
          <cell r="H308" t="str">
            <v>1</v>
          </cell>
          <cell r="I308">
            <v>4272.64</v>
          </cell>
        </row>
        <row r="309">
          <cell r="A309">
            <v>1453361</v>
          </cell>
          <cell r="B309" t="str">
            <v>曼谷胜利行政公寓</v>
          </cell>
          <cell r="C309" t="str">
            <v>11902281532713</v>
          </cell>
          <cell r="D309" t="str">
            <v/>
          </cell>
          <cell r="E309" t="str">
            <v/>
          </cell>
          <cell r="F309" t="str">
            <v>965.96</v>
          </cell>
          <cell r="G309" t="str">
            <v>RMB</v>
          </cell>
          <cell r="H309" t="str">
            <v>1</v>
          </cell>
          <cell r="I309">
            <v>965.96</v>
          </cell>
        </row>
        <row r="310">
          <cell r="A310">
            <v>1459138</v>
          </cell>
          <cell r="B310" t="str">
            <v>普罗姆阿查达公寓酒店</v>
          </cell>
          <cell r="C310" t="str">
            <v>11903104640084</v>
          </cell>
          <cell r="D310" t="str">
            <v>1902415</v>
          </cell>
          <cell r="E310" t="str">
            <v/>
          </cell>
          <cell r="F310" t="str">
            <v>260.76</v>
          </cell>
          <cell r="G310" t="str">
            <v>RMB</v>
          </cell>
          <cell r="H310" t="str">
            <v>1</v>
          </cell>
          <cell r="I310">
            <v>260.76</v>
          </cell>
        </row>
        <row r="311">
          <cell r="A311">
            <v>1456323</v>
          </cell>
          <cell r="B311" t="str">
            <v>普吉岛徳舒适酒店</v>
          </cell>
          <cell r="C311" t="str">
            <v>11903055185089</v>
          </cell>
          <cell r="D311" t="str">
            <v>364134908</v>
          </cell>
          <cell r="E311" t="str">
            <v/>
          </cell>
          <cell r="F311" t="str">
            <v>880.44</v>
          </cell>
          <cell r="G311" t="str">
            <v>RMB</v>
          </cell>
          <cell r="H311" t="str">
            <v>1</v>
          </cell>
          <cell r="I311">
            <v>880.44</v>
          </cell>
        </row>
        <row r="312">
          <cell r="A312">
            <v>1454093</v>
          </cell>
          <cell r="B312" t="str">
            <v>芭堤雅萨拜翼酒店</v>
          </cell>
          <cell r="C312" t="str">
            <v>11903029031065</v>
          </cell>
          <cell r="D312" t="str">
            <v>230902519</v>
          </cell>
          <cell r="E312" t="str">
            <v/>
          </cell>
          <cell r="F312" t="str">
            <v>826.71</v>
          </cell>
          <cell r="G312" t="str">
            <v>RMB</v>
          </cell>
          <cell r="H312" t="str">
            <v>1</v>
          </cell>
          <cell r="I312">
            <v>826.71</v>
          </cell>
        </row>
        <row r="313">
          <cell r="A313">
            <v>1458871</v>
          </cell>
          <cell r="B313" t="str">
            <v>清迈德查尔梅酒店</v>
          </cell>
          <cell r="C313" t="str">
            <v>11903101594853</v>
          </cell>
          <cell r="D313" t="str">
            <v>1901751</v>
          </cell>
          <cell r="E313" t="str">
            <v/>
          </cell>
          <cell r="F313" t="str">
            <v>349.73</v>
          </cell>
          <cell r="G313" t="str">
            <v>RMB</v>
          </cell>
          <cell r="H313" t="str">
            <v>1</v>
          </cell>
          <cell r="I313">
            <v>349.73</v>
          </cell>
        </row>
        <row r="314">
          <cell r="A314">
            <v>1416115</v>
          </cell>
          <cell r="B314" t="str">
            <v>皇后镇盛橡湖岸度假酒店</v>
          </cell>
          <cell r="C314" t="str">
            <v>11812204594086</v>
          </cell>
          <cell r="D314" t="str">
            <v>1416115</v>
          </cell>
          <cell r="E314" t="str">
            <v/>
          </cell>
          <cell r="F314" t="str">
            <v>2229.86</v>
          </cell>
          <cell r="G314" t="str">
            <v>RMB</v>
          </cell>
          <cell r="H314" t="str">
            <v>1</v>
          </cell>
          <cell r="I314">
            <v>2229.86</v>
          </cell>
        </row>
        <row r="315">
          <cell r="A315">
            <v>1454508</v>
          </cell>
          <cell r="B315" t="str">
            <v>拜县乡村精品农场度假村</v>
          </cell>
          <cell r="C315" t="str">
            <v>11903022164235</v>
          </cell>
          <cell r="D315" t="str">
            <v/>
          </cell>
          <cell r="E315" t="str">
            <v/>
          </cell>
          <cell r="F315" t="str">
            <v>374.01</v>
          </cell>
          <cell r="G315" t="str">
            <v>RMB</v>
          </cell>
          <cell r="H315" t="str">
            <v>1</v>
          </cell>
          <cell r="I315">
            <v>374.01</v>
          </cell>
        </row>
        <row r="316">
          <cell r="A316">
            <v>1452788</v>
          </cell>
          <cell r="B316" t="str">
            <v>拜县乡村精品农场度假村</v>
          </cell>
          <cell r="C316" t="str">
            <v>11902281105481</v>
          </cell>
          <cell r="D316" t="str">
            <v/>
          </cell>
          <cell r="E316" t="str">
            <v/>
          </cell>
          <cell r="F316" t="str">
            <v>377.56</v>
          </cell>
          <cell r="G316" t="str">
            <v>RMB</v>
          </cell>
          <cell r="H316" t="str">
            <v>1</v>
          </cell>
          <cell r="I316">
            <v>377.56</v>
          </cell>
        </row>
        <row r="317">
          <cell r="A317">
            <v>1453859</v>
          </cell>
          <cell r="B317" t="str">
            <v>拜县乡村精品农场度假村</v>
          </cell>
          <cell r="C317" t="str">
            <v>11903013827195</v>
          </cell>
          <cell r="D317" t="str">
            <v>20190301038036</v>
          </cell>
          <cell r="E317" t="str">
            <v/>
          </cell>
          <cell r="F317" t="str">
            <v>375.96</v>
          </cell>
          <cell r="G317" t="str">
            <v>RMB</v>
          </cell>
          <cell r="H317" t="str">
            <v>1</v>
          </cell>
          <cell r="I317">
            <v>375.96</v>
          </cell>
        </row>
        <row r="318">
          <cell r="A318">
            <v>1451131</v>
          </cell>
          <cell r="B318" t="str">
            <v>拜县乡村精品农场度假村</v>
          </cell>
          <cell r="C318" t="str">
            <v>11902242947260</v>
          </cell>
          <cell r="D318" t="str">
            <v>41592</v>
          </cell>
          <cell r="E318" t="str">
            <v/>
          </cell>
          <cell r="F318" t="str">
            <v>378.38</v>
          </cell>
          <cell r="G318" t="str">
            <v>RMB</v>
          </cell>
          <cell r="H318" t="str">
            <v>1</v>
          </cell>
          <cell r="I318">
            <v>378.38</v>
          </cell>
        </row>
        <row r="319">
          <cell r="A319">
            <v>1450653</v>
          </cell>
          <cell r="B319" t="str">
            <v>哈鲁酒店</v>
          </cell>
          <cell r="C319" t="str">
            <v>11902231624769</v>
          </cell>
          <cell r="D319" t="str">
            <v/>
          </cell>
          <cell r="E319" t="str">
            <v/>
          </cell>
          <cell r="F319" t="str">
            <v>827.26</v>
          </cell>
          <cell r="G319" t="str">
            <v>RMB</v>
          </cell>
          <cell r="H319" t="str">
            <v>1</v>
          </cell>
          <cell r="I319">
            <v>827.26</v>
          </cell>
        </row>
        <row r="320">
          <cell r="A320">
            <v>1453589</v>
          </cell>
          <cell r="B320" t="str">
            <v>哈鲁酒店</v>
          </cell>
          <cell r="C320" t="str">
            <v>11903019688495</v>
          </cell>
          <cell r="D320" t="str">
            <v/>
          </cell>
          <cell r="E320" t="str">
            <v/>
          </cell>
          <cell r="F320" t="str">
            <v>833.49</v>
          </cell>
          <cell r="G320" t="str">
            <v>RMB</v>
          </cell>
          <cell r="H320" t="str">
            <v>1</v>
          </cell>
          <cell r="I320">
            <v>833.49</v>
          </cell>
        </row>
        <row r="321">
          <cell r="A321">
            <v>1458446</v>
          </cell>
          <cell r="B321" t="str">
            <v>济州中午酒店</v>
          </cell>
          <cell r="C321" t="str">
            <v>11903096523424</v>
          </cell>
          <cell r="D321" t="str">
            <v>1213336300</v>
          </cell>
          <cell r="E321" t="str">
            <v/>
          </cell>
          <cell r="F321" t="str">
            <v>499.18</v>
          </cell>
          <cell r="G321" t="str">
            <v>RMB</v>
          </cell>
          <cell r="H321" t="str">
            <v>1</v>
          </cell>
          <cell r="I321">
            <v>499.18</v>
          </cell>
        </row>
        <row r="322">
          <cell r="A322">
            <v>1457679</v>
          </cell>
          <cell r="B322" t="str">
            <v>百乐达斯城</v>
          </cell>
          <cell r="C322" t="str">
            <v>11903087850777</v>
          </cell>
          <cell r="D322" t="str">
            <v>345522</v>
          </cell>
          <cell r="E322" t="str">
            <v/>
          </cell>
          <cell r="F322" t="str">
            <v>1106.76</v>
          </cell>
          <cell r="G322" t="str">
            <v>RMB</v>
          </cell>
          <cell r="H322" t="str">
            <v>1</v>
          </cell>
          <cell r="I322">
            <v>1106.76</v>
          </cell>
        </row>
        <row r="323">
          <cell r="A323">
            <v>1457885</v>
          </cell>
          <cell r="B323" t="str">
            <v>百乐达斯城</v>
          </cell>
          <cell r="C323" t="str">
            <v>11903083047568</v>
          </cell>
          <cell r="D323" t="str">
            <v/>
          </cell>
          <cell r="E323" t="str">
            <v/>
          </cell>
          <cell r="F323" t="str">
            <v>1107.85</v>
          </cell>
          <cell r="G323" t="str">
            <v>RMB</v>
          </cell>
          <cell r="H323" t="str">
            <v>1</v>
          </cell>
          <cell r="I323">
            <v>1107.85</v>
          </cell>
        </row>
        <row r="324">
          <cell r="A324">
            <v>1452562</v>
          </cell>
          <cell r="B324" t="str">
            <v>哥打京那巴鲁香格里拉丹绒亚路酒店</v>
          </cell>
          <cell r="C324" t="str">
            <v>11902275045691</v>
          </cell>
          <cell r="D324" t="str">
            <v/>
          </cell>
          <cell r="E324" t="str">
            <v/>
          </cell>
          <cell r="F324" t="str">
            <v>4434</v>
          </cell>
          <cell r="G324" t="str">
            <v>RMB</v>
          </cell>
          <cell r="H324" t="str">
            <v>1</v>
          </cell>
          <cell r="I324">
            <v>4434.6</v>
          </cell>
        </row>
        <row r="325">
          <cell r="A325">
            <v>1452560</v>
          </cell>
          <cell r="B325" t="str">
            <v>哥打京那巴鲁香格里拉丹绒亚路酒店</v>
          </cell>
          <cell r="C325" t="str">
            <v>11902274025924</v>
          </cell>
          <cell r="D325" t="str">
            <v/>
          </cell>
          <cell r="E325" t="str">
            <v/>
          </cell>
          <cell r="F325" t="str">
            <v>1520</v>
          </cell>
          <cell r="G325" t="str">
            <v>RMB</v>
          </cell>
          <cell r="H325" t="str">
            <v>1</v>
          </cell>
          <cell r="I325">
            <v>1520.46</v>
          </cell>
        </row>
        <row r="326">
          <cell r="A326">
            <v>1453005</v>
          </cell>
          <cell r="B326" t="str">
            <v>仙本那西巴丹酒店</v>
          </cell>
          <cell r="C326" t="str">
            <v>11902280339137</v>
          </cell>
          <cell r="D326" t="str">
            <v>362285600</v>
          </cell>
          <cell r="E326" t="str">
            <v/>
          </cell>
          <cell r="F326" t="str">
            <v>605.68</v>
          </cell>
          <cell r="G326" t="str">
            <v>RMB</v>
          </cell>
          <cell r="H326" t="str">
            <v>1</v>
          </cell>
          <cell r="I326">
            <v>605.68</v>
          </cell>
        </row>
        <row r="327">
          <cell r="A327">
            <v>1458867</v>
          </cell>
          <cell r="B327" t="str">
            <v>长滩岛杜鹃花公寓酒店</v>
          </cell>
          <cell r="C327" t="str">
            <v>11903105663359</v>
          </cell>
          <cell r="D327" t="str">
            <v/>
          </cell>
          <cell r="E327" t="str">
            <v/>
          </cell>
          <cell r="F327" t="str">
            <v>810.05</v>
          </cell>
          <cell r="G327" t="str">
            <v>RMB</v>
          </cell>
          <cell r="H327" t="str">
            <v>1</v>
          </cell>
          <cell r="I327">
            <v>810.05</v>
          </cell>
        </row>
        <row r="328">
          <cell r="A328">
            <v>1455672</v>
          </cell>
          <cell r="B328" t="str">
            <v>东京浅草驹形翼国际精选酒店</v>
          </cell>
          <cell r="C328" t="str">
            <v>11903044818115</v>
          </cell>
          <cell r="D328" t="str">
            <v>38248</v>
          </cell>
          <cell r="E328" t="str">
            <v/>
          </cell>
          <cell r="F328" t="str">
            <v>757.27</v>
          </cell>
          <cell r="G328" t="str">
            <v>RMB</v>
          </cell>
          <cell r="H328" t="str">
            <v>1</v>
          </cell>
          <cell r="I328">
            <v>757.27</v>
          </cell>
        </row>
        <row r="329">
          <cell r="A329">
            <v>1456725</v>
          </cell>
          <cell r="B329" t="str">
            <v>MYSTAYS 心斋桥东酒店</v>
          </cell>
          <cell r="C329" t="str">
            <v>11903064195486</v>
          </cell>
          <cell r="D329" t="str">
            <v>054070567</v>
          </cell>
          <cell r="E329" t="str">
            <v/>
          </cell>
          <cell r="F329" t="str">
            <v>807.54</v>
          </cell>
          <cell r="G329" t="str">
            <v>RMB</v>
          </cell>
          <cell r="H329" t="str">
            <v>1</v>
          </cell>
          <cell r="I329">
            <v>807.54</v>
          </cell>
        </row>
        <row r="330">
          <cell r="A330">
            <v>1454673</v>
          </cell>
          <cell r="B330" t="str">
            <v>圣陶沙喜乐度假酒店</v>
          </cell>
          <cell r="C330" t="str">
            <v>11903034179211</v>
          </cell>
          <cell r="D330" t="str">
            <v>192367</v>
          </cell>
          <cell r="E330" t="str">
            <v/>
          </cell>
          <cell r="F330" t="str">
            <v>1011.12</v>
          </cell>
          <cell r="G330" t="str">
            <v>RMB</v>
          </cell>
          <cell r="H330" t="str">
            <v>1</v>
          </cell>
          <cell r="I330">
            <v>1011.12</v>
          </cell>
        </row>
        <row r="331">
          <cell r="A331">
            <v>1458685</v>
          </cell>
          <cell r="B331" t="str">
            <v>仙本那海丰大酒店</v>
          </cell>
          <cell r="C331" t="str">
            <v>11903105618252</v>
          </cell>
          <cell r="D331" t="str">
            <v/>
          </cell>
          <cell r="E331" t="str">
            <v/>
          </cell>
          <cell r="F331" t="str">
            <v>912.21</v>
          </cell>
          <cell r="G331" t="str">
            <v>RMB</v>
          </cell>
          <cell r="H331" t="str">
            <v>1</v>
          </cell>
          <cell r="I331">
            <v>912.21</v>
          </cell>
        </row>
        <row r="332">
          <cell r="A332">
            <v>1428421</v>
          </cell>
          <cell r="B332" t="str">
            <v>科隆万怡酒店酒店</v>
          </cell>
          <cell r="C332" t="str">
            <v>11901178249386</v>
          </cell>
          <cell r="D332" t="str">
            <v/>
          </cell>
          <cell r="E332" t="str">
            <v/>
          </cell>
          <cell r="F332" t="str">
            <v>17214.34</v>
          </cell>
          <cell r="G332" t="str">
            <v>RMB</v>
          </cell>
          <cell r="H332" t="str">
            <v>1</v>
          </cell>
          <cell r="I332">
            <v>17214.34</v>
          </cell>
        </row>
        <row r="333">
          <cell r="A333">
            <v>1428375</v>
          </cell>
          <cell r="B333" t="str">
            <v>科隆万怡酒店酒店</v>
          </cell>
          <cell r="C333" t="str">
            <v>11901081538133</v>
          </cell>
          <cell r="D333" t="str">
            <v/>
          </cell>
          <cell r="E333" t="str">
            <v/>
          </cell>
          <cell r="F333" t="str">
            <v>26229.12</v>
          </cell>
          <cell r="G333" t="str">
            <v>RMB</v>
          </cell>
          <cell r="H333" t="str">
            <v>1</v>
          </cell>
          <cell r="I333">
            <v>26229.12</v>
          </cell>
        </row>
        <row r="334">
          <cell r="A334">
            <v>1458296</v>
          </cell>
          <cell r="B334" t="str">
            <v>吉隆坡大华酒店 - 傲途格精选酒店</v>
          </cell>
          <cell r="C334" t="str">
            <v>11903097477798</v>
          </cell>
          <cell r="D334" t="str">
            <v/>
          </cell>
          <cell r="E334" t="str">
            <v/>
          </cell>
          <cell r="F334" t="str">
            <v>1830</v>
          </cell>
          <cell r="G334" t="str">
            <v>RMB</v>
          </cell>
          <cell r="H334" t="str">
            <v>1</v>
          </cell>
          <cell r="I334">
            <v>1830.39</v>
          </cell>
        </row>
        <row r="335">
          <cell r="A335">
            <v>1393700</v>
          </cell>
          <cell r="B335" t="str">
            <v>夏威夷皇家柯那度假村 </v>
          </cell>
          <cell r="C335" t="str">
            <v>11901143178338</v>
          </cell>
          <cell r="D335" t="str">
            <v>1280,CN</v>
          </cell>
          <cell r="E335" t="str">
            <v/>
          </cell>
          <cell r="F335" t="str">
            <v>1183</v>
          </cell>
          <cell r="G335" t="str">
            <v>RMB</v>
          </cell>
          <cell r="H335" t="str">
            <v>1</v>
          </cell>
          <cell r="I335">
            <v>1183</v>
          </cell>
        </row>
        <row r="336">
          <cell r="A336">
            <v>1458821</v>
          </cell>
          <cell r="B336" t="str">
            <v>洛杉矶大道喜来登酒店</v>
          </cell>
          <cell r="C336" t="str">
            <v>11903103469070</v>
          </cell>
          <cell r="D336" t="str">
            <v/>
          </cell>
          <cell r="E336" t="str">
            <v/>
          </cell>
          <cell r="F336" t="str">
            <v>872</v>
          </cell>
          <cell r="G336" t="str">
            <v>RMB</v>
          </cell>
          <cell r="H336" t="str">
            <v>1</v>
          </cell>
          <cell r="I336">
            <v>872</v>
          </cell>
        </row>
        <row r="337">
          <cell r="A337">
            <v>1458192</v>
          </cell>
          <cell r="B337" t="str">
            <v>西雅图机场皇冠假日酒店</v>
          </cell>
          <cell r="C337" t="str">
            <v>11903093344716</v>
          </cell>
          <cell r="D337" t="str">
            <v/>
          </cell>
          <cell r="E337" t="str">
            <v/>
          </cell>
          <cell r="F337" t="str">
            <v>749.25</v>
          </cell>
          <cell r="G337" t="str">
            <v>RMB</v>
          </cell>
          <cell r="H337" t="str">
            <v>1</v>
          </cell>
          <cell r="I337">
            <v>749.25</v>
          </cell>
        </row>
        <row r="338">
          <cell r="A338">
            <v>1443038</v>
          </cell>
          <cell r="B338" t="str">
            <v>西雅图机场皇冠假日酒店</v>
          </cell>
          <cell r="C338" t="str">
            <v>11902051668211</v>
          </cell>
          <cell r="D338" t="str">
            <v>45678321</v>
          </cell>
          <cell r="E338" t="str">
            <v/>
          </cell>
          <cell r="F338" t="str">
            <v>667.35</v>
          </cell>
          <cell r="G338" t="str">
            <v>RMB</v>
          </cell>
          <cell r="H338" t="str">
            <v>1</v>
          </cell>
          <cell r="I338">
            <v>667.35</v>
          </cell>
        </row>
        <row r="339">
          <cell r="A339">
            <v>1458392</v>
          </cell>
          <cell r="B339" t="str">
            <v>曼谷沙吞娜拉提瓦酒店</v>
          </cell>
          <cell r="C339" t="str">
            <v>11903091518426</v>
          </cell>
          <cell r="D339" t="str">
            <v/>
          </cell>
          <cell r="E339" t="str">
            <v/>
          </cell>
          <cell r="F339" t="str">
            <v>288.38</v>
          </cell>
          <cell r="G339" t="str">
            <v>RMB</v>
          </cell>
          <cell r="H339" t="str">
            <v>1</v>
          </cell>
          <cell r="I339">
            <v>288.38</v>
          </cell>
        </row>
        <row r="340">
          <cell r="A340">
            <v>1456238</v>
          </cell>
          <cell r="B340" t="str">
            <v>曼谷苏克哈姆维特通罗万豪行政公寓</v>
          </cell>
          <cell r="C340" t="str">
            <v>11903059120817</v>
          </cell>
          <cell r="D340" t="str">
            <v>98298050</v>
          </cell>
          <cell r="E340" t="str">
            <v/>
          </cell>
          <cell r="F340" t="str">
            <v>1153.96</v>
          </cell>
          <cell r="G340" t="str">
            <v>RMB</v>
          </cell>
          <cell r="H340" t="str">
            <v>1</v>
          </cell>
          <cell r="I340">
            <v>1153.96</v>
          </cell>
        </row>
        <row r="341">
          <cell r="A341">
            <v>1456045</v>
          </cell>
          <cell r="B341" t="str">
            <v>曼谷泰攀酒店</v>
          </cell>
          <cell r="C341" t="str">
            <v>11903053058839</v>
          </cell>
          <cell r="D341" t="str">
            <v>87464</v>
          </cell>
          <cell r="E341" t="str">
            <v/>
          </cell>
          <cell r="F341" t="str">
            <v>360.01</v>
          </cell>
          <cell r="G341" t="str">
            <v>RMB</v>
          </cell>
          <cell r="H341" t="str">
            <v>1</v>
          </cell>
          <cell r="I341">
            <v>360.01</v>
          </cell>
        </row>
        <row r="342">
          <cell r="A342">
            <v>1453184</v>
          </cell>
          <cell r="B342" t="str">
            <v>普利茅斯皇冠假日酒店</v>
          </cell>
          <cell r="C342" t="str">
            <v>11902286456553</v>
          </cell>
          <cell r="D342" t="str">
            <v>28578333</v>
          </cell>
          <cell r="E342" t="str">
            <v/>
          </cell>
          <cell r="F342" t="str">
            <v>764.09</v>
          </cell>
          <cell r="G342" t="str">
            <v>RMB</v>
          </cell>
          <cell r="H342" t="str">
            <v>1</v>
          </cell>
          <cell r="I342">
            <v>764.09</v>
          </cell>
        </row>
        <row r="343">
          <cell r="A343">
            <v>1456312</v>
          </cell>
          <cell r="B343" t="str">
            <v>希尔顿首都大阿布扎比酒店</v>
          </cell>
          <cell r="C343" t="str">
            <v>11903066274562</v>
          </cell>
          <cell r="D343" t="str">
            <v/>
          </cell>
          <cell r="E343" t="str">
            <v/>
          </cell>
          <cell r="F343" t="str">
            <v>775.12</v>
          </cell>
          <cell r="G343" t="str">
            <v>RMB</v>
          </cell>
          <cell r="H343" t="str">
            <v>1</v>
          </cell>
          <cell r="I343">
            <v>775.12</v>
          </cell>
        </row>
        <row r="344">
          <cell r="A344">
            <v>1442509</v>
          </cell>
          <cell r="B344" t="str">
            <v>维也纳火车总站诺富特酒店</v>
          </cell>
          <cell r="C344" t="str">
            <v>11902117327431</v>
          </cell>
          <cell r="D344" t="str">
            <v>357172695</v>
          </cell>
          <cell r="E344" t="str">
            <v/>
          </cell>
          <cell r="F344" t="str">
            <v>1731.51</v>
          </cell>
          <cell r="G344" t="str">
            <v>RMB</v>
          </cell>
          <cell r="H344" t="str">
            <v>1</v>
          </cell>
          <cell r="I344">
            <v>1731.51</v>
          </cell>
        </row>
        <row r="345">
          <cell r="A345">
            <v>1455547</v>
          </cell>
          <cell r="B345" t="str">
            <v>阿德莱德阿达科精品酒店</v>
          </cell>
          <cell r="C345" t="str">
            <v>11903044644055</v>
          </cell>
          <cell r="D345" t="str">
            <v>33884</v>
          </cell>
          <cell r="E345" t="str">
            <v/>
          </cell>
          <cell r="F345" t="str">
            <v>915.25</v>
          </cell>
          <cell r="G345" t="str">
            <v>RMB</v>
          </cell>
          <cell r="H345" t="str">
            <v>1</v>
          </cell>
          <cell r="I345">
            <v>915.25</v>
          </cell>
        </row>
        <row r="346">
          <cell r="A346">
            <v>1454445</v>
          </cell>
          <cell r="B346" t="str">
            <v>哥本哈根岛酒店</v>
          </cell>
          <cell r="C346" t="str">
            <v>11903027204282</v>
          </cell>
          <cell r="D346" t="str">
            <v>9958953</v>
          </cell>
          <cell r="E346" t="str">
            <v/>
          </cell>
          <cell r="F346" t="str">
            <v>947.84</v>
          </cell>
          <cell r="G346" t="str">
            <v>RMB</v>
          </cell>
          <cell r="H346" t="str">
            <v>1</v>
          </cell>
          <cell r="I346">
            <v>947.84</v>
          </cell>
        </row>
        <row r="347">
          <cell r="A347">
            <v>1452201</v>
          </cell>
          <cell r="B347" t="str">
            <v>德班希尔顿酒店  Hilton Durban Hotel</v>
          </cell>
          <cell r="C347" t="str">
            <v>11902274658926</v>
          </cell>
          <cell r="D347" t="str">
            <v>3536383353</v>
          </cell>
          <cell r="E347" t="str">
            <v/>
          </cell>
          <cell r="F347" t="str">
            <v>2193.12</v>
          </cell>
          <cell r="G347" t="str">
            <v>RMB</v>
          </cell>
          <cell r="H347" t="str">
            <v>1</v>
          </cell>
          <cell r="I347">
            <v>2193.12</v>
          </cell>
        </row>
        <row r="348">
          <cell r="A348">
            <v>1453518</v>
          </cell>
          <cell r="B348" t="str">
            <v>法兰克福城火车站智选假日酒店  </v>
          </cell>
          <cell r="C348" t="str">
            <v>11903015081731</v>
          </cell>
          <cell r="D348" t="str">
            <v>359084</v>
          </cell>
          <cell r="E348" t="str">
            <v/>
          </cell>
          <cell r="F348" t="str">
            <v>1827.84</v>
          </cell>
          <cell r="G348" t="str">
            <v>RMB</v>
          </cell>
          <cell r="H348" t="str">
            <v>1</v>
          </cell>
          <cell r="I348">
            <v>1827.84</v>
          </cell>
        </row>
        <row r="349">
          <cell r="A349">
            <v>1456366</v>
          </cell>
          <cell r="B349" t="str">
            <v>纽约翠贝卡喜来登酒店</v>
          </cell>
          <cell r="C349" t="str">
            <v>11903064165320</v>
          </cell>
          <cell r="D349" t="str">
            <v>99415278</v>
          </cell>
          <cell r="E349" t="str">
            <v/>
          </cell>
          <cell r="F349" t="str">
            <v>1050.99</v>
          </cell>
          <cell r="G349" t="str">
            <v>RMB</v>
          </cell>
          <cell r="H349" t="str">
            <v>1</v>
          </cell>
          <cell r="I349">
            <v>1050.99</v>
          </cell>
        </row>
        <row r="350">
          <cell r="A350">
            <v>1448425</v>
          </cell>
          <cell r="B350" t="str">
            <v>大海公主酒店</v>
          </cell>
          <cell r="C350" t="str">
            <v>11902199914980</v>
          </cell>
          <cell r="D350" t="str">
            <v>151755</v>
          </cell>
          <cell r="E350" t="str">
            <v/>
          </cell>
          <cell r="F350" t="str">
            <v>767.12</v>
          </cell>
          <cell r="G350" t="str">
            <v>RMB</v>
          </cell>
          <cell r="H350" t="str">
            <v>1</v>
          </cell>
          <cell r="I350">
            <v>767.12</v>
          </cell>
        </row>
        <row r="351">
          <cell r="A351">
            <v>1450371</v>
          </cell>
          <cell r="B351" t="str">
            <v>鹿特丹中央车站智选假日酒店</v>
          </cell>
          <cell r="C351" t="str">
            <v>11902233574827</v>
          </cell>
          <cell r="D351" t="str">
            <v>45173888</v>
          </cell>
          <cell r="E351" t="str">
            <v/>
          </cell>
          <cell r="F351" t="str">
            <v>679.77</v>
          </cell>
          <cell r="G351" t="str">
            <v>RMB</v>
          </cell>
          <cell r="H351" t="str">
            <v>1</v>
          </cell>
          <cell r="I351">
            <v>679.77</v>
          </cell>
        </row>
        <row r="352">
          <cell r="A352">
            <v>1436753</v>
          </cell>
          <cell r="B352" t="str">
            <v>法国酒店</v>
          </cell>
          <cell r="C352" t="str">
            <v>11901227134317</v>
          </cell>
          <cell r="D352" t="str">
            <v>1791210,1791207,1791211</v>
          </cell>
          <cell r="E352" t="str">
            <v/>
          </cell>
          <cell r="F352" t="str">
            <v>5957.82</v>
          </cell>
          <cell r="G352" t="str">
            <v>RMB</v>
          </cell>
          <cell r="H352" t="str">
            <v>1</v>
          </cell>
          <cell r="I352">
            <v>5957.82</v>
          </cell>
        </row>
        <row r="353">
          <cell r="A353">
            <v>1447337</v>
          </cell>
          <cell r="B353" t="str">
            <v>大阪心斋桥东方Express酒店</v>
          </cell>
          <cell r="C353" t="str">
            <v>11902165384560</v>
          </cell>
          <cell r="D353" t="str">
            <v>100020605</v>
          </cell>
          <cell r="E353" t="str">
            <v/>
          </cell>
          <cell r="F353" t="str">
            <v>436.36</v>
          </cell>
          <cell r="G353" t="str">
            <v>RMB</v>
          </cell>
          <cell r="H353" t="str">
            <v>1</v>
          </cell>
          <cell r="I353">
            <v>436.36</v>
          </cell>
        </row>
        <row r="354">
          <cell r="A354">
            <v>1448293</v>
          </cell>
          <cell r="B354" t="str">
            <v>希尔顿逸林酒店 - 奥兰多环球影城入口</v>
          </cell>
          <cell r="C354" t="str">
            <v>11902183999754</v>
          </cell>
          <cell r="D354" t="str">
            <v>96484891</v>
          </cell>
          <cell r="E354" t="str">
            <v/>
          </cell>
          <cell r="F354" t="str">
            <v>2427.48</v>
          </cell>
          <cell r="G354" t="str">
            <v>RMB</v>
          </cell>
          <cell r="H354" t="str">
            <v>1</v>
          </cell>
          <cell r="I354">
            <v>2427.48</v>
          </cell>
        </row>
        <row r="355">
          <cell r="A355">
            <v>1449115</v>
          </cell>
          <cell r="B355" t="str">
            <v>希尔顿逸林酒店 - 奥兰多环球影城入口</v>
          </cell>
          <cell r="C355" t="str">
            <v>11902209474330</v>
          </cell>
          <cell r="D355" t="str">
            <v>95436955</v>
          </cell>
          <cell r="E355" t="str">
            <v/>
          </cell>
          <cell r="F355" t="str">
            <v>1212.52</v>
          </cell>
          <cell r="G355" t="str">
            <v>RMB</v>
          </cell>
          <cell r="H355" t="str">
            <v>1</v>
          </cell>
          <cell r="I355">
            <v>1212.52</v>
          </cell>
        </row>
        <row r="356">
          <cell r="A356">
            <v>1451128</v>
          </cell>
          <cell r="B356" t="str">
            <v>莫斯科宇宙酒店</v>
          </cell>
          <cell r="C356" t="str">
            <v>11902248877915</v>
          </cell>
          <cell r="D356" t="str">
            <v>9086982/3</v>
          </cell>
          <cell r="E356" t="str">
            <v/>
          </cell>
          <cell r="F356" t="str">
            <v>956.67</v>
          </cell>
          <cell r="G356" t="str">
            <v>RMB</v>
          </cell>
          <cell r="H356" t="str">
            <v>1</v>
          </cell>
          <cell r="I356">
            <v>956.67</v>
          </cell>
        </row>
        <row r="357">
          <cell r="A357">
            <v>1452957</v>
          </cell>
          <cell r="B357" t="str">
            <v>复古度假酒店</v>
          </cell>
          <cell r="C357" t="str">
            <v>11902282883951</v>
          </cell>
          <cell r="D357" t="str">
            <v>52026</v>
          </cell>
          <cell r="E357" t="str">
            <v/>
          </cell>
          <cell r="F357" t="str">
            <v>1073</v>
          </cell>
          <cell r="G357" t="str">
            <v>RMB</v>
          </cell>
          <cell r="H357" t="str">
            <v>1</v>
          </cell>
          <cell r="I357">
            <v>1073</v>
          </cell>
        </row>
        <row r="358">
          <cell r="A358">
            <v>1454577</v>
          </cell>
          <cell r="B358" t="str">
            <v>哇伊斯坦布尔酒店</v>
          </cell>
          <cell r="C358" t="str">
            <v>11903036250287</v>
          </cell>
          <cell r="D358" t="str">
            <v>62903551</v>
          </cell>
          <cell r="E358" t="str">
            <v/>
          </cell>
          <cell r="F358" t="str">
            <v>388.13</v>
          </cell>
          <cell r="G358" t="str">
            <v>RMB</v>
          </cell>
          <cell r="H358" t="str">
            <v>1</v>
          </cell>
          <cell r="I358">
            <v>388.13</v>
          </cell>
        </row>
        <row r="359">
          <cell r="A359">
            <v>1441056</v>
          </cell>
          <cell r="B359" t="str">
            <v>国王花园度假酒店</v>
          </cell>
          <cell r="C359" t="str">
            <v>11901303498251</v>
          </cell>
          <cell r="D359" t="str">
            <v>1188983794</v>
          </cell>
          <cell r="E359" t="str">
            <v/>
          </cell>
          <cell r="F359" t="str">
            <v>2328.52</v>
          </cell>
          <cell r="G359" t="str">
            <v>RMB</v>
          </cell>
          <cell r="H359" t="str">
            <v>1</v>
          </cell>
          <cell r="I359">
            <v>2328.52</v>
          </cell>
        </row>
        <row r="360">
          <cell r="A360">
            <v>1452147</v>
          </cell>
          <cell r="B360" t="str">
            <v>国王花园度假酒店</v>
          </cell>
          <cell r="C360" t="str">
            <v>11902262673953</v>
          </cell>
          <cell r="D360" t="str">
            <v>1205833751</v>
          </cell>
          <cell r="E360" t="str">
            <v/>
          </cell>
          <cell r="F360" t="str">
            <v>1163.27</v>
          </cell>
          <cell r="G360" t="str">
            <v>RMB</v>
          </cell>
          <cell r="H360" t="str">
            <v>1</v>
          </cell>
          <cell r="I360">
            <v>1163.27</v>
          </cell>
        </row>
        <row r="361">
          <cell r="A361">
            <v>1450678</v>
          </cell>
          <cell r="B361" t="str">
            <v>游艇经典酒店-精品级度假村</v>
          </cell>
          <cell r="C361" t="str">
            <v>11902235778623</v>
          </cell>
          <cell r="D361" t="str">
            <v>58300</v>
          </cell>
          <cell r="E361" t="str">
            <v/>
          </cell>
          <cell r="F361" t="str">
            <v>1422.28</v>
          </cell>
          <cell r="G361" t="str">
            <v>RMB</v>
          </cell>
          <cell r="H361" t="str">
            <v>1</v>
          </cell>
          <cell r="I361">
            <v>1422.28</v>
          </cell>
        </row>
        <row r="362">
          <cell r="A362">
            <v>1458008</v>
          </cell>
          <cell r="B362" t="str">
            <v>甲米磐安度假村</v>
          </cell>
          <cell r="C362" t="str">
            <v>11903088080464</v>
          </cell>
          <cell r="D362" t="str">
            <v>22490</v>
          </cell>
          <cell r="E362" t="str">
            <v/>
          </cell>
          <cell r="F362" t="str">
            <v>2137.48</v>
          </cell>
          <cell r="G362" t="str">
            <v>RMB</v>
          </cell>
          <cell r="H362" t="str">
            <v>1</v>
          </cell>
          <cell r="I362">
            <v>2137.48</v>
          </cell>
        </row>
        <row r="363">
          <cell r="A363">
            <v>1457989</v>
          </cell>
          <cell r="B363" t="str">
            <v>甲米磐安度假村</v>
          </cell>
          <cell r="C363" t="str">
            <v>11903082963798</v>
          </cell>
          <cell r="D363" t="str">
            <v>22489</v>
          </cell>
          <cell r="E363" t="str">
            <v/>
          </cell>
          <cell r="F363" t="str">
            <v>2137.48</v>
          </cell>
          <cell r="G363" t="str">
            <v>RMB</v>
          </cell>
          <cell r="H363" t="str">
            <v>1</v>
          </cell>
          <cell r="I363">
            <v>2137.48</v>
          </cell>
        </row>
        <row r="364">
          <cell r="A364">
            <v>1453679</v>
          </cell>
          <cell r="B364" t="str">
            <v>曼德勒黄金酒店</v>
          </cell>
          <cell r="C364" t="str">
            <v>11903011751498</v>
          </cell>
          <cell r="D364" t="str">
            <v>GETO-19-2428</v>
          </cell>
          <cell r="E364" t="str">
            <v/>
          </cell>
          <cell r="F364" t="str">
            <v>1012.56</v>
          </cell>
          <cell r="G364" t="str">
            <v>RMB</v>
          </cell>
          <cell r="H364" t="str">
            <v>1</v>
          </cell>
          <cell r="I364">
            <v>1012.56</v>
          </cell>
        </row>
        <row r="365">
          <cell r="A365">
            <v>1451657</v>
          </cell>
          <cell r="B365" t="str">
            <v>曼德勒黄金酒店</v>
          </cell>
          <cell r="C365" t="str">
            <v>11902263971948</v>
          </cell>
          <cell r="D365" t="str">
            <v/>
          </cell>
          <cell r="E365" t="str">
            <v/>
          </cell>
          <cell r="F365" t="str">
            <v>252.63</v>
          </cell>
          <cell r="G365" t="str">
            <v>RMB</v>
          </cell>
          <cell r="H365" t="str">
            <v>1</v>
          </cell>
          <cell r="I365">
            <v>252.63</v>
          </cell>
        </row>
        <row r="366">
          <cell r="A366">
            <v>1450938</v>
          </cell>
          <cell r="B366" t="str">
            <v>希尔顿曼德勒酒店</v>
          </cell>
          <cell r="C366" t="str">
            <v>11902246902614</v>
          </cell>
          <cell r="D366" t="str">
            <v>3535263122</v>
          </cell>
          <cell r="E366" t="str">
            <v/>
          </cell>
          <cell r="F366" t="str">
            <v>630.66</v>
          </cell>
          <cell r="G366" t="str">
            <v>RMB</v>
          </cell>
          <cell r="H366" t="str">
            <v>1</v>
          </cell>
          <cell r="I366">
            <v>630.66</v>
          </cell>
        </row>
        <row r="367">
          <cell r="A367">
            <v>1456374</v>
          </cell>
          <cell r="B367" t="str">
            <v>希尔顿曼德勒酒店</v>
          </cell>
          <cell r="C367" t="str">
            <v>11903050130059</v>
          </cell>
          <cell r="D367" t="str">
            <v>3537965067</v>
          </cell>
          <cell r="E367" t="str">
            <v/>
          </cell>
          <cell r="F367" t="str">
            <v>1261.16</v>
          </cell>
          <cell r="G367" t="str">
            <v>RMB</v>
          </cell>
          <cell r="H367" t="str">
            <v>1</v>
          </cell>
          <cell r="I367">
            <v>1261.16</v>
          </cell>
        </row>
        <row r="368">
          <cell r="A368">
            <v>1456284</v>
          </cell>
          <cell r="B368" t="str">
            <v>御宿野乃难波天然温泉酒店</v>
          </cell>
          <cell r="C368" t="str">
            <v>11903055202264</v>
          </cell>
          <cell r="D368" t="str">
            <v>109016</v>
          </cell>
          <cell r="E368" t="str">
            <v/>
          </cell>
          <cell r="F368" t="str">
            <v>3184.23</v>
          </cell>
          <cell r="G368" t="str">
            <v>RMB</v>
          </cell>
          <cell r="H368" t="str">
            <v>1</v>
          </cell>
          <cell r="I368">
            <v>3184.23</v>
          </cell>
        </row>
        <row r="369">
          <cell r="A369">
            <v>1456734</v>
          </cell>
          <cell r="B369" t="str">
            <v>迈塞瓦莱酒店</v>
          </cell>
          <cell r="C369" t="str">
            <v>11903064237117</v>
          </cell>
          <cell r="D369" t="str">
            <v>248861174</v>
          </cell>
          <cell r="E369" t="str">
            <v/>
          </cell>
          <cell r="F369" t="str">
            <v>297.51</v>
          </cell>
          <cell r="G369" t="str">
            <v>RMB</v>
          </cell>
          <cell r="H369" t="str">
            <v>1</v>
          </cell>
          <cell r="I369">
            <v>297.51</v>
          </cell>
        </row>
        <row r="370">
          <cell r="A370">
            <v>1456815</v>
          </cell>
          <cell r="B370" t="str">
            <v>曼谷阿索克素坤逸酒店</v>
          </cell>
          <cell r="C370" t="str">
            <v>11903069459559</v>
          </cell>
          <cell r="D370" t="str">
            <v>47591</v>
          </cell>
          <cell r="E370" t="str">
            <v/>
          </cell>
          <cell r="F370" t="str">
            <v>302.63</v>
          </cell>
          <cell r="G370" t="str">
            <v>RMB</v>
          </cell>
          <cell r="H370" t="str">
            <v>1</v>
          </cell>
          <cell r="I370">
            <v>45.2</v>
          </cell>
        </row>
        <row r="371">
          <cell r="A371">
            <v>1457430</v>
          </cell>
          <cell r="B371" t="str">
            <v>樱花天空公寓式酒店</v>
          </cell>
          <cell r="C371" t="str">
            <v>11903075975537</v>
          </cell>
          <cell r="D371" t="str">
            <v/>
          </cell>
          <cell r="E371" t="str">
            <v/>
          </cell>
          <cell r="F371" t="str">
            <v>452.16</v>
          </cell>
          <cell r="G371" t="str">
            <v>RMB</v>
          </cell>
          <cell r="H371" t="str">
            <v>1</v>
          </cell>
          <cell r="I371">
            <v>452.16</v>
          </cell>
        </row>
        <row r="372">
          <cell r="A372">
            <v>1454004</v>
          </cell>
          <cell r="B372" t="str">
            <v>斯里巴加湾文莱瑞池国际酒店</v>
          </cell>
          <cell r="C372" t="str">
            <v>11903017970521</v>
          </cell>
          <cell r="D372" t="str">
            <v>10020257707</v>
          </cell>
          <cell r="E372" t="str">
            <v/>
          </cell>
          <cell r="F372" t="str">
            <v>672.88</v>
          </cell>
          <cell r="G372" t="str">
            <v>RMB</v>
          </cell>
          <cell r="H372" t="str">
            <v>1</v>
          </cell>
          <cell r="I372">
            <v>672.88</v>
          </cell>
        </row>
        <row r="373">
          <cell r="A373">
            <v>1451583</v>
          </cell>
          <cell r="B373" t="str">
            <v>江户樱花饭店</v>
          </cell>
          <cell r="C373" t="str">
            <v>11902253095344</v>
          </cell>
          <cell r="D373" t="str">
            <v>361458132</v>
          </cell>
          <cell r="E373" t="str">
            <v/>
          </cell>
          <cell r="F373" t="str">
            <v>965.31</v>
          </cell>
          <cell r="G373" t="str">
            <v>RMB</v>
          </cell>
          <cell r="H373" t="str">
            <v>1</v>
          </cell>
          <cell r="I373">
            <v>965.31</v>
          </cell>
        </row>
        <row r="374">
          <cell r="A374">
            <v>1452984</v>
          </cell>
          <cell r="B374" t="str">
            <v>彩灯精品酒店</v>
          </cell>
          <cell r="C374" t="str">
            <v>11902283257669</v>
          </cell>
          <cell r="D374" t="str">
            <v/>
          </cell>
          <cell r="E374" t="str">
            <v/>
          </cell>
          <cell r="F374" t="str">
            <v>1723.56</v>
          </cell>
          <cell r="G374" t="str">
            <v>RMB</v>
          </cell>
          <cell r="H374" t="str">
            <v>1</v>
          </cell>
          <cell r="I374">
            <v>1723.56</v>
          </cell>
        </row>
        <row r="375">
          <cell r="A375">
            <v>1452570</v>
          </cell>
          <cell r="B375" t="str">
            <v>北星汽车旅馆</v>
          </cell>
          <cell r="C375" t="str">
            <v>11902273775229</v>
          </cell>
          <cell r="D375" t="str">
            <v>41965</v>
          </cell>
          <cell r="E375" t="str">
            <v/>
          </cell>
          <cell r="F375" t="str">
            <v>619.12</v>
          </cell>
          <cell r="G375" t="str">
            <v>RMB</v>
          </cell>
          <cell r="H375" t="str">
            <v>1</v>
          </cell>
          <cell r="I375">
            <v>619.12</v>
          </cell>
        </row>
        <row r="376">
          <cell r="A376">
            <v>1447017</v>
          </cell>
          <cell r="B376" t="str">
            <v>迦叶狮子岩酒店</v>
          </cell>
          <cell r="C376" t="str">
            <v>11903072713299</v>
          </cell>
          <cell r="D376" t="str">
            <v>0114378355</v>
          </cell>
          <cell r="E376" t="str">
            <v/>
          </cell>
          <cell r="F376" t="str">
            <v>524.21</v>
          </cell>
          <cell r="G376" t="str">
            <v>RMB</v>
          </cell>
          <cell r="H376" t="str">
            <v>1</v>
          </cell>
          <cell r="I376">
            <v>524.21</v>
          </cell>
        </row>
        <row r="377">
          <cell r="A377">
            <v>1456741</v>
          </cell>
          <cell r="B377" t="str">
            <v>暹粒珀蒂精品温泉别墅</v>
          </cell>
          <cell r="C377" t="str">
            <v>11903065482468</v>
          </cell>
          <cell r="D377" t="str">
            <v>364365884</v>
          </cell>
          <cell r="E377" t="str">
            <v/>
          </cell>
          <cell r="F377" t="str">
            <v>430.6</v>
          </cell>
          <cell r="G377" t="str">
            <v>RMB</v>
          </cell>
          <cell r="H377" t="str">
            <v>1</v>
          </cell>
          <cell r="I377">
            <v>430.6</v>
          </cell>
        </row>
        <row r="378">
          <cell r="A378">
            <v>1453403</v>
          </cell>
          <cell r="B378" t="str">
            <v>普吉岛拉雅小屋度假村</v>
          </cell>
          <cell r="C378" t="str">
            <v>11903015536697</v>
          </cell>
          <cell r="D378" t="str">
            <v/>
          </cell>
          <cell r="E378" t="str">
            <v/>
          </cell>
          <cell r="F378" t="str">
            <v>596.52</v>
          </cell>
          <cell r="G378" t="str">
            <v>RMB</v>
          </cell>
          <cell r="H378" t="str">
            <v>1</v>
          </cell>
          <cell r="I378">
            <v>596.52</v>
          </cell>
        </row>
        <row r="379">
          <cell r="A379">
            <v>1455242</v>
          </cell>
          <cell r="B379" t="str">
            <v>瓦娜卡湖旅馆</v>
          </cell>
          <cell r="C379" t="str">
            <v>11903040364633</v>
          </cell>
          <cell r="D379" t="str">
            <v/>
          </cell>
          <cell r="E379" t="str">
            <v/>
          </cell>
          <cell r="F379" t="str">
            <v>566.15</v>
          </cell>
          <cell r="G379" t="str">
            <v>RMB</v>
          </cell>
          <cell r="H379" t="str">
            <v>1</v>
          </cell>
          <cell r="I379">
            <v>566.15</v>
          </cell>
        </row>
        <row r="380">
          <cell r="A380">
            <v>1449686</v>
          </cell>
          <cell r="B380" t="str">
            <v>普吉岛帕瑞莎度假村 </v>
          </cell>
          <cell r="C380" t="str">
            <v>11902210136568</v>
          </cell>
          <cell r="D380" t="str">
            <v>39181</v>
          </cell>
          <cell r="E380" t="str">
            <v/>
          </cell>
          <cell r="F380" t="str">
            <v>5163</v>
          </cell>
          <cell r="G380" t="str">
            <v>RMB</v>
          </cell>
          <cell r="H380" t="str">
            <v>1</v>
          </cell>
          <cell r="I380">
            <v>5163.44</v>
          </cell>
        </row>
        <row r="381">
          <cell r="A381">
            <v>1457472</v>
          </cell>
          <cell r="B381" t="str">
            <v>科伦坡万怡酒店 </v>
          </cell>
          <cell r="C381" t="str">
            <v>11903076912194</v>
          </cell>
          <cell r="D381" t="str">
            <v/>
          </cell>
          <cell r="E381" t="str">
            <v/>
          </cell>
          <cell r="F381" t="str">
            <v>704.09</v>
          </cell>
          <cell r="G381" t="str">
            <v>RMB</v>
          </cell>
          <cell r="H381" t="str">
            <v>1</v>
          </cell>
          <cell r="I381">
            <v>704.09</v>
          </cell>
        </row>
        <row r="382">
          <cell r="A382">
            <v>1431970</v>
          </cell>
          <cell r="B382" t="str">
            <v>清迈X2感应第西姆酒店</v>
          </cell>
          <cell r="C382" t="str">
            <v>11901143618272</v>
          </cell>
          <cell r="D382" t="str">
            <v>18724</v>
          </cell>
          <cell r="E382" t="str">
            <v/>
          </cell>
          <cell r="F382" t="str">
            <v>3270</v>
          </cell>
          <cell r="G382" t="str">
            <v>RMB</v>
          </cell>
          <cell r="H382" t="str">
            <v>1</v>
          </cell>
          <cell r="I382">
            <v>3270.1</v>
          </cell>
        </row>
        <row r="383">
          <cell r="A383">
            <v>1452987</v>
          </cell>
          <cell r="B383" t="str">
            <v>帕斯卡尼度假村</v>
          </cell>
          <cell r="C383" t="str">
            <v>11902280140413</v>
          </cell>
          <cell r="D383" t="str">
            <v>rr008269</v>
          </cell>
          <cell r="E383" t="str">
            <v/>
          </cell>
          <cell r="F383" t="str">
            <v>884.99</v>
          </cell>
          <cell r="G383" t="str">
            <v>RMB</v>
          </cell>
          <cell r="H383" t="str">
            <v>1</v>
          </cell>
          <cell r="I383">
            <v>884.99</v>
          </cell>
        </row>
        <row r="384">
          <cell r="A384">
            <v>1457339</v>
          </cell>
          <cell r="B384" t="str">
            <v>帕斯卡尼度假村</v>
          </cell>
          <cell r="C384" t="str">
            <v>11903078663038</v>
          </cell>
          <cell r="D384" t="str">
            <v/>
          </cell>
          <cell r="E384" t="str">
            <v/>
          </cell>
          <cell r="F384" t="str">
            <v>753.75</v>
          </cell>
          <cell r="G384" t="str">
            <v>RMB</v>
          </cell>
          <cell r="H384" t="str">
            <v>1</v>
          </cell>
          <cell r="I384">
            <v>753.75</v>
          </cell>
        </row>
        <row r="385">
          <cell r="A385">
            <v>1456740</v>
          </cell>
          <cell r="B385" t="str">
            <v>京都御所西侧君艾酒店</v>
          </cell>
          <cell r="C385" t="str">
            <v>11903066410691</v>
          </cell>
          <cell r="D385" t="str">
            <v/>
          </cell>
          <cell r="E385" t="str">
            <v/>
          </cell>
          <cell r="F385" t="str">
            <v>8147.7</v>
          </cell>
          <cell r="G385" t="str">
            <v>RMB</v>
          </cell>
          <cell r="H385" t="str">
            <v>1</v>
          </cell>
          <cell r="I385">
            <v>8147.7</v>
          </cell>
        </row>
        <row r="386">
          <cell r="A386">
            <v>1458876</v>
          </cell>
          <cell r="B386" t="str">
            <v>大阪东心斋桥微笑尊贵酒店</v>
          </cell>
          <cell r="C386" t="str">
            <v>11903104511175</v>
          </cell>
          <cell r="D386" t="str">
            <v/>
          </cell>
          <cell r="E386" t="str">
            <v/>
          </cell>
          <cell r="F386" t="str">
            <v>877.06</v>
          </cell>
          <cell r="G386" t="str">
            <v>RMB</v>
          </cell>
          <cell r="H386" t="str">
            <v>1</v>
          </cell>
          <cell r="I386">
            <v>877.06</v>
          </cell>
        </row>
        <row r="387">
          <cell r="A387">
            <v>1453880</v>
          </cell>
          <cell r="B387" t="str">
            <v>塞达阿亚拉中心酒店</v>
          </cell>
          <cell r="C387" t="str">
            <v>11903014761750,11903018860393</v>
          </cell>
          <cell r="D387" t="str">
            <v/>
          </cell>
          <cell r="E387" t="str">
            <v/>
          </cell>
          <cell r="F387" t="str">
            <v>2753.73</v>
          </cell>
          <cell r="G387" t="str">
            <v>RMB</v>
          </cell>
          <cell r="H387" t="str">
            <v>1</v>
          </cell>
          <cell r="I387">
            <v>2753.73</v>
          </cell>
        </row>
        <row r="388">
          <cell r="A388">
            <v>1417126</v>
          </cell>
          <cell r="B388" t="str">
            <v>西贡洲际酒店</v>
          </cell>
          <cell r="C388" t="str">
            <v>11812207627693</v>
          </cell>
          <cell r="D388" t="str">
            <v>1480731 , 1480732 , 1480733</v>
          </cell>
          <cell r="E388" t="str">
            <v/>
          </cell>
          <cell r="F388" t="str">
            <v>6167.4</v>
          </cell>
          <cell r="G388" t="str">
            <v>RMB</v>
          </cell>
          <cell r="H388" t="str">
            <v>1</v>
          </cell>
          <cell r="I388">
            <v>6167.4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0"/>
  <sheetViews>
    <sheetView tabSelected="1" topLeftCell="A125" workbookViewId="0">
      <selection activeCell="Q137" sqref="Q137:S139"/>
    </sheetView>
  </sheetViews>
  <sheetFormatPr defaultColWidth="9" defaultRowHeight="15"/>
  <cols>
    <col min="1" max="1" width="17" customWidth="1"/>
    <col min="17" max="17" width="11" customWidth="1"/>
    <col min="18" max="18" width="10.7142857142857"/>
    <col min="19" max="19" width="11.4285714285714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20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5"/>
      <c r="T19" s="7" t="s">
        <v>42</v>
      </c>
    </row>
    <row r="20" spans="1:20">
      <c r="A20" s="5" t="s">
        <v>8</v>
      </c>
      <c r="B20" s="6">
        <v>1458603</v>
      </c>
      <c r="C20" s="5" t="s">
        <v>43</v>
      </c>
      <c r="D20" s="5" t="s">
        <v>44</v>
      </c>
      <c r="E20" s="5" t="s">
        <v>45</v>
      </c>
      <c r="F20" s="5">
        <v>1</v>
      </c>
      <c r="G20" s="5" t="s">
        <v>17</v>
      </c>
      <c r="H20" s="5" t="s">
        <v>46</v>
      </c>
      <c r="I20" s="5" t="s">
        <v>47</v>
      </c>
      <c r="J20" s="5">
        <v>1098.04</v>
      </c>
      <c r="K20" s="5">
        <v>1098.04</v>
      </c>
      <c r="L20" s="5">
        <v>0</v>
      </c>
      <c r="M20" s="5" t="s">
        <v>8</v>
      </c>
      <c r="N20" s="5" t="s">
        <v>48</v>
      </c>
      <c r="O20" s="5" t="s">
        <v>48</v>
      </c>
      <c r="P20" s="5" t="s">
        <v>49</v>
      </c>
      <c r="Q20" s="5" t="s">
        <v>50</v>
      </c>
      <c r="R20" s="5">
        <f>VLOOKUP(B20,[1]应付款管理!$A$1:$I$65536,9,0)</f>
        <v>1098.04</v>
      </c>
      <c r="S20">
        <f>K20-R20</f>
        <v>0</v>
      </c>
      <c r="T20" t="str">
        <f>$T$19&amp;B20</f>
        <v>，1458603</v>
      </c>
    </row>
    <row r="21" spans="1:20">
      <c r="A21" s="5" t="s">
        <v>8</v>
      </c>
      <c r="B21" s="6">
        <v>1458577</v>
      </c>
      <c r="C21" s="5" t="s">
        <v>51</v>
      </c>
      <c r="D21" s="5" t="s">
        <v>52</v>
      </c>
      <c r="E21" s="5" t="s">
        <v>53</v>
      </c>
      <c r="F21" s="5">
        <v>1</v>
      </c>
      <c r="G21" s="5" t="s">
        <v>17</v>
      </c>
      <c r="H21" s="5" t="s">
        <v>23</v>
      </c>
      <c r="I21" s="5" t="s">
        <v>54</v>
      </c>
      <c r="J21" s="5">
        <v>274.38</v>
      </c>
      <c r="K21" s="5">
        <v>274.38</v>
      </c>
      <c r="L21" s="5">
        <v>0</v>
      </c>
      <c r="M21" s="5" t="s">
        <v>8</v>
      </c>
      <c r="N21" s="5" t="s">
        <v>48</v>
      </c>
      <c r="O21" s="5" t="s">
        <v>48</v>
      </c>
      <c r="P21" s="5" t="s">
        <v>49</v>
      </c>
      <c r="Q21" s="5" t="s">
        <v>50</v>
      </c>
      <c r="R21" s="5">
        <f>VLOOKUP(B21,[1]应付款管理!$A$1:$I$65536,9,0)</f>
        <v>274.38</v>
      </c>
      <c r="S21">
        <f t="shared" ref="S21:S52" si="0">K21-R21</f>
        <v>0</v>
      </c>
      <c r="T21" t="str">
        <f t="shared" ref="T21:T52" si="1">$T$19&amp;B21</f>
        <v>，1458577</v>
      </c>
    </row>
    <row r="22" spans="1:20">
      <c r="A22" s="5" t="s">
        <v>8</v>
      </c>
      <c r="B22" s="6">
        <v>1458576</v>
      </c>
      <c r="C22" s="5" t="s">
        <v>55</v>
      </c>
      <c r="D22" s="5" t="s">
        <v>52</v>
      </c>
      <c r="E22" s="5" t="s">
        <v>53</v>
      </c>
      <c r="F22" s="5">
        <v>1</v>
      </c>
      <c r="G22" s="5" t="s">
        <v>17</v>
      </c>
      <c r="H22" s="5" t="s">
        <v>23</v>
      </c>
      <c r="I22" s="5" t="s">
        <v>56</v>
      </c>
      <c r="J22" s="5">
        <v>274.38</v>
      </c>
      <c r="K22" s="5">
        <v>274.38</v>
      </c>
      <c r="L22" s="5">
        <v>0</v>
      </c>
      <c r="M22" s="5" t="s">
        <v>8</v>
      </c>
      <c r="N22" s="5" t="s">
        <v>48</v>
      </c>
      <c r="O22" s="5" t="s">
        <v>48</v>
      </c>
      <c r="P22" s="5" t="s">
        <v>49</v>
      </c>
      <c r="Q22" s="5" t="s">
        <v>50</v>
      </c>
      <c r="R22" s="5">
        <f>VLOOKUP(B22,[1]应付款管理!$A$1:$I$65536,9,0)</f>
        <v>274.38</v>
      </c>
      <c r="S22">
        <f t="shared" si="0"/>
        <v>0</v>
      </c>
      <c r="T22" t="str">
        <f t="shared" si="1"/>
        <v>，1458576</v>
      </c>
    </row>
    <row r="23" spans="1:20">
      <c r="A23" s="5" t="s">
        <v>8</v>
      </c>
      <c r="B23" s="6">
        <v>1458444</v>
      </c>
      <c r="C23" s="5" t="s">
        <v>57</v>
      </c>
      <c r="D23" s="5" t="s">
        <v>58</v>
      </c>
      <c r="E23" s="5" t="s">
        <v>59</v>
      </c>
      <c r="F23" s="5">
        <v>1</v>
      </c>
      <c r="G23" s="5" t="s">
        <v>17</v>
      </c>
      <c r="H23" s="5" t="s">
        <v>23</v>
      </c>
      <c r="I23" s="5" t="s">
        <v>60</v>
      </c>
      <c r="J23" s="5">
        <v>201.17</v>
      </c>
      <c r="K23" s="5">
        <v>201.17</v>
      </c>
      <c r="L23" s="5">
        <v>0</v>
      </c>
      <c r="M23" s="5" t="s">
        <v>8</v>
      </c>
      <c r="N23" s="5" t="s">
        <v>48</v>
      </c>
      <c r="O23" s="5" t="s">
        <v>48</v>
      </c>
      <c r="P23" s="5" t="s">
        <v>49</v>
      </c>
      <c r="Q23" s="5" t="s">
        <v>50</v>
      </c>
      <c r="R23" s="5">
        <f>VLOOKUP(B23,[1]应付款管理!$A$1:$I$65536,9,0)</f>
        <v>201.17</v>
      </c>
      <c r="S23">
        <f t="shared" si="0"/>
        <v>0</v>
      </c>
      <c r="T23" t="str">
        <f t="shared" si="1"/>
        <v>，1458444</v>
      </c>
    </row>
    <row r="24" spans="1:20">
      <c r="A24" s="5" t="s">
        <v>8</v>
      </c>
      <c r="B24" s="6">
        <v>1458392</v>
      </c>
      <c r="C24" s="5" t="s">
        <v>61</v>
      </c>
      <c r="D24" s="5" t="s">
        <v>62</v>
      </c>
      <c r="E24" s="5" t="s">
        <v>63</v>
      </c>
      <c r="F24" s="5">
        <v>1</v>
      </c>
      <c r="G24" s="5" t="s">
        <v>17</v>
      </c>
      <c r="H24" s="5" t="s">
        <v>23</v>
      </c>
      <c r="I24" s="5" t="s">
        <v>64</v>
      </c>
      <c r="J24" s="5">
        <v>288.38</v>
      </c>
      <c r="K24" s="5">
        <v>288.38</v>
      </c>
      <c r="L24" s="5">
        <v>0</v>
      </c>
      <c r="M24" s="5" t="s">
        <v>8</v>
      </c>
      <c r="N24" s="5" t="s">
        <v>48</v>
      </c>
      <c r="O24" s="5" t="s">
        <v>48</v>
      </c>
      <c r="P24" s="5" t="s">
        <v>49</v>
      </c>
      <c r="Q24" s="5" t="s">
        <v>50</v>
      </c>
      <c r="R24" s="5">
        <f>VLOOKUP(B24,[1]应付款管理!$A$1:$I$65536,9,0)</f>
        <v>288.38</v>
      </c>
      <c r="S24">
        <f t="shared" si="0"/>
        <v>0</v>
      </c>
      <c r="T24" t="str">
        <f t="shared" si="1"/>
        <v>，1458392</v>
      </c>
    </row>
    <row r="25" spans="1:20">
      <c r="A25" s="5" t="s">
        <v>8</v>
      </c>
      <c r="B25" s="6">
        <v>1458328</v>
      </c>
      <c r="C25" s="5" t="s">
        <v>65</v>
      </c>
      <c r="D25" s="5" t="s">
        <v>66</v>
      </c>
      <c r="E25" s="5" t="s">
        <v>67</v>
      </c>
      <c r="F25" s="5">
        <v>1</v>
      </c>
      <c r="G25" s="5" t="s">
        <v>17</v>
      </c>
      <c r="H25" s="5" t="s">
        <v>23</v>
      </c>
      <c r="I25" s="5" t="s">
        <v>68</v>
      </c>
      <c r="J25" s="5">
        <v>293.35</v>
      </c>
      <c r="K25" s="5">
        <v>293.35</v>
      </c>
      <c r="L25" s="5">
        <v>0</v>
      </c>
      <c r="M25" s="5" t="s">
        <v>8</v>
      </c>
      <c r="N25" s="5" t="s">
        <v>48</v>
      </c>
      <c r="O25" s="5" t="s">
        <v>48</v>
      </c>
      <c r="P25" s="5" t="s">
        <v>49</v>
      </c>
      <c r="Q25" s="5" t="s">
        <v>50</v>
      </c>
      <c r="R25" s="5">
        <f>VLOOKUP(B25,[1]应付款管理!$A$1:$I$65536,9,0)</f>
        <v>293.35</v>
      </c>
      <c r="S25">
        <f t="shared" si="0"/>
        <v>0</v>
      </c>
      <c r="T25" t="str">
        <f t="shared" si="1"/>
        <v>，1458328</v>
      </c>
    </row>
    <row r="26" spans="1:20">
      <c r="A26" s="5" t="s">
        <v>8</v>
      </c>
      <c r="B26" s="6">
        <v>1458084</v>
      </c>
      <c r="C26" s="5" t="s">
        <v>69</v>
      </c>
      <c r="D26" s="5" t="s">
        <v>70</v>
      </c>
      <c r="E26" s="5" t="s">
        <v>71</v>
      </c>
      <c r="F26" s="5">
        <v>1</v>
      </c>
      <c r="G26" s="5" t="s">
        <v>48</v>
      </c>
      <c r="H26" s="5" t="s">
        <v>17</v>
      </c>
      <c r="I26" s="5" t="s">
        <v>72</v>
      </c>
      <c r="J26" s="5">
        <v>472.97</v>
      </c>
      <c r="K26" s="5">
        <v>472.97</v>
      </c>
      <c r="L26" s="5">
        <v>0</v>
      </c>
      <c r="M26" s="5" t="s">
        <v>8</v>
      </c>
      <c r="N26" s="5" t="s">
        <v>73</v>
      </c>
      <c r="O26" s="5" t="s">
        <v>73</v>
      </c>
      <c r="P26" s="5" t="s">
        <v>49</v>
      </c>
      <c r="Q26" s="5" t="s">
        <v>50</v>
      </c>
      <c r="R26" s="5">
        <f>VLOOKUP(B26,[1]应付款管理!$A$1:$I$65536,9,0)</f>
        <v>472.97</v>
      </c>
      <c r="S26">
        <f t="shared" si="0"/>
        <v>0</v>
      </c>
      <c r="T26" t="str">
        <f t="shared" si="1"/>
        <v>，1458084</v>
      </c>
    </row>
    <row r="27" spans="1:20">
      <c r="A27" s="5" t="s">
        <v>8</v>
      </c>
      <c r="B27" s="6">
        <v>1457630</v>
      </c>
      <c r="C27" s="5" t="s">
        <v>74</v>
      </c>
      <c r="D27" s="5" t="s">
        <v>75</v>
      </c>
      <c r="E27" s="5" t="s">
        <v>76</v>
      </c>
      <c r="F27" s="5">
        <v>1</v>
      </c>
      <c r="G27" s="5" t="s">
        <v>73</v>
      </c>
      <c r="H27" s="5" t="s">
        <v>48</v>
      </c>
      <c r="I27" s="5" t="s">
        <v>77</v>
      </c>
      <c r="J27" s="5">
        <v>313.36</v>
      </c>
      <c r="K27" s="5">
        <v>313.36</v>
      </c>
      <c r="L27" s="5">
        <v>0</v>
      </c>
      <c r="M27" s="5" t="s">
        <v>8</v>
      </c>
      <c r="N27" s="5" t="s">
        <v>73</v>
      </c>
      <c r="O27" s="5" t="s">
        <v>73</v>
      </c>
      <c r="P27" s="5" t="s">
        <v>49</v>
      </c>
      <c r="Q27" s="5" t="s">
        <v>50</v>
      </c>
      <c r="R27" s="5">
        <f>VLOOKUP(B27,[1]应付款管理!$A$1:$I$65536,9,0)</f>
        <v>313.36</v>
      </c>
      <c r="S27">
        <f t="shared" si="0"/>
        <v>0</v>
      </c>
      <c r="T27" t="str">
        <f t="shared" si="1"/>
        <v>，1457630</v>
      </c>
    </row>
    <row r="28" spans="1:20">
      <c r="A28" s="5" t="s">
        <v>8</v>
      </c>
      <c r="B28" s="6">
        <v>1457679</v>
      </c>
      <c r="C28" s="5" t="s">
        <v>78</v>
      </c>
      <c r="D28" s="5" t="s">
        <v>79</v>
      </c>
      <c r="E28" s="5" t="s">
        <v>76</v>
      </c>
      <c r="F28" s="5">
        <v>1</v>
      </c>
      <c r="G28" s="5" t="s">
        <v>17</v>
      </c>
      <c r="H28" s="5" t="s">
        <v>23</v>
      </c>
      <c r="I28" s="5" t="s">
        <v>80</v>
      </c>
      <c r="J28" s="5">
        <v>1106.76</v>
      </c>
      <c r="K28" s="5">
        <v>1106.76</v>
      </c>
      <c r="L28" s="5">
        <v>0</v>
      </c>
      <c r="M28" s="5" t="s">
        <v>8</v>
      </c>
      <c r="N28" s="5" t="s">
        <v>73</v>
      </c>
      <c r="O28" s="5" t="s">
        <v>73</v>
      </c>
      <c r="P28" s="5" t="s">
        <v>49</v>
      </c>
      <c r="Q28" s="5" t="s">
        <v>50</v>
      </c>
      <c r="R28" s="5">
        <f>VLOOKUP(B28,[1]应付款管理!$A$1:$I$65536,9,0)</f>
        <v>1106.76</v>
      </c>
      <c r="S28">
        <f t="shared" si="0"/>
        <v>0</v>
      </c>
      <c r="T28" t="str">
        <f t="shared" si="1"/>
        <v>，1457679</v>
      </c>
    </row>
    <row r="29" spans="1:20">
      <c r="A29" s="5" t="s">
        <v>8</v>
      </c>
      <c r="B29" s="6">
        <v>1457564</v>
      </c>
      <c r="C29" s="5" t="s">
        <v>81</v>
      </c>
      <c r="D29" s="5" t="s">
        <v>82</v>
      </c>
      <c r="E29" s="5" t="s">
        <v>76</v>
      </c>
      <c r="F29" s="5">
        <v>1</v>
      </c>
      <c r="G29" s="5" t="s">
        <v>73</v>
      </c>
      <c r="H29" s="5" t="s">
        <v>48</v>
      </c>
      <c r="I29" s="5" t="s">
        <v>83</v>
      </c>
      <c r="J29" s="5">
        <v>597.49</v>
      </c>
      <c r="K29" s="5">
        <v>597.49</v>
      </c>
      <c r="L29" s="5">
        <v>0</v>
      </c>
      <c r="M29" s="5" t="s">
        <v>8</v>
      </c>
      <c r="N29" s="5" t="s">
        <v>84</v>
      </c>
      <c r="O29" s="5" t="s">
        <v>84</v>
      </c>
      <c r="P29" s="5" t="s">
        <v>49</v>
      </c>
      <c r="Q29" s="5" t="s">
        <v>50</v>
      </c>
      <c r="R29" s="5">
        <f>VLOOKUP(B29,[1]应付款管理!$A$1:$I$65536,9,0)</f>
        <v>597.49</v>
      </c>
      <c r="S29">
        <f t="shared" si="0"/>
        <v>0</v>
      </c>
      <c r="T29" t="str">
        <f t="shared" si="1"/>
        <v>，1457564</v>
      </c>
    </row>
    <row r="30" spans="1:20">
      <c r="A30" s="5" t="s">
        <v>8</v>
      </c>
      <c r="B30" s="6">
        <v>1457467</v>
      </c>
      <c r="C30" s="5" t="s">
        <v>85</v>
      </c>
      <c r="D30" s="5" t="s">
        <v>86</v>
      </c>
      <c r="E30" s="5" t="s">
        <v>76</v>
      </c>
      <c r="F30" s="5">
        <v>1</v>
      </c>
      <c r="G30" s="5" t="s">
        <v>48</v>
      </c>
      <c r="H30" s="5" t="s">
        <v>23</v>
      </c>
      <c r="I30" s="5" t="s">
        <v>87</v>
      </c>
      <c r="J30" s="5">
        <v>675.56</v>
      </c>
      <c r="K30" s="5">
        <v>675.56</v>
      </c>
      <c r="L30" s="5">
        <v>0</v>
      </c>
      <c r="M30" s="5" t="s">
        <v>8</v>
      </c>
      <c r="N30" s="5" t="s">
        <v>84</v>
      </c>
      <c r="O30" s="5" t="s">
        <v>73</v>
      </c>
      <c r="P30" s="5" t="s">
        <v>88</v>
      </c>
      <c r="Q30" s="5" t="s">
        <v>88</v>
      </c>
      <c r="R30" s="5">
        <f>VLOOKUP(B30,[1]应付款管理!$A$1:$I$65536,9,0)</f>
        <v>675.56</v>
      </c>
      <c r="S30">
        <f t="shared" si="0"/>
        <v>0</v>
      </c>
      <c r="T30" t="str">
        <f t="shared" si="1"/>
        <v>，1457467</v>
      </c>
    </row>
    <row r="31" spans="1:20">
      <c r="A31" s="5" t="s">
        <v>8</v>
      </c>
      <c r="B31" s="6">
        <v>1457376</v>
      </c>
      <c r="C31" s="5" t="s">
        <v>89</v>
      </c>
      <c r="D31" s="5" t="s">
        <v>90</v>
      </c>
      <c r="E31" s="5" t="s">
        <v>91</v>
      </c>
      <c r="F31" s="5">
        <v>1</v>
      </c>
      <c r="G31" s="5" t="s">
        <v>48</v>
      </c>
      <c r="H31" s="5" t="s">
        <v>17</v>
      </c>
      <c r="I31" s="5" t="s">
        <v>92</v>
      </c>
      <c r="J31" s="5">
        <v>984.28</v>
      </c>
      <c r="K31" s="5">
        <v>984.28</v>
      </c>
      <c r="L31" s="5">
        <v>0</v>
      </c>
      <c r="M31" s="5" t="s">
        <v>8</v>
      </c>
      <c r="N31" s="5" t="s">
        <v>84</v>
      </c>
      <c r="O31" s="5" t="s">
        <v>84</v>
      </c>
      <c r="P31" s="5" t="s">
        <v>49</v>
      </c>
      <c r="Q31" s="5" t="s">
        <v>50</v>
      </c>
      <c r="R31" s="5">
        <f>VLOOKUP(B31,[1]应付款管理!$A$1:$I$65536,9,0)</f>
        <v>984.28</v>
      </c>
      <c r="S31">
        <f t="shared" si="0"/>
        <v>0</v>
      </c>
      <c r="T31" t="str">
        <f t="shared" si="1"/>
        <v>，1457376</v>
      </c>
    </row>
    <row r="32" spans="1:20">
      <c r="A32" s="5" t="s">
        <v>8</v>
      </c>
      <c r="B32" s="6">
        <v>1456941</v>
      </c>
      <c r="C32" s="5" t="s">
        <v>93</v>
      </c>
      <c r="D32" s="5" t="s">
        <v>94</v>
      </c>
      <c r="E32" s="5" t="s">
        <v>95</v>
      </c>
      <c r="F32" s="5">
        <v>1</v>
      </c>
      <c r="G32" s="5" t="s">
        <v>48</v>
      </c>
      <c r="H32" s="5" t="s">
        <v>17</v>
      </c>
      <c r="I32" s="5" t="s">
        <v>96</v>
      </c>
      <c r="J32" s="5">
        <v>1120.51</v>
      </c>
      <c r="K32" s="5">
        <v>1120.51</v>
      </c>
      <c r="L32" s="5">
        <v>0</v>
      </c>
      <c r="M32" s="5" t="s">
        <v>8</v>
      </c>
      <c r="N32" s="5" t="s">
        <v>97</v>
      </c>
      <c r="O32" s="5" t="s">
        <v>97</v>
      </c>
      <c r="P32" s="5" t="s">
        <v>88</v>
      </c>
      <c r="Q32" s="5" t="s">
        <v>88</v>
      </c>
      <c r="R32" s="5">
        <f>VLOOKUP(B32,[1]应付款管理!$A$1:$I$65536,9,0)</f>
        <v>1120.51</v>
      </c>
      <c r="S32">
        <f t="shared" si="0"/>
        <v>0</v>
      </c>
      <c r="T32" t="str">
        <f t="shared" si="1"/>
        <v>，1456941</v>
      </c>
    </row>
    <row r="33" spans="1:20">
      <c r="A33" s="5" t="s">
        <v>8</v>
      </c>
      <c r="B33" s="6">
        <v>1456725</v>
      </c>
      <c r="C33" s="5" t="s">
        <v>98</v>
      </c>
      <c r="D33" s="5" t="s">
        <v>99</v>
      </c>
      <c r="E33" s="5" t="s">
        <v>100</v>
      </c>
      <c r="F33" s="5">
        <v>1</v>
      </c>
      <c r="G33" s="5" t="s">
        <v>17</v>
      </c>
      <c r="H33" s="5" t="s">
        <v>101</v>
      </c>
      <c r="I33" s="5" t="s">
        <v>102</v>
      </c>
      <c r="J33" s="5">
        <v>807.53</v>
      </c>
      <c r="K33" s="5">
        <v>807.53</v>
      </c>
      <c r="L33" s="5">
        <v>0</v>
      </c>
      <c r="M33" s="5" t="s">
        <v>8</v>
      </c>
      <c r="N33" s="5" t="s">
        <v>97</v>
      </c>
      <c r="O33" s="5" t="s">
        <v>84</v>
      </c>
      <c r="P33" s="5" t="s">
        <v>49</v>
      </c>
      <c r="Q33" s="5" t="s">
        <v>50</v>
      </c>
      <c r="R33" s="5">
        <f>VLOOKUP(B33,[1]应付款管理!$A$1:$I$65536,9,0)</f>
        <v>807.54</v>
      </c>
      <c r="S33">
        <f t="shared" si="0"/>
        <v>-0.00999999999999091</v>
      </c>
      <c r="T33" t="str">
        <f t="shared" si="1"/>
        <v>，1456725</v>
      </c>
    </row>
    <row r="34" spans="1:20">
      <c r="A34" s="5" t="s">
        <v>8</v>
      </c>
      <c r="B34" s="6">
        <v>1456741</v>
      </c>
      <c r="C34" s="5" t="s">
        <v>103</v>
      </c>
      <c r="D34" s="5" t="s">
        <v>104</v>
      </c>
      <c r="E34" s="5" t="s">
        <v>105</v>
      </c>
      <c r="F34" s="5">
        <v>1</v>
      </c>
      <c r="G34" s="5" t="s">
        <v>84</v>
      </c>
      <c r="H34" s="5" t="s">
        <v>48</v>
      </c>
      <c r="I34" s="5" t="s">
        <v>106</v>
      </c>
      <c r="J34" s="5">
        <v>430.6</v>
      </c>
      <c r="K34" s="5">
        <v>430.6</v>
      </c>
      <c r="L34" s="5">
        <v>0</v>
      </c>
      <c r="M34" s="5" t="s">
        <v>8</v>
      </c>
      <c r="N34" s="5" t="s">
        <v>97</v>
      </c>
      <c r="O34" s="5" t="s">
        <v>97</v>
      </c>
      <c r="P34" s="5" t="s">
        <v>49</v>
      </c>
      <c r="Q34" s="5" t="s">
        <v>50</v>
      </c>
      <c r="R34" s="5">
        <f>VLOOKUP(B34,[1]应付款管理!$A$1:$I$65536,9,0)</f>
        <v>430.6</v>
      </c>
      <c r="S34">
        <f t="shared" si="0"/>
        <v>0</v>
      </c>
      <c r="T34" t="str">
        <f t="shared" si="1"/>
        <v>，1456741</v>
      </c>
    </row>
    <row r="35" spans="1:20">
      <c r="A35" s="5" t="s">
        <v>8</v>
      </c>
      <c r="B35" s="6">
        <v>1456734</v>
      </c>
      <c r="C35" s="5" t="s">
        <v>107</v>
      </c>
      <c r="D35" s="5" t="s">
        <v>108</v>
      </c>
      <c r="E35" s="5" t="s">
        <v>109</v>
      </c>
      <c r="F35" s="5">
        <v>1</v>
      </c>
      <c r="G35" s="5" t="s">
        <v>84</v>
      </c>
      <c r="H35" s="5" t="s">
        <v>73</v>
      </c>
      <c r="I35" s="5" t="s">
        <v>110</v>
      </c>
      <c r="J35" s="5">
        <v>297.51</v>
      </c>
      <c r="K35" s="5">
        <v>297.51</v>
      </c>
      <c r="L35" s="5">
        <v>0</v>
      </c>
      <c r="M35" s="5" t="s">
        <v>8</v>
      </c>
      <c r="N35" s="5" t="s">
        <v>97</v>
      </c>
      <c r="O35" s="5" t="s">
        <v>97</v>
      </c>
      <c r="P35" s="5" t="s">
        <v>49</v>
      </c>
      <c r="Q35" s="5" t="s">
        <v>50</v>
      </c>
      <c r="R35" s="5">
        <f>VLOOKUP(B35,[1]应付款管理!$A$1:$I$65536,9,0)</f>
        <v>297.51</v>
      </c>
      <c r="S35">
        <f t="shared" si="0"/>
        <v>0</v>
      </c>
      <c r="T35" t="str">
        <f t="shared" si="1"/>
        <v>，1456734</v>
      </c>
    </row>
    <row r="36" spans="1:20">
      <c r="A36" s="5" t="s">
        <v>8</v>
      </c>
      <c r="B36" s="6">
        <v>1456459</v>
      </c>
      <c r="C36" s="5" t="s">
        <v>111</v>
      </c>
      <c r="D36" s="5" t="s">
        <v>112</v>
      </c>
      <c r="E36" s="5" t="s">
        <v>53</v>
      </c>
      <c r="F36" s="5">
        <v>1</v>
      </c>
      <c r="G36" s="5" t="s">
        <v>84</v>
      </c>
      <c r="H36" s="5" t="s">
        <v>73</v>
      </c>
      <c r="I36" s="5" t="s">
        <v>113</v>
      </c>
      <c r="J36" s="5">
        <v>406.02</v>
      </c>
      <c r="K36" s="5">
        <v>406.02</v>
      </c>
      <c r="L36" s="5">
        <v>0</v>
      </c>
      <c r="M36" s="5" t="s">
        <v>8</v>
      </c>
      <c r="N36" s="5" t="s">
        <v>97</v>
      </c>
      <c r="O36" s="5" t="s">
        <v>97</v>
      </c>
      <c r="P36" s="5" t="s">
        <v>49</v>
      </c>
      <c r="Q36" s="5" t="s">
        <v>50</v>
      </c>
      <c r="R36" s="5">
        <f>VLOOKUP(B36,[1]应付款管理!$A$1:$I$65536,9,0)</f>
        <v>406.02</v>
      </c>
      <c r="S36">
        <f t="shared" si="0"/>
        <v>0</v>
      </c>
      <c r="T36" t="str">
        <f t="shared" si="1"/>
        <v>，1456459</v>
      </c>
    </row>
    <row r="37" spans="1:20">
      <c r="A37" s="5" t="s">
        <v>8</v>
      </c>
      <c r="B37" s="6">
        <v>1456366</v>
      </c>
      <c r="C37" s="5" t="s">
        <v>114</v>
      </c>
      <c r="D37" s="5" t="s">
        <v>115</v>
      </c>
      <c r="E37" s="5" t="s">
        <v>116</v>
      </c>
      <c r="F37" s="5">
        <v>1</v>
      </c>
      <c r="G37" s="5" t="s">
        <v>73</v>
      </c>
      <c r="H37" s="5" t="s">
        <v>48</v>
      </c>
      <c r="I37" s="5" t="s">
        <v>117</v>
      </c>
      <c r="J37" s="5">
        <v>1050.99</v>
      </c>
      <c r="K37" s="5">
        <v>1050.99</v>
      </c>
      <c r="L37" s="5">
        <v>0</v>
      </c>
      <c r="M37" s="5" t="s">
        <v>8</v>
      </c>
      <c r="N37" s="5" t="s">
        <v>97</v>
      </c>
      <c r="O37" s="5" t="s">
        <v>97</v>
      </c>
      <c r="P37" s="5" t="s">
        <v>88</v>
      </c>
      <c r="Q37" s="5" t="s">
        <v>88</v>
      </c>
      <c r="R37" s="5">
        <f>VLOOKUP(B37,[1]应付款管理!$A$1:$I$65536,9,0)</f>
        <v>1050.99</v>
      </c>
      <c r="S37">
        <f t="shared" si="0"/>
        <v>0</v>
      </c>
      <c r="T37" t="str">
        <f t="shared" si="1"/>
        <v>，1456366</v>
      </c>
    </row>
    <row r="38" spans="1:20">
      <c r="A38" s="5" t="s">
        <v>8</v>
      </c>
      <c r="B38" s="6">
        <v>1456323</v>
      </c>
      <c r="C38" s="5" t="s">
        <v>118</v>
      </c>
      <c r="D38" s="5" t="s">
        <v>119</v>
      </c>
      <c r="E38" s="5" t="s">
        <v>120</v>
      </c>
      <c r="F38" s="5">
        <v>1</v>
      </c>
      <c r="G38" s="5" t="s">
        <v>97</v>
      </c>
      <c r="H38" s="5" t="s">
        <v>48</v>
      </c>
      <c r="I38" s="5" t="s">
        <v>121</v>
      </c>
      <c r="J38" s="5">
        <v>880.45</v>
      </c>
      <c r="K38" s="5">
        <v>880.45</v>
      </c>
      <c r="L38" s="5">
        <v>0</v>
      </c>
      <c r="M38" s="5" t="s">
        <v>8</v>
      </c>
      <c r="N38" s="5" t="s">
        <v>122</v>
      </c>
      <c r="O38" s="5" t="s">
        <v>122</v>
      </c>
      <c r="P38" s="5" t="s">
        <v>49</v>
      </c>
      <c r="Q38" s="5" t="s">
        <v>50</v>
      </c>
      <c r="R38" s="5">
        <f>VLOOKUP(B38,[1]应付款管理!$A$1:$I$65536,9,0)</f>
        <v>880.44</v>
      </c>
      <c r="S38">
        <f t="shared" si="0"/>
        <v>0.00999999999999091</v>
      </c>
      <c r="T38" t="str">
        <f t="shared" si="1"/>
        <v>，1456323</v>
      </c>
    </row>
    <row r="39" spans="1:20">
      <c r="A39" s="5" t="s">
        <v>8</v>
      </c>
      <c r="B39" s="6">
        <v>1456284</v>
      </c>
      <c r="C39" s="5" t="s">
        <v>123</v>
      </c>
      <c r="D39" s="5" t="s">
        <v>124</v>
      </c>
      <c r="E39" s="5" t="s">
        <v>125</v>
      </c>
      <c r="F39" s="5">
        <v>1</v>
      </c>
      <c r="G39" s="5" t="s">
        <v>97</v>
      </c>
      <c r="H39" s="5" t="s">
        <v>48</v>
      </c>
      <c r="I39" s="5" t="s">
        <v>126</v>
      </c>
      <c r="J39" s="5">
        <v>3184.23</v>
      </c>
      <c r="K39" s="5">
        <v>3184.23</v>
      </c>
      <c r="L39" s="5">
        <v>0</v>
      </c>
      <c r="M39" s="5" t="s">
        <v>8</v>
      </c>
      <c r="N39" s="5" t="s">
        <v>122</v>
      </c>
      <c r="O39" s="5" t="s">
        <v>122</v>
      </c>
      <c r="P39" s="5" t="s">
        <v>49</v>
      </c>
      <c r="Q39" s="5" t="s">
        <v>50</v>
      </c>
      <c r="R39" s="5">
        <f>VLOOKUP(B39,[1]应付款管理!$A$1:$I$65536,9,0)</f>
        <v>3184.23</v>
      </c>
      <c r="S39">
        <f t="shared" si="0"/>
        <v>0</v>
      </c>
      <c r="T39" t="str">
        <f t="shared" si="1"/>
        <v>，1456284</v>
      </c>
    </row>
    <row r="40" spans="1:20">
      <c r="A40" s="5" t="s">
        <v>8</v>
      </c>
      <c r="B40" s="6">
        <v>1456238</v>
      </c>
      <c r="C40" s="5" t="s">
        <v>127</v>
      </c>
      <c r="D40" s="5" t="s">
        <v>128</v>
      </c>
      <c r="E40" s="5" t="s">
        <v>129</v>
      </c>
      <c r="F40" s="5">
        <v>1</v>
      </c>
      <c r="G40" s="5" t="s">
        <v>84</v>
      </c>
      <c r="H40" s="5" t="s">
        <v>73</v>
      </c>
      <c r="I40" s="5" t="s">
        <v>130</v>
      </c>
      <c r="J40" s="5">
        <v>1153.96</v>
      </c>
      <c r="K40" s="5">
        <v>1153.96</v>
      </c>
      <c r="L40" s="5">
        <v>0</v>
      </c>
      <c r="M40" s="5" t="s">
        <v>8</v>
      </c>
      <c r="N40" s="5" t="s">
        <v>122</v>
      </c>
      <c r="O40" s="5" t="s">
        <v>97</v>
      </c>
      <c r="P40" s="5" t="s">
        <v>88</v>
      </c>
      <c r="Q40" s="5" t="s">
        <v>88</v>
      </c>
      <c r="R40" s="5">
        <f>VLOOKUP(B40,[1]应付款管理!$A$1:$I$65536,9,0)</f>
        <v>1153.96</v>
      </c>
      <c r="S40">
        <f t="shared" si="0"/>
        <v>0</v>
      </c>
      <c r="T40" t="str">
        <f t="shared" si="1"/>
        <v>，1456238</v>
      </c>
    </row>
    <row r="41" spans="1:20">
      <c r="A41" s="5" t="s">
        <v>8</v>
      </c>
      <c r="B41" s="6">
        <v>1456247</v>
      </c>
      <c r="C41" s="5" t="s">
        <v>131</v>
      </c>
      <c r="D41" s="5" t="s">
        <v>132</v>
      </c>
      <c r="E41" s="5" t="s">
        <v>133</v>
      </c>
      <c r="F41" s="5">
        <v>1</v>
      </c>
      <c r="G41" s="5" t="s">
        <v>97</v>
      </c>
      <c r="H41" s="5" t="s">
        <v>84</v>
      </c>
      <c r="I41" s="5" t="s">
        <v>134</v>
      </c>
      <c r="J41" s="5">
        <v>1455.68</v>
      </c>
      <c r="K41" s="5">
        <v>1455.68</v>
      </c>
      <c r="L41" s="5">
        <v>0</v>
      </c>
      <c r="M41" s="5" t="s">
        <v>8</v>
      </c>
      <c r="N41" s="5" t="s">
        <v>122</v>
      </c>
      <c r="O41" s="5" t="s">
        <v>122</v>
      </c>
      <c r="P41" s="5" t="s">
        <v>49</v>
      </c>
      <c r="Q41" s="5" t="s">
        <v>50</v>
      </c>
      <c r="R41" s="5">
        <f>VLOOKUP(B41,[1]应付款管理!$A$1:$I$65536,9,0)</f>
        <v>1455.68</v>
      </c>
      <c r="S41">
        <f t="shared" si="0"/>
        <v>0</v>
      </c>
      <c r="T41" t="str">
        <f t="shared" si="1"/>
        <v>，1456247</v>
      </c>
    </row>
    <row r="42" spans="1:20">
      <c r="A42" s="5" t="s">
        <v>8</v>
      </c>
      <c r="B42" s="6">
        <v>1456078</v>
      </c>
      <c r="C42" s="5" t="s">
        <v>135</v>
      </c>
      <c r="D42" s="5" t="s">
        <v>136</v>
      </c>
      <c r="E42" s="5" t="s">
        <v>76</v>
      </c>
      <c r="F42" s="5">
        <v>1</v>
      </c>
      <c r="G42" s="5" t="s">
        <v>73</v>
      </c>
      <c r="H42" s="5" t="s">
        <v>17</v>
      </c>
      <c r="I42" s="5" t="s">
        <v>137</v>
      </c>
      <c r="J42" s="5">
        <v>1565.15</v>
      </c>
      <c r="K42" s="5">
        <v>1565.15</v>
      </c>
      <c r="L42" s="5">
        <v>0</v>
      </c>
      <c r="M42" s="5" t="s">
        <v>8</v>
      </c>
      <c r="N42" s="5" t="s">
        <v>122</v>
      </c>
      <c r="O42" s="5" t="s">
        <v>122</v>
      </c>
      <c r="P42" s="5" t="s">
        <v>49</v>
      </c>
      <c r="Q42" s="5" t="s">
        <v>50</v>
      </c>
      <c r="R42" s="5">
        <f>VLOOKUP(B42,[1]应付款管理!$A$1:$I$65536,9,0)</f>
        <v>1565.16</v>
      </c>
      <c r="S42">
        <f t="shared" si="0"/>
        <v>-0.00999999999999091</v>
      </c>
      <c r="T42" t="str">
        <f t="shared" si="1"/>
        <v>，1456078</v>
      </c>
    </row>
    <row r="43" spans="1:20">
      <c r="A43" s="5" t="s">
        <v>8</v>
      </c>
      <c r="B43" s="6">
        <v>1456030</v>
      </c>
      <c r="C43" s="5" t="s">
        <v>138</v>
      </c>
      <c r="D43" s="5" t="s">
        <v>139</v>
      </c>
      <c r="E43" s="5" t="s">
        <v>140</v>
      </c>
      <c r="F43" s="5">
        <v>1</v>
      </c>
      <c r="G43" s="5" t="s">
        <v>73</v>
      </c>
      <c r="H43" s="5" t="s">
        <v>17</v>
      </c>
      <c r="I43" s="5" t="s">
        <v>141</v>
      </c>
      <c r="J43" s="5">
        <v>2125.76</v>
      </c>
      <c r="K43" s="5">
        <v>2125.76</v>
      </c>
      <c r="L43" s="5">
        <v>0</v>
      </c>
      <c r="M43" s="5" t="s">
        <v>8</v>
      </c>
      <c r="N43" s="5" t="s">
        <v>122</v>
      </c>
      <c r="O43" s="5" t="s">
        <v>122</v>
      </c>
      <c r="P43" s="5" t="s">
        <v>49</v>
      </c>
      <c r="Q43" s="5" t="s">
        <v>50</v>
      </c>
      <c r="R43" s="5">
        <f>VLOOKUP(B43,[1]应付款管理!$A$1:$I$65536,9,0)</f>
        <v>2125.76</v>
      </c>
      <c r="S43">
        <f t="shared" si="0"/>
        <v>0</v>
      </c>
      <c r="T43" t="str">
        <f t="shared" si="1"/>
        <v>，1456030</v>
      </c>
    </row>
    <row r="44" spans="1:20">
      <c r="A44" s="5" t="s">
        <v>8</v>
      </c>
      <c r="B44" s="6">
        <v>1455971</v>
      </c>
      <c r="C44" s="5" t="s">
        <v>142</v>
      </c>
      <c r="D44" s="5" t="s">
        <v>143</v>
      </c>
      <c r="E44" s="5" t="s">
        <v>144</v>
      </c>
      <c r="F44" s="5">
        <v>1</v>
      </c>
      <c r="G44" s="5" t="s">
        <v>97</v>
      </c>
      <c r="H44" s="5" t="s">
        <v>73</v>
      </c>
      <c r="I44" s="5" t="s">
        <v>145</v>
      </c>
      <c r="J44" s="5">
        <v>804.62</v>
      </c>
      <c r="K44" s="5">
        <v>804.62</v>
      </c>
      <c r="L44" s="5">
        <v>0</v>
      </c>
      <c r="M44" s="5" t="s">
        <v>8</v>
      </c>
      <c r="N44" s="5" t="s">
        <v>122</v>
      </c>
      <c r="O44" s="5" t="s">
        <v>122</v>
      </c>
      <c r="P44" s="5" t="s">
        <v>146</v>
      </c>
      <c r="Q44" s="5" t="s">
        <v>146</v>
      </c>
      <c r="R44" s="5">
        <f>VLOOKUP(B44,[1]应付款管理!$A$1:$I$65536,9,0)</f>
        <v>804.62</v>
      </c>
      <c r="S44">
        <f t="shared" si="0"/>
        <v>0</v>
      </c>
      <c r="T44" t="str">
        <f t="shared" si="1"/>
        <v>，1455971</v>
      </c>
    </row>
    <row r="45" spans="1:20">
      <c r="A45" s="5" t="s">
        <v>8</v>
      </c>
      <c r="B45" s="6">
        <v>1455810</v>
      </c>
      <c r="C45" s="5" t="s">
        <v>147</v>
      </c>
      <c r="D45" s="5" t="s">
        <v>148</v>
      </c>
      <c r="E45" s="5" t="s">
        <v>149</v>
      </c>
      <c r="F45" s="5">
        <v>1</v>
      </c>
      <c r="G45" s="5" t="s">
        <v>17</v>
      </c>
      <c r="H45" s="5" t="s">
        <v>23</v>
      </c>
      <c r="I45" s="5" t="s">
        <v>150</v>
      </c>
      <c r="J45" s="5">
        <v>1204.78</v>
      </c>
      <c r="K45" s="5">
        <v>1204.78</v>
      </c>
      <c r="L45" s="5">
        <v>0</v>
      </c>
      <c r="M45" s="5" t="s">
        <v>8</v>
      </c>
      <c r="N45" s="5" t="s">
        <v>122</v>
      </c>
      <c r="O45" s="5" t="s">
        <v>122</v>
      </c>
      <c r="P45" s="5" t="s">
        <v>49</v>
      </c>
      <c r="Q45" s="5" t="s">
        <v>50</v>
      </c>
      <c r="R45" s="5">
        <f>VLOOKUP(B45,[1]应付款管理!$A$1:$I$65536,9,0)</f>
        <v>1204.78</v>
      </c>
      <c r="S45">
        <f t="shared" si="0"/>
        <v>0</v>
      </c>
      <c r="T45" t="str">
        <f t="shared" si="1"/>
        <v>，1455810</v>
      </c>
    </row>
    <row r="46" spans="1:20">
      <c r="A46" s="5" t="s">
        <v>8</v>
      </c>
      <c r="B46" s="6">
        <v>1455547</v>
      </c>
      <c r="C46" s="5" t="s">
        <v>151</v>
      </c>
      <c r="D46" s="5" t="s">
        <v>152</v>
      </c>
      <c r="E46" s="5" t="s">
        <v>153</v>
      </c>
      <c r="F46" s="5">
        <v>1</v>
      </c>
      <c r="G46" s="5" t="s">
        <v>122</v>
      </c>
      <c r="H46" s="5" t="s">
        <v>97</v>
      </c>
      <c r="I46" s="5" t="s">
        <v>154</v>
      </c>
      <c r="J46" s="5">
        <v>915.25</v>
      </c>
      <c r="K46" s="5">
        <v>915.25</v>
      </c>
      <c r="L46" s="5">
        <v>0</v>
      </c>
      <c r="M46" s="5" t="s">
        <v>8</v>
      </c>
      <c r="N46" s="5" t="s">
        <v>15</v>
      </c>
      <c r="O46" s="5" t="s">
        <v>15</v>
      </c>
      <c r="P46" s="5" t="s">
        <v>155</v>
      </c>
      <c r="Q46" s="5" t="s">
        <v>155</v>
      </c>
      <c r="R46" s="5">
        <f>VLOOKUP(B46,[1]应付款管理!$A$1:$I$65536,9,0)</f>
        <v>915.25</v>
      </c>
      <c r="S46">
        <f t="shared" si="0"/>
        <v>0</v>
      </c>
      <c r="T46" t="str">
        <f t="shared" si="1"/>
        <v>，1455547</v>
      </c>
    </row>
    <row r="47" spans="1:20">
      <c r="A47" s="5" t="s">
        <v>8</v>
      </c>
      <c r="B47" s="6">
        <v>1455444</v>
      </c>
      <c r="C47" s="5" t="s">
        <v>156</v>
      </c>
      <c r="D47" s="5" t="s">
        <v>157</v>
      </c>
      <c r="E47" s="5" t="s">
        <v>53</v>
      </c>
      <c r="F47" s="5">
        <v>1</v>
      </c>
      <c r="G47" s="5" t="s">
        <v>122</v>
      </c>
      <c r="H47" s="5" t="s">
        <v>97</v>
      </c>
      <c r="I47" s="5" t="s">
        <v>158</v>
      </c>
      <c r="J47" s="5">
        <v>176.93</v>
      </c>
      <c r="K47" s="5">
        <v>176.93</v>
      </c>
      <c r="L47" s="5">
        <v>0</v>
      </c>
      <c r="M47" s="5" t="s">
        <v>8</v>
      </c>
      <c r="N47" s="5" t="s">
        <v>15</v>
      </c>
      <c r="O47" s="5" t="s">
        <v>15</v>
      </c>
      <c r="P47" s="5" t="s">
        <v>155</v>
      </c>
      <c r="Q47" s="5" t="s">
        <v>155</v>
      </c>
      <c r="R47" s="5">
        <f>VLOOKUP(B47,[1]应付款管理!$A$1:$I$65536,9,0)</f>
        <v>176.93</v>
      </c>
      <c r="S47">
        <f t="shared" si="0"/>
        <v>0</v>
      </c>
      <c r="T47" t="str">
        <f t="shared" si="1"/>
        <v>，1455444</v>
      </c>
    </row>
    <row r="48" spans="1:20">
      <c r="A48" s="5" t="s">
        <v>8</v>
      </c>
      <c r="B48" s="6">
        <v>1455419</v>
      </c>
      <c r="C48" s="5" t="s">
        <v>159</v>
      </c>
      <c r="D48" s="5" t="s">
        <v>160</v>
      </c>
      <c r="E48" s="5" t="s">
        <v>109</v>
      </c>
      <c r="F48" s="5">
        <v>1</v>
      </c>
      <c r="G48" s="5" t="s">
        <v>122</v>
      </c>
      <c r="H48" s="5" t="s">
        <v>97</v>
      </c>
      <c r="I48" s="5" t="s">
        <v>161</v>
      </c>
      <c r="J48" s="5">
        <v>161.48</v>
      </c>
      <c r="K48" s="5">
        <v>161.48</v>
      </c>
      <c r="L48" s="5">
        <v>0</v>
      </c>
      <c r="M48" s="5" t="s">
        <v>8</v>
      </c>
      <c r="N48" s="5" t="s">
        <v>15</v>
      </c>
      <c r="O48" s="5" t="s">
        <v>15</v>
      </c>
      <c r="P48" s="5" t="s">
        <v>49</v>
      </c>
      <c r="Q48" s="5" t="s">
        <v>50</v>
      </c>
      <c r="R48" s="5">
        <f>VLOOKUP(B48,[1]应付款管理!$A$1:$I$65536,9,0)</f>
        <v>161.48</v>
      </c>
      <c r="S48">
        <f t="shared" si="0"/>
        <v>0</v>
      </c>
      <c r="T48" t="str">
        <f t="shared" si="1"/>
        <v>，1455419</v>
      </c>
    </row>
    <row r="49" spans="1:20">
      <c r="A49" s="5" t="s">
        <v>8</v>
      </c>
      <c r="B49" s="6">
        <v>1455251</v>
      </c>
      <c r="C49" s="5" t="s">
        <v>162</v>
      </c>
      <c r="D49" s="5" t="s">
        <v>163</v>
      </c>
      <c r="E49" s="5" t="s">
        <v>109</v>
      </c>
      <c r="F49" s="5">
        <v>1</v>
      </c>
      <c r="G49" s="5" t="s">
        <v>17</v>
      </c>
      <c r="H49" s="5" t="s">
        <v>101</v>
      </c>
      <c r="I49" s="5" t="s">
        <v>164</v>
      </c>
      <c r="J49" s="5">
        <v>517.64</v>
      </c>
      <c r="K49" s="5">
        <v>517.64</v>
      </c>
      <c r="L49" s="5">
        <v>0</v>
      </c>
      <c r="M49" s="5" t="s">
        <v>8</v>
      </c>
      <c r="N49" s="5" t="s">
        <v>15</v>
      </c>
      <c r="O49" s="5" t="s">
        <v>15</v>
      </c>
      <c r="P49" s="5" t="s">
        <v>49</v>
      </c>
      <c r="Q49" s="5" t="s">
        <v>50</v>
      </c>
      <c r="R49" s="5">
        <f>VLOOKUP(B49,[1]应付款管理!$A$1:$I$65536,9,0)</f>
        <v>517.64</v>
      </c>
      <c r="S49">
        <f t="shared" si="0"/>
        <v>0</v>
      </c>
      <c r="T49" t="str">
        <f t="shared" si="1"/>
        <v>，1455251</v>
      </c>
    </row>
    <row r="50" spans="1:20">
      <c r="A50" s="5" t="s">
        <v>8</v>
      </c>
      <c r="B50" s="6">
        <v>1455106</v>
      </c>
      <c r="C50" s="5" t="s">
        <v>165</v>
      </c>
      <c r="D50" s="5" t="s">
        <v>166</v>
      </c>
      <c r="E50" s="5" t="s">
        <v>167</v>
      </c>
      <c r="F50" s="5">
        <v>1</v>
      </c>
      <c r="G50" s="5" t="s">
        <v>122</v>
      </c>
      <c r="H50" s="5" t="s">
        <v>97</v>
      </c>
      <c r="I50" s="5" t="s">
        <v>168</v>
      </c>
      <c r="J50" s="5">
        <v>366.5</v>
      </c>
      <c r="K50" s="5">
        <v>366.5</v>
      </c>
      <c r="L50" s="5">
        <v>0</v>
      </c>
      <c r="M50" s="5" t="s">
        <v>8</v>
      </c>
      <c r="N50" s="5" t="s">
        <v>15</v>
      </c>
      <c r="O50" s="5" t="s">
        <v>15</v>
      </c>
      <c r="P50" s="5" t="s">
        <v>49</v>
      </c>
      <c r="Q50" s="5" t="s">
        <v>50</v>
      </c>
      <c r="R50" s="5">
        <f>VLOOKUP(B50,[1]应付款管理!$A$1:$I$65536,9,0)</f>
        <v>366.5</v>
      </c>
      <c r="S50">
        <f t="shared" si="0"/>
        <v>0</v>
      </c>
      <c r="T50" t="str">
        <f t="shared" si="1"/>
        <v>，1455106</v>
      </c>
    </row>
    <row r="51" spans="1:20">
      <c r="A51" s="5" t="s">
        <v>8</v>
      </c>
      <c r="B51" s="6">
        <v>1455045</v>
      </c>
      <c r="C51" s="5" t="s">
        <v>169</v>
      </c>
      <c r="D51" s="5" t="s">
        <v>170</v>
      </c>
      <c r="E51" s="5" t="s">
        <v>171</v>
      </c>
      <c r="F51" s="5">
        <v>1</v>
      </c>
      <c r="G51" s="5" t="s">
        <v>122</v>
      </c>
      <c r="H51" s="5" t="s">
        <v>84</v>
      </c>
      <c r="I51" s="5" t="s">
        <v>172</v>
      </c>
      <c r="J51" s="5">
        <v>2039.18</v>
      </c>
      <c r="K51" s="5">
        <v>2039.18</v>
      </c>
      <c r="L51" s="5">
        <v>0</v>
      </c>
      <c r="M51" s="5" t="s">
        <v>8</v>
      </c>
      <c r="N51" s="5" t="s">
        <v>15</v>
      </c>
      <c r="O51" s="5" t="s">
        <v>15</v>
      </c>
      <c r="P51" s="5" t="s">
        <v>173</v>
      </c>
      <c r="Q51" s="5" t="s">
        <v>174</v>
      </c>
      <c r="R51" s="5">
        <f>VLOOKUP(B51,[1]应付款管理!$A$1:$I$65536,9,0)</f>
        <v>2039.18</v>
      </c>
      <c r="S51">
        <f t="shared" si="0"/>
        <v>0</v>
      </c>
      <c r="T51" t="str">
        <f t="shared" si="1"/>
        <v>，1455045</v>
      </c>
    </row>
    <row r="52" spans="1:20">
      <c r="A52" s="5" t="s">
        <v>8</v>
      </c>
      <c r="B52" s="6">
        <v>1455104</v>
      </c>
      <c r="C52" s="5" t="s">
        <v>175</v>
      </c>
      <c r="D52" s="5" t="s">
        <v>166</v>
      </c>
      <c r="E52" s="5" t="s">
        <v>167</v>
      </c>
      <c r="F52" s="5">
        <v>1</v>
      </c>
      <c r="G52" s="5" t="s">
        <v>122</v>
      </c>
      <c r="H52" s="5" t="s">
        <v>97</v>
      </c>
      <c r="I52" s="5" t="s">
        <v>176</v>
      </c>
      <c r="J52" s="5">
        <v>366.5</v>
      </c>
      <c r="K52" s="5">
        <v>366.5</v>
      </c>
      <c r="L52" s="5">
        <v>0</v>
      </c>
      <c r="M52" s="5" t="s">
        <v>8</v>
      </c>
      <c r="N52" s="5" t="s">
        <v>15</v>
      </c>
      <c r="O52" s="5" t="s">
        <v>15</v>
      </c>
      <c r="P52" s="5" t="s">
        <v>49</v>
      </c>
      <c r="Q52" s="5" t="s">
        <v>50</v>
      </c>
      <c r="R52" s="5">
        <f>VLOOKUP(B52,[1]应付款管理!$A$1:$I$65536,9,0)</f>
        <v>366.5</v>
      </c>
      <c r="S52">
        <f t="shared" si="0"/>
        <v>0</v>
      </c>
      <c r="T52" t="str">
        <f t="shared" si="1"/>
        <v>，1455104</v>
      </c>
    </row>
    <row r="53" spans="1:20">
      <c r="A53" s="5" t="s">
        <v>8</v>
      </c>
      <c r="B53" s="6">
        <v>1455076</v>
      </c>
      <c r="C53" s="5" t="s">
        <v>177</v>
      </c>
      <c r="D53" s="5" t="s">
        <v>178</v>
      </c>
      <c r="E53" s="5" t="s">
        <v>179</v>
      </c>
      <c r="F53" s="5">
        <v>2</v>
      </c>
      <c r="G53" s="5" t="s">
        <v>122</v>
      </c>
      <c r="H53" s="5" t="s">
        <v>97</v>
      </c>
      <c r="I53" s="5" t="s">
        <v>180</v>
      </c>
      <c r="J53" s="5">
        <v>4256.32</v>
      </c>
      <c r="K53" s="5">
        <v>4256.32</v>
      </c>
      <c r="L53" s="5">
        <v>0</v>
      </c>
      <c r="M53" s="5" t="s">
        <v>8</v>
      </c>
      <c r="N53" s="5" t="s">
        <v>15</v>
      </c>
      <c r="O53" s="5" t="s">
        <v>15</v>
      </c>
      <c r="P53" s="5" t="s">
        <v>49</v>
      </c>
      <c r="Q53" s="5" t="s">
        <v>50</v>
      </c>
      <c r="R53" s="5">
        <f>VLOOKUP(B53,[1]应付款管理!$A$1:$I$65536,9,0)</f>
        <v>4256.32</v>
      </c>
      <c r="S53">
        <f t="shared" ref="S53:S99" si="2">K53-R53</f>
        <v>0</v>
      </c>
      <c r="T53" t="str">
        <f t="shared" ref="T53:T84" si="3">$T$19&amp;B53</f>
        <v>，1455076</v>
      </c>
    </row>
    <row r="54" spans="1:20">
      <c r="A54" s="5" t="s">
        <v>8</v>
      </c>
      <c r="B54" s="6">
        <v>1455063</v>
      </c>
      <c r="C54" s="5" t="s">
        <v>181</v>
      </c>
      <c r="D54" s="5" t="s">
        <v>182</v>
      </c>
      <c r="E54" s="5" t="s">
        <v>53</v>
      </c>
      <c r="F54" s="5">
        <v>1</v>
      </c>
      <c r="G54" s="5" t="s">
        <v>48</v>
      </c>
      <c r="H54" s="5" t="s">
        <v>17</v>
      </c>
      <c r="I54" s="5" t="s">
        <v>183</v>
      </c>
      <c r="J54" s="5">
        <v>410.42</v>
      </c>
      <c r="K54" s="5">
        <v>410.42</v>
      </c>
      <c r="L54" s="5">
        <v>0</v>
      </c>
      <c r="M54" s="5" t="s">
        <v>8</v>
      </c>
      <c r="N54" s="5" t="s">
        <v>15</v>
      </c>
      <c r="O54" s="5" t="s">
        <v>15</v>
      </c>
      <c r="P54" s="5" t="s">
        <v>49</v>
      </c>
      <c r="Q54" s="5" t="s">
        <v>50</v>
      </c>
      <c r="R54" s="5">
        <f>VLOOKUP(B54,[1]应付款管理!$A$1:$I$65536,9,0)</f>
        <v>410.42</v>
      </c>
      <c r="S54">
        <f t="shared" si="2"/>
        <v>0</v>
      </c>
      <c r="T54" t="str">
        <f t="shared" si="3"/>
        <v>，1455063</v>
      </c>
    </row>
    <row r="55" spans="1:20">
      <c r="A55" s="5" t="s">
        <v>8</v>
      </c>
      <c r="B55" s="6">
        <v>1454925</v>
      </c>
      <c r="C55" s="5" t="s">
        <v>184</v>
      </c>
      <c r="D55" s="5" t="s">
        <v>185</v>
      </c>
      <c r="E55" s="5" t="s">
        <v>76</v>
      </c>
      <c r="F55" s="5">
        <v>1</v>
      </c>
      <c r="G55" s="5" t="s">
        <v>15</v>
      </c>
      <c r="H55" s="5" t="s">
        <v>122</v>
      </c>
      <c r="I55" s="5" t="s">
        <v>186</v>
      </c>
      <c r="J55" s="5">
        <v>1317.59</v>
      </c>
      <c r="K55" s="5">
        <v>1317.59</v>
      </c>
      <c r="L55" s="5">
        <v>0</v>
      </c>
      <c r="M55" s="5" t="s">
        <v>8</v>
      </c>
      <c r="N55" s="5" t="s">
        <v>187</v>
      </c>
      <c r="O55" s="5" t="s">
        <v>187</v>
      </c>
      <c r="P55" s="5" t="s">
        <v>49</v>
      </c>
      <c r="Q55" s="5" t="s">
        <v>50</v>
      </c>
      <c r="R55" s="5">
        <f>VLOOKUP(B55,[1]应付款管理!$A$1:$I$65536,9,0)</f>
        <v>1317.59</v>
      </c>
      <c r="S55">
        <f t="shared" si="2"/>
        <v>0</v>
      </c>
      <c r="T55" t="str">
        <f t="shared" si="3"/>
        <v>，1454925</v>
      </c>
    </row>
    <row r="56" spans="1:20">
      <c r="A56" s="5" t="s">
        <v>8</v>
      </c>
      <c r="B56" s="6">
        <v>1454900</v>
      </c>
      <c r="C56" s="5" t="s">
        <v>188</v>
      </c>
      <c r="D56" s="5" t="s">
        <v>182</v>
      </c>
      <c r="E56" s="5" t="s">
        <v>53</v>
      </c>
      <c r="F56" s="5">
        <v>1</v>
      </c>
      <c r="G56" s="5" t="s">
        <v>122</v>
      </c>
      <c r="H56" s="5" t="s">
        <v>97</v>
      </c>
      <c r="I56" s="5" t="s">
        <v>189</v>
      </c>
      <c r="J56" s="5">
        <v>410.42</v>
      </c>
      <c r="K56" s="5">
        <v>410.42</v>
      </c>
      <c r="L56" s="5">
        <v>0</v>
      </c>
      <c r="M56" s="5" t="s">
        <v>8</v>
      </c>
      <c r="N56" s="5" t="s">
        <v>187</v>
      </c>
      <c r="O56" s="5" t="s">
        <v>187</v>
      </c>
      <c r="P56" s="5" t="s">
        <v>49</v>
      </c>
      <c r="Q56" s="5" t="s">
        <v>50</v>
      </c>
      <c r="R56" s="5">
        <f>VLOOKUP(B56,[1]应付款管理!$A$1:$I$65536,9,0)</f>
        <v>410.42</v>
      </c>
      <c r="S56">
        <f t="shared" si="2"/>
        <v>0</v>
      </c>
      <c r="T56" t="str">
        <f t="shared" si="3"/>
        <v>，1454900</v>
      </c>
    </row>
    <row r="57" spans="1:20">
      <c r="A57" s="5" t="s">
        <v>8</v>
      </c>
      <c r="B57" s="6">
        <v>1454848</v>
      </c>
      <c r="C57" s="5" t="s">
        <v>190</v>
      </c>
      <c r="D57" s="5" t="s">
        <v>191</v>
      </c>
      <c r="E57" s="5" t="s">
        <v>153</v>
      </c>
      <c r="F57" s="5">
        <v>1</v>
      </c>
      <c r="G57" s="5" t="s">
        <v>122</v>
      </c>
      <c r="H57" s="5" t="s">
        <v>97</v>
      </c>
      <c r="I57" s="5" t="s">
        <v>192</v>
      </c>
      <c r="J57" s="5">
        <v>693.72</v>
      </c>
      <c r="K57" s="5">
        <v>693.72</v>
      </c>
      <c r="L57" s="5">
        <v>0</v>
      </c>
      <c r="M57" s="5" t="s">
        <v>8</v>
      </c>
      <c r="N57" s="5" t="s">
        <v>187</v>
      </c>
      <c r="O57" s="5" t="s">
        <v>187</v>
      </c>
      <c r="P57" s="5" t="s">
        <v>155</v>
      </c>
      <c r="Q57" s="5" t="s">
        <v>155</v>
      </c>
      <c r="R57" s="5">
        <f>VLOOKUP(B57,[1]应付款管理!$A$1:$I$65536,9,0)</f>
        <v>693.72</v>
      </c>
      <c r="S57">
        <f t="shared" si="2"/>
        <v>0</v>
      </c>
      <c r="T57" t="str">
        <f t="shared" si="3"/>
        <v>，1454848</v>
      </c>
    </row>
    <row r="58" spans="1:20">
      <c r="A58" s="5" t="s">
        <v>8</v>
      </c>
      <c r="B58" s="6">
        <v>1454730</v>
      </c>
      <c r="C58" s="5" t="s">
        <v>193</v>
      </c>
      <c r="D58" s="5" t="s">
        <v>194</v>
      </c>
      <c r="E58" s="5" t="s">
        <v>195</v>
      </c>
      <c r="F58" s="5">
        <v>1</v>
      </c>
      <c r="G58" s="5" t="s">
        <v>15</v>
      </c>
      <c r="H58" s="5" t="s">
        <v>122</v>
      </c>
      <c r="I58" s="5" t="s">
        <v>196</v>
      </c>
      <c r="J58" s="5">
        <v>1221.43</v>
      </c>
      <c r="K58" s="5">
        <v>1221.43</v>
      </c>
      <c r="L58" s="5">
        <v>0</v>
      </c>
      <c r="M58" s="5" t="s">
        <v>8</v>
      </c>
      <c r="N58" s="5" t="s">
        <v>187</v>
      </c>
      <c r="O58" s="5" t="s">
        <v>187</v>
      </c>
      <c r="P58" s="5" t="s">
        <v>49</v>
      </c>
      <c r="Q58" s="5" t="s">
        <v>50</v>
      </c>
      <c r="R58" s="5">
        <f>VLOOKUP(B58,[1]应付款管理!$A$1:$I$65536,9,0)</f>
        <v>1221.43</v>
      </c>
      <c r="S58">
        <f t="shared" si="2"/>
        <v>0</v>
      </c>
      <c r="T58" t="str">
        <f t="shared" si="3"/>
        <v>，1454730</v>
      </c>
    </row>
    <row r="59" spans="1:20">
      <c r="A59" s="5" t="s">
        <v>8</v>
      </c>
      <c r="B59" s="6">
        <v>1454723</v>
      </c>
      <c r="C59" s="5" t="s">
        <v>197</v>
      </c>
      <c r="D59" s="5" t="s">
        <v>198</v>
      </c>
      <c r="E59" s="5" t="s">
        <v>199</v>
      </c>
      <c r="F59" s="5">
        <v>1</v>
      </c>
      <c r="G59" s="5" t="s">
        <v>15</v>
      </c>
      <c r="H59" s="5" t="s">
        <v>84</v>
      </c>
      <c r="I59" s="5" t="s">
        <v>200</v>
      </c>
      <c r="J59" s="5">
        <v>1018.88</v>
      </c>
      <c r="K59" s="5">
        <v>1018.88</v>
      </c>
      <c r="L59" s="5">
        <v>0</v>
      </c>
      <c r="M59" s="5" t="s">
        <v>8</v>
      </c>
      <c r="N59" s="5" t="s">
        <v>187</v>
      </c>
      <c r="O59" s="5" t="s">
        <v>187</v>
      </c>
      <c r="P59" s="5" t="s">
        <v>49</v>
      </c>
      <c r="Q59" s="5" t="s">
        <v>50</v>
      </c>
      <c r="R59" s="5">
        <f>VLOOKUP(B59,[1]应付款管理!$A$1:$I$65536,9,0)</f>
        <v>1018.88</v>
      </c>
      <c r="S59">
        <f t="shared" si="2"/>
        <v>0</v>
      </c>
      <c r="T59" t="str">
        <f t="shared" si="3"/>
        <v>，1454723</v>
      </c>
    </row>
    <row r="60" spans="1:20">
      <c r="A60" s="5" t="s">
        <v>8</v>
      </c>
      <c r="B60" s="6">
        <v>1454578</v>
      </c>
      <c r="C60" s="5" t="s">
        <v>201</v>
      </c>
      <c r="D60" s="5" t="s">
        <v>202</v>
      </c>
      <c r="E60" s="5" t="s">
        <v>203</v>
      </c>
      <c r="F60" s="5">
        <v>1</v>
      </c>
      <c r="G60" s="5" t="s">
        <v>122</v>
      </c>
      <c r="H60" s="5" t="s">
        <v>97</v>
      </c>
      <c r="I60" s="5" t="s">
        <v>204</v>
      </c>
      <c r="J60" s="5">
        <v>585.74</v>
      </c>
      <c r="K60" s="5">
        <v>585.74</v>
      </c>
      <c r="L60" s="5">
        <v>0</v>
      </c>
      <c r="M60" s="5" t="s">
        <v>8</v>
      </c>
      <c r="N60" s="5" t="s">
        <v>187</v>
      </c>
      <c r="O60" s="5" t="s">
        <v>187</v>
      </c>
      <c r="P60" s="5" t="s">
        <v>155</v>
      </c>
      <c r="Q60" s="5" t="s">
        <v>155</v>
      </c>
      <c r="R60" s="5">
        <f>VLOOKUP(B60,[1]应付款管理!$A$1:$I$65536,9,0)</f>
        <v>585.74</v>
      </c>
      <c r="S60">
        <f t="shared" si="2"/>
        <v>0</v>
      </c>
      <c r="T60" t="str">
        <f t="shared" si="3"/>
        <v>，1454578</v>
      </c>
    </row>
    <row r="61" spans="1:20">
      <c r="A61" s="5" t="s">
        <v>8</v>
      </c>
      <c r="B61" s="6">
        <v>1454445</v>
      </c>
      <c r="C61" s="5" t="s">
        <v>205</v>
      </c>
      <c r="D61" s="5" t="s">
        <v>206</v>
      </c>
      <c r="E61" s="5" t="s">
        <v>53</v>
      </c>
      <c r="F61" s="5">
        <v>1</v>
      </c>
      <c r="G61" s="5" t="s">
        <v>122</v>
      </c>
      <c r="H61" s="5" t="s">
        <v>97</v>
      </c>
      <c r="I61" s="5" t="s">
        <v>207</v>
      </c>
      <c r="J61" s="5">
        <v>947.84</v>
      </c>
      <c r="K61" s="5">
        <v>947.84</v>
      </c>
      <c r="L61" s="5">
        <v>0</v>
      </c>
      <c r="M61" s="5" t="s">
        <v>8</v>
      </c>
      <c r="N61" s="5" t="s">
        <v>208</v>
      </c>
      <c r="O61" s="5" t="s">
        <v>208</v>
      </c>
      <c r="P61" s="5" t="s">
        <v>155</v>
      </c>
      <c r="Q61" s="5" t="s">
        <v>155</v>
      </c>
      <c r="R61" s="5">
        <f>VLOOKUP(B61,[1]应付款管理!$A$1:$I$65536,9,0)</f>
        <v>947.84</v>
      </c>
      <c r="S61">
        <f t="shared" si="2"/>
        <v>0</v>
      </c>
      <c r="T61" t="str">
        <f t="shared" si="3"/>
        <v>，1454445</v>
      </c>
    </row>
    <row r="62" spans="1:20">
      <c r="A62" s="5" t="s">
        <v>8</v>
      </c>
      <c r="B62" s="6">
        <v>1454383</v>
      </c>
      <c r="C62" s="5" t="s">
        <v>209</v>
      </c>
      <c r="D62" s="5" t="s">
        <v>210</v>
      </c>
      <c r="E62" s="5" t="s">
        <v>211</v>
      </c>
      <c r="F62" s="5">
        <v>1</v>
      </c>
      <c r="G62" s="5" t="s">
        <v>48</v>
      </c>
      <c r="H62" s="5" t="s">
        <v>101</v>
      </c>
      <c r="I62" s="5" t="s">
        <v>212</v>
      </c>
      <c r="J62" s="5">
        <v>2272.17</v>
      </c>
      <c r="K62" s="5">
        <v>2272.17</v>
      </c>
      <c r="L62" s="5">
        <v>0</v>
      </c>
      <c r="M62" s="5" t="s">
        <v>8</v>
      </c>
      <c r="N62" s="5" t="s">
        <v>208</v>
      </c>
      <c r="O62" s="5" t="s">
        <v>208</v>
      </c>
      <c r="P62" s="5" t="s">
        <v>49</v>
      </c>
      <c r="Q62" s="5" t="s">
        <v>50</v>
      </c>
      <c r="R62" s="5">
        <f>VLOOKUP(B62,[1]应付款管理!$A$1:$I$65536,9,0)</f>
        <v>2272.17</v>
      </c>
      <c r="S62">
        <f t="shared" si="2"/>
        <v>0</v>
      </c>
      <c r="T62" t="str">
        <f t="shared" si="3"/>
        <v>，1454383</v>
      </c>
    </row>
    <row r="63" spans="1:20">
      <c r="A63" s="5" t="s">
        <v>8</v>
      </c>
      <c r="B63" s="6">
        <v>1454326</v>
      </c>
      <c r="C63" s="5" t="s">
        <v>213</v>
      </c>
      <c r="D63" s="5" t="s">
        <v>182</v>
      </c>
      <c r="E63" s="5" t="s">
        <v>53</v>
      </c>
      <c r="F63" s="5">
        <v>1</v>
      </c>
      <c r="G63" s="5" t="s">
        <v>84</v>
      </c>
      <c r="H63" s="5" t="s">
        <v>17</v>
      </c>
      <c r="I63" s="5" t="s">
        <v>214</v>
      </c>
      <c r="J63" s="5">
        <v>1308.03</v>
      </c>
      <c r="K63" s="5">
        <v>1308.03</v>
      </c>
      <c r="L63" s="5">
        <v>0</v>
      </c>
      <c r="M63" s="5" t="s">
        <v>8</v>
      </c>
      <c r="N63" s="5" t="s">
        <v>208</v>
      </c>
      <c r="O63" s="5" t="s">
        <v>208</v>
      </c>
      <c r="P63" s="5" t="s">
        <v>49</v>
      </c>
      <c r="Q63" s="5" t="s">
        <v>50</v>
      </c>
      <c r="R63" s="5">
        <f>VLOOKUP(B63,[1]应付款管理!$A$1:$I$65536,9,0)</f>
        <v>1308.03</v>
      </c>
      <c r="S63">
        <f t="shared" si="2"/>
        <v>0</v>
      </c>
      <c r="T63" t="str">
        <f t="shared" si="3"/>
        <v>，1454326</v>
      </c>
    </row>
    <row r="64" spans="1:20">
      <c r="A64" s="5" t="s">
        <v>8</v>
      </c>
      <c r="B64" s="6">
        <v>1454302</v>
      </c>
      <c r="C64" s="5" t="s">
        <v>215</v>
      </c>
      <c r="D64" s="5" t="s">
        <v>216</v>
      </c>
      <c r="E64" s="5" t="s">
        <v>217</v>
      </c>
      <c r="F64" s="5">
        <v>1</v>
      </c>
      <c r="G64" s="5" t="s">
        <v>97</v>
      </c>
      <c r="H64" s="5" t="s">
        <v>84</v>
      </c>
      <c r="I64" s="5" t="s">
        <v>218</v>
      </c>
      <c r="J64" s="5">
        <v>1175.04</v>
      </c>
      <c r="K64" s="5">
        <v>1175.04</v>
      </c>
      <c r="L64" s="5">
        <v>0</v>
      </c>
      <c r="M64" s="5" t="s">
        <v>8</v>
      </c>
      <c r="N64" s="5" t="s">
        <v>208</v>
      </c>
      <c r="O64" s="5" t="s">
        <v>15</v>
      </c>
      <c r="P64" s="5" t="s">
        <v>146</v>
      </c>
      <c r="Q64" s="5" t="s">
        <v>146</v>
      </c>
      <c r="R64" s="5">
        <f>VLOOKUP(B64,[1]应付款管理!$A$1:$I$65536,9,0)</f>
        <v>1175.04</v>
      </c>
      <c r="S64">
        <f t="shared" si="2"/>
        <v>0</v>
      </c>
      <c r="T64" t="str">
        <f t="shared" si="3"/>
        <v>，1454302</v>
      </c>
    </row>
    <row r="65" spans="1:20">
      <c r="A65" s="5" t="s">
        <v>8</v>
      </c>
      <c r="B65" s="6">
        <v>1454195</v>
      </c>
      <c r="C65" s="5" t="s">
        <v>219</v>
      </c>
      <c r="D65" s="5" t="s">
        <v>220</v>
      </c>
      <c r="E65" s="5" t="s">
        <v>221</v>
      </c>
      <c r="F65" s="5">
        <v>1</v>
      </c>
      <c r="G65" s="5" t="s">
        <v>15</v>
      </c>
      <c r="H65" s="5" t="s">
        <v>122</v>
      </c>
      <c r="I65" s="5" t="s">
        <v>222</v>
      </c>
      <c r="J65" s="5">
        <v>918.2</v>
      </c>
      <c r="K65" s="5">
        <v>918.2</v>
      </c>
      <c r="L65" s="5">
        <v>0</v>
      </c>
      <c r="M65" s="5" t="s">
        <v>8</v>
      </c>
      <c r="N65" s="5" t="s">
        <v>208</v>
      </c>
      <c r="O65" s="5" t="s">
        <v>187</v>
      </c>
      <c r="P65" s="5" t="s">
        <v>49</v>
      </c>
      <c r="Q65" s="5" t="s">
        <v>50</v>
      </c>
      <c r="R65" s="5">
        <f>VLOOKUP(B65,[1]应付款管理!$A$1:$I$65536,9,0)</f>
        <v>918.2</v>
      </c>
      <c r="S65">
        <f t="shared" si="2"/>
        <v>0</v>
      </c>
      <c r="T65" t="str">
        <f t="shared" si="3"/>
        <v>，1454195</v>
      </c>
    </row>
    <row r="66" spans="1:20">
      <c r="A66" s="5" t="s">
        <v>8</v>
      </c>
      <c r="B66" s="6">
        <v>1454113</v>
      </c>
      <c r="C66" s="5" t="s">
        <v>223</v>
      </c>
      <c r="D66" s="5" t="s">
        <v>224</v>
      </c>
      <c r="E66" s="5" t="s">
        <v>225</v>
      </c>
      <c r="F66" s="5">
        <v>1</v>
      </c>
      <c r="G66" s="5" t="s">
        <v>17</v>
      </c>
      <c r="H66" s="5" t="s">
        <v>101</v>
      </c>
      <c r="I66" s="5" t="s">
        <v>226</v>
      </c>
      <c r="J66" s="5">
        <v>1020.8</v>
      </c>
      <c r="K66" s="5">
        <v>1020.8</v>
      </c>
      <c r="L66" s="5">
        <v>0</v>
      </c>
      <c r="M66" s="5" t="s">
        <v>8</v>
      </c>
      <c r="N66" s="5" t="s">
        <v>208</v>
      </c>
      <c r="O66" s="5" t="s">
        <v>208</v>
      </c>
      <c r="P66" s="5" t="s">
        <v>49</v>
      </c>
      <c r="Q66" s="5" t="s">
        <v>50</v>
      </c>
      <c r="R66" s="5">
        <f>VLOOKUP(B66,[1]应付款管理!$A$1:$I$65536,9,0)</f>
        <v>1020.8</v>
      </c>
      <c r="S66">
        <f t="shared" si="2"/>
        <v>0</v>
      </c>
      <c r="T66" t="str">
        <f t="shared" si="3"/>
        <v>，1454113</v>
      </c>
    </row>
    <row r="67" spans="1:20">
      <c r="A67" s="5" t="s">
        <v>8</v>
      </c>
      <c r="B67" s="6">
        <v>1454072</v>
      </c>
      <c r="C67" s="5" t="s">
        <v>227</v>
      </c>
      <c r="D67" s="5" t="s">
        <v>228</v>
      </c>
      <c r="E67" s="5" t="s">
        <v>229</v>
      </c>
      <c r="F67" s="5">
        <v>1</v>
      </c>
      <c r="G67" s="5" t="s">
        <v>73</v>
      </c>
      <c r="H67" s="5" t="s">
        <v>23</v>
      </c>
      <c r="I67" s="5" t="s">
        <v>230</v>
      </c>
      <c r="J67" s="5">
        <v>524.03</v>
      </c>
      <c r="K67" s="5">
        <v>524.03</v>
      </c>
      <c r="L67" s="5">
        <v>0</v>
      </c>
      <c r="M67" s="5" t="s">
        <v>8</v>
      </c>
      <c r="N67" s="5" t="s">
        <v>231</v>
      </c>
      <c r="O67" s="5" t="s">
        <v>208</v>
      </c>
      <c r="P67" s="5" t="s">
        <v>49</v>
      </c>
      <c r="Q67" s="5" t="s">
        <v>50</v>
      </c>
      <c r="R67" s="5">
        <f>VLOOKUP(B67,[1]应付款管理!$A$1:$I$65536,9,0)</f>
        <v>524.03</v>
      </c>
      <c r="S67">
        <f t="shared" si="2"/>
        <v>0</v>
      </c>
      <c r="T67" t="str">
        <f t="shared" si="3"/>
        <v>，1454072</v>
      </c>
    </row>
    <row r="68" spans="1:20">
      <c r="A68" s="5" t="s">
        <v>8</v>
      </c>
      <c r="B68" s="6">
        <v>1454004</v>
      </c>
      <c r="C68" s="5" t="s">
        <v>232</v>
      </c>
      <c r="D68" s="5" t="s">
        <v>233</v>
      </c>
      <c r="E68" s="5" t="s">
        <v>76</v>
      </c>
      <c r="F68" s="5">
        <v>1</v>
      </c>
      <c r="G68" s="5" t="s">
        <v>15</v>
      </c>
      <c r="H68" s="5" t="s">
        <v>122</v>
      </c>
      <c r="I68" s="5" t="s">
        <v>234</v>
      </c>
      <c r="J68" s="5">
        <v>672.88</v>
      </c>
      <c r="K68" s="5">
        <v>672.88</v>
      </c>
      <c r="L68" s="5">
        <v>0</v>
      </c>
      <c r="M68" s="5" t="s">
        <v>8</v>
      </c>
      <c r="N68" s="5" t="s">
        <v>231</v>
      </c>
      <c r="O68" s="5" t="s">
        <v>208</v>
      </c>
      <c r="P68" s="5" t="s">
        <v>49</v>
      </c>
      <c r="Q68" s="5" t="s">
        <v>50</v>
      </c>
      <c r="R68" s="5">
        <f>VLOOKUP(B68,[1]应付款管理!$A$1:$I$65536,9,0)</f>
        <v>672.88</v>
      </c>
      <c r="S68">
        <f t="shared" si="2"/>
        <v>0</v>
      </c>
      <c r="T68" t="str">
        <f t="shared" si="3"/>
        <v>，1454004</v>
      </c>
    </row>
    <row r="69" spans="1:20">
      <c r="A69" s="5" t="s">
        <v>8</v>
      </c>
      <c r="B69" s="6">
        <v>1453905</v>
      </c>
      <c r="C69" s="5" t="s">
        <v>235</v>
      </c>
      <c r="D69" s="5" t="s">
        <v>236</v>
      </c>
      <c r="E69" s="5" t="s">
        <v>229</v>
      </c>
      <c r="F69" s="5">
        <v>1</v>
      </c>
      <c r="G69" s="5" t="s">
        <v>15</v>
      </c>
      <c r="H69" s="5" t="s">
        <v>73</v>
      </c>
      <c r="I69" s="5" t="s">
        <v>237</v>
      </c>
      <c r="J69" s="5">
        <v>6448.62</v>
      </c>
      <c r="K69" s="5">
        <v>6448.62</v>
      </c>
      <c r="L69" s="5">
        <v>0</v>
      </c>
      <c r="M69" s="5" t="s">
        <v>8</v>
      </c>
      <c r="N69" s="5" t="s">
        <v>231</v>
      </c>
      <c r="O69" s="5" t="s">
        <v>231</v>
      </c>
      <c r="P69" s="5" t="s">
        <v>49</v>
      </c>
      <c r="Q69" s="5" t="s">
        <v>50</v>
      </c>
      <c r="R69" s="5">
        <f>VLOOKUP(B69,[1]应付款管理!$A$1:$I$65536,9,0)</f>
        <v>6448.64</v>
      </c>
      <c r="S69">
        <f t="shared" si="2"/>
        <v>-0.0200000000004366</v>
      </c>
      <c r="T69" t="str">
        <f t="shared" si="3"/>
        <v>，1453905</v>
      </c>
    </row>
    <row r="70" spans="1:20">
      <c r="A70" s="5" t="s">
        <v>8</v>
      </c>
      <c r="B70" s="6">
        <v>1453848</v>
      </c>
      <c r="C70" s="5" t="s">
        <v>238</v>
      </c>
      <c r="D70" s="5" t="s">
        <v>239</v>
      </c>
      <c r="E70" s="5" t="s">
        <v>240</v>
      </c>
      <c r="F70" s="5">
        <v>1</v>
      </c>
      <c r="G70" s="5" t="s">
        <v>48</v>
      </c>
      <c r="H70" s="5" t="s">
        <v>101</v>
      </c>
      <c r="I70" s="5" t="s">
        <v>241</v>
      </c>
      <c r="J70" s="5">
        <v>2929.87</v>
      </c>
      <c r="K70" s="5">
        <v>2929.87</v>
      </c>
      <c r="L70" s="5">
        <v>0</v>
      </c>
      <c r="M70" s="5" t="s">
        <v>8</v>
      </c>
      <c r="N70" s="5" t="s">
        <v>231</v>
      </c>
      <c r="O70" s="5" t="s">
        <v>231</v>
      </c>
      <c r="P70" s="5" t="s">
        <v>49</v>
      </c>
      <c r="Q70" s="5" t="s">
        <v>50</v>
      </c>
      <c r="R70" s="5">
        <f>VLOOKUP(B70,[1]应付款管理!$A$1:$I$65536,9,0)</f>
        <v>2929.87</v>
      </c>
      <c r="S70">
        <f t="shared" si="2"/>
        <v>0</v>
      </c>
      <c r="T70" t="str">
        <f t="shared" si="3"/>
        <v>，1453848</v>
      </c>
    </row>
    <row r="71" spans="1:20">
      <c r="A71" s="5" t="s">
        <v>8</v>
      </c>
      <c r="B71" s="6">
        <v>1453679</v>
      </c>
      <c r="C71" s="5" t="s">
        <v>242</v>
      </c>
      <c r="D71" s="5" t="s">
        <v>243</v>
      </c>
      <c r="E71" s="5" t="s">
        <v>109</v>
      </c>
      <c r="F71" s="5">
        <v>2</v>
      </c>
      <c r="G71" s="5" t="s">
        <v>122</v>
      </c>
      <c r="H71" s="5" t="s">
        <v>84</v>
      </c>
      <c r="I71" s="5" t="s">
        <v>244</v>
      </c>
      <c r="J71" s="5">
        <v>1012.56</v>
      </c>
      <c r="K71" s="5">
        <v>1012.56</v>
      </c>
      <c r="L71" s="5">
        <v>0</v>
      </c>
      <c r="M71" s="5" t="s">
        <v>8</v>
      </c>
      <c r="N71" s="5" t="s">
        <v>231</v>
      </c>
      <c r="O71" s="5" t="s">
        <v>231</v>
      </c>
      <c r="P71" s="5" t="s">
        <v>49</v>
      </c>
      <c r="Q71" s="5" t="s">
        <v>50</v>
      </c>
      <c r="R71" s="5">
        <f>VLOOKUP(B71,[1]应付款管理!$A$1:$I$65536,9,0)</f>
        <v>1012.56</v>
      </c>
      <c r="S71">
        <f t="shared" si="2"/>
        <v>0</v>
      </c>
      <c r="T71" t="str">
        <f t="shared" si="3"/>
        <v>，1453679</v>
      </c>
    </row>
    <row r="72" spans="1:20">
      <c r="A72" s="5" t="s">
        <v>8</v>
      </c>
      <c r="B72" s="6">
        <v>1453682</v>
      </c>
      <c r="C72" s="5" t="s">
        <v>245</v>
      </c>
      <c r="D72" s="5" t="s">
        <v>228</v>
      </c>
      <c r="E72" s="5" t="s">
        <v>229</v>
      </c>
      <c r="F72" s="5">
        <v>1</v>
      </c>
      <c r="G72" s="5" t="s">
        <v>84</v>
      </c>
      <c r="H72" s="5" t="s">
        <v>73</v>
      </c>
      <c r="I72" s="5" t="s">
        <v>246</v>
      </c>
      <c r="J72" s="5">
        <v>165.73</v>
      </c>
      <c r="K72" s="5">
        <v>165.73</v>
      </c>
      <c r="L72" s="5">
        <v>0</v>
      </c>
      <c r="M72" s="5" t="s">
        <v>8</v>
      </c>
      <c r="N72" s="5" t="s">
        <v>231</v>
      </c>
      <c r="O72" s="5" t="s">
        <v>231</v>
      </c>
      <c r="P72" s="5" t="s">
        <v>49</v>
      </c>
      <c r="Q72" s="5" t="s">
        <v>50</v>
      </c>
      <c r="R72" s="5">
        <f>VLOOKUP(B72,[1]应付款管理!$A$1:$I$65536,9,0)</f>
        <v>165.73</v>
      </c>
      <c r="S72">
        <f t="shared" si="2"/>
        <v>0</v>
      </c>
      <c r="T72" t="str">
        <f t="shared" si="3"/>
        <v>，1453682</v>
      </c>
    </row>
    <row r="73" spans="1:20">
      <c r="A73" s="5" t="s">
        <v>8</v>
      </c>
      <c r="B73" s="6">
        <v>1453582</v>
      </c>
      <c r="C73" s="5" t="s">
        <v>247</v>
      </c>
      <c r="D73" s="5" t="s">
        <v>248</v>
      </c>
      <c r="E73" s="5" t="s">
        <v>249</v>
      </c>
      <c r="F73" s="5">
        <v>1</v>
      </c>
      <c r="G73" s="5" t="s">
        <v>15</v>
      </c>
      <c r="H73" s="5" t="s">
        <v>122</v>
      </c>
      <c r="I73" s="5" t="s">
        <v>250</v>
      </c>
      <c r="J73" s="5">
        <v>225.78</v>
      </c>
      <c r="K73" s="5">
        <v>225.78</v>
      </c>
      <c r="L73" s="5">
        <v>0</v>
      </c>
      <c r="M73" s="5" t="s">
        <v>8</v>
      </c>
      <c r="N73" s="5" t="s">
        <v>231</v>
      </c>
      <c r="O73" s="5" t="s">
        <v>231</v>
      </c>
      <c r="P73" s="5" t="s">
        <v>49</v>
      </c>
      <c r="Q73" s="5" t="s">
        <v>50</v>
      </c>
      <c r="R73" s="5">
        <f>VLOOKUP(B73,[1]应付款管理!$A$1:$I$65536,9,0)</f>
        <v>225.78</v>
      </c>
      <c r="S73">
        <f t="shared" si="2"/>
        <v>0</v>
      </c>
      <c r="T73" t="str">
        <f t="shared" si="3"/>
        <v>，1453582</v>
      </c>
    </row>
    <row r="74" spans="1:20">
      <c r="A74" s="5" t="s">
        <v>8</v>
      </c>
      <c r="B74" s="6">
        <v>1453518</v>
      </c>
      <c r="C74" s="5" t="s">
        <v>251</v>
      </c>
      <c r="D74" s="5" t="s">
        <v>252</v>
      </c>
      <c r="E74" s="5" t="s">
        <v>53</v>
      </c>
      <c r="F74" s="5">
        <v>1</v>
      </c>
      <c r="G74" s="5" t="s">
        <v>84</v>
      </c>
      <c r="H74" s="5" t="s">
        <v>17</v>
      </c>
      <c r="I74" s="5" t="s">
        <v>253</v>
      </c>
      <c r="J74" s="5">
        <v>1827.84</v>
      </c>
      <c r="K74" s="5">
        <v>1827.84</v>
      </c>
      <c r="L74" s="5">
        <v>0</v>
      </c>
      <c r="M74" s="5" t="s">
        <v>8</v>
      </c>
      <c r="N74" s="5" t="s">
        <v>231</v>
      </c>
      <c r="O74" s="5" t="s">
        <v>122</v>
      </c>
      <c r="P74" s="5" t="s">
        <v>49</v>
      </c>
      <c r="Q74" s="5" t="s">
        <v>50</v>
      </c>
      <c r="R74" s="5">
        <f>VLOOKUP(B74,[1]应付款管理!$A$1:$I$65536,9,0)</f>
        <v>1827.84</v>
      </c>
      <c r="S74">
        <f t="shared" si="2"/>
        <v>0</v>
      </c>
      <c r="T74" t="str">
        <f t="shared" si="3"/>
        <v>，1453518</v>
      </c>
    </row>
    <row r="75" spans="1:20">
      <c r="A75" s="5" t="s">
        <v>8</v>
      </c>
      <c r="B75" s="6">
        <v>1453430</v>
      </c>
      <c r="C75" s="5" t="s">
        <v>254</v>
      </c>
      <c r="D75" s="5" t="s">
        <v>255</v>
      </c>
      <c r="E75" s="5" t="s">
        <v>256</v>
      </c>
      <c r="F75" s="5">
        <v>1</v>
      </c>
      <c r="G75" s="5" t="s">
        <v>122</v>
      </c>
      <c r="H75" s="5" t="s">
        <v>97</v>
      </c>
      <c r="I75" s="5" t="s">
        <v>257</v>
      </c>
      <c r="J75" s="5">
        <v>542.19</v>
      </c>
      <c r="K75" s="5">
        <v>542.19</v>
      </c>
      <c r="L75" s="5">
        <v>0</v>
      </c>
      <c r="M75" s="5" t="s">
        <v>8</v>
      </c>
      <c r="N75" s="5" t="s">
        <v>258</v>
      </c>
      <c r="O75" s="5" t="s">
        <v>258</v>
      </c>
      <c r="P75" s="5" t="s">
        <v>49</v>
      </c>
      <c r="Q75" s="5" t="s">
        <v>50</v>
      </c>
      <c r="R75" s="5">
        <f>VLOOKUP(B75,[1]应付款管理!$A$1:$I$65536,9,0)</f>
        <v>542.19</v>
      </c>
      <c r="S75">
        <f t="shared" si="2"/>
        <v>0</v>
      </c>
      <c r="T75" t="str">
        <f t="shared" si="3"/>
        <v>，1453430</v>
      </c>
    </row>
    <row r="76" spans="1:20">
      <c r="A76" s="5" t="s">
        <v>8</v>
      </c>
      <c r="B76" s="6">
        <v>1453423</v>
      </c>
      <c r="C76" s="5" t="s">
        <v>259</v>
      </c>
      <c r="D76" s="5" t="s">
        <v>260</v>
      </c>
      <c r="E76" s="5" t="s">
        <v>261</v>
      </c>
      <c r="F76" s="5">
        <v>1</v>
      </c>
      <c r="G76" s="5" t="s">
        <v>122</v>
      </c>
      <c r="H76" s="5" t="s">
        <v>97</v>
      </c>
      <c r="I76" s="5" t="s">
        <v>262</v>
      </c>
      <c r="J76" s="5">
        <v>764.72</v>
      </c>
      <c r="K76" s="5">
        <v>764.72</v>
      </c>
      <c r="L76" s="5">
        <v>0</v>
      </c>
      <c r="M76" s="5" t="s">
        <v>8</v>
      </c>
      <c r="N76" s="5" t="s">
        <v>258</v>
      </c>
      <c r="O76" s="5" t="s">
        <v>258</v>
      </c>
      <c r="P76" s="5" t="s">
        <v>49</v>
      </c>
      <c r="Q76" s="5" t="s">
        <v>50</v>
      </c>
      <c r="R76" s="5">
        <f>VLOOKUP(B76,[1]应付款管理!$A$1:$I$65536,9,0)</f>
        <v>764.72</v>
      </c>
      <c r="S76">
        <f t="shared" si="2"/>
        <v>0</v>
      </c>
      <c r="T76" t="str">
        <f t="shared" si="3"/>
        <v>，1453423</v>
      </c>
    </row>
    <row r="77" spans="1:20">
      <c r="A77" s="5" t="s">
        <v>8</v>
      </c>
      <c r="B77" s="6">
        <v>1453316</v>
      </c>
      <c r="C77" s="5" t="s">
        <v>263</v>
      </c>
      <c r="D77" s="5" t="s">
        <v>264</v>
      </c>
      <c r="E77" s="5" t="s">
        <v>109</v>
      </c>
      <c r="F77" s="5">
        <v>1</v>
      </c>
      <c r="G77" s="5" t="s">
        <v>84</v>
      </c>
      <c r="H77" s="5" t="s">
        <v>73</v>
      </c>
      <c r="I77" s="5" t="s">
        <v>265</v>
      </c>
      <c r="J77" s="5">
        <v>405.15</v>
      </c>
      <c r="K77" s="5">
        <v>405.15</v>
      </c>
      <c r="L77" s="5">
        <v>0</v>
      </c>
      <c r="M77" s="5" t="s">
        <v>8</v>
      </c>
      <c r="N77" s="5" t="s">
        <v>258</v>
      </c>
      <c r="O77" s="5" t="s">
        <v>258</v>
      </c>
      <c r="P77" s="5" t="s">
        <v>49</v>
      </c>
      <c r="Q77" s="5" t="s">
        <v>50</v>
      </c>
      <c r="R77" s="5">
        <f>VLOOKUP(B77,[1]应付款管理!$A$1:$I$65536,9,0)</f>
        <v>405.15</v>
      </c>
      <c r="S77">
        <f t="shared" si="2"/>
        <v>0</v>
      </c>
      <c r="T77" t="str">
        <f t="shared" si="3"/>
        <v>，1453316</v>
      </c>
    </row>
    <row r="78" spans="1:20">
      <c r="A78" s="5" t="s">
        <v>8</v>
      </c>
      <c r="B78" s="6">
        <v>1453262</v>
      </c>
      <c r="C78" s="5" t="s">
        <v>266</v>
      </c>
      <c r="D78" s="5" t="s">
        <v>267</v>
      </c>
      <c r="E78" s="5" t="s">
        <v>109</v>
      </c>
      <c r="F78" s="5">
        <v>1</v>
      </c>
      <c r="G78" s="5" t="s">
        <v>15</v>
      </c>
      <c r="H78" s="5" t="s">
        <v>48</v>
      </c>
      <c r="I78" s="5" t="s">
        <v>268</v>
      </c>
      <c r="J78" s="5">
        <v>2649.35</v>
      </c>
      <c r="K78" s="5">
        <v>2649.35</v>
      </c>
      <c r="L78" s="5">
        <v>0</v>
      </c>
      <c r="M78" s="5" t="s">
        <v>8</v>
      </c>
      <c r="N78" s="5" t="s">
        <v>258</v>
      </c>
      <c r="O78" s="5" t="s">
        <v>187</v>
      </c>
      <c r="P78" s="5" t="s">
        <v>49</v>
      </c>
      <c r="Q78" s="5" t="s">
        <v>50</v>
      </c>
      <c r="R78" s="5">
        <f>VLOOKUP(B78,[1]应付款管理!$A$1:$I$65536,9,0)</f>
        <v>2649.35</v>
      </c>
      <c r="S78">
        <f t="shared" si="2"/>
        <v>0</v>
      </c>
      <c r="T78" t="str">
        <f t="shared" si="3"/>
        <v>，1453262</v>
      </c>
    </row>
    <row r="79" spans="1:20">
      <c r="A79" s="5" t="s">
        <v>8</v>
      </c>
      <c r="B79" s="6">
        <v>1453184</v>
      </c>
      <c r="C79" s="5" t="s">
        <v>269</v>
      </c>
      <c r="D79" s="5" t="s">
        <v>270</v>
      </c>
      <c r="E79" s="5" t="s">
        <v>53</v>
      </c>
      <c r="F79" s="5">
        <v>1</v>
      </c>
      <c r="G79" s="5" t="s">
        <v>15</v>
      </c>
      <c r="H79" s="5" t="s">
        <v>122</v>
      </c>
      <c r="I79" s="5" t="s">
        <v>271</v>
      </c>
      <c r="J79" s="5">
        <v>764.09</v>
      </c>
      <c r="K79" s="5">
        <v>764.09</v>
      </c>
      <c r="L79" s="5">
        <v>0</v>
      </c>
      <c r="M79" s="5" t="s">
        <v>8</v>
      </c>
      <c r="N79" s="5" t="s">
        <v>258</v>
      </c>
      <c r="O79" s="5" t="s">
        <v>258</v>
      </c>
      <c r="P79" s="5" t="s">
        <v>49</v>
      </c>
      <c r="Q79" s="5" t="s">
        <v>50</v>
      </c>
      <c r="R79" s="5">
        <f>VLOOKUP(B79,[1]应付款管理!$A$1:$I$65536,9,0)</f>
        <v>764.09</v>
      </c>
      <c r="S79">
        <f t="shared" si="2"/>
        <v>0</v>
      </c>
      <c r="T79" t="str">
        <f t="shared" si="3"/>
        <v>，1453184</v>
      </c>
    </row>
    <row r="80" spans="1:20">
      <c r="A80" s="5" t="s">
        <v>8</v>
      </c>
      <c r="B80" s="6">
        <v>1452987</v>
      </c>
      <c r="C80" s="5" t="s">
        <v>272</v>
      </c>
      <c r="D80" s="5" t="s">
        <v>273</v>
      </c>
      <c r="E80" s="5" t="s">
        <v>274</v>
      </c>
      <c r="F80" s="5">
        <v>1</v>
      </c>
      <c r="G80" s="5" t="s">
        <v>84</v>
      </c>
      <c r="H80" s="5" t="s">
        <v>73</v>
      </c>
      <c r="I80" s="5" t="s">
        <v>275</v>
      </c>
      <c r="J80" s="5">
        <v>884.99</v>
      </c>
      <c r="K80" s="5">
        <v>884.99</v>
      </c>
      <c r="L80" s="5">
        <v>0</v>
      </c>
      <c r="M80" s="5" t="s">
        <v>8</v>
      </c>
      <c r="N80" s="5" t="s">
        <v>258</v>
      </c>
      <c r="O80" s="5" t="s">
        <v>258</v>
      </c>
      <c r="P80" s="5" t="s">
        <v>49</v>
      </c>
      <c r="Q80" s="5" t="s">
        <v>50</v>
      </c>
      <c r="R80" s="5">
        <f>VLOOKUP(B80,[1]应付款管理!$A$1:$I$65536,9,0)</f>
        <v>884.99</v>
      </c>
      <c r="S80">
        <f t="shared" si="2"/>
        <v>0</v>
      </c>
      <c r="T80" t="str">
        <f t="shared" si="3"/>
        <v>，1452987</v>
      </c>
    </row>
    <row r="81" spans="1:20">
      <c r="A81" s="5" t="s">
        <v>8</v>
      </c>
      <c r="B81" s="6">
        <v>1452957</v>
      </c>
      <c r="C81" s="5" t="s">
        <v>276</v>
      </c>
      <c r="D81" s="5" t="s">
        <v>277</v>
      </c>
      <c r="E81" s="5" t="s">
        <v>76</v>
      </c>
      <c r="F81" s="5">
        <v>2</v>
      </c>
      <c r="G81" s="5" t="s">
        <v>15</v>
      </c>
      <c r="H81" s="5" t="s">
        <v>97</v>
      </c>
      <c r="I81" s="5" t="s">
        <v>278</v>
      </c>
      <c r="J81" s="5">
        <v>1073</v>
      </c>
      <c r="K81" s="5">
        <v>1073</v>
      </c>
      <c r="L81" s="5">
        <v>0</v>
      </c>
      <c r="M81" s="5" t="s">
        <v>8</v>
      </c>
      <c r="N81" s="5" t="s">
        <v>258</v>
      </c>
      <c r="O81" s="5" t="s">
        <v>258</v>
      </c>
      <c r="P81" s="5" t="s">
        <v>49</v>
      </c>
      <c r="Q81" s="5" t="s">
        <v>50</v>
      </c>
      <c r="R81" s="5">
        <f>VLOOKUP(B81,[1]应付款管理!$A$1:$I$65536,9,0)</f>
        <v>1073</v>
      </c>
      <c r="S81">
        <f t="shared" si="2"/>
        <v>0</v>
      </c>
      <c r="T81" t="str">
        <f t="shared" si="3"/>
        <v>，1452957</v>
      </c>
    </row>
    <row r="82" spans="1:20">
      <c r="A82" s="5" t="s">
        <v>8</v>
      </c>
      <c r="B82" s="6">
        <v>1452716</v>
      </c>
      <c r="C82" s="5" t="s">
        <v>279</v>
      </c>
      <c r="D82" s="5" t="s">
        <v>224</v>
      </c>
      <c r="E82" s="5" t="s">
        <v>225</v>
      </c>
      <c r="F82" s="5">
        <v>1</v>
      </c>
      <c r="G82" s="5" t="s">
        <v>97</v>
      </c>
      <c r="H82" s="5" t="s">
        <v>84</v>
      </c>
      <c r="I82" s="5" t="s">
        <v>280</v>
      </c>
      <c r="J82" s="5">
        <v>514.85</v>
      </c>
      <c r="K82" s="5">
        <v>514.85</v>
      </c>
      <c r="L82" s="5">
        <v>0</v>
      </c>
      <c r="M82" s="5" t="s">
        <v>8</v>
      </c>
      <c r="N82" s="5" t="s">
        <v>281</v>
      </c>
      <c r="O82" s="5" t="s">
        <v>281</v>
      </c>
      <c r="P82" s="5" t="s">
        <v>49</v>
      </c>
      <c r="Q82" s="5" t="s">
        <v>50</v>
      </c>
      <c r="R82" s="5">
        <f>VLOOKUP(B82,[1]应付款管理!$A$1:$I$65536,9,0)</f>
        <v>514.85</v>
      </c>
      <c r="S82">
        <f t="shared" si="2"/>
        <v>0</v>
      </c>
      <c r="T82" t="str">
        <f t="shared" si="3"/>
        <v>，1452716</v>
      </c>
    </row>
    <row r="83" spans="1:20">
      <c r="A83" s="5" t="s">
        <v>8</v>
      </c>
      <c r="B83" s="6">
        <v>1452600</v>
      </c>
      <c r="C83" s="5" t="s">
        <v>282</v>
      </c>
      <c r="D83" s="5" t="s">
        <v>283</v>
      </c>
      <c r="E83" s="5" t="s">
        <v>284</v>
      </c>
      <c r="F83" s="5">
        <v>1</v>
      </c>
      <c r="G83" s="5" t="s">
        <v>122</v>
      </c>
      <c r="H83" s="5" t="s">
        <v>97</v>
      </c>
      <c r="I83" s="5" t="s">
        <v>285</v>
      </c>
      <c r="J83" s="5">
        <v>1306.12</v>
      </c>
      <c r="K83" s="5">
        <v>1306.12</v>
      </c>
      <c r="L83" s="5">
        <v>0</v>
      </c>
      <c r="M83" s="5" t="s">
        <v>8</v>
      </c>
      <c r="N83" s="5" t="s">
        <v>281</v>
      </c>
      <c r="O83" s="5" t="s">
        <v>281</v>
      </c>
      <c r="P83" s="5" t="s">
        <v>49</v>
      </c>
      <c r="Q83" s="5" t="s">
        <v>50</v>
      </c>
      <c r="R83" s="5">
        <f>VLOOKUP(B83,[1]应付款管理!$A$1:$I$65536,9,0)</f>
        <v>1306.12</v>
      </c>
      <c r="S83">
        <f t="shared" si="2"/>
        <v>0</v>
      </c>
      <c r="T83" t="str">
        <f t="shared" si="3"/>
        <v>，1452600</v>
      </c>
    </row>
    <row r="84" spans="1:20">
      <c r="A84" s="5" t="s">
        <v>8</v>
      </c>
      <c r="B84" s="6">
        <v>1452570</v>
      </c>
      <c r="C84" s="5" t="s">
        <v>286</v>
      </c>
      <c r="D84" s="5" t="s">
        <v>287</v>
      </c>
      <c r="E84" s="5" t="s">
        <v>288</v>
      </c>
      <c r="F84" s="5">
        <v>1</v>
      </c>
      <c r="G84" s="5" t="s">
        <v>122</v>
      </c>
      <c r="H84" s="5" t="s">
        <v>97</v>
      </c>
      <c r="I84" s="5" t="s">
        <v>289</v>
      </c>
      <c r="J84" s="5">
        <v>619.12</v>
      </c>
      <c r="K84" s="5">
        <v>619.12</v>
      </c>
      <c r="L84" s="5">
        <v>0</v>
      </c>
      <c r="M84" s="5" t="s">
        <v>8</v>
      </c>
      <c r="N84" s="5" t="s">
        <v>281</v>
      </c>
      <c r="O84" s="5" t="s">
        <v>187</v>
      </c>
      <c r="P84" s="5" t="s">
        <v>49</v>
      </c>
      <c r="Q84" s="5" t="s">
        <v>50</v>
      </c>
      <c r="R84" s="5">
        <f>VLOOKUP(B84,[1]应付款管理!$A$1:$I$65536,9,0)</f>
        <v>619.12</v>
      </c>
      <c r="S84">
        <f t="shared" si="2"/>
        <v>0</v>
      </c>
      <c r="T84" t="str">
        <f t="shared" si="3"/>
        <v>，1452570</v>
      </c>
    </row>
    <row r="85" spans="1:20">
      <c r="A85" s="5" t="s">
        <v>8</v>
      </c>
      <c r="B85" s="6">
        <v>1452571</v>
      </c>
      <c r="C85" s="5" t="s">
        <v>290</v>
      </c>
      <c r="D85" s="5" t="s">
        <v>283</v>
      </c>
      <c r="E85" s="5" t="s">
        <v>284</v>
      </c>
      <c r="F85" s="5">
        <v>1</v>
      </c>
      <c r="G85" s="5" t="s">
        <v>15</v>
      </c>
      <c r="H85" s="5" t="s">
        <v>122</v>
      </c>
      <c r="I85" s="5" t="s">
        <v>285</v>
      </c>
      <c r="J85" s="5">
        <v>1306.12</v>
      </c>
      <c r="K85" s="5">
        <v>1306.12</v>
      </c>
      <c r="L85" s="5">
        <v>0</v>
      </c>
      <c r="M85" s="5" t="s">
        <v>8</v>
      </c>
      <c r="N85" s="5" t="s">
        <v>281</v>
      </c>
      <c r="O85" s="5" t="s">
        <v>281</v>
      </c>
      <c r="P85" s="5" t="s">
        <v>49</v>
      </c>
      <c r="Q85" s="5" t="s">
        <v>50</v>
      </c>
      <c r="R85" s="5">
        <f>VLOOKUP(B85,[1]应付款管理!$A$1:$I$65536,9,0)</f>
        <v>1306.12</v>
      </c>
      <c r="S85">
        <f t="shared" si="2"/>
        <v>0</v>
      </c>
      <c r="T85" t="str">
        <f t="shared" ref="T85:T116" si="4">$T$19&amp;B85</f>
        <v>，1452571</v>
      </c>
    </row>
    <row r="86" spans="1:20">
      <c r="A86" s="5" t="s">
        <v>8</v>
      </c>
      <c r="B86" s="6">
        <v>1452427</v>
      </c>
      <c r="C86" s="5" t="s">
        <v>291</v>
      </c>
      <c r="D86" s="5" t="s">
        <v>292</v>
      </c>
      <c r="E86" s="5" t="s">
        <v>53</v>
      </c>
      <c r="F86" s="5">
        <v>1</v>
      </c>
      <c r="G86" s="5" t="s">
        <v>73</v>
      </c>
      <c r="H86" s="5" t="s">
        <v>48</v>
      </c>
      <c r="I86" s="5" t="s">
        <v>293</v>
      </c>
      <c r="J86" s="5">
        <v>759.55</v>
      </c>
      <c r="K86" s="5">
        <v>759.55</v>
      </c>
      <c r="L86" s="5">
        <v>0</v>
      </c>
      <c r="M86" s="5" t="s">
        <v>8</v>
      </c>
      <c r="N86" s="5" t="s">
        <v>281</v>
      </c>
      <c r="O86" s="5" t="s">
        <v>187</v>
      </c>
      <c r="P86" s="5" t="s">
        <v>49</v>
      </c>
      <c r="Q86" s="5" t="s">
        <v>50</v>
      </c>
      <c r="R86" s="5">
        <f>VLOOKUP(B86,[1]应付款管理!$A$1:$I$65536,9,0)</f>
        <v>759.55</v>
      </c>
      <c r="S86">
        <f t="shared" si="2"/>
        <v>0</v>
      </c>
      <c r="T86" t="str">
        <f t="shared" si="4"/>
        <v>，1452427</v>
      </c>
    </row>
    <row r="87" spans="1:20">
      <c r="A87" s="5" t="s">
        <v>8</v>
      </c>
      <c r="B87" s="6">
        <v>1452425</v>
      </c>
      <c r="C87" s="5" t="s">
        <v>294</v>
      </c>
      <c r="D87" s="5" t="s">
        <v>160</v>
      </c>
      <c r="E87" s="5" t="s">
        <v>109</v>
      </c>
      <c r="F87" s="5">
        <v>1</v>
      </c>
      <c r="G87" s="5" t="s">
        <v>15</v>
      </c>
      <c r="H87" s="5" t="s">
        <v>97</v>
      </c>
      <c r="I87" s="5" t="s">
        <v>295</v>
      </c>
      <c r="J87" s="5">
        <v>261.64</v>
      </c>
      <c r="K87" s="5">
        <v>261.64</v>
      </c>
      <c r="L87" s="5">
        <v>0</v>
      </c>
      <c r="M87" s="5" t="s">
        <v>8</v>
      </c>
      <c r="N87" s="5" t="s">
        <v>281</v>
      </c>
      <c r="O87" s="5" t="s">
        <v>281</v>
      </c>
      <c r="P87" s="5" t="s">
        <v>49</v>
      </c>
      <c r="Q87" s="5" t="s">
        <v>50</v>
      </c>
      <c r="R87" s="5">
        <f>VLOOKUP(B87,[1]应付款管理!$A$1:$I$65536,9,0)</f>
        <v>261.64</v>
      </c>
      <c r="S87">
        <f t="shared" si="2"/>
        <v>0</v>
      </c>
      <c r="T87" t="str">
        <f t="shared" si="4"/>
        <v>，1452425</v>
      </c>
    </row>
    <row r="88" spans="1:20">
      <c r="A88" s="5" t="s">
        <v>8</v>
      </c>
      <c r="B88" s="6">
        <v>1452422</v>
      </c>
      <c r="C88" s="5" t="s">
        <v>296</v>
      </c>
      <c r="D88" s="5" t="s">
        <v>297</v>
      </c>
      <c r="E88" s="5" t="s">
        <v>45</v>
      </c>
      <c r="F88" s="5">
        <v>1</v>
      </c>
      <c r="G88" s="5" t="s">
        <v>73</v>
      </c>
      <c r="H88" s="5" t="s">
        <v>23</v>
      </c>
      <c r="I88" s="5" t="s">
        <v>298</v>
      </c>
      <c r="J88" s="5">
        <v>2150.11</v>
      </c>
      <c r="K88" s="5">
        <v>2150.11</v>
      </c>
      <c r="L88" s="5">
        <v>0</v>
      </c>
      <c r="M88" s="5" t="s">
        <v>8</v>
      </c>
      <c r="N88" s="5" t="s">
        <v>281</v>
      </c>
      <c r="O88" s="5" t="s">
        <v>281</v>
      </c>
      <c r="P88" s="5" t="s">
        <v>49</v>
      </c>
      <c r="Q88" s="5" t="s">
        <v>50</v>
      </c>
      <c r="R88" s="5">
        <f>VLOOKUP(B88,[1]应付款管理!$A$1:$I$65536,9,0)</f>
        <v>2150.11</v>
      </c>
      <c r="S88">
        <f t="shared" si="2"/>
        <v>0</v>
      </c>
      <c r="T88" t="str">
        <f t="shared" si="4"/>
        <v>，1452422</v>
      </c>
    </row>
    <row r="89" spans="1:20">
      <c r="A89" s="5" t="s">
        <v>8</v>
      </c>
      <c r="B89" s="6">
        <v>1452415</v>
      </c>
      <c r="C89" s="5" t="s">
        <v>299</v>
      </c>
      <c r="D89" s="5" t="s">
        <v>297</v>
      </c>
      <c r="E89" s="5" t="s">
        <v>45</v>
      </c>
      <c r="F89" s="5">
        <v>1</v>
      </c>
      <c r="G89" s="5" t="s">
        <v>97</v>
      </c>
      <c r="H89" s="5" t="s">
        <v>84</v>
      </c>
      <c r="I89" s="5" t="s">
        <v>298</v>
      </c>
      <c r="J89" s="5">
        <v>755.94</v>
      </c>
      <c r="K89" s="5">
        <v>755.94</v>
      </c>
      <c r="L89" s="5">
        <v>0</v>
      </c>
      <c r="M89" s="5" t="s">
        <v>8</v>
      </c>
      <c r="N89" s="5" t="s">
        <v>281</v>
      </c>
      <c r="O89" s="5" t="s">
        <v>281</v>
      </c>
      <c r="P89" s="5" t="s">
        <v>49</v>
      </c>
      <c r="Q89" s="5" t="s">
        <v>50</v>
      </c>
      <c r="R89" s="5">
        <f>VLOOKUP(B89,[1]应付款管理!$A$1:$I$65536,9,0)</f>
        <v>755.94</v>
      </c>
      <c r="S89">
        <f t="shared" si="2"/>
        <v>0</v>
      </c>
      <c r="T89" t="str">
        <f t="shared" si="4"/>
        <v>，1452415</v>
      </c>
    </row>
    <row r="90" spans="1:20">
      <c r="A90" s="5" t="s">
        <v>8</v>
      </c>
      <c r="B90" s="6">
        <v>1452416</v>
      </c>
      <c r="C90" s="5" t="s">
        <v>300</v>
      </c>
      <c r="D90" s="5" t="s">
        <v>297</v>
      </c>
      <c r="E90" s="5" t="s">
        <v>45</v>
      </c>
      <c r="F90" s="5">
        <v>1</v>
      </c>
      <c r="G90" s="5" t="s">
        <v>84</v>
      </c>
      <c r="H90" s="5" t="s">
        <v>73</v>
      </c>
      <c r="I90" s="5" t="s">
        <v>298</v>
      </c>
      <c r="J90" s="5">
        <v>772.92</v>
      </c>
      <c r="K90" s="5">
        <v>772.92</v>
      </c>
      <c r="L90" s="5">
        <v>0</v>
      </c>
      <c r="M90" s="5" t="s">
        <v>8</v>
      </c>
      <c r="N90" s="5" t="s">
        <v>281</v>
      </c>
      <c r="O90" s="5" t="s">
        <v>281</v>
      </c>
      <c r="P90" s="5" t="s">
        <v>49</v>
      </c>
      <c r="Q90" s="5" t="s">
        <v>50</v>
      </c>
      <c r="R90" s="5">
        <f>VLOOKUP(B90,[1]应付款管理!$A$1:$I$65536,9,0)</f>
        <v>772.92</v>
      </c>
      <c r="S90">
        <f t="shared" si="2"/>
        <v>0</v>
      </c>
      <c r="T90" t="str">
        <f t="shared" si="4"/>
        <v>，1452416</v>
      </c>
    </row>
    <row r="91" spans="1:20">
      <c r="A91" s="5" t="s">
        <v>8</v>
      </c>
      <c r="B91" s="6">
        <v>1452204</v>
      </c>
      <c r="C91" s="5" t="s">
        <v>301</v>
      </c>
      <c r="D91" s="5" t="s">
        <v>302</v>
      </c>
      <c r="E91" s="5" t="s">
        <v>53</v>
      </c>
      <c r="F91" s="5">
        <v>1</v>
      </c>
      <c r="G91" s="5" t="s">
        <v>17</v>
      </c>
      <c r="H91" s="5" t="s">
        <v>23</v>
      </c>
      <c r="I91" s="5" t="s">
        <v>303</v>
      </c>
      <c r="J91" s="5">
        <v>597.67</v>
      </c>
      <c r="K91" s="5">
        <v>597.67</v>
      </c>
      <c r="L91" s="5">
        <v>0</v>
      </c>
      <c r="M91" s="5" t="s">
        <v>8</v>
      </c>
      <c r="N91" s="5" t="s">
        <v>304</v>
      </c>
      <c r="O91" s="5" t="s">
        <v>84</v>
      </c>
      <c r="P91" s="5" t="s">
        <v>49</v>
      </c>
      <c r="Q91" s="5" t="s">
        <v>50</v>
      </c>
      <c r="R91" s="5">
        <f>VLOOKUP(B91,[1]应付款管理!$A$1:$I$65536,9,0)</f>
        <v>597.67</v>
      </c>
      <c r="S91">
        <f t="shared" si="2"/>
        <v>0</v>
      </c>
      <c r="T91" t="str">
        <f t="shared" si="4"/>
        <v>，1452204</v>
      </c>
    </row>
    <row r="92" spans="1:20">
      <c r="A92" s="5" t="s">
        <v>8</v>
      </c>
      <c r="B92" s="6">
        <v>1452104</v>
      </c>
      <c r="C92" s="5" t="s">
        <v>305</v>
      </c>
      <c r="D92" s="5" t="s">
        <v>182</v>
      </c>
      <c r="E92" s="5" t="s">
        <v>53</v>
      </c>
      <c r="F92" s="5">
        <v>1</v>
      </c>
      <c r="G92" s="5" t="s">
        <v>73</v>
      </c>
      <c r="H92" s="5" t="s">
        <v>17</v>
      </c>
      <c r="I92" s="5" t="s">
        <v>306</v>
      </c>
      <c r="J92" s="5">
        <v>911.62</v>
      </c>
      <c r="K92" s="5">
        <v>911.62</v>
      </c>
      <c r="L92" s="5">
        <v>0</v>
      </c>
      <c r="M92" s="5" t="s">
        <v>8</v>
      </c>
      <c r="N92" s="5" t="s">
        <v>304</v>
      </c>
      <c r="O92" s="5" t="s">
        <v>304</v>
      </c>
      <c r="P92" s="5" t="s">
        <v>49</v>
      </c>
      <c r="Q92" s="5" t="s">
        <v>50</v>
      </c>
      <c r="R92" s="5">
        <f>VLOOKUP(B92,[1]应付款管理!$A$1:$I$65536,9,0)</f>
        <v>911.62</v>
      </c>
      <c r="S92">
        <f t="shared" si="2"/>
        <v>0</v>
      </c>
      <c r="T92" t="str">
        <f t="shared" si="4"/>
        <v>，1452104</v>
      </c>
    </row>
    <row r="93" spans="1:20">
      <c r="A93" s="5" t="s">
        <v>8</v>
      </c>
      <c r="B93" s="6">
        <v>1451843</v>
      </c>
      <c r="C93" s="5" t="s">
        <v>307</v>
      </c>
      <c r="D93" s="5" t="s">
        <v>308</v>
      </c>
      <c r="E93" s="5" t="s">
        <v>309</v>
      </c>
      <c r="F93" s="5">
        <v>1</v>
      </c>
      <c r="G93" s="5" t="s">
        <v>84</v>
      </c>
      <c r="H93" s="5" t="s">
        <v>23</v>
      </c>
      <c r="I93" s="5" t="s">
        <v>310</v>
      </c>
      <c r="J93" s="5">
        <v>1658.36</v>
      </c>
      <c r="K93" s="5">
        <v>1658.36</v>
      </c>
      <c r="L93" s="5">
        <v>0</v>
      </c>
      <c r="M93" s="5" t="s">
        <v>8</v>
      </c>
      <c r="N93" s="5" t="s">
        <v>304</v>
      </c>
      <c r="O93" s="5" t="s">
        <v>304</v>
      </c>
      <c r="P93" s="5" t="s">
        <v>173</v>
      </c>
      <c r="Q93" s="5" t="s">
        <v>174</v>
      </c>
      <c r="R93" s="5">
        <f>VLOOKUP(B93,[1]应付款管理!$A$1:$I$65536,9,0)</f>
        <v>1658.36</v>
      </c>
      <c r="S93">
        <f t="shared" si="2"/>
        <v>0</v>
      </c>
      <c r="T93" t="str">
        <f t="shared" si="4"/>
        <v>，1451843</v>
      </c>
    </row>
    <row r="94" spans="1:20">
      <c r="A94" s="5" t="s">
        <v>8</v>
      </c>
      <c r="B94" s="6">
        <v>1451774</v>
      </c>
      <c r="C94" s="5" t="s">
        <v>311</v>
      </c>
      <c r="D94" s="5" t="s">
        <v>312</v>
      </c>
      <c r="E94" s="5" t="s">
        <v>91</v>
      </c>
      <c r="F94" s="5">
        <v>1</v>
      </c>
      <c r="G94" s="5" t="s">
        <v>84</v>
      </c>
      <c r="H94" s="5" t="s">
        <v>17</v>
      </c>
      <c r="I94" s="5" t="s">
        <v>313</v>
      </c>
      <c r="J94" s="5">
        <v>1193.94</v>
      </c>
      <c r="K94" s="5">
        <v>1193.94</v>
      </c>
      <c r="L94" s="5">
        <v>0</v>
      </c>
      <c r="M94" s="5" t="s">
        <v>8</v>
      </c>
      <c r="N94" s="5" t="s">
        <v>304</v>
      </c>
      <c r="O94" s="5" t="s">
        <v>304</v>
      </c>
      <c r="P94" s="5" t="s">
        <v>49</v>
      </c>
      <c r="Q94" s="5" t="s">
        <v>50</v>
      </c>
      <c r="R94" s="5">
        <f>VLOOKUP(B94,[1]应付款管理!$A$1:$I$65536,9,0)</f>
        <v>1193.94</v>
      </c>
      <c r="S94">
        <f t="shared" si="2"/>
        <v>0</v>
      </c>
      <c r="T94" t="str">
        <f t="shared" si="4"/>
        <v>，1451774</v>
      </c>
    </row>
    <row r="95" spans="1:20">
      <c r="A95" s="5" t="s">
        <v>8</v>
      </c>
      <c r="B95" s="6">
        <v>1451486</v>
      </c>
      <c r="C95" s="5" t="s">
        <v>314</v>
      </c>
      <c r="D95" s="5" t="s">
        <v>315</v>
      </c>
      <c r="E95" s="5" t="s">
        <v>316</v>
      </c>
      <c r="F95" s="5">
        <v>1</v>
      </c>
      <c r="G95" s="5" t="s">
        <v>73</v>
      </c>
      <c r="H95" s="5" t="s">
        <v>48</v>
      </c>
      <c r="I95" s="5" t="s">
        <v>317</v>
      </c>
      <c r="J95" s="5">
        <v>396.01</v>
      </c>
      <c r="K95" s="5">
        <v>396.01</v>
      </c>
      <c r="L95" s="5">
        <v>0</v>
      </c>
      <c r="M95" s="5" t="s">
        <v>8</v>
      </c>
      <c r="N95" s="5" t="s">
        <v>318</v>
      </c>
      <c r="O95" s="5" t="s">
        <v>122</v>
      </c>
      <c r="P95" s="5" t="s">
        <v>146</v>
      </c>
      <c r="Q95" s="5" t="s">
        <v>146</v>
      </c>
      <c r="R95" s="5">
        <v>396.01</v>
      </c>
      <c r="S95">
        <f t="shared" si="2"/>
        <v>0</v>
      </c>
      <c r="T95" t="str">
        <f t="shared" si="4"/>
        <v>，1451486</v>
      </c>
    </row>
    <row r="96" spans="1:20">
      <c r="A96" s="5" t="s">
        <v>8</v>
      </c>
      <c r="B96" s="6">
        <v>1451131</v>
      </c>
      <c r="C96" s="5" t="s">
        <v>319</v>
      </c>
      <c r="D96" s="5" t="s">
        <v>320</v>
      </c>
      <c r="E96" s="5" t="s">
        <v>321</v>
      </c>
      <c r="F96" s="5">
        <v>1</v>
      </c>
      <c r="G96" s="5" t="s">
        <v>15</v>
      </c>
      <c r="H96" s="5" t="s">
        <v>122</v>
      </c>
      <c r="I96" s="5" t="s">
        <v>322</v>
      </c>
      <c r="J96" s="5">
        <v>378.38</v>
      </c>
      <c r="K96" s="5">
        <v>378.38</v>
      </c>
      <c r="L96" s="5">
        <v>0</v>
      </c>
      <c r="M96" s="5" t="s">
        <v>8</v>
      </c>
      <c r="N96" s="5" t="s">
        <v>323</v>
      </c>
      <c r="O96" s="5" t="s">
        <v>323</v>
      </c>
      <c r="P96" s="5" t="s">
        <v>49</v>
      </c>
      <c r="Q96" s="5" t="s">
        <v>50</v>
      </c>
      <c r="R96" s="5">
        <f>VLOOKUP(B96,[1]应付款管理!$A$1:$I$65536,9,0)</f>
        <v>378.38</v>
      </c>
      <c r="S96">
        <f t="shared" si="2"/>
        <v>0</v>
      </c>
      <c r="T96" t="str">
        <f t="shared" si="4"/>
        <v>，1451131</v>
      </c>
    </row>
    <row r="97" spans="1:20">
      <c r="A97" s="5" t="s">
        <v>8</v>
      </c>
      <c r="B97" s="6">
        <v>1451128</v>
      </c>
      <c r="C97" s="5" t="s">
        <v>324</v>
      </c>
      <c r="D97" s="5" t="s">
        <v>325</v>
      </c>
      <c r="E97" s="5" t="s">
        <v>53</v>
      </c>
      <c r="F97" s="5">
        <v>1</v>
      </c>
      <c r="G97" s="5" t="s">
        <v>122</v>
      </c>
      <c r="H97" s="5" t="s">
        <v>73</v>
      </c>
      <c r="I97" s="5" t="s">
        <v>326</v>
      </c>
      <c r="J97" s="5">
        <v>956.67</v>
      </c>
      <c r="K97" s="5">
        <v>956.67</v>
      </c>
      <c r="L97" s="5">
        <v>0</v>
      </c>
      <c r="M97" s="5" t="s">
        <v>8</v>
      </c>
      <c r="N97" s="5" t="s">
        <v>323</v>
      </c>
      <c r="O97" s="5" t="s">
        <v>15</v>
      </c>
      <c r="P97" s="5" t="s">
        <v>49</v>
      </c>
      <c r="Q97" s="5" t="s">
        <v>50</v>
      </c>
      <c r="R97" s="5">
        <f>VLOOKUP(B97,[1]应付款管理!$A$1:$I$65536,9,0)</f>
        <v>956.67</v>
      </c>
      <c r="S97">
        <f t="shared" si="2"/>
        <v>0</v>
      </c>
      <c r="T97" t="str">
        <f t="shared" si="4"/>
        <v>，1451128</v>
      </c>
    </row>
    <row r="98" spans="1:20">
      <c r="A98" s="5" t="s">
        <v>8</v>
      </c>
      <c r="B98" s="6">
        <v>1451123</v>
      </c>
      <c r="C98" s="5" t="s">
        <v>327</v>
      </c>
      <c r="D98" s="5" t="s">
        <v>182</v>
      </c>
      <c r="E98" s="5" t="s">
        <v>53</v>
      </c>
      <c r="F98" s="5">
        <v>1</v>
      </c>
      <c r="G98" s="5" t="s">
        <v>97</v>
      </c>
      <c r="H98" s="5" t="s">
        <v>73</v>
      </c>
      <c r="I98" s="5" t="s">
        <v>328</v>
      </c>
      <c r="J98" s="5">
        <v>919.8</v>
      </c>
      <c r="K98" s="5">
        <v>919.8</v>
      </c>
      <c r="L98" s="5">
        <v>0</v>
      </c>
      <c r="M98" s="5" t="s">
        <v>8</v>
      </c>
      <c r="N98" s="5" t="s">
        <v>323</v>
      </c>
      <c r="O98" s="5" t="s">
        <v>323</v>
      </c>
      <c r="P98" s="5" t="s">
        <v>49</v>
      </c>
      <c r="Q98" s="5" t="s">
        <v>50</v>
      </c>
      <c r="R98" s="5">
        <f>VLOOKUP(B98,[1]应付款管理!$A$1:$I$65536,9,0)</f>
        <v>919.8</v>
      </c>
      <c r="S98">
        <f t="shared" si="2"/>
        <v>0</v>
      </c>
      <c r="T98" t="str">
        <f t="shared" si="4"/>
        <v>，1451123</v>
      </c>
    </row>
    <row r="99" spans="1:20">
      <c r="A99" s="5"/>
      <c r="B99" s="6">
        <v>1451073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>
        <f>VLOOKUP(B99,[1]应付款管理!$A$1:$I$65536,9,0)</f>
        <v>380.52</v>
      </c>
      <c r="S99">
        <f t="shared" si="2"/>
        <v>-380.52</v>
      </c>
      <c r="T99" t="str">
        <f t="shared" si="4"/>
        <v>，1451073</v>
      </c>
    </row>
    <row r="100" spans="1:20">
      <c r="A100" s="5" t="s">
        <v>8</v>
      </c>
      <c r="B100" s="5">
        <v>1451070</v>
      </c>
      <c r="C100" s="5" t="s">
        <v>329</v>
      </c>
      <c r="D100" s="5" t="s">
        <v>330</v>
      </c>
      <c r="E100" s="5" t="s">
        <v>249</v>
      </c>
      <c r="F100" s="5">
        <v>1</v>
      </c>
      <c r="G100" s="5" t="s">
        <v>122</v>
      </c>
      <c r="H100" s="5" t="s">
        <v>84</v>
      </c>
      <c r="I100" s="5" t="s">
        <v>331</v>
      </c>
      <c r="J100" s="5">
        <v>761.04</v>
      </c>
      <c r="K100" s="5">
        <v>761.04</v>
      </c>
      <c r="L100" s="5">
        <v>0</v>
      </c>
      <c r="M100" s="5" t="s">
        <v>8</v>
      </c>
      <c r="N100" s="5" t="s">
        <v>323</v>
      </c>
      <c r="O100" s="5" t="s">
        <v>318</v>
      </c>
      <c r="P100" s="5" t="s">
        <v>146</v>
      </c>
      <c r="Q100" s="5" t="s">
        <v>146</v>
      </c>
      <c r="R100" s="5">
        <f>VLOOKUP(B100,[1]应付款管理!$A$1:$I$65536,9,0)</f>
        <v>380.52</v>
      </c>
      <c r="S100">
        <f t="shared" ref="S100:S117" si="5">K100-R100</f>
        <v>380.52</v>
      </c>
      <c r="T100" t="str">
        <f t="shared" si="4"/>
        <v>，1451070</v>
      </c>
    </row>
    <row r="101" spans="1:20">
      <c r="A101" s="5" t="s">
        <v>8</v>
      </c>
      <c r="B101" s="6">
        <v>1450938</v>
      </c>
      <c r="C101" s="5" t="s">
        <v>332</v>
      </c>
      <c r="D101" s="5" t="s">
        <v>333</v>
      </c>
      <c r="E101" s="5" t="s">
        <v>71</v>
      </c>
      <c r="F101" s="5">
        <v>1</v>
      </c>
      <c r="G101" s="5" t="s">
        <v>122</v>
      </c>
      <c r="H101" s="5" t="s">
        <v>97</v>
      </c>
      <c r="I101" s="5" t="s">
        <v>334</v>
      </c>
      <c r="J101" s="5">
        <v>630.66</v>
      </c>
      <c r="K101" s="5">
        <v>630.66</v>
      </c>
      <c r="L101" s="5">
        <v>0</v>
      </c>
      <c r="M101" s="5" t="s">
        <v>8</v>
      </c>
      <c r="N101" s="5" t="s">
        <v>323</v>
      </c>
      <c r="O101" s="5" t="s">
        <v>323</v>
      </c>
      <c r="P101" s="5" t="s">
        <v>49</v>
      </c>
      <c r="Q101" s="5" t="s">
        <v>50</v>
      </c>
      <c r="R101" s="5">
        <f>VLOOKUP(B101,[1]应付款管理!$A$1:$I$65536,9,0)</f>
        <v>630.66</v>
      </c>
      <c r="S101">
        <f t="shared" si="5"/>
        <v>0</v>
      </c>
      <c r="T101" t="str">
        <f t="shared" si="4"/>
        <v>，1450938</v>
      </c>
    </row>
    <row r="102" spans="1:20">
      <c r="A102" s="5" t="s">
        <v>8</v>
      </c>
      <c r="B102" s="6">
        <v>1450734</v>
      </c>
      <c r="C102" s="5" t="s">
        <v>335</v>
      </c>
      <c r="D102" s="5" t="s">
        <v>336</v>
      </c>
      <c r="E102" s="5" t="s">
        <v>76</v>
      </c>
      <c r="F102" s="5">
        <v>1</v>
      </c>
      <c r="G102" s="5" t="s">
        <v>73</v>
      </c>
      <c r="H102" s="5" t="s">
        <v>48</v>
      </c>
      <c r="I102" s="5" t="s">
        <v>337</v>
      </c>
      <c r="J102" s="5">
        <v>1125.59</v>
      </c>
      <c r="K102" s="5">
        <v>1125.59</v>
      </c>
      <c r="L102" s="5">
        <v>0</v>
      </c>
      <c r="M102" s="5" t="s">
        <v>8</v>
      </c>
      <c r="N102" s="5" t="s">
        <v>323</v>
      </c>
      <c r="O102" s="5" t="s">
        <v>187</v>
      </c>
      <c r="P102" s="5" t="s">
        <v>49</v>
      </c>
      <c r="Q102" s="5" t="s">
        <v>50</v>
      </c>
      <c r="R102" s="5">
        <f>VLOOKUP(B102,[1]应付款管理!$A$1:$I$65536,9,0)</f>
        <v>1125.59</v>
      </c>
      <c r="S102">
        <f t="shared" si="5"/>
        <v>0</v>
      </c>
      <c r="T102" t="str">
        <f t="shared" si="4"/>
        <v>，1450734</v>
      </c>
    </row>
    <row r="103" spans="1:20">
      <c r="A103" s="5" t="s">
        <v>8</v>
      </c>
      <c r="B103" s="6">
        <v>1450694</v>
      </c>
      <c r="C103" s="5" t="s">
        <v>338</v>
      </c>
      <c r="D103" s="5" t="s">
        <v>148</v>
      </c>
      <c r="E103" s="5" t="s">
        <v>339</v>
      </c>
      <c r="F103" s="5">
        <v>1</v>
      </c>
      <c r="G103" s="5" t="s">
        <v>84</v>
      </c>
      <c r="H103" s="5" t="s">
        <v>48</v>
      </c>
      <c r="I103" s="5" t="s">
        <v>340</v>
      </c>
      <c r="J103" s="5">
        <v>2250.28</v>
      </c>
      <c r="K103" s="5">
        <v>2250.28</v>
      </c>
      <c r="L103" s="5">
        <v>0</v>
      </c>
      <c r="M103" s="5" t="s">
        <v>8</v>
      </c>
      <c r="N103" s="5" t="s">
        <v>341</v>
      </c>
      <c r="O103" s="5" t="s">
        <v>341</v>
      </c>
      <c r="P103" s="5" t="s">
        <v>49</v>
      </c>
      <c r="Q103" s="5" t="s">
        <v>50</v>
      </c>
      <c r="R103" s="5">
        <f>VLOOKUP(B103,[1]应付款管理!$A$1:$I$65536,9,0)</f>
        <v>2250.28</v>
      </c>
      <c r="S103">
        <f t="shared" si="5"/>
        <v>0</v>
      </c>
      <c r="T103" t="str">
        <f t="shared" si="4"/>
        <v>，1450694</v>
      </c>
    </row>
    <row r="104" spans="1:20">
      <c r="A104" s="5" t="s">
        <v>8</v>
      </c>
      <c r="B104" s="6">
        <v>1450652</v>
      </c>
      <c r="C104" s="5" t="s">
        <v>342</v>
      </c>
      <c r="D104" s="5" t="s">
        <v>343</v>
      </c>
      <c r="E104" s="5" t="s">
        <v>344</v>
      </c>
      <c r="F104" s="5">
        <v>1</v>
      </c>
      <c r="G104" s="5" t="s">
        <v>17</v>
      </c>
      <c r="H104" s="5" t="s">
        <v>23</v>
      </c>
      <c r="I104" s="5" t="s">
        <v>345</v>
      </c>
      <c r="J104" s="5">
        <v>353.03</v>
      </c>
      <c r="K104" s="5">
        <v>353.03</v>
      </c>
      <c r="L104" s="5">
        <v>0</v>
      </c>
      <c r="M104" s="5" t="s">
        <v>8</v>
      </c>
      <c r="N104" s="5" t="s">
        <v>341</v>
      </c>
      <c r="O104" s="5" t="s">
        <v>84</v>
      </c>
      <c r="P104" s="5" t="s">
        <v>49</v>
      </c>
      <c r="Q104" s="5" t="s">
        <v>50</v>
      </c>
      <c r="R104" s="5">
        <f>VLOOKUP(B104,[1]应付款管理!$A$1:$I$65536,9,0)</f>
        <v>353.03</v>
      </c>
      <c r="S104">
        <f t="shared" si="5"/>
        <v>0</v>
      </c>
      <c r="T104" t="str">
        <f t="shared" si="4"/>
        <v>，1450652</v>
      </c>
    </row>
    <row r="105" spans="1:20">
      <c r="A105" s="5" t="s">
        <v>8</v>
      </c>
      <c r="B105" s="6">
        <v>1450371</v>
      </c>
      <c r="C105" s="5" t="s">
        <v>346</v>
      </c>
      <c r="D105" s="5" t="s">
        <v>347</v>
      </c>
      <c r="E105" s="5" t="s">
        <v>53</v>
      </c>
      <c r="F105" s="5">
        <v>1</v>
      </c>
      <c r="G105" s="5" t="s">
        <v>48</v>
      </c>
      <c r="H105" s="5" t="s">
        <v>17</v>
      </c>
      <c r="I105" s="5" t="s">
        <v>348</v>
      </c>
      <c r="J105" s="5">
        <v>679.77</v>
      </c>
      <c r="K105" s="5">
        <v>679.77</v>
      </c>
      <c r="L105" s="5">
        <v>0</v>
      </c>
      <c r="M105" s="5" t="s">
        <v>8</v>
      </c>
      <c r="N105" s="5" t="s">
        <v>341</v>
      </c>
      <c r="O105" s="5" t="s">
        <v>341</v>
      </c>
      <c r="P105" s="5" t="s">
        <v>49</v>
      </c>
      <c r="Q105" s="5" t="s">
        <v>50</v>
      </c>
      <c r="R105" s="5">
        <f>VLOOKUP(B105,[1]应付款管理!$A$1:$I$65536,9,0)</f>
        <v>679.77</v>
      </c>
      <c r="S105">
        <f t="shared" si="5"/>
        <v>0</v>
      </c>
      <c r="T105" t="str">
        <f t="shared" si="4"/>
        <v>，1450371</v>
      </c>
    </row>
    <row r="106" spans="1:20">
      <c r="A106" s="5" t="s">
        <v>8</v>
      </c>
      <c r="B106" s="6">
        <v>1449968</v>
      </c>
      <c r="C106" s="5" t="s">
        <v>349</v>
      </c>
      <c r="D106" s="5" t="s">
        <v>350</v>
      </c>
      <c r="E106" s="5" t="s">
        <v>351</v>
      </c>
      <c r="F106" s="5">
        <v>1</v>
      </c>
      <c r="G106" s="5" t="s">
        <v>84</v>
      </c>
      <c r="H106" s="5" t="s">
        <v>48</v>
      </c>
      <c r="I106" s="5" t="s">
        <v>352</v>
      </c>
      <c r="J106" s="5">
        <v>1146.68</v>
      </c>
      <c r="K106" s="5">
        <v>1146.68</v>
      </c>
      <c r="L106" s="5">
        <v>0</v>
      </c>
      <c r="M106" s="5" t="s">
        <v>8</v>
      </c>
      <c r="N106" s="5" t="s">
        <v>353</v>
      </c>
      <c r="O106" s="5" t="s">
        <v>353</v>
      </c>
      <c r="P106" s="5" t="s">
        <v>49</v>
      </c>
      <c r="Q106" s="5" t="s">
        <v>50</v>
      </c>
      <c r="R106" s="5">
        <f>VLOOKUP(B106,[1]应付款管理!$A$1:$I$65536,9,0)</f>
        <v>1146.68</v>
      </c>
      <c r="S106">
        <f t="shared" si="5"/>
        <v>0</v>
      </c>
      <c r="T106" t="str">
        <f t="shared" si="4"/>
        <v>，1449968</v>
      </c>
    </row>
    <row r="107" spans="1:20">
      <c r="A107" s="5" t="s">
        <v>8</v>
      </c>
      <c r="B107" s="6">
        <v>1449642</v>
      </c>
      <c r="C107" s="5" t="s">
        <v>354</v>
      </c>
      <c r="D107" s="5" t="s">
        <v>355</v>
      </c>
      <c r="E107" s="5" t="s">
        <v>356</v>
      </c>
      <c r="F107" s="5">
        <v>1</v>
      </c>
      <c r="G107" s="5" t="s">
        <v>17</v>
      </c>
      <c r="H107" s="5" t="s">
        <v>101</v>
      </c>
      <c r="I107" s="5" t="s">
        <v>357</v>
      </c>
      <c r="J107" s="5">
        <v>2800.28</v>
      </c>
      <c r="K107" s="5">
        <v>2800.28</v>
      </c>
      <c r="L107" s="5">
        <v>0</v>
      </c>
      <c r="M107" s="5" t="s">
        <v>8</v>
      </c>
      <c r="N107" s="5" t="s">
        <v>358</v>
      </c>
      <c r="O107" s="5" t="s">
        <v>358</v>
      </c>
      <c r="P107" s="5" t="s">
        <v>49</v>
      </c>
      <c r="Q107" s="5" t="s">
        <v>50</v>
      </c>
      <c r="R107" s="5">
        <f>VLOOKUP(B107,[1]应付款管理!$A$1:$I$65536,9,0)</f>
        <v>2800.28</v>
      </c>
      <c r="S107">
        <f t="shared" si="5"/>
        <v>0</v>
      </c>
      <c r="T107" t="str">
        <f t="shared" si="4"/>
        <v>，1449642</v>
      </c>
    </row>
    <row r="108" spans="1:20">
      <c r="A108" s="5" t="s">
        <v>8</v>
      </c>
      <c r="B108" s="6">
        <v>1449473</v>
      </c>
      <c r="C108" s="5" t="s">
        <v>359</v>
      </c>
      <c r="D108" s="5" t="s">
        <v>360</v>
      </c>
      <c r="E108" s="5" t="s">
        <v>109</v>
      </c>
      <c r="F108" s="5">
        <v>3</v>
      </c>
      <c r="G108" s="5" t="s">
        <v>97</v>
      </c>
      <c r="H108" s="5" t="s">
        <v>73</v>
      </c>
      <c r="I108" s="5" t="s">
        <v>361</v>
      </c>
      <c r="J108" s="5">
        <v>3420.06</v>
      </c>
      <c r="K108" s="5">
        <v>3420.06</v>
      </c>
      <c r="L108" s="5">
        <v>0</v>
      </c>
      <c r="M108" s="5" t="s">
        <v>8</v>
      </c>
      <c r="N108" s="5" t="s">
        <v>358</v>
      </c>
      <c r="O108" s="5" t="s">
        <v>358</v>
      </c>
      <c r="P108" s="5" t="s">
        <v>88</v>
      </c>
      <c r="Q108" s="5" t="s">
        <v>88</v>
      </c>
      <c r="R108" s="5">
        <f>VLOOKUP(B108,[1]应付款管理!$A$1:$I$65536,9,0)</f>
        <v>3420.06</v>
      </c>
      <c r="S108">
        <f t="shared" si="5"/>
        <v>0</v>
      </c>
      <c r="T108" t="str">
        <f t="shared" si="4"/>
        <v>，1449473</v>
      </c>
    </row>
    <row r="109" spans="1:20">
      <c r="A109" s="5" t="s">
        <v>8</v>
      </c>
      <c r="B109" s="6">
        <v>1449343</v>
      </c>
      <c r="C109" s="5" t="s">
        <v>362</v>
      </c>
      <c r="D109" s="5" t="s">
        <v>363</v>
      </c>
      <c r="E109" s="5" t="s">
        <v>364</v>
      </c>
      <c r="F109" s="5">
        <v>1</v>
      </c>
      <c r="G109" s="5" t="s">
        <v>97</v>
      </c>
      <c r="H109" s="5" t="s">
        <v>84</v>
      </c>
      <c r="I109" s="5" t="s">
        <v>365</v>
      </c>
      <c r="J109" s="5">
        <v>537.99</v>
      </c>
      <c r="K109" s="5">
        <v>537.99</v>
      </c>
      <c r="L109" s="5">
        <v>0</v>
      </c>
      <c r="M109" s="5" t="s">
        <v>8</v>
      </c>
      <c r="N109" s="5" t="s">
        <v>358</v>
      </c>
      <c r="O109" s="5" t="s">
        <v>187</v>
      </c>
      <c r="P109" s="5" t="s">
        <v>49</v>
      </c>
      <c r="Q109" s="5" t="s">
        <v>50</v>
      </c>
      <c r="R109" s="5">
        <f>VLOOKUP(B109,[1]应付款管理!$A$1:$I$65536,9,0)</f>
        <v>537.99</v>
      </c>
      <c r="S109">
        <f t="shared" si="5"/>
        <v>0</v>
      </c>
      <c r="T109" t="str">
        <f t="shared" si="4"/>
        <v>，1449343</v>
      </c>
    </row>
    <row r="110" spans="1:20">
      <c r="A110" s="5" t="s">
        <v>8</v>
      </c>
      <c r="B110" s="6">
        <v>1449010</v>
      </c>
      <c r="C110" s="5" t="s">
        <v>366</v>
      </c>
      <c r="D110" s="5" t="s">
        <v>367</v>
      </c>
      <c r="E110" s="5" t="s">
        <v>76</v>
      </c>
      <c r="F110" s="5">
        <v>1</v>
      </c>
      <c r="G110" s="5" t="s">
        <v>17</v>
      </c>
      <c r="H110" s="5" t="s">
        <v>101</v>
      </c>
      <c r="I110" s="5" t="s">
        <v>368</v>
      </c>
      <c r="J110" s="5">
        <v>1635.2</v>
      </c>
      <c r="K110" s="5">
        <v>1635.2</v>
      </c>
      <c r="L110" s="5">
        <v>0</v>
      </c>
      <c r="M110" s="5" t="s">
        <v>8</v>
      </c>
      <c r="N110" s="5" t="s">
        <v>369</v>
      </c>
      <c r="O110" s="5" t="s">
        <v>369</v>
      </c>
      <c r="P110" s="5" t="s">
        <v>49</v>
      </c>
      <c r="Q110" s="5" t="s">
        <v>50</v>
      </c>
      <c r="R110" s="5">
        <f>VLOOKUP(B110,[1]应付款管理!$A$1:$I$65536,9,0)</f>
        <v>1635.2</v>
      </c>
      <c r="S110">
        <f t="shared" si="5"/>
        <v>0</v>
      </c>
      <c r="T110" t="str">
        <f t="shared" si="4"/>
        <v>，1449010</v>
      </c>
    </row>
    <row r="111" spans="1:20">
      <c r="A111" s="5" t="s">
        <v>8</v>
      </c>
      <c r="B111" s="6">
        <v>1448924</v>
      </c>
      <c r="C111" s="5" t="s">
        <v>370</v>
      </c>
      <c r="D111" s="5" t="s">
        <v>363</v>
      </c>
      <c r="E111" s="5" t="s">
        <v>364</v>
      </c>
      <c r="F111" s="5">
        <v>1</v>
      </c>
      <c r="G111" s="5" t="s">
        <v>84</v>
      </c>
      <c r="H111" s="5" t="s">
        <v>73</v>
      </c>
      <c r="I111" s="5" t="s">
        <v>365</v>
      </c>
      <c r="J111" s="5">
        <v>540.91</v>
      </c>
      <c r="K111" s="5">
        <v>540.91</v>
      </c>
      <c r="L111" s="5">
        <v>0</v>
      </c>
      <c r="M111" s="5" t="s">
        <v>8</v>
      </c>
      <c r="N111" s="5" t="s">
        <v>369</v>
      </c>
      <c r="O111" s="5" t="s">
        <v>15</v>
      </c>
      <c r="P111" s="5" t="s">
        <v>49</v>
      </c>
      <c r="Q111" s="5" t="s">
        <v>50</v>
      </c>
      <c r="R111" s="5">
        <f>VLOOKUP(B111,[1]应付款管理!$A$1:$I$65536,9,0)</f>
        <v>540.91</v>
      </c>
      <c r="S111">
        <f t="shared" si="5"/>
        <v>0</v>
      </c>
      <c r="T111" t="str">
        <f t="shared" si="4"/>
        <v>，1448924</v>
      </c>
    </row>
    <row r="112" spans="1:20">
      <c r="A112" s="5" t="s">
        <v>8</v>
      </c>
      <c r="B112" s="6">
        <v>1448631</v>
      </c>
      <c r="C112" s="5" t="s">
        <v>371</v>
      </c>
      <c r="D112" s="5" t="s">
        <v>372</v>
      </c>
      <c r="E112" s="5" t="s">
        <v>109</v>
      </c>
      <c r="F112" s="5">
        <v>1</v>
      </c>
      <c r="G112" s="5" t="s">
        <v>84</v>
      </c>
      <c r="H112" s="5" t="s">
        <v>101</v>
      </c>
      <c r="I112" s="5" t="s">
        <v>373</v>
      </c>
      <c r="J112" s="5">
        <v>3588.65</v>
      </c>
      <c r="K112" s="5">
        <v>3588.65</v>
      </c>
      <c r="L112" s="5">
        <v>0</v>
      </c>
      <c r="M112" s="5" t="s">
        <v>8</v>
      </c>
      <c r="N112" s="5" t="s">
        <v>374</v>
      </c>
      <c r="O112" s="5" t="s">
        <v>374</v>
      </c>
      <c r="P112" s="5" t="s">
        <v>49</v>
      </c>
      <c r="Q112" s="5" t="s">
        <v>50</v>
      </c>
      <c r="R112" s="5">
        <f>VLOOKUP(B112,[1]应付款管理!$A$1:$I$65536,9,0)</f>
        <v>3588.65</v>
      </c>
      <c r="S112">
        <f t="shared" si="5"/>
        <v>0</v>
      </c>
      <c r="T112" t="str">
        <f t="shared" si="4"/>
        <v>，1448631</v>
      </c>
    </row>
    <row r="113" spans="1:20">
      <c r="A113" s="5" t="s">
        <v>8</v>
      </c>
      <c r="B113" s="6">
        <v>1448425</v>
      </c>
      <c r="C113" s="5" t="s">
        <v>375</v>
      </c>
      <c r="D113" s="5" t="s">
        <v>376</v>
      </c>
      <c r="E113" s="5" t="s">
        <v>144</v>
      </c>
      <c r="F113" s="5">
        <v>1</v>
      </c>
      <c r="G113" s="5" t="s">
        <v>97</v>
      </c>
      <c r="H113" s="5" t="s">
        <v>84</v>
      </c>
      <c r="I113" s="5" t="s">
        <v>377</v>
      </c>
      <c r="J113" s="5">
        <v>767.12</v>
      </c>
      <c r="K113" s="5">
        <v>767.12</v>
      </c>
      <c r="L113" s="5">
        <v>0</v>
      </c>
      <c r="M113" s="5" t="s">
        <v>8</v>
      </c>
      <c r="N113" s="5" t="s">
        <v>374</v>
      </c>
      <c r="O113" s="5" t="s">
        <v>374</v>
      </c>
      <c r="P113" s="5" t="s">
        <v>49</v>
      </c>
      <c r="Q113" s="5" t="s">
        <v>50</v>
      </c>
      <c r="R113" s="5">
        <f>VLOOKUP(B113,[1]应付款管理!$A$1:$I$65536,9,0)</f>
        <v>767.12</v>
      </c>
      <c r="S113">
        <f t="shared" si="5"/>
        <v>0</v>
      </c>
      <c r="T113" t="str">
        <f t="shared" si="4"/>
        <v>，1448425</v>
      </c>
    </row>
    <row r="114" spans="1:20">
      <c r="A114" s="5" t="s">
        <v>8</v>
      </c>
      <c r="B114" s="6">
        <v>1448160</v>
      </c>
      <c r="C114" s="5" t="s">
        <v>378</v>
      </c>
      <c r="D114" s="5" t="s">
        <v>379</v>
      </c>
      <c r="E114" s="5" t="s">
        <v>45</v>
      </c>
      <c r="F114" s="5">
        <v>1</v>
      </c>
      <c r="G114" s="5" t="s">
        <v>97</v>
      </c>
      <c r="H114" s="5" t="s">
        <v>84</v>
      </c>
      <c r="I114" s="5" t="s">
        <v>380</v>
      </c>
      <c r="J114" s="5">
        <v>927.6</v>
      </c>
      <c r="K114" s="5">
        <v>927.6</v>
      </c>
      <c r="L114" s="5">
        <v>0</v>
      </c>
      <c r="M114" s="5" t="s">
        <v>8</v>
      </c>
      <c r="N114" s="5" t="s">
        <v>381</v>
      </c>
      <c r="O114" s="5" t="s">
        <v>187</v>
      </c>
      <c r="P114" s="5" t="s">
        <v>49</v>
      </c>
      <c r="Q114" s="5" t="s">
        <v>50</v>
      </c>
      <c r="R114" s="5">
        <f>VLOOKUP(B114,[1]应付款管理!$A$1:$I$65536,9,0)</f>
        <v>927.6</v>
      </c>
      <c r="S114">
        <f t="shared" si="5"/>
        <v>0</v>
      </c>
      <c r="T114" t="str">
        <f t="shared" si="4"/>
        <v>，1448160</v>
      </c>
    </row>
    <row r="115" spans="1:20">
      <c r="A115" s="5" t="s">
        <v>8</v>
      </c>
      <c r="B115" s="6">
        <v>1447699</v>
      </c>
      <c r="C115" s="5" t="s">
        <v>382</v>
      </c>
      <c r="D115" s="5" t="s">
        <v>383</v>
      </c>
      <c r="E115" s="5" t="s">
        <v>384</v>
      </c>
      <c r="F115" s="5">
        <v>1</v>
      </c>
      <c r="G115" s="5" t="s">
        <v>17</v>
      </c>
      <c r="H115" s="5" t="s">
        <v>101</v>
      </c>
      <c r="I115" s="5" t="s">
        <v>385</v>
      </c>
      <c r="J115" s="5">
        <v>735.56</v>
      </c>
      <c r="K115" s="5">
        <v>735.56</v>
      </c>
      <c r="L115" s="5">
        <v>0</v>
      </c>
      <c r="M115" s="5" t="s">
        <v>8</v>
      </c>
      <c r="N115" s="5" t="s">
        <v>386</v>
      </c>
      <c r="O115" s="5" t="s">
        <v>84</v>
      </c>
      <c r="P115" s="5" t="s">
        <v>387</v>
      </c>
      <c r="Q115" s="5" t="s">
        <v>387</v>
      </c>
      <c r="R115" s="5">
        <f>VLOOKUP(B115,[1]应付款管理!$A$1:$I$65536,9,0)</f>
        <v>735.56</v>
      </c>
      <c r="S115">
        <f t="shared" si="5"/>
        <v>0</v>
      </c>
      <c r="T115" t="str">
        <f t="shared" si="4"/>
        <v>，1447699</v>
      </c>
    </row>
    <row r="116" spans="1:20">
      <c r="A116" s="5" t="s">
        <v>8</v>
      </c>
      <c r="B116" s="6">
        <v>1447518</v>
      </c>
      <c r="C116" s="5" t="s">
        <v>388</v>
      </c>
      <c r="D116" s="5" t="s">
        <v>389</v>
      </c>
      <c r="E116" s="5" t="s">
        <v>390</v>
      </c>
      <c r="F116" s="5">
        <v>1</v>
      </c>
      <c r="G116" s="5" t="s">
        <v>48</v>
      </c>
      <c r="H116" s="5" t="s">
        <v>23</v>
      </c>
      <c r="I116" s="5" t="s">
        <v>391</v>
      </c>
      <c r="J116" s="5">
        <v>2248.75</v>
      </c>
      <c r="K116" s="5">
        <v>2248.75</v>
      </c>
      <c r="L116" s="5">
        <v>0</v>
      </c>
      <c r="M116" s="5" t="s">
        <v>8</v>
      </c>
      <c r="N116" s="5" t="s">
        <v>386</v>
      </c>
      <c r="O116" s="5" t="s">
        <v>386</v>
      </c>
      <c r="P116" s="5" t="s">
        <v>387</v>
      </c>
      <c r="Q116" s="5" t="s">
        <v>387</v>
      </c>
      <c r="R116" s="5">
        <f>VLOOKUP(B116,[1]应付款管理!$A$1:$I$65536,9,0)</f>
        <v>2248.75</v>
      </c>
      <c r="S116">
        <f t="shared" si="5"/>
        <v>0</v>
      </c>
      <c r="T116" t="str">
        <f t="shared" si="4"/>
        <v>，1447518</v>
      </c>
    </row>
    <row r="117" spans="1:20">
      <c r="A117" s="5" t="s">
        <v>8</v>
      </c>
      <c r="B117" s="6">
        <v>1447354</v>
      </c>
      <c r="C117" s="5" t="s">
        <v>392</v>
      </c>
      <c r="D117" s="5" t="s">
        <v>393</v>
      </c>
      <c r="E117" s="5" t="s">
        <v>109</v>
      </c>
      <c r="F117" s="5">
        <v>1</v>
      </c>
      <c r="G117" s="5" t="s">
        <v>15</v>
      </c>
      <c r="H117" s="5" t="s">
        <v>97</v>
      </c>
      <c r="I117" s="5" t="s">
        <v>394</v>
      </c>
      <c r="J117" s="5">
        <v>977.04</v>
      </c>
      <c r="K117" s="5">
        <v>977.04</v>
      </c>
      <c r="L117" s="5">
        <v>0</v>
      </c>
      <c r="M117" s="5" t="s">
        <v>8</v>
      </c>
      <c r="N117" s="5" t="s">
        <v>395</v>
      </c>
      <c r="O117" s="5" t="s">
        <v>395</v>
      </c>
      <c r="P117" s="5" t="s">
        <v>49</v>
      </c>
      <c r="Q117" s="5" t="s">
        <v>50</v>
      </c>
      <c r="R117" s="5">
        <f>VLOOKUP(B117,[1]应付款管理!$A$1:$I$65536,9,0)</f>
        <v>977.04</v>
      </c>
      <c r="S117">
        <f t="shared" si="5"/>
        <v>0</v>
      </c>
      <c r="T117" t="str">
        <f t="shared" ref="T117:T132" si="6">$T$19&amp;B117</f>
        <v>，1447354</v>
      </c>
    </row>
    <row r="118" spans="1:20">
      <c r="A118" s="5" t="s">
        <v>8</v>
      </c>
      <c r="B118" s="6">
        <v>1447340</v>
      </c>
      <c r="C118" s="5" t="s">
        <v>396</v>
      </c>
      <c r="D118" s="5" t="s">
        <v>397</v>
      </c>
      <c r="E118" s="5" t="s">
        <v>144</v>
      </c>
      <c r="F118" s="5">
        <v>4</v>
      </c>
      <c r="G118" s="5" t="s">
        <v>97</v>
      </c>
      <c r="H118" s="5" t="s">
        <v>73</v>
      </c>
      <c r="I118" s="5" t="s">
        <v>398</v>
      </c>
      <c r="J118" s="5">
        <v>4052.16</v>
      </c>
      <c r="K118" s="5">
        <v>4052.16</v>
      </c>
      <c r="L118" s="5">
        <v>0</v>
      </c>
      <c r="M118" s="5" t="s">
        <v>8</v>
      </c>
      <c r="N118" s="5" t="s">
        <v>395</v>
      </c>
      <c r="O118" s="5" t="s">
        <v>395</v>
      </c>
      <c r="P118" s="5" t="s">
        <v>49</v>
      </c>
      <c r="Q118" s="5" t="s">
        <v>50</v>
      </c>
      <c r="R118" s="5">
        <f>VLOOKUP(B118,[1]应付款管理!$A$1:$I$65536,9,0)</f>
        <v>4052.16</v>
      </c>
      <c r="S118">
        <f t="shared" ref="S118:S133" si="7">K118-R118</f>
        <v>0</v>
      </c>
      <c r="T118" t="str">
        <f t="shared" si="6"/>
        <v>，1447340</v>
      </c>
    </row>
    <row r="119" spans="1:20">
      <c r="A119" s="5" t="s">
        <v>8</v>
      </c>
      <c r="B119" s="6">
        <v>1446933</v>
      </c>
      <c r="C119" s="5" t="s">
        <v>399</v>
      </c>
      <c r="D119" s="5" t="s">
        <v>400</v>
      </c>
      <c r="E119" s="5" t="s">
        <v>109</v>
      </c>
      <c r="F119" s="5">
        <v>1</v>
      </c>
      <c r="G119" s="5" t="s">
        <v>48</v>
      </c>
      <c r="H119" s="5" t="s">
        <v>101</v>
      </c>
      <c r="I119" s="5" t="s">
        <v>401</v>
      </c>
      <c r="J119" s="5">
        <v>1505.96</v>
      </c>
      <c r="K119" s="5">
        <v>1505.96</v>
      </c>
      <c r="L119" s="5">
        <v>0</v>
      </c>
      <c r="M119" s="5" t="s">
        <v>8</v>
      </c>
      <c r="N119" s="5" t="s">
        <v>402</v>
      </c>
      <c r="O119" s="5" t="s">
        <v>402</v>
      </c>
      <c r="P119" s="5" t="s">
        <v>49</v>
      </c>
      <c r="Q119" s="5" t="s">
        <v>50</v>
      </c>
      <c r="R119" s="5">
        <f>VLOOKUP(B119,[1]应付款管理!$A$1:$I$65536,9,0)</f>
        <v>1505.96</v>
      </c>
      <c r="S119">
        <f t="shared" si="7"/>
        <v>0</v>
      </c>
      <c r="T119" t="str">
        <f t="shared" si="6"/>
        <v>，1446933</v>
      </c>
    </row>
    <row r="120" spans="1:20">
      <c r="A120" s="5" t="s">
        <v>8</v>
      </c>
      <c r="B120" s="6">
        <v>1446624</v>
      </c>
      <c r="C120" s="5" t="s">
        <v>403</v>
      </c>
      <c r="D120" s="5" t="s">
        <v>404</v>
      </c>
      <c r="E120" s="5" t="s">
        <v>195</v>
      </c>
      <c r="F120" s="5">
        <v>1</v>
      </c>
      <c r="G120" s="5" t="s">
        <v>48</v>
      </c>
      <c r="H120" s="5" t="s">
        <v>23</v>
      </c>
      <c r="I120" s="5" t="s">
        <v>405</v>
      </c>
      <c r="J120" s="5">
        <v>1814.5</v>
      </c>
      <c r="K120" s="5">
        <v>1814.5</v>
      </c>
      <c r="L120" s="5">
        <v>0</v>
      </c>
      <c r="M120" s="5" t="s">
        <v>8</v>
      </c>
      <c r="N120" s="5" t="s">
        <v>402</v>
      </c>
      <c r="O120" s="5" t="s">
        <v>402</v>
      </c>
      <c r="P120" s="5" t="s">
        <v>49</v>
      </c>
      <c r="Q120" s="5" t="s">
        <v>50</v>
      </c>
      <c r="R120" s="5">
        <f>VLOOKUP(B120,[1]应付款管理!$A$1:$I$65536,9,0)</f>
        <v>1814.5</v>
      </c>
      <c r="S120">
        <f t="shared" si="7"/>
        <v>0</v>
      </c>
      <c r="T120" t="str">
        <f t="shared" si="6"/>
        <v>，1446624</v>
      </c>
    </row>
    <row r="121" spans="1:20">
      <c r="A121" s="5" t="s">
        <v>8</v>
      </c>
      <c r="B121" s="6">
        <v>1444584</v>
      </c>
      <c r="C121" s="5" t="s">
        <v>406</v>
      </c>
      <c r="D121" s="5" t="s">
        <v>407</v>
      </c>
      <c r="E121" s="5" t="s">
        <v>109</v>
      </c>
      <c r="F121" s="5">
        <v>1</v>
      </c>
      <c r="G121" s="5" t="s">
        <v>73</v>
      </c>
      <c r="H121" s="5" t="s">
        <v>48</v>
      </c>
      <c r="I121" s="5" t="s">
        <v>408</v>
      </c>
      <c r="J121" s="5">
        <v>296.35</v>
      </c>
      <c r="K121" s="5">
        <v>296.35</v>
      </c>
      <c r="L121" s="5">
        <v>0</v>
      </c>
      <c r="M121" s="5" t="s">
        <v>8</v>
      </c>
      <c r="N121" s="5" t="s">
        <v>409</v>
      </c>
      <c r="O121" s="5" t="s">
        <v>15</v>
      </c>
      <c r="P121" s="5" t="s">
        <v>387</v>
      </c>
      <c r="Q121" s="5" t="s">
        <v>387</v>
      </c>
      <c r="R121" s="5">
        <f>VLOOKUP(B121,[1]应付款管理!$A$1:$I$65536,9,0)</f>
        <v>296.35</v>
      </c>
      <c r="S121">
        <f t="shared" si="7"/>
        <v>0</v>
      </c>
      <c r="T121" t="str">
        <f t="shared" si="6"/>
        <v>，1444584</v>
      </c>
    </row>
    <row r="122" spans="1:20">
      <c r="A122" s="5" t="s">
        <v>8</v>
      </c>
      <c r="B122" s="6">
        <v>1441762</v>
      </c>
      <c r="C122" s="5" t="s">
        <v>410</v>
      </c>
      <c r="D122" s="5" t="s">
        <v>411</v>
      </c>
      <c r="E122" s="5" t="s">
        <v>76</v>
      </c>
      <c r="F122" s="5">
        <v>1</v>
      </c>
      <c r="G122" s="5" t="s">
        <v>15</v>
      </c>
      <c r="H122" s="5" t="s">
        <v>97</v>
      </c>
      <c r="I122" s="5" t="s">
        <v>412</v>
      </c>
      <c r="J122" s="5">
        <v>2297.44</v>
      </c>
      <c r="K122" s="5">
        <v>2297.44</v>
      </c>
      <c r="L122" s="5">
        <v>0</v>
      </c>
      <c r="M122" s="5" t="s">
        <v>8</v>
      </c>
      <c r="N122" s="5" t="s">
        <v>413</v>
      </c>
      <c r="O122" s="5" t="s">
        <v>413</v>
      </c>
      <c r="P122" s="5" t="s">
        <v>49</v>
      </c>
      <c r="Q122" s="5" t="s">
        <v>50</v>
      </c>
      <c r="R122" s="5">
        <f>VLOOKUP(B122,[1]应付款管理!$A$1:$I$65536,9,0)</f>
        <v>2297.44</v>
      </c>
      <c r="S122">
        <f t="shared" si="7"/>
        <v>0</v>
      </c>
      <c r="T122" t="str">
        <f t="shared" si="6"/>
        <v>，1441762</v>
      </c>
    </row>
    <row r="123" spans="1:20">
      <c r="A123" s="5" t="s">
        <v>8</v>
      </c>
      <c r="B123" s="6">
        <v>1440786</v>
      </c>
      <c r="C123" s="5" t="s">
        <v>414</v>
      </c>
      <c r="D123" s="5" t="s">
        <v>415</v>
      </c>
      <c r="E123" s="5" t="s">
        <v>109</v>
      </c>
      <c r="F123" s="5">
        <v>1</v>
      </c>
      <c r="G123" s="5" t="s">
        <v>48</v>
      </c>
      <c r="H123" s="5" t="s">
        <v>23</v>
      </c>
      <c r="I123" s="5" t="s">
        <v>416</v>
      </c>
      <c r="J123" s="5">
        <v>667.96</v>
      </c>
      <c r="K123" s="5">
        <v>667.96</v>
      </c>
      <c r="L123" s="5">
        <v>0</v>
      </c>
      <c r="M123" s="5" t="s">
        <v>8</v>
      </c>
      <c r="N123" s="5" t="s">
        <v>417</v>
      </c>
      <c r="O123" s="5" t="s">
        <v>417</v>
      </c>
      <c r="P123" s="5" t="s">
        <v>49</v>
      </c>
      <c r="Q123" s="5" t="s">
        <v>50</v>
      </c>
      <c r="R123" s="5">
        <f>VLOOKUP(B123,[1]应付款管理!$A$1:$I$65536,9,0)</f>
        <v>667.96</v>
      </c>
      <c r="S123">
        <f t="shared" si="7"/>
        <v>0</v>
      </c>
      <c r="T123" t="str">
        <f t="shared" si="6"/>
        <v>，1440786</v>
      </c>
    </row>
    <row r="124" spans="1:20">
      <c r="A124" s="5" t="s">
        <v>8</v>
      </c>
      <c r="B124" s="6">
        <v>1436339</v>
      </c>
      <c r="C124" s="5" t="s">
        <v>418</v>
      </c>
      <c r="D124" s="5" t="s">
        <v>419</v>
      </c>
      <c r="E124" s="5" t="s">
        <v>109</v>
      </c>
      <c r="F124" s="5">
        <v>1</v>
      </c>
      <c r="G124" s="5" t="s">
        <v>122</v>
      </c>
      <c r="H124" s="5" t="s">
        <v>73</v>
      </c>
      <c r="I124" s="5" t="s">
        <v>420</v>
      </c>
      <c r="J124" s="5">
        <v>1142.4</v>
      </c>
      <c r="K124" s="5">
        <v>1142.4</v>
      </c>
      <c r="L124" s="5">
        <v>0</v>
      </c>
      <c r="M124" s="5" t="s">
        <v>8</v>
      </c>
      <c r="N124" s="5" t="s">
        <v>421</v>
      </c>
      <c r="O124" s="5" t="s">
        <v>421</v>
      </c>
      <c r="P124" s="5" t="s">
        <v>387</v>
      </c>
      <c r="Q124" s="5" t="s">
        <v>387</v>
      </c>
      <c r="R124" s="5">
        <f>VLOOKUP(B124,[1]应付款管理!$A$1:$I$65536,9,0)</f>
        <v>1142.4</v>
      </c>
      <c r="S124">
        <f t="shared" si="7"/>
        <v>0</v>
      </c>
      <c r="T124" t="str">
        <f t="shared" si="6"/>
        <v>，1436339</v>
      </c>
    </row>
    <row r="125" spans="1:20">
      <c r="A125" s="5" t="s">
        <v>8</v>
      </c>
      <c r="B125" s="6">
        <v>1427479</v>
      </c>
      <c r="C125" s="5" t="s">
        <v>422</v>
      </c>
      <c r="D125" s="5" t="s">
        <v>423</v>
      </c>
      <c r="E125" s="5" t="s">
        <v>53</v>
      </c>
      <c r="F125" s="5">
        <v>2</v>
      </c>
      <c r="G125" s="5" t="s">
        <v>73</v>
      </c>
      <c r="H125" s="5" t="s">
        <v>101</v>
      </c>
      <c r="I125" s="5" t="s">
        <v>424</v>
      </c>
      <c r="J125" s="5">
        <v>5923.92</v>
      </c>
      <c r="K125" s="5">
        <v>5923.92</v>
      </c>
      <c r="L125" s="5">
        <v>0</v>
      </c>
      <c r="M125" s="5" t="s">
        <v>8</v>
      </c>
      <c r="N125" s="5" t="s">
        <v>425</v>
      </c>
      <c r="O125" s="5" t="s">
        <v>84</v>
      </c>
      <c r="P125" s="5" t="s">
        <v>426</v>
      </c>
      <c r="Q125" s="5" t="s">
        <v>427</v>
      </c>
      <c r="R125" s="5">
        <f>VLOOKUP(B125,[1]应付款管理!$A$1:$I$65536,9,0)</f>
        <v>5923.92</v>
      </c>
      <c r="S125">
        <f t="shared" si="7"/>
        <v>0</v>
      </c>
      <c r="T125" t="str">
        <f t="shared" si="6"/>
        <v>，1427479</v>
      </c>
    </row>
    <row r="126" spans="1:20">
      <c r="A126" s="5" t="s">
        <v>8</v>
      </c>
      <c r="B126" s="6">
        <v>1408336</v>
      </c>
      <c r="C126" s="5" t="s">
        <v>428</v>
      </c>
      <c r="D126" s="5" t="s">
        <v>429</v>
      </c>
      <c r="E126" s="5" t="s">
        <v>76</v>
      </c>
      <c r="F126" s="5">
        <v>2</v>
      </c>
      <c r="G126" s="5" t="s">
        <v>48</v>
      </c>
      <c r="H126" s="5" t="s">
        <v>23</v>
      </c>
      <c r="I126" s="5" t="s">
        <v>430</v>
      </c>
      <c r="J126" s="5">
        <v>3402.72</v>
      </c>
      <c r="K126" s="5">
        <v>3402.72</v>
      </c>
      <c r="L126" s="5">
        <v>0</v>
      </c>
      <c r="M126" s="5" t="s">
        <v>8</v>
      </c>
      <c r="N126" s="5" t="s">
        <v>431</v>
      </c>
      <c r="O126" s="5" t="s">
        <v>231</v>
      </c>
      <c r="P126" s="5" t="s">
        <v>432</v>
      </c>
      <c r="Q126" s="5" t="s">
        <v>433</v>
      </c>
      <c r="R126" s="5">
        <f>VLOOKUP(B126,[1]应付款管理!$A$1:$I$65536,9,0)</f>
        <v>3402.72</v>
      </c>
      <c r="S126">
        <f t="shared" si="7"/>
        <v>0</v>
      </c>
      <c r="T126" t="str">
        <f t="shared" si="6"/>
        <v>，1408336</v>
      </c>
    </row>
    <row r="127" spans="1:20">
      <c r="A127" s="5" t="s">
        <v>8</v>
      </c>
      <c r="B127" s="6">
        <v>1398123</v>
      </c>
      <c r="C127" s="5" t="s">
        <v>434</v>
      </c>
      <c r="D127" s="5" t="s">
        <v>435</v>
      </c>
      <c r="E127" s="5" t="s">
        <v>63</v>
      </c>
      <c r="F127" s="5">
        <v>1</v>
      </c>
      <c r="G127" s="5" t="s">
        <v>73</v>
      </c>
      <c r="H127" s="5" t="s">
        <v>48</v>
      </c>
      <c r="I127" s="5" t="s">
        <v>436</v>
      </c>
      <c r="J127" s="5">
        <v>783.1</v>
      </c>
      <c r="K127" s="5">
        <v>783.1</v>
      </c>
      <c r="L127" s="5">
        <v>0</v>
      </c>
      <c r="M127" s="5" t="s">
        <v>8</v>
      </c>
      <c r="N127" s="5" t="s">
        <v>437</v>
      </c>
      <c r="O127" s="5" t="s">
        <v>187</v>
      </c>
      <c r="P127" s="5" t="s">
        <v>387</v>
      </c>
      <c r="Q127" s="5" t="s">
        <v>387</v>
      </c>
      <c r="R127" s="5">
        <f>VLOOKUP(B127,[1]应付款管理!$A$1:$I$65536,9,0)</f>
        <v>783.1</v>
      </c>
      <c r="S127">
        <f t="shared" si="7"/>
        <v>0</v>
      </c>
      <c r="T127" t="str">
        <f t="shared" si="6"/>
        <v>，1398123</v>
      </c>
    </row>
    <row r="128" spans="1:20">
      <c r="A128" s="5" t="s">
        <v>8</v>
      </c>
      <c r="B128" s="6">
        <v>1395767</v>
      </c>
      <c r="C128" s="5" t="s">
        <v>438</v>
      </c>
      <c r="D128" s="5" t="s">
        <v>439</v>
      </c>
      <c r="E128" s="5" t="s">
        <v>440</v>
      </c>
      <c r="F128" s="5">
        <v>2</v>
      </c>
      <c r="G128" s="5" t="s">
        <v>15</v>
      </c>
      <c r="H128" s="5" t="s">
        <v>122</v>
      </c>
      <c r="I128" s="5" t="s">
        <v>441</v>
      </c>
      <c r="J128" s="5">
        <v>2752</v>
      </c>
      <c r="K128" s="5">
        <v>2752</v>
      </c>
      <c r="L128" s="5">
        <v>0</v>
      </c>
      <c r="M128" s="5" t="s">
        <v>8</v>
      </c>
      <c r="N128" s="5" t="s">
        <v>442</v>
      </c>
      <c r="O128" s="5" t="s">
        <v>281</v>
      </c>
      <c r="P128" s="5" t="s">
        <v>387</v>
      </c>
      <c r="Q128" s="5" t="s">
        <v>387</v>
      </c>
      <c r="R128" s="5">
        <f>VLOOKUP(B128,[1]应付款管理!$A$1:$I$65536,9,0)</f>
        <v>2752</v>
      </c>
      <c r="S128">
        <f t="shared" si="7"/>
        <v>0</v>
      </c>
      <c r="T128" t="str">
        <f t="shared" si="6"/>
        <v>，1395767</v>
      </c>
    </row>
    <row r="129" spans="1:20">
      <c r="A129" s="5" t="s">
        <v>8</v>
      </c>
      <c r="B129" s="6">
        <v>1395725</v>
      </c>
      <c r="C129" s="5" t="s">
        <v>443</v>
      </c>
      <c r="D129" s="5" t="s">
        <v>435</v>
      </c>
      <c r="E129" s="5" t="s">
        <v>444</v>
      </c>
      <c r="F129" s="5">
        <v>2</v>
      </c>
      <c r="G129" s="5" t="s">
        <v>17</v>
      </c>
      <c r="H129" s="5" t="s">
        <v>23</v>
      </c>
      <c r="I129" s="5" t="s">
        <v>445</v>
      </c>
      <c r="J129" s="5">
        <v>1345.62</v>
      </c>
      <c r="K129" s="5">
        <v>1345.62</v>
      </c>
      <c r="L129" s="5">
        <v>0</v>
      </c>
      <c r="M129" s="5" t="s">
        <v>8</v>
      </c>
      <c r="N129" s="5" t="s">
        <v>442</v>
      </c>
      <c r="O129" s="5" t="s">
        <v>84</v>
      </c>
      <c r="P129" s="5" t="s">
        <v>146</v>
      </c>
      <c r="Q129" s="5" t="s">
        <v>146</v>
      </c>
      <c r="R129" s="5">
        <f>VLOOKUP(B129,[1]应付款管理!$A$1:$I$65536,9,0)</f>
        <v>1345.62</v>
      </c>
      <c r="S129">
        <f t="shared" si="7"/>
        <v>0</v>
      </c>
      <c r="T129" t="str">
        <f t="shared" si="6"/>
        <v>，1395725</v>
      </c>
    </row>
    <row r="130" spans="1:20">
      <c r="A130" s="5" t="s">
        <v>8</v>
      </c>
      <c r="B130" s="6">
        <v>1391862</v>
      </c>
      <c r="C130" s="5" t="s">
        <v>446</v>
      </c>
      <c r="D130" s="5" t="s">
        <v>191</v>
      </c>
      <c r="E130" s="5" t="s">
        <v>447</v>
      </c>
      <c r="F130" s="5">
        <v>1</v>
      </c>
      <c r="G130" s="5" t="s">
        <v>17</v>
      </c>
      <c r="H130" s="5" t="s">
        <v>101</v>
      </c>
      <c r="I130" s="5" t="s">
        <v>448</v>
      </c>
      <c r="J130" s="5">
        <v>1231.96</v>
      </c>
      <c r="K130" s="5">
        <v>1231.96</v>
      </c>
      <c r="L130" s="5">
        <v>0</v>
      </c>
      <c r="M130" s="5" t="s">
        <v>8</v>
      </c>
      <c r="N130" s="5" t="s">
        <v>449</v>
      </c>
      <c r="O130" s="5" t="s">
        <v>449</v>
      </c>
      <c r="P130" s="5" t="s">
        <v>146</v>
      </c>
      <c r="Q130" s="5" t="s">
        <v>146</v>
      </c>
      <c r="R130" s="5">
        <f>VLOOKUP(B130,[1]应付款管理!$A$1:$I$65536,9,0)</f>
        <v>1231.6</v>
      </c>
      <c r="S130">
        <f t="shared" si="7"/>
        <v>0.360000000000127</v>
      </c>
      <c r="T130" t="str">
        <f t="shared" si="6"/>
        <v>，1391862</v>
      </c>
    </row>
    <row r="131" spans="1:20">
      <c r="A131" s="5" t="s">
        <v>8</v>
      </c>
      <c r="B131" s="6">
        <v>1391860</v>
      </c>
      <c r="C131" s="5" t="s">
        <v>450</v>
      </c>
      <c r="D131" s="5" t="s">
        <v>451</v>
      </c>
      <c r="E131" s="5" t="s">
        <v>53</v>
      </c>
      <c r="F131" s="5">
        <v>1</v>
      </c>
      <c r="G131" s="5" t="s">
        <v>73</v>
      </c>
      <c r="H131" s="5" t="s">
        <v>17</v>
      </c>
      <c r="I131" s="5" t="s">
        <v>448</v>
      </c>
      <c r="J131" s="5">
        <v>833.04</v>
      </c>
      <c r="K131" s="5">
        <v>833.04</v>
      </c>
      <c r="L131" s="5">
        <v>0</v>
      </c>
      <c r="M131" s="5" t="s">
        <v>8</v>
      </c>
      <c r="N131" s="5" t="s">
        <v>449</v>
      </c>
      <c r="O131" s="5" t="s">
        <v>449</v>
      </c>
      <c r="P131" s="5" t="s">
        <v>146</v>
      </c>
      <c r="Q131" s="5" t="s">
        <v>146</v>
      </c>
      <c r="R131" s="5">
        <f>VLOOKUP(B131,[1]应付款管理!$A$1:$I$65536,9,0)</f>
        <v>833.04</v>
      </c>
      <c r="S131">
        <f t="shared" si="7"/>
        <v>0</v>
      </c>
      <c r="T131" t="str">
        <f t="shared" si="6"/>
        <v>，1391860</v>
      </c>
    </row>
    <row r="132" spans="1:20">
      <c r="A132" s="5" t="s">
        <v>8</v>
      </c>
      <c r="B132" s="6">
        <v>1416894</v>
      </c>
      <c r="C132" s="5" t="s">
        <v>452</v>
      </c>
      <c r="D132" s="5" t="s">
        <v>453</v>
      </c>
      <c r="E132" s="5" t="s">
        <v>454</v>
      </c>
      <c r="F132" s="5">
        <v>3</v>
      </c>
      <c r="G132" s="5" t="s">
        <v>455</v>
      </c>
      <c r="H132" s="5" t="s">
        <v>456</v>
      </c>
      <c r="I132" s="5" t="s">
        <v>457</v>
      </c>
      <c r="J132" s="5">
        <v>8451.06</v>
      </c>
      <c r="K132" s="5">
        <v>8451.06</v>
      </c>
      <c r="L132" s="5">
        <v>0</v>
      </c>
      <c r="M132" s="5" t="s">
        <v>8</v>
      </c>
      <c r="N132" s="5" t="s">
        <v>458</v>
      </c>
      <c r="O132" s="5" t="s">
        <v>458</v>
      </c>
      <c r="P132" s="5" t="s">
        <v>387</v>
      </c>
      <c r="Q132" s="5" t="s">
        <v>387</v>
      </c>
      <c r="R132" s="5">
        <f>VLOOKUP(B132,[1]应付款管理!$A$1:$I$65536,9,0)</f>
        <v>8451.06</v>
      </c>
      <c r="S132">
        <f t="shared" si="7"/>
        <v>0</v>
      </c>
      <c r="T132" t="str">
        <f t="shared" si="6"/>
        <v>，1416894</v>
      </c>
    </row>
    <row r="133" spans="1:19">
      <c r="A133" s="8" t="s">
        <v>459</v>
      </c>
      <c r="B133" s="8"/>
      <c r="C133" s="8"/>
      <c r="D133" s="8"/>
      <c r="E133" s="8"/>
      <c r="F133" s="8"/>
      <c r="G133" s="8"/>
      <c r="H133" s="8"/>
      <c r="I133" s="8"/>
      <c r="J133" s="8"/>
      <c r="K133" s="8">
        <f>SUM(K20:K132)</f>
        <v>143144.01</v>
      </c>
      <c r="L133" s="8"/>
      <c r="M133" s="8"/>
      <c r="N133" s="8"/>
      <c r="O133" s="8"/>
      <c r="P133" s="8"/>
      <c r="Q133" s="8"/>
      <c r="R133" s="5">
        <f>SUM(R20:R132)</f>
        <v>143143.68</v>
      </c>
      <c r="S133">
        <f>SUM(S20:S132)</f>
        <v>0.3299999999997</v>
      </c>
    </row>
    <row r="136" spans="16:22">
      <c r="P136" s="9"/>
      <c r="Q136" s="9"/>
      <c r="R136" s="9"/>
      <c r="S136" s="9"/>
      <c r="T136" s="9"/>
      <c r="U136" s="9"/>
      <c r="V136" s="9"/>
    </row>
    <row r="137" ht="15.75" spans="16:22">
      <c r="P137" s="9"/>
      <c r="Q137" s="10" t="s">
        <v>460</v>
      </c>
      <c r="R137" s="11">
        <v>143144</v>
      </c>
      <c r="S137" s="11"/>
      <c r="T137" s="9"/>
      <c r="U137" s="9"/>
      <c r="V137" s="9"/>
    </row>
    <row r="138" ht="15.75" spans="16:22">
      <c r="P138" s="9"/>
      <c r="Q138" s="10" t="s">
        <v>461</v>
      </c>
      <c r="R138" s="11">
        <v>46720.93</v>
      </c>
      <c r="S138" s="10" t="s">
        <v>462</v>
      </c>
      <c r="T138" s="9"/>
      <c r="U138" s="9"/>
      <c r="V138" s="9"/>
    </row>
    <row r="139" ht="15.75" spans="16:22">
      <c r="P139" s="9"/>
      <c r="Q139" s="10" t="s">
        <v>463</v>
      </c>
      <c r="R139" s="11">
        <v>96422.75</v>
      </c>
      <c r="S139" s="10" t="s">
        <v>464</v>
      </c>
      <c r="T139" s="9"/>
      <c r="U139" s="9"/>
      <c r="V139" s="9"/>
    </row>
    <row r="140" spans="16:22">
      <c r="P140" s="9"/>
      <c r="Q140" s="9"/>
      <c r="R140" s="9"/>
      <c r="S140" s="9"/>
      <c r="T140" s="9"/>
      <c r="U140" s="9"/>
      <c r="V140" s="9"/>
    </row>
  </sheetData>
  <sheetProtection formatCells="0" formatColumns="0" formatRows="0" insertRows="0" insertColumns="0" insertHyperlinks="0" deleteColumns="0" deleteRows="0" sort="0" autoFilter="0" pivotTables="0"/>
  <autoFilter ref="A19:S133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2019-03-11T11:30:00Z</dcterms:created>
  <dcterms:modified xsi:type="dcterms:W3CDTF">2019-03-11T07:23:28Z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