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1.25" sheetId="1" r:id="rId1"/>
    <sheet name="2.27" sheetId="2" r:id="rId2"/>
  </sheets>
  <calcPr calcId="144525"/>
</workbook>
</file>

<file path=xl/sharedStrings.xml><?xml version="1.0" encoding="utf-8"?>
<sst xmlns="http://schemas.openxmlformats.org/spreadsheetml/2006/main" count="375" uniqueCount="293">
  <si>
    <t>Booking deduct from deposit</t>
  </si>
  <si>
    <t>Booking No.</t>
  </si>
  <si>
    <t>RSVN</t>
  </si>
  <si>
    <t>C/IN - C/OUT</t>
  </si>
  <si>
    <t>Amount</t>
  </si>
  <si>
    <t>12-16/01/19</t>
  </si>
  <si>
    <t>12-15/01/19</t>
  </si>
  <si>
    <t>12-13/01/19</t>
  </si>
  <si>
    <t>12-14/01/19</t>
  </si>
  <si>
    <t>13-14/01/19</t>
  </si>
  <si>
    <t>13-18/01/19</t>
  </si>
  <si>
    <t>13-17/01/19</t>
  </si>
  <si>
    <t>14-16/01/19</t>
  </si>
  <si>
    <t>14-17/01/19</t>
  </si>
  <si>
    <t>15-19/01/19</t>
  </si>
  <si>
    <t>15-18/01/19</t>
  </si>
  <si>
    <t>15-17/01/19</t>
  </si>
  <si>
    <t>15-16/01/19</t>
  </si>
  <si>
    <t>16-18/01/19</t>
  </si>
  <si>
    <t>16-17/01/19</t>
  </si>
  <si>
    <t>16-19/01/19</t>
  </si>
  <si>
    <t>17-19/01/19</t>
  </si>
  <si>
    <t>17-18/01/19</t>
  </si>
  <si>
    <t>27-29/12/18</t>
  </si>
  <si>
    <t>29-30/12/18</t>
  </si>
  <si>
    <t>03-07/01/19</t>
  </si>
  <si>
    <t>03-04/01/19</t>
  </si>
  <si>
    <t>04-05/01/19</t>
  </si>
  <si>
    <t>04-08/01/19</t>
  </si>
  <si>
    <t>04-07/01/19</t>
  </si>
  <si>
    <t>04-06/01/19</t>
  </si>
  <si>
    <t>05-07/01/19</t>
  </si>
  <si>
    <t>05-06/01/19</t>
  </si>
  <si>
    <t>05-08/01/19</t>
  </si>
  <si>
    <t>05-09/01/19</t>
  </si>
  <si>
    <t>06-09/01/19</t>
  </si>
  <si>
    <t>06-08/01/19</t>
  </si>
  <si>
    <t>07-08/01/19</t>
  </si>
  <si>
    <t>08-12/01/19</t>
  </si>
  <si>
    <t>09-14/01/19</t>
  </si>
  <si>
    <t>取消一晚退5400，已改HOP</t>
  </si>
  <si>
    <t>09-13/01/19</t>
  </si>
  <si>
    <t>09-11/01/19</t>
  </si>
  <si>
    <t>10-13/01/19</t>
  </si>
  <si>
    <t>11-12/01/19</t>
  </si>
  <si>
    <t>11-13/01/19</t>
  </si>
  <si>
    <t>11-14/01/19</t>
  </si>
  <si>
    <t>11-16/01/19</t>
  </si>
  <si>
    <t>Total Amount :    1,299,950 THB</t>
  </si>
  <si>
    <t>15-20/01/19</t>
  </si>
  <si>
    <t>16-21/01/19</t>
  </si>
  <si>
    <t>18-21/01/19</t>
  </si>
  <si>
    <t>18-22/01/19</t>
  </si>
  <si>
    <t>19-21/01/19</t>
  </si>
  <si>
    <t>19-22/01/19</t>
  </si>
  <si>
    <t>update 22/01/19</t>
  </si>
  <si>
    <r>
      <rPr>
        <b/>
        <sz val="9"/>
        <rFont val="Calibri"/>
        <charset val="134"/>
      </rPr>
      <t xml:space="preserve">Booking cannot cancel ( </t>
    </r>
    <r>
      <rPr>
        <i/>
        <sz val="9"/>
        <rFont val="Calibri"/>
        <charset val="134"/>
      </rPr>
      <t>^</t>
    </r>
    <r>
      <rPr>
        <b/>
        <sz val="9"/>
        <rFont val="Calibri"/>
        <charset val="134"/>
      </rPr>
      <t xml:space="preserve"> )</t>
    </r>
  </si>
  <si>
    <r>
      <rPr>
        <b/>
        <sz val="9"/>
        <rFont val="Calibri"/>
        <charset val="134"/>
      </rPr>
      <t>Booking No.</t>
    </r>
  </si>
  <si>
    <r>
      <rPr>
        <b/>
        <sz val="9"/>
        <rFont val="Calibri"/>
        <charset val="134"/>
      </rPr>
      <t>RSVN</t>
    </r>
  </si>
  <si>
    <r>
      <rPr>
        <b/>
        <sz val="9"/>
        <rFont val="Calibri"/>
        <charset val="134"/>
      </rPr>
      <t>C/IN - C/OUT</t>
    </r>
  </si>
  <si>
    <r>
      <rPr>
        <b/>
        <sz val="9"/>
        <rFont val="Calibri"/>
        <charset val="134"/>
      </rPr>
      <t>Amount</t>
    </r>
  </si>
  <si>
    <r>
      <rPr>
        <sz val="9"/>
        <rFont val="Calibri"/>
        <charset val="134"/>
      </rPr>
      <t>7986</t>
    </r>
  </si>
  <si>
    <r>
      <rPr>
        <sz val="9"/>
        <rFont val="Calibri"/>
        <charset val="134"/>
      </rPr>
      <t>21</t>
    </r>
    <r>
      <rPr>
        <sz val="6"/>
        <rFont val="Calibri"/>
        <charset val="134"/>
      </rPr>
      <t>-</t>
    </r>
    <r>
      <rPr>
        <sz val="9"/>
        <rFont val="Calibri"/>
        <charset val="134"/>
      </rPr>
      <t>24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</si>
  <si>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7872</t>
    </r>
  </si>
  <si>
    <r>
      <rPr>
        <sz val="9"/>
        <rFont val="Calibri"/>
        <charset val="134"/>
      </rPr>
      <t>21</t>
    </r>
    <r>
      <rPr>
        <sz val="6"/>
        <rFont val="Calibri"/>
        <charset val="134"/>
      </rPr>
      <t>-</t>
    </r>
    <r>
      <rPr>
        <sz val="9"/>
        <rFont val="Calibri"/>
        <charset val="134"/>
      </rPr>
      <t>23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</si>
  <si>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7955</t>
    </r>
  </si>
  <si>
    <r>
      <rPr>
        <sz val="9"/>
        <rFont val="Calibri"/>
        <charset val="134"/>
      </rPr>
      <t>21</t>
    </r>
    <r>
      <rPr>
        <sz val="6"/>
        <rFont val="Calibri"/>
        <charset val="134"/>
      </rPr>
      <t>-</t>
    </r>
    <r>
      <rPr>
        <sz val="9"/>
        <rFont val="Calibri"/>
        <charset val="134"/>
      </rPr>
      <t>22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</si>
  <si>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7761</t>
    </r>
  </si>
  <si>
    <r>
      <rPr>
        <sz val="9"/>
        <rFont val="Calibri"/>
        <charset val="134"/>
      </rPr>
      <t>7763</t>
    </r>
  </si>
  <si>
    <r>
      <rPr>
        <sz val="9"/>
        <rFont val="Calibri"/>
        <charset val="134"/>
      </rPr>
      <t>7647</t>
    </r>
  </si>
  <si>
    <r>
      <rPr>
        <sz val="9"/>
        <rFont val="Calibri"/>
        <charset val="134"/>
      </rPr>
      <t>21</t>
    </r>
    <r>
      <rPr>
        <sz val="6"/>
        <rFont val="Calibri"/>
        <charset val="134"/>
      </rPr>
      <t>-</t>
    </r>
    <r>
      <rPr>
        <sz val="9"/>
        <rFont val="Calibri"/>
        <charset val="134"/>
      </rPr>
      <t>25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</si>
  <si>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8127</t>
    </r>
  </si>
  <si>
    <r>
      <rPr>
        <sz val="9"/>
        <rFont val="Calibri"/>
        <charset val="134"/>
      </rPr>
      <t>22</t>
    </r>
    <r>
      <rPr>
        <sz val="6"/>
        <rFont val="Calibri"/>
        <charset val="134"/>
      </rPr>
      <t>-</t>
    </r>
    <r>
      <rPr>
        <sz val="9"/>
        <rFont val="Calibri"/>
        <charset val="134"/>
      </rPr>
      <t>25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</si>
  <si>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7909</t>
    </r>
  </si>
  <si>
    <r>
      <rPr>
        <sz val="9"/>
        <rFont val="Calibri"/>
        <charset val="134"/>
      </rPr>
      <t>22</t>
    </r>
    <r>
      <rPr>
        <sz val="6"/>
        <rFont val="Calibri"/>
        <charset val="134"/>
      </rPr>
      <t>-</t>
    </r>
    <r>
      <rPr>
        <sz val="9"/>
        <rFont val="Calibri"/>
        <charset val="134"/>
      </rPr>
      <t>25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</si>
  <si>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7888</t>
    </r>
  </si>
  <si>
    <r>
      <rPr>
        <sz val="9"/>
        <rFont val="Calibri"/>
        <charset val="134"/>
      </rPr>
      <t>22</t>
    </r>
    <r>
      <rPr>
        <sz val="6"/>
        <rFont val="Calibri"/>
        <charset val="134"/>
      </rPr>
      <t>-</t>
    </r>
    <r>
      <rPr>
        <sz val="9"/>
        <rFont val="Calibri"/>
        <charset val="134"/>
      </rPr>
      <t>24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</si>
  <si>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7952</t>
    </r>
  </si>
  <si>
    <r>
      <rPr>
        <sz val="9"/>
        <rFont val="Calibri"/>
        <charset val="134"/>
      </rPr>
      <t>22</t>
    </r>
    <r>
      <rPr>
        <sz val="6"/>
        <rFont val="Calibri"/>
        <charset val="134"/>
      </rPr>
      <t>-</t>
    </r>
    <r>
      <rPr>
        <sz val="9"/>
        <rFont val="Calibri"/>
        <charset val="134"/>
      </rPr>
      <t>26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</si>
  <si>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7579</t>
    </r>
  </si>
  <si>
    <r>
      <rPr>
        <sz val="9"/>
        <rFont val="Calibri"/>
        <charset val="134"/>
      </rPr>
      <t>22</t>
    </r>
    <r>
      <rPr>
        <sz val="6"/>
        <rFont val="Calibri"/>
        <charset val="134"/>
      </rPr>
      <t>-</t>
    </r>
    <r>
      <rPr>
        <sz val="9"/>
        <rFont val="Calibri"/>
        <charset val="134"/>
      </rPr>
      <t>23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</si>
  <si>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7160</t>
    </r>
  </si>
  <si>
    <r>
      <rPr>
        <sz val="9"/>
        <rFont val="Calibri"/>
        <charset val="134"/>
      </rPr>
      <t>22</t>
    </r>
    <r>
      <rPr>
        <sz val="6"/>
        <rFont val="Calibri"/>
        <charset val="134"/>
      </rPr>
      <t>-</t>
    </r>
    <r>
      <rPr>
        <sz val="9"/>
        <rFont val="Calibri"/>
        <charset val="134"/>
      </rPr>
      <t>24</t>
    </r>
    <r>
      <rPr>
        <sz val="6"/>
        <rFont val="Calibri"/>
        <charset val="134"/>
      </rPr>
      <t>-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</si>
  <si>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8095</t>
    </r>
  </si>
  <si>
    <r>
      <rPr>
        <sz val="9"/>
        <rFont val="Calibri"/>
        <charset val="134"/>
      </rPr>
      <t>8094</t>
    </r>
  </si>
  <si>
    <r>
      <rPr>
        <sz val="9"/>
        <rFont val="Calibri"/>
        <charset val="134"/>
      </rPr>
      <t>8017</t>
    </r>
  </si>
  <si>
    <r>
      <rPr>
        <sz val="9"/>
        <rFont val="Calibri"/>
        <charset val="134"/>
      </rPr>
      <t>23</t>
    </r>
    <r>
      <rPr>
        <sz val="6"/>
        <rFont val="Calibri"/>
        <charset val="134"/>
      </rPr>
      <t>-</t>
    </r>
    <r>
      <rPr>
        <sz val="9"/>
        <rFont val="Calibri"/>
        <charset val="134"/>
      </rPr>
      <t>24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</si>
  <si>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8128</t>
    </r>
  </si>
  <si>
    <r>
      <rPr>
        <sz val="9"/>
        <rFont val="Calibri"/>
        <charset val="134"/>
      </rPr>
      <t>23</t>
    </r>
    <r>
      <rPr>
        <sz val="6"/>
        <rFont val="Calibri"/>
        <charset val="134"/>
      </rPr>
      <t>-</t>
    </r>
    <r>
      <rPr>
        <sz val="9"/>
        <rFont val="Calibri"/>
        <charset val="134"/>
      </rPr>
      <t>25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</si>
  <si>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7581</t>
    </r>
  </si>
  <si>
    <r>
      <rPr>
        <sz val="9"/>
        <rFont val="Calibri"/>
        <charset val="134"/>
      </rPr>
      <t>7760</t>
    </r>
  </si>
  <si>
    <r>
      <rPr>
        <sz val="9"/>
        <rFont val="Calibri"/>
        <charset val="134"/>
      </rPr>
      <t>23</t>
    </r>
    <r>
      <rPr>
        <sz val="6"/>
        <rFont val="Calibri"/>
        <charset val="134"/>
      </rPr>
      <t>-</t>
    </r>
    <r>
      <rPr>
        <sz val="9"/>
        <rFont val="Calibri"/>
        <charset val="134"/>
      </rPr>
      <t>27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</si>
  <si>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8018</t>
    </r>
  </si>
  <si>
    <r>
      <rPr>
        <sz val="9"/>
        <rFont val="Calibri"/>
        <charset val="134"/>
      </rPr>
      <t>24</t>
    </r>
    <r>
      <rPr>
        <sz val="6"/>
        <rFont val="Calibri"/>
        <charset val="134"/>
      </rPr>
      <t>-</t>
    </r>
    <r>
      <rPr>
        <sz val="9"/>
        <rFont val="Calibri"/>
        <charset val="134"/>
      </rPr>
      <t>25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</si>
  <si>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7506</t>
    </r>
  </si>
  <si>
    <r>
      <rPr>
        <sz val="9"/>
        <rFont val="Calibri"/>
        <charset val="134"/>
      </rPr>
      <t>25</t>
    </r>
    <r>
      <rPr>
        <sz val="6"/>
        <rFont val="Calibri"/>
        <charset val="134"/>
      </rPr>
      <t>-</t>
    </r>
    <r>
      <rPr>
        <sz val="9"/>
        <rFont val="Calibri"/>
        <charset val="134"/>
      </rPr>
      <t>27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</si>
  <si>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7548</t>
    </r>
  </si>
  <si>
    <r>
      <rPr>
        <sz val="9"/>
        <rFont val="Calibri"/>
        <charset val="134"/>
      </rPr>
      <t>6850</t>
    </r>
  </si>
  <si>
    <r>
      <rPr>
        <sz val="9"/>
        <rFont val="Calibri"/>
        <charset val="134"/>
      </rPr>
      <t>25</t>
    </r>
    <r>
      <rPr>
        <sz val="6"/>
        <rFont val="Calibri"/>
        <charset val="134"/>
      </rPr>
      <t>-</t>
    </r>
    <r>
      <rPr>
        <sz val="9"/>
        <rFont val="Calibri"/>
        <charset val="134"/>
      </rPr>
      <t>30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</si>
  <si>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7475</t>
    </r>
  </si>
  <si>
    <r>
      <rPr>
        <sz val="9"/>
        <rFont val="Calibri"/>
        <charset val="134"/>
      </rPr>
      <t>28</t>
    </r>
    <r>
      <rPr>
        <sz val="6"/>
        <rFont val="Calibri"/>
        <charset val="134"/>
      </rPr>
      <t>-</t>
    </r>
    <r>
      <rPr>
        <sz val="9"/>
        <rFont val="Calibri"/>
        <charset val="134"/>
      </rPr>
      <t>30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</si>
  <si>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7476</t>
    </r>
  </si>
  <si>
    <r>
      <rPr>
        <sz val="9"/>
        <rFont val="Calibri"/>
        <charset val="134"/>
      </rPr>
      <t>28</t>
    </r>
    <r>
      <rPr>
        <sz val="6"/>
        <rFont val="Calibri"/>
        <charset val="134"/>
      </rPr>
      <t>-</t>
    </r>
    <r>
      <rPr>
        <sz val="9"/>
        <rFont val="Calibri"/>
        <charset val="134"/>
      </rPr>
      <t>30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01/18</t>
    </r>
  </si>
  <si>
    <r>
      <rPr>
        <sz val="9"/>
        <rFont val="Calibri"/>
        <charset val="134"/>
      </rPr>
      <t>7522</t>
    </r>
  </si>
  <si>
    <r>
      <rPr>
        <sz val="9"/>
        <rFont val="Calibri"/>
        <charset val="134"/>
      </rPr>
      <t>29</t>
    </r>
    <r>
      <rPr>
        <sz val="6"/>
        <rFont val="Calibri"/>
        <charset val="134"/>
      </rPr>
      <t>/</t>
    </r>
    <r>
      <rPr>
        <sz val="9"/>
        <rFont val="Calibri"/>
        <charset val="134"/>
      </rPr>
      <t>01</t>
    </r>
    <r>
      <rPr>
        <sz val="6"/>
        <rFont val="Calibri"/>
        <charset val="134"/>
      </rPr>
      <t>-</t>
    </r>
    <r>
      <rPr>
        <sz val="9"/>
        <rFont val="Calibri"/>
        <charset val="134"/>
      </rPr>
      <t>01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</si>
  <si>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7478</t>
    </r>
  </si>
  <si>
    <r>
      <rPr>
        <sz val="9"/>
        <rFont val="Calibri"/>
        <charset val="134"/>
      </rPr>
      <t>7474</t>
    </r>
  </si>
  <si>
    <r>
      <rPr>
        <sz val="9"/>
        <rFont val="Calibri"/>
        <charset val="134"/>
      </rPr>
      <t>29</t>
    </r>
    <r>
      <rPr>
        <sz val="6"/>
        <rFont val="Calibri"/>
        <charset val="134"/>
      </rPr>
      <t>-</t>
    </r>
    <r>
      <rPr>
        <sz val="9"/>
        <rFont val="Calibri"/>
        <charset val="134"/>
      </rPr>
      <t>31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</si>
  <si>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7646</t>
    </r>
  </si>
  <si>
    <r>
      <rPr>
        <sz val="9"/>
        <rFont val="Calibri"/>
        <charset val="134"/>
      </rPr>
      <t>30</t>
    </r>
    <r>
      <rPr>
        <sz val="6"/>
        <rFont val="Calibri"/>
        <charset val="134"/>
      </rPr>
      <t>-</t>
    </r>
    <r>
      <rPr>
        <sz val="9"/>
        <rFont val="Calibri"/>
        <charset val="134"/>
      </rPr>
      <t>31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</si>
  <si>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7732</t>
    </r>
  </si>
  <si>
    <r>
      <rPr>
        <sz val="9"/>
        <rFont val="Calibri"/>
        <charset val="134"/>
      </rPr>
      <t>7434</t>
    </r>
  </si>
  <si>
    <r>
      <rPr>
        <sz val="9"/>
        <rFont val="Calibri"/>
        <charset val="134"/>
      </rPr>
      <t>30</t>
    </r>
    <r>
      <rPr>
        <sz val="6"/>
        <rFont val="Calibri"/>
        <charset val="134"/>
      </rPr>
      <t>/</t>
    </r>
    <r>
      <rPr>
        <sz val="9"/>
        <rFont val="Calibri"/>
        <charset val="134"/>
      </rPr>
      <t>01</t>
    </r>
    <r>
      <rPr>
        <sz val="6"/>
        <rFont val="Calibri"/>
        <charset val="134"/>
      </rPr>
      <t>-</t>
    </r>
    <r>
      <rPr>
        <sz val="9"/>
        <rFont val="Calibri"/>
        <charset val="134"/>
      </rPr>
      <t>01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</si>
  <si>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7325</t>
    </r>
  </si>
  <si>
    <r>
      <rPr>
        <sz val="9"/>
        <rFont val="Calibri"/>
        <charset val="134"/>
      </rPr>
      <t>6462</t>
    </r>
  </si>
  <si>
    <r>
      <rPr>
        <sz val="9"/>
        <rFont val="Calibri"/>
        <charset val="134"/>
      </rPr>
      <t>31</t>
    </r>
    <r>
      <rPr>
        <sz val="6"/>
        <rFont val="Calibri"/>
        <charset val="134"/>
      </rPr>
      <t>/</t>
    </r>
    <r>
      <rPr>
        <sz val="9"/>
        <rFont val="Calibri"/>
        <charset val="134"/>
      </rPr>
      <t>01</t>
    </r>
    <r>
      <rPr>
        <sz val="6"/>
        <rFont val="Calibri"/>
        <charset val="134"/>
      </rPr>
      <t>-</t>
    </r>
    <r>
      <rPr>
        <sz val="9"/>
        <rFont val="Calibri"/>
        <charset val="134"/>
      </rPr>
      <t>02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</si>
  <si>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7091</t>
    </r>
  </si>
  <si>
    <r>
      <rPr>
        <sz val="9"/>
        <rFont val="Calibri"/>
        <charset val="134"/>
      </rPr>
      <t>01</t>
    </r>
    <r>
      <rPr>
        <sz val="6"/>
        <rFont val="Calibri"/>
        <charset val="134"/>
      </rPr>
      <t>-</t>
    </r>
    <r>
      <rPr>
        <sz val="9"/>
        <rFont val="Calibri"/>
        <charset val="134"/>
      </rPr>
      <t>04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</si>
  <si>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5796</t>
    </r>
  </si>
  <si>
    <r>
      <rPr>
        <sz val="9"/>
        <rFont val="Calibri"/>
        <charset val="134"/>
      </rPr>
      <t>8107</t>
    </r>
  </si>
  <si>
    <r>
      <rPr>
        <sz val="9"/>
        <rFont val="Calibri"/>
        <charset val="134"/>
      </rPr>
      <t>04</t>
    </r>
    <r>
      <rPr>
        <sz val="6"/>
        <rFont val="Calibri"/>
        <charset val="134"/>
      </rPr>
      <t>-</t>
    </r>
    <r>
      <rPr>
        <sz val="9"/>
        <rFont val="Calibri"/>
        <charset val="134"/>
      </rPr>
      <t>05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</si>
  <si>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8125</t>
    </r>
  </si>
  <si>
    <r>
      <rPr>
        <sz val="9"/>
        <rFont val="Calibri"/>
        <charset val="134"/>
      </rPr>
      <t>04</t>
    </r>
    <r>
      <rPr>
        <sz val="6"/>
        <rFont val="Calibri"/>
        <charset val="134"/>
      </rPr>
      <t>-</t>
    </r>
    <r>
      <rPr>
        <sz val="9"/>
        <rFont val="Calibri"/>
        <charset val="134"/>
      </rPr>
      <t>07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</si>
  <si>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8035</t>
    </r>
  </si>
  <si>
    <r>
      <rPr>
        <sz val="9"/>
        <rFont val="Calibri"/>
        <charset val="134"/>
      </rPr>
      <t>05</t>
    </r>
    <r>
      <rPr>
        <sz val="6"/>
        <rFont val="Calibri"/>
        <charset val="134"/>
      </rPr>
      <t>-</t>
    </r>
    <r>
      <rPr>
        <sz val="9"/>
        <rFont val="Calibri"/>
        <charset val="134"/>
      </rPr>
      <t>06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</si>
  <si>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8032</t>
    </r>
  </si>
  <si>
    <r>
      <rPr>
        <sz val="9"/>
        <rFont val="Calibri"/>
        <charset val="134"/>
      </rPr>
      <t>05</t>
    </r>
    <r>
      <rPr>
        <sz val="6"/>
        <rFont val="Calibri"/>
        <charset val="134"/>
      </rPr>
      <t>-</t>
    </r>
    <r>
      <rPr>
        <sz val="9"/>
        <rFont val="Calibri"/>
        <charset val="134"/>
      </rPr>
      <t>08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</si>
  <si>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10"/>
        <rFont val="Calibri"/>
        <charset val="134"/>
      </rPr>
      <t>8077</t>
    </r>
  </si>
  <si>
    <r>
      <rPr>
        <sz val="10"/>
        <rFont val="Calibri"/>
        <charset val="134"/>
      </rPr>
      <t>06</t>
    </r>
    <r>
      <rPr>
        <sz val="7"/>
        <rFont val="Calibri"/>
        <charset val="134"/>
      </rPr>
      <t>-</t>
    </r>
    <r>
      <rPr>
        <sz val="10"/>
        <rFont val="Calibri"/>
        <charset val="134"/>
      </rPr>
      <t>08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</si>
  <si>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8071</t>
    </r>
  </si>
  <si>
    <r>
      <rPr>
        <sz val="10"/>
        <rFont val="Calibri"/>
        <charset val="134"/>
      </rPr>
      <t>08</t>
    </r>
    <r>
      <rPr>
        <sz val="7"/>
        <rFont val="Calibri"/>
        <charset val="134"/>
      </rPr>
      <t>-</t>
    </r>
    <r>
      <rPr>
        <sz val="10"/>
        <rFont val="Calibri"/>
        <charset val="134"/>
      </rPr>
      <t>09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</si>
  <si>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8031</t>
    </r>
  </si>
  <si>
    <r>
      <rPr>
        <sz val="10"/>
        <rFont val="Calibri"/>
        <charset val="134"/>
      </rPr>
      <t>08</t>
    </r>
    <r>
      <rPr>
        <sz val="7"/>
        <rFont val="Calibri"/>
        <charset val="134"/>
      </rPr>
      <t>-</t>
    </r>
    <r>
      <rPr>
        <sz val="10"/>
        <rFont val="Calibri"/>
        <charset val="134"/>
      </rPr>
      <t>10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</si>
  <si>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8076</t>
    </r>
  </si>
  <si>
    <r>
      <rPr>
        <sz val="10"/>
        <rFont val="Calibri"/>
        <charset val="134"/>
      </rPr>
      <t>10</t>
    </r>
    <r>
      <rPr>
        <sz val="7"/>
        <rFont val="Calibri"/>
        <charset val="134"/>
      </rPr>
      <t>-</t>
    </r>
    <r>
      <rPr>
        <sz val="10"/>
        <rFont val="Calibri"/>
        <charset val="134"/>
      </rPr>
      <t>12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</si>
  <si>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8111</t>
    </r>
  </si>
  <si>
    <r>
      <rPr>
        <sz val="10"/>
        <rFont val="Calibri"/>
        <charset val="134"/>
      </rPr>
      <t>10</t>
    </r>
    <r>
      <rPr>
        <sz val="7"/>
        <rFont val="Calibri"/>
        <charset val="134"/>
      </rPr>
      <t>-</t>
    </r>
    <r>
      <rPr>
        <sz val="10"/>
        <rFont val="Calibri"/>
        <charset val="134"/>
      </rPr>
      <t>14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</si>
  <si>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7631</t>
    </r>
  </si>
  <si>
    <r>
      <rPr>
        <sz val="10"/>
        <rFont val="Calibri"/>
        <charset val="134"/>
      </rPr>
      <t>11</t>
    </r>
    <r>
      <rPr>
        <sz val="7"/>
        <rFont val="Calibri"/>
        <charset val="134"/>
      </rPr>
      <t>-</t>
    </r>
    <r>
      <rPr>
        <sz val="10"/>
        <rFont val="Calibri"/>
        <charset val="134"/>
      </rPr>
      <t>13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</si>
  <si>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7847</t>
    </r>
  </si>
  <si>
    <r>
      <rPr>
        <sz val="10"/>
        <rFont val="Calibri"/>
        <charset val="134"/>
      </rPr>
      <t>7798</t>
    </r>
  </si>
  <si>
    <r>
      <rPr>
        <sz val="10"/>
        <rFont val="Calibri"/>
        <charset val="134"/>
      </rPr>
      <t>8084</t>
    </r>
  </si>
  <si>
    <r>
      <rPr>
        <sz val="10"/>
        <rFont val="Calibri"/>
        <charset val="134"/>
      </rPr>
      <t>12</t>
    </r>
    <r>
      <rPr>
        <sz val="7"/>
        <rFont val="Calibri"/>
        <charset val="134"/>
      </rPr>
      <t>-</t>
    </r>
    <r>
      <rPr>
        <sz val="10"/>
        <rFont val="Calibri"/>
        <charset val="134"/>
      </rPr>
      <t>13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</si>
  <si>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8097</t>
    </r>
  </si>
  <si>
    <r>
      <rPr>
        <sz val="10"/>
        <rFont val="Calibri"/>
        <charset val="134"/>
      </rPr>
      <t>13</t>
    </r>
    <r>
      <rPr>
        <sz val="7"/>
        <rFont val="Calibri"/>
        <charset val="134"/>
      </rPr>
      <t>-</t>
    </r>
    <r>
      <rPr>
        <sz val="10"/>
        <rFont val="Calibri"/>
        <charset val="134"/>
      </rPr>
      <t>14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</si>
  <si>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8096</t>
    </r>
  </si>
  <si>
    <r>
      <rPr>
        <sz val="10"/>
        <rFont val="Calibri"/>
        <charset val="134"/>
      </rPr>
      <t>8033</t>
    </r>
  </si>
  <si>
    <r>
      <rPr>
        <sz val="10"/>
        <rFont val="Calibri"/>
        <charset val="134"/>
      </rPr>
      <t>13</t>
    </r>
    <r>
      <rPr>
        <sz val="7"/>
        <rFont val="Calibri"/>
        <charset val="134"/>
      </rPr>
      <t>-</t>
    </r>
    <r>
      <rPr>
        <sz val="10"/>
        <rFont val="Calibri"/>
        <charset val="134"/>
      </rPr>
      <t>15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</si>
  <si>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8042</t>
    </r>
  </si>
  <si>
    <r>
      <rPr>
        <sz val="10"/>
        <rFont val="Calibri"/>
        <charset val="134"/>
      </rPr>
      <t>8070</t>
    </r>
  </si>
  <si>
    <r>
      <rPr>
        <sz val="10"/>
        <rFont val="Calibri"/>
        <charset val="134"/>
      </rPr>
      <t>13</t>
    </r>
    <r>
      <rPr>
        <sz val="7"/>
        <rFont val="Calibri"/>
        <charset val="134"/>
      </rPr>
      <t>-</t>
    </r>
    <r>
      <rPr>
        <sz val="10"/>
        <rFont val="Calibri"/>
        <charset val="134"/>
      </rPr>
      <t>18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</si>
  <si>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8068</t>
    </r>
  </si>
  <si>
    <r>
      <rPr>
        <sz val="10"/>
        <rFont val="Calibri"/>
        <charset val="134"/>
      </rPr>
      <t>7757</t>
    </r>
  </si>
  <si>
    <r>
      <rPr>
        <sz val="10"/>
        <rFont val="Calibri"/>
        <charset val="134"/>
      </rPr>
      <t>14</t>
    </r>
    <r>
      <rPr>
        <sz val="7"/>
        <rFont val="Calibri"/>
        <charset val="134"/>
      </rPr>
      <t>-</t>
    </r>
    <r>
      <rPr>
        <sz val="10"/>
        <rFont val="Calibri"/>
        <charset val="134"/>
      </rPr>
      <t>15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</si>
  <si>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8016</t>
    </r>
  </si>
  <si>
    <r>
      <rPr>
        <sz val="10"/>
        <rFont val="Calibri"/>
        <charset val="134"/>
      </rPr>
      <t>14</t>
    </r>
    <r>
      <rPr>
        <sz val="7"/>
        <rFont val="Calibri"/>
        <charset val="134"/>
      </rPr>
      <t>-</t>
    </r>
    <r>
      <rPr>
        <sz val="10"/>
        <rFont val="Calibri"/>
        <charset val="134"/>
      </rPr>
      <t>16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</si>
  <si>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7801</t>
    </r>
  </si>
  <si>
    <r>
      <rPr>
        <sz val="10"/>
        <rFont val="Calibri"/>
        <charset val="134"/>
      </rPr>
      <t>15</t>
    </r>
    <r>
      <rPr>
        <sz val="7"/>
        <rFont val="Calibri"/>
        <charset val="134"/>
      </rPr>
      <t>-</t>
    </r>
    <r>
      <rPr>
        <sz val="10"/>
        <rFont val="Calibri"/>
        <charset val="134"/>
      </rPr>
      <t>17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</si>
  <si>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7666</t>
    </r>
  </si>
  <si>
    <r>
      <rPr>
        <sz val="10"/>
        <rFont val="Calibri"/>
        <charset val="134"/>
      </rPr>
      <t>15</t>
    </r>
    <r>
      <rPr>
        <sz val="7"/>
        <rFont val="Calibri"/>
        <charset val="134"/>
      </rPr>
      <t>-</t>
    </r>
    <r>
      <rPr>
        <sz val="10"/>
        <rFont val="Calibri"/>
        <charset val="134"/>
      </rPr>
      <t>19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</si>
  <si>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7665</t>
    </r>
  </si>
  <si>
    <r>
      <rPr>
        <sz val="10"/>
        <rFont val="Calibri"/>
        <charset val="134"/>
      </rPr>
      <t>7686</t>
    </r>
  </si>
  <si>
    <r>
      <rPr>
        <sz val="10"/>
        <rFont val="Calibri"/>
        <charset val="134"/>
      </rPr>
      <t>16</t>
    </r>
    <r>
      <rPr>
        <sz val="7"/>
        <rFont val="Calibri"/>
        <charset val="134"/>
      </rPr>
      <t>-</t>
    </r>
    <r>
      <rPr>
        <sz val="10"/>
        <rFont val="Calibri"/>
        <charset val="134"/>
      </rPr>
      <t>18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</si>
  <si>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8040</t>
    </r>
  </si>
  <si>
    <r>
      <rPr>
        <sz val="10"/>
        <rFont val="Calibri"/>
        <charset val="134"/>
      </rPr>
      <t>7806</t>
    </r>
  </si>
  <si>
    <r>
      <rPr>
        <sz val="10"/>
        <rFont val="Calibri"/>
        <charset val="134"/>
      </rPr>
      <t>7561</t>
    </r>
  </si>
  <si>
    <r>
      <rPr>
        <sz val="10"/>
        <rFont val="Calibri"/>
        <charset val="134"/>
      </rPr>
      <t>16</t>
    </r>
    <r>
      <rPr>
        <sz val="7"/>
        <rFont val="Calibri"/>
        <charset val="134"/>
      </rPr>
      <t>-</t>
    </r>
    <r>
      <rPr>
        <sz val="10"/>
        <rFont val="Calibri"/>
        <charset val="134"/>
      </rPr>
      <t>22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</si>
  <si>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7562</t>
    </r>
  </si>
  <si>
    <r>
      <rPr>
        <sz val="10"/>
        <rFont val="Calibri"/>
        <charset val="134"/>
      </rPr>
      <t>19</t>
    </r>
    <r>
      <rPr>
        <sz val="7"/>
        <rFont val="Calibri"/>
        <charset val="134"/>
      </rPr>
      <t>-</t>
    </r>
    <r>
      <rPr>
        <sz val="10"/>
        <rFont val="Calibri"/>
        <charset val="134"/>
      </rPr>
      <t>23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</si>
  <si>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7519</t>
    </r>
  </si>
  <si>
    <r>
      <rPr>
        <sz val="10"/>
        <rFont val="Calibri"/>
        <charset val="134"/>
      </rPr>
      <t>20</t>
    </r>
    <r>
      <rPr>
        <sz val="7"/>
        <rFont val="Calibri"/>
        <charset val="134"/>
      </rPr>
      <t>-</t>
    </r>
    <r>
      <rPr>
        <sz val="10"/>
        <rFont val="Calibri"/>
        <charset val="134"/>
      </rPr>
      <t>21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</si>
  <si>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7518</t>
    </r>
  </si>
  <si>
    <r>
      <rPr>
        <sz val="10"/>
        <rFont val="Calibri"/>
        <charset val="134"/>
      </rPr>
      <t>7818</t>
    </r>
  </si>
  <si>
    <r>
      <rPr>
        <sz val="10"/>
        <rFont val="Calibri"/>
        <charset val="134"/>
      </rPr>
      <t>23</t>
    </r>
    <r>
      <rPr>
        <sz val="7"/>
        <rFont val="Calibri"/>
        <charset val="134"/>
      </rPr>
      <t>-</t>
    </r>
    <r>
      <rPr>
        <sz val="10"/>
        <rFont val="Calibri"/>
        <charset val="134"/>
      </rPr>
      <t>25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</si>
  <si>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6531</t>
    </r>
  </si>
  <si>
    <r>
      <rPr>
        <sz val="10"/>
        <rFont val="Calibri"/>
        <charset val="134"/>
      </rPr>
      <t>28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</t>
    </r>
    <r>
      <rPr>
        <sz val="7"/>
        <rFont val="Calibri"/>
        <charset val="134"/>
      </rPr>
      <t>-</t>
    </r>
    <r>
      <rPr>
        <sz val="10"/>
        <rFont val="Calibri"/>
        <charset val="134"/>
      </rPr>
      <t>03</t>
    </r>
    <r>
      <rPr>
        <sz val="7"/>
        <rFont val="Calibri"/>
        <charset val="134"/>
      </rPr>
      <t>/</t>
    </r>
    <r>
      <rPr>
        <sz val="10"/>
        <rFont val="Calibri"/>
        <charset val="134"/>
      </rPr>
      <t>03/19</t>
    </r>
  </si>
  <si>
    <r>
      <rPr>
        <sz val="10"/>
        <rFont val="Calibri"/>
        <charset val="134"/>
      </rPr>
      <t>7846</t>
    </r>
  </si>
  <si>
    <r>
      <rPr>
        <sz val="10"/>
        <rFont val="Calibri"/>
        <charset val="134"/>
      </rPr>
      <t>28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</t>
    </r>
    <r>
      <rPr>
        <sz val="7"/>
        <rFont val="Calibri"/>
        <charset val="134"/>
      </rPr>
      <t>-</t>
    </r>
    <r>
      <rPr>
        <sz val="10"/>
        <rFont val="Calibri"/>
        <charset val="134"/>
      </rPr>
      <t>04</t>
    </r>
    <r>
      <rPr>
        <sz val="7"/>
        <rFont val="Calibri"/>
        <charset val="134"/>
      </rPr>
      <t>/</t>
    </r>
    <r>
      <rPr>
        <sz val="10"/>
        <rFont val="Calibri"/>
        <charset val="134"/>
      </rPr>
      <t>03/19</t>
    </r>
  </si>
  <si>
    <r>
      <rPr>
        <sz val="10"/>
        <rFont val="Calibri"/>
        <charset val="134"/>
      </rPr>
      <t>8015</t>
    </r>
  </si>
  <si>
    <r>
      <rPr>
        <sz val="10"/>
        <rFont val="Calibri"/>
        <charset val="134"/>
      </rPr>
      <t>30</t>
    </r>
    <r>
      <rPr>
        <sz val="7"/>
        <rFont val="Calibri"/>
        <charset val="134"/>
      </rPr>
      <t>/</t>
    </r>
    <r>
      <rPr>
        <sz val="10"/>
        <rFont val="Calibri"/>
        <charset val="134"/>
      </rPr>
      <t>03</t>
    </r>
    <r>
      <rPr>
        <sz val="7"/>
        <rFont val="Calibri"/>
        <charset val="134"/>
      </rPr>
      <t>-</t>
    </r>
    <r>
      <rPr>
        <sz val="10"/>
        <rFont val="Calibri"/>
        <charset val="134"/>
      </rPr>
      <t>01</t>
    </r>
    <r>
      <rPr>
        <sz val="7"/>
        <rFont val="Calibri"/>
        <charset val="134"/>
      </rPr>
      <t>/</t>
    </r>
    <r>
      <rPr>
        <sz val="10"/>
        <rFont val="Calibri"/>
        <charset val="134"/>
      </rPr>
      <t>04/19</t>
    </r>
  </si>
  <si>
    <r>
      <rPr>
        <sz val="10"/>
        <rFont val="Calibri"/>
        <charset val="134"/>
      </rPr>
      <t>8034</t>
    </r>
  </si>
  <si>
    <t>total</t>
  </si>
  <si>
    <t>包房款</t>
  </si>
  <si>
    <t>超售</t>
  </si>
  <si>
    <t>第二次包房款</t>
  </si>
  <si>
    <t>余额</t>
  </si>
  <si>
    <t>HK CIT</t>
  </si>
  <si>
    <t>Booking Deposit of Janyuary 19 (Deduct)</t>
  </si>
  <si>
    <t>8140</t>
  </si>
  <si>
    <t>22-25/01/19</t>
  </si>
  <si>
    <t>8131</t>
  </si>
  <si>
    <t>22-23/01/19</t>
  </si>
  <si>
    <t>8145</t>
  </si>
  <si>
    <t>22-14/01/19</t>
  </si>
  <si>
    <t>8163</t>
  </si>
  <si>
    <t>24-25/01/19</t>
  </si>
  <si>
    <t>8185</t>
  </si>
  <si>
    <t>25-29/01/19</t>
  </si>
  <si>
    <t>8189</t>
  </si>
  <si>
    <t>26-30/01/19</t>
  </si>
  <si>
    <t>8219</t>
  </si>
  <si>
    <t>26-27/01/19</t>
  </si>
  <si>
    <t>Booking Deposit of February 19 (Deduct)</t>
  </si>
  <si>
    <t>8291</t>
  </si>
  <si>
    <t>01-03/02/19</t>
  </si>
  <si>
    <t>8149</t>
  </si>
  <si>
    <t>03-05/02/19</t>
  </si>
  <si>
    <t>8147</t>
  </si>
  <si>
    <t>03-04/02/19</t>
  </si>
  <si>
    <t>Booking Non Deposit of Febury 19</t>
  </si>
  <si>
    <t>8592</t>
  </si>
  <si>
    <t>18-20/2/19</t>
  </si>
  <si>
    <t>8484</t>
  </si>
  <si>
    <t>19-23/02/19</t>
  </si>
  <si>
    <t>8533</t>
  </si>
  <si>
    <t>22-25/02/19</t>
  </si>
  <si>
    <t>8559</t>
  </si>
  <si>
    <t>18-21/02/19</t>
  </si>
  <si>
    <t>8563</t>
  </si>
  <si>
    <t>25-28/02/19</t>
  </si>
  <si>
    <t>8583</t>
  </si>
  <si>
    <t>19-22/02/19</t>
  </si>
  <si>
    <t>8425</t>
  </si>
  <si>
    <t>25-27/02/19</t>
  </si>
  <si>
    <t>8486</t>
  </si>
  <si>
    <t>8602</t>
  </si>
  <si>
    <t>22-24/02/19</t>
  </si>
  <si>
    <t>8614</t>
  </si>
  <si>
    <t>24-26/02/19</t>
  </si>
  <si>
    <t>8222</t>
  </si>
  <si>
    <t>8188</t>
  </si>
  <si>
    <t>21-24/02/19</t>
  </si>
  <si>
    <t>8356</t>
  </si>
  <si>
    <t>21-26/02/19</t>
  </si>
  <si>
    <t>8618</t>
  </si>
  <si>
    <t>22-23/02/19</t>
  </si>
  <si>
    <t>8729</t>
  </si>
  <si>
    <t>26/02/19-01/03/19</t>
  </si>
  <si>
    <t>8146</t>
  </si>
  <si>
    <t>06/07/02/2019</t>
  </si>
  <si>
    <t>8358</t>
  </si>
  <si>
    <t>07-08/02/2019</t>
  </si>
  <si>
    <t>8359</t>
  </si>
  <si>
    <t>8187</t>
  </si>
  <si>
    <t>08-11/02/2019</t>
  </si>
  <si>
    <t>8355</t>
  </si>
  <si>
    <t>10-12/02/2019</t>
  </si>
  <si>
    <t>8357</t>
  </si>
  <si>
    <t>8201</t>
  </si>
  <si>
    <t>13-14/02/2019</t>
  </si>
  <si>
    <t>12-14/02/2019</t>
  </si>
  <si>
    <t>14-17/02/2019</t>
  </si>
  <si>
    <t>8190</t>
  </si>
  <si>
    <t>15-18/02/2019</t>
  </si>
  <si>
    <t>8292</t>
  </si>
  <si>
    <t>17-18/02/2019</t>
  </si>
  <si>
    <t>8479</t>
  </si>
  <si>
    <t>18-19/02/2019</t>
  </si>
  <si>
    <t>8317</t>
  </si>
  <si>
    <t>6-10/02/2019</t>
  </si>
  <si>
    <t>8170</t>
  </si>
  <si>
    <t>09-10/2/2019</t>
  </si>
  <si>
    <t>8239</t>
  </si>
  <si>
    <t>09-10/02/2019</t>
  </si>
  <si>
    <t>8313</t>
  </si>
  <si>
    <t>7826</t>
  </si>
  <si>
    <t>16-18/2/2019</t>
  </si>
  <si>
    <t>8136</t>
  </si>
  <si>
    <t>18-20/2/2019</t>
  </si>
  <si>
    <r>
      <rPr>
        <sz val="10"/>
        <rFont val="Calibri"/>
        <charset val="134"/>
      </rPr>
      <t>8058</t>
    </r>
  </si>
  <si>
    <r>
      <rPr>
        <sz val="10"/>
        <rFont val="Calibri"/>
        <charset val="134"/>
      </rPr>
      <t>17</t>
    </r>
    <r>
      <rPr>
        <sz val="7"/>
        <rFont val="Calibri"/>
        <charset val="134"/>
      </rPr>
      <t>-</t>
    </r>
    <r>
      <rPr>
        <sz val="10"/>
        <rFont val="Calibri"/>
        <charset val="134"/>
      </rPr>
      <t>18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</si>
  <si>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t>P190313112033489</t>
  </si>
  <si>
    <t>上期剩余包房</t>
  </si>
  <si>
    <t>outstanding</t>
  </si>
  <si>
    <t>C/IN</t>
  </si>
  <si>
    <t xml:space="preserve"> C/OUT</t>
  </si>
  <si>
    <t>1456868</t>
  </si>
  <si>
    <t>8885</t>
  </si>
  <si>
    <t>1453668</t>
  </si>
  <si>
    <t>1454648</t>
  </si>
  <si>
    <t>8819</t>
  </si>
  <si>
    <t>1453085</t>
  </si>
  <si>
    <t>8779</t>
  </si>
  <si>
    <t>1442280</t>
  </si>
  <si>
    <t>8512</t>
  </si>
  <si>
    <t>1455753</t>
  </si>
  <si>
    <t>8931</t>
  </si>
  <si>
    <t>1416440</t>
  </si>
  <si>
    <t>8889</t>
  </si>
  <si>
    <t>1453933</t>
  </si>
  <si>
    <t>8830</t>
  </si>
  <si>
    <t>1442008</t>
  </si>
  <si>
    <t>8354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</si>
</sst>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2"/>
      <name val="Arial"/>
      <charset val="134"/>
    </font>
    <font>
      <b/>
      <sz val="12"/>
      <name val="Calibri"/>
      <charset val="134"/>
    </font>
    <font>
      <sz val="12"/>
      <name val="Calibri"/>
      <charset val="134"/>
    </font>
    <font>
      <sz val="13"/>
      <color rgb="FF000000"/>
      <name val="Calibri"/>
      <charset val="134"/>
    </font>
    <font>
      <sz val="12"/>
      <color rgb="FF000000"/>
      <name val="Calibri Light"/>
      <charset val="134"/>
    </font>
    <font>
      <sz val="12"/>
      <name val="宋体"/>
      <charset val="134"/>
    </font>
    <font>
      <sz val="10"/>
      <name val="Arial"/>
      <charset val="0"/>
    </font>
    <font>
      <b/>
      <sz val="1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7"/>
      <name val="Calibri"/>
      <charset val="134"/>
    </font>
    <font>
      <b/>
      <sz val="9"/>
      <name val="Calibri"/>
      <charset val="134"/>
    </font>
    <font>
      <i/>
      <sz val="9"/>
      <name val="Calibri"/>
      <charset val="134"/>
    </font>
    <font>
      <sz val="9"/>
      <name val="Calibri"/>
      <charset val="134"/>
    </font>
    <font>
      <sz val="6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14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32" borderId="13" applyNumberFormat="0" applyFon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2" fillId="22" borderId="10" applyNumberFormat="0" applyAlignment="0" applyProtection="0">
      <alignment vertical="center"/>
    </xf>
    <xf numFmtId="0" fontId="23" fillId="22" borderId="9" applyNumberFormat="0" applyAlignment="0" applyProtection="0">
      <alignment vertical="center"/>
    </xf>
    <xf numFmtId="0" fontId="25" fillId="29" borderId="11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</cellStyleXfs>
  <cellXfs count="78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3" fontId="3" fillId="0" borderId="4" xfId="0" applyNumberFormat="1" applyFont="1" applyFill="1" applyBorder="1" applyAlignment="1">
      <alignment horizontal="right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1" fillId="0" borderId="4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 indent="1"/>
    </xf>
    <xf numFmtId="0" fontId="1" fillId="0" borderId="4" xfId="0" applyFont="1" applyFill="1" applyBorder="1" applyAlignment="1">
      <alignment horizontal="left" vertical="top" indent="2"/>
    </xf>
    <xf numFmtId="0" fontId="3" fillId="0" borderId="1" xfId="0" applyFont="1" applyFill="1" applyBorder="1" applyAlignment="1">
      <alignment vertical="top"/>
    </xf>
    <xf numFmtId="0" fontId="3" fillId="0" borderId="2" xfId="0" applyFont="1" applyFill="1" applyBorder="1" applyAlignment="1">
      <alignment vertical="top"/>
    </xf>
    <xf numFmtId="0" fontId="3" fillId="0" borderId="3" xfId="0" applyFont="1" applyFill="1" applyBorder="1" applyAlignment="1">
      <alignment vertical="top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horizontal="right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3" fontId="4" fillId="2" borderId="6" xfId="0" applyNumberFormat="1" applyFont="1" applyFill="1" applyBorder="1" applyAlignment="1">
      <alignment horizontal="right"/>
    </xf>
    <xf numFmtId="0" fontId="3" fillId="0" borderId="4" xfId="0" applyNumberFormat="1" applyFont="1" applyFill="1" applyBorder="1" applyAlignment="1">
      <alignment horizontal="left" indent="1"/>
    </xf>
    <xf numFmtId="0" fontId="0" fillId="0" borderId="4" xfId="0" applyNumberFormat="1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3" fontId="0" fillId="0" borderId="4" xfId="0" applyNumberFormat="1" applyFont="1" applyFill="1" applyBorder="1" applyAlignment="1">
      <alignment horizontal="right"/>
    </xf>
    <xf numFmtId="0" fontId="5" fillId="0" borderId="0" xfId="0" applyFont="1" applyAlignment="1">
      <alignment vertical="center" wrapText="1"/>
    </xf>
    <xf numFmtId="0" fontId="6" fillId="0" borderId="0" xfId="0" applyFont="1" applyFill="1" applyAlignment="1">
      <alignment vertical="center"/>
    </xf>
    <xf numFmtId="0" fontId="2" fillId="0" borderId="7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7" fillId="0" borderId="7" xfId="0" applyFont="1" applyFill="1" applyBorder="1" applyAlignment="1"/>
    <xf numFmtId="14" fontId="7" fillId="0" borderId="7" xfId="0" applyNumberFormat="1" applyFont="1" applyFill="1" applyBorder="1" applyAlignment="1"/>
    <xf numFmtId="0" fontId="7" fillId="0" borderId="7" xfId="0" applyNumberFormat="1" applyFont="1" applyFill="1" applyBorder="1" applyAlignment="1"/>
    <xf numFmtId="0" fontId="7" fillId="0" borderId="0" xfId="0" applyFont="1" applyFill="1" applyBorder="1" applyAlignment="1"/>
    <xf numFmtId="0" fontId="7" fillId="0" borderId="0" xfId="0" applyFont="1" applyFill="1" applyBorder="1" applyAlignment="1"/>
    <xf numFmtId="0" fontId="8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9" fillId="0" borderId="4" xfId="0" applyNumberFormat="1" applyFont="1" applyBorder="1" applyAlignment="1">
      <alignment horizontal="right"/>
    </xf>
    <xf numFmtId="0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3" borderId="4" xfId="0" applyNumberFormat="1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3" fontId="9" fillId="3" borderId="4" xfId="0" applyNumberFormat="1" applyFont="1" applyFill="1" applyBorder="1" applyAlignment="1">
      <alignment horizontal="right"/>
    </xf>
    <xf numFmtId="0" fontId="10" fillId="0" borderId="0" xfId="0" applyFont="1">
      <alignment vertical="center"/>
    </xf>
    <xf numFmtId="0" fontId="7" fillId="0" borderId="0" xfId="0" applyNumberFormat="1" applyFont="1" applyFill="1" applyBorder="1" applyAlignment="1"/>
    <xf numFmtId="0" fontId="8" fillId="0" borderId="0" xfId="0" applyFont="1" applyAlignment="1">
      <alignment vertical="top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right"/>
    </xf>
    <xf numFmtId="0" fontId="8" fillId="0" borderId="4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right"/>
    </xf>
    <xf numFmtId="0" fontId="0" fillId="0" borderId="1" xfId="0" applyFont="1" applyFill="1" applyBorder="1" applyAlignment="1"/>
    <xf numFmtId="0" fontId="0" fillId="0" borderId="2" xfId="0" applyFont="1" applyFill="1" applyBorder="1" applyAlignment="1"/>
    <xf numFmtId="0" fontId="0" fillId="0" borderId="3" xfId="0" applyFont="1" applyFill="1" applyBorder="1" applyAlignment="1"/>
    <xf numFmtId="0" fontId="0" fillId="0" borderId="4" xfId="0" applyFont="1" applyFill="1" applyBorder="1" applyAlignment="1">
      <alignment horizontal="left" indent="1"/>
    </xf>
    <xf numFmtId="0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right"/>
    </xf>
    <xf numFmtId="0" fontId="0" fillId="0" borderId="4" xfId="0" applyNumberFormat="1" applyFont="1" applyFill="1" applyBorder="1" applyAlignment="1">
      <alignment horizontal="center" vertical="top"/>
    </xf>
    <xf numFmtId="0" fontId="0" fillId="0" borderId="4" xfId="0" applyFont="1" applyFill="1" applyBorder="1" applyAlignment="1">
      <alignment horizontal="center" vertical="top"/>
    </xf>
    <xf numFmtId="3" fontId="0" fillId="0" borderId="4" xfId="0" applyNumberFormat="1" applyFont="1" applyFill="1" applyBorder="1" applyAlignment="1">
      <alignment horizontal="right" vertical="top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8"/>
  <sheetViews>
    <sheetView topLeftCell="A142" workbookViewId="0">
      <selection activeCell="C168" sqref="C168"/>
    </sheetView>
  </sheetViews>
  <sheetFormatPr defaultColWidth="10.2857142857143" defaultRowHeight="12.75"/>
  <cols>
    <col min="1" max="1" width="25"/>
    <col min="2" max="2" width="17"/>
    <col min="3" max="3" width="26"/>
    <col min="4" max="4" width="31"/>
    <col min="5" max="5" width="25.1428571428571" customWidth="1"/>
    <col min="7" max="7" width="30.8571428571429" customWidth="1"/>
    <col min="11" max="12" width="9.14285714285714" style="43"/>
  </cols>
  <sheetData>
    <row r="1" ht="13.5" spans="1:12">
      <c r="A1" s="44" t="s">
        <v>0</v>
      </c>
      <c r="B1" s="45"/>
      <c r="C1" s="45"/>
      <c r="D1" s="46"/>
      <c r="K1" s="58"/>
      <c r="L1" s="58"/>
    </row>
    <row r="2" ht="13.5" spans="1:12">
      <c r="A2" s="47" t="s">
        <v>1</v>
      </c>
      <c r="B2" s="48" t="s">
        <v>2</v>
      </c>
      <c r="C2" s="47" t="s">
        <v>3</v>
      </c>
      <c r="D2" s="48" t="s">
        <v>4</v>
      </c>
      <c r="K2" s="58"/>
      <c r="L2" s="58"/>
    </row>
    <row r="3" ht="13.5" spans="1:12">
      <c r="A3" s="49">
        <v>1425359</v>
      </c>
      <c r="B3" s="49">
        <v>7729</v>
      </c>
      <c r="C3" s="50" t="s">
        <v>5</v>
      </c>
      <c r="D3" s="51">
        <v>20000</v>
      </c>
      <c r="K3" s="58"/>
      <c r="L3" s="58"/>
    </row>
    <row r="4" ht="13.5" spans="1:12">
      <c r="A4" s="49">
        <v>1430173</v>
      </c>
      <c r="B4" s="49">
        <v>7907</v>
      </c>
      <c r="C4" s="50" t="s">
        <v>6</v>
      </c>
      <c r="D4" s="51">
        <v>16200</v>
      </c>
      <c r="K4" s="58"/>
      <c r="L4" s="58"/>
    </row>
    <row r="5" ht="13.5" spans="1:12">
      <c r="A5" s="49">
        <v>1420649</v>
      </c>
      <c r="B5" s="49">
        <v>7569</v>
      </c>
      <c r="C5" s="50" t="s">
        <v>5</v>
      </c>
      <c r="D5" s="51">
        <v>27600</v>
      </c>
      <c r="K5" s="58"/>
      <c r="L5" s="58"/>
    </row>
    <row r="6" ht="13.5" spans="1:12">
      <c r="A6" s="49">
        <v>1421982</v>
      </c>
      <c r="B6" s="49">
        <v>7616</v>
      </c>
      <c r="C6" s="50" t="s">
        <v>6</v>
      </c>
      <c r="D6" s="51">
        <v>16200</v>
      </c>
      <c r="K6" s="58"/>
      <c r="L6" s="58"/>
    </row>
    <row r="7" ht="13.5" spans="1:12">
      <c r="A7" s="49">
        <v>1421703</v>
      </c>
      <c r="B7" s="49">
        <v>7604</v>
      </c>
      <c r="C7" s="50" t="s">
        <v>7</v>
      </c>
      <c r="D7" s="51">
        <v>5400</v>
      </c>
      <c r="K7" s="58"/>
      <c r="L7" s="58"/>
    </row>
    <row r="8" ht="13.5" spans="1:12">
      <c r="A8" s="49">
        <v>1426467</v>
      </c>
      <c r="B8" s="49">
        <v>7776</v>
      </c>
      <c r="C8" s="50" t="s">
        <v>8</v>
      </c>
      <c r="D8" s="51">
        <v>64800</v>
      </c>
      <c r="K8" s="58"/>
      <c r="L8" s="58"/>
    </row>
    <row r="9" ht="13.5" spans="1:12">
      <c r="A9" s="49">
        <v>1421450</v>
      </c>
      <c r="B9" s="49">
        <v>7605</v>
      </c>
      <c r="C9" s="50" t="s">
        <v>8</v>
      </c>
      <c r="D9" s="51">
        <v>10800</v>
      </c>
      <c r="K9" s="58"/>
      <c r="L9" s="58"/>
    </row>
    <row r="10" ht="13.5" spans="1:12">
      <c r="A10" s="49">
        <v>1430668</v>
      </c>
      <c r="B10" s="49">
        <v>7906</v>
      </c>
      <c r="C10" s="50" t="s">
        <v>9</v>
      </c>
      <c r="D10" s="51">
        <v>5000</v>
      </c>
      <c r="K10" s="58"/>
      <c r="L10" s="58"/>
    </row>
    <row r="11" ht="13.5" spans="1:12">
      <c r="A11" s="49">
        <v>1419925</v>
      </c>
      <c r="B11" s="49">
        <v>7547</v>
      </c>
      <c r="C11" s="50" t="s">
        <v>10</v>
      </c>
      <c r="D11" s="51">
        <v>27000</v>
      </c>
      <c r="K11" s="58"/>
      <c r="L11" s="58"/>
    </row>
    <row r="12" ht="13.5" spans="1:12">
      <c r="A12" s="49">
        <v>1418006</v>
      </c>
      <c r="B12" s="49">
        <v>7465</v>
      </c>
      <c r="C12" s="50" t="s">
        <v>10</v>
      </c>
      <c r="D12" s="51">
        <v>54000</v>
      </c>
      <c r="K12" s="58"/>
      <c r="L12" s="58"/>
    </row>
    <row r="13" ht="13.5" spans="1:12">
      <c r="A13" s="49">
        <v>1429455</v>
      </c>
      <c r="B13" s="49">
        <v>7867</v>
      </c>
      <c r="C13" s="50" t="s">
        <v>10</v>
      </c>
      <c r="D13" s="51">
        <v>27000</v>
      </c>
      <c r="K13" s="58"/>
      <c r="L13" s="58"/>
    </row>
    <row r="14" ht="13.5" spans="1:12">
      <c r="A14" s="49">
        <v>1425365</v>
      </c>
      <c r="B14" s="49">
        <v>7728</v>
      </c>
      <c r="C14" s="50" t="s">
        <v>11</v>
      </c>
      <c r="D14" s="51">
        <v>21600</v>
      </c>
      <c r="K14" s="58"/>
      <c r="L14" s="58"/>
    </row>
    <row r="15" ht="13.5" spans="1:12">
      <c r="A15" s="49">
        <v>1424355</v>
      </c>
      <c r="B15" s="49">
        <v>7759</v>
      </c>
      <c r="C15" s="50" t="s">
        <v>12</v>
      </c>
      <c r="D15" s="51">
        <v>16200</v>
      </c>
      <c r="K15" s="58"/>
      <c r="L15" s="58"/>
    </row>
    <row r="16" ht="13.5" spans="1:12">
      <c r="A16" s="49">
        <v>1430539</v>
      </c>
      <c r="B16" s="49">
        <v>7910</v>
      </c>
      <c r="C16" s="50" t="s">
        <v>13</v>
      </c>
      <c r="D16" s="51">
        <v>20700</v>
      </c>
      <c r="K16" s="58"/>
      <c r="L16" s="58"/>
    </row>
    <row r="17" ht="13.5" spans="1:12">
      <c r="A17" s="49">
        <v>1421227</v>
      </c>
      <c r="B17" s="49">
        <v>7592</v>
      </c>
      <c r="C17" s="50" t="s">
        <v>14</v>
      </c>
      <c r="D17" s="51">
        <v>21600</v>
      </c>
      <c r="K17" s="58"/>
      <c r="L17" s="58"/>
    </row>
    <row r="18" ht="13.5" spans="1:12">
      <c r="A18" s="49">
        <v>1429626</v>
      </c>
      <c r="B18" s="49">
        <v>7873</v>
      </c>
      <c r="C18" s="50" t="s">
        <v>15</v>
      </c>
      <c r="D18" s="51">
        <v>16200</v>
      </c>
      <c r="K18" s="58"/>
      <c r="L18" s="58"/>
    </row>
    <row r="19" ht="13.5" spans="1:12">
      <c r="A19" s="49">
        <v>1430542</v>
      </c>
      <c r="B19" s="49">
        <v>7911</v>
      </c>
      <c r="C19" s="50" t="s">
        <v>15</v>
      </c>
      <c r="D19" s="51">
        <v>16200</v>
      </c>
      <c r="K19" s="58"/>
      <c r="L19" s="58"/>
    </row>
    <row r="20" ht="13.5" spans="1:12">
      <c r="A20" s="49">
        <v>1419185</v>
      </c>
      <c r="B20" s="49">
        <v>7520</v>
      </c>
      <c r="C20" s="50" t="s">
        <v>14</v>
      </c>
      <c r="D20" s="51">
        <v>43200</v>
      </c>
      <c r="K20" s="58"/>
      <c r="L20" s="58"/>
    </row>
    <row r="21" ht="13.5" spans="1:12">
      <c r="A21" s="49">
        <v>1427039</v>
      </c>
      <c r="B21" s="49">
        <v>7789</v>
      </c>
      <c r="C21" s="50" t="s">
        <v>16</v>
      </c>
      <c r="D21" s="51">
        <v>9000</v>
      </c>
      <c r="K21" s="58"/>
      <c r="L21" s="58"/>
    </row>
    <row r="22" ht="13.5" spans="1:12">
      <c r="A22" s="49">
        <v>1432431</v>
      </c>
      <c r="B22" s="49">
        <v>7978</v>
      </c>
      <c r="C22" s="50" t="s">
        <v>17</v>
      </c>
      <c r="D22" s="51">
        <v>4100</v>
      </c>
      <c r="K22" s="58"/>
      <c r="L22" s="58"/>
    </row>
    <row r="23" ht="13.5" spans="1:12">
      <c r="A23" s="49">
        <v>1427025</v>
      </c>
      <c r="B23" s="49">
        <v>7786</v>
      </c>
      <c r="C23" s="50" t="s">
        <v>16</v>
      </c>
      <c r="D23" s="51">
        <v>9000</v>
      </c>
      <c r="K23" s="58"/>
      <c r="L23" s="58"/>
    </row>
    <row r="24" ht="13.5" spans="1:12">
      <c r="A24" s="49">
        <v>1430809</v>
      </c>
      <c r="B24" s="49">
        <v>7913</v>
      </c>
      <c r="C24" s="50" t="s">
        <v>18</v>
      </c>
      <c r="D24" s="51">
        <v>10800</v>
      </c>
      <c r="K24" s="58"/>
      <c r="L24" s="58"/>
    </row>
    <row r="25" ht="13.5" spans="1:12">
      <c r="A25" s="49">
        <v>1432846</v>
      </c>
      <c r="B25" s="49">
        <v>8001</v>
      </c>
      <c r="C25" s="50" t="s">
        <v>19</v>
      </c>
      <c r="D25" s="51">
        <v>5000</v>
      </c>
      <c r="K25" s="58"/>
      <c r="L25" s="58"/>
    </row>
    <row r="26" ht="13.5" spans="1:12">
      <c r="A26" s="49">
        <v>1425400</v>
      </c>
      <c r="B26" s="49">
        <v>7727</v>
      </c>
      <c r="C26" s="50" t="s">
        <v>20</v>
      </c>
      <c r="D26" s="51">
        <v>32400</v>
      </c>
      <c r="K26" s="58"/>
      <c r="L26" s="58"/>
    </row>
    <row r="27" ht="13.5" spans="1:12">
      <c r="A27" s="49">
        <v>1433003</v>
      </c>
      <c r="B27" s="49">
        <v>8004</v>
      </c>
      <c r="C27" s="50" t="s">
        <v>19</v>
      </c>
      <c r="D27" s="51">
        <v>5400</v>
      </c>
      <c r="K27" s="58"/>
      <c r="L27" s="58"/>
    </row>
    <row r="28" ht="13.5" spans="1:12">
      <c r="A28" s="52">
        <v>1419347</v>
      </c>
      <c r="B28" s="49">
        <v>7529</v>
      </c>
      <c r="C28" s="50" t="s">
        <v>18</v>
      </c>
      <c r="D28" s="51">
        <v>9000</v>
      </c>
      <c r="K28" s="58"/>
      <c r="L28" s="58"/>
    </row>
    <row r="29" ht="13.5" spans="1:12">
      <c r="A29" s="52">
        <v>1425751</v>
      </c>
      <c r="B29" s="49">
        <v>7738</v>
      </c>
      <c r="C29" s="50" t="s">
        <v>18</v>
      </c>
      <c r="D29" s="51">
        <v>8200</v>
      </c>
      <c r="K29" s="58"/>
      <c r="L29" s="58"/>
    </row>
    <row r="30" ht="13.5" spans="1:12">
      <c r="A30" s="49">
        <v>1427016</v>
      </c>
      <c r="B30" s="49">
        <v>7788</v>
      </c>
      <c r="C30" s="50" t="s">
        <v>18</v>
      </c>
      <c r="D30" s="51">
        <v>8200</v>
      </c>
      <c r="K30" s="58"/>
      <c r="L30" s="58"/>
    </row>
    <row r="31" ht="13.5" spans="1:12">
      <c r="A31" s="49">
        <v>1415708</v>
      </c>
      <c r="B31" s="49">
        <v>7410</v>
      </c>
      <c r="C31" s="50" t="s">
        <v>21</v>
      </c>
      <c r="D31" s="51">
        <v>43200</v>
      </c>
      <c r="K31" s="58"/>
      <c r="L31" s="58"/>
    </row>
    <row r="32" ht="13.5" spans="1:12">
      <c r="A32" s="49">
        <v>1431899</v>
      </c>
      <c r="B32" s="49">
        <v>7954</v>
      </c>
      <c r="C32" s="50" t="s">
        <v>22</v>
      </c>
      <c r="D32" s="51">
        <v>9000</v>
      </c>
      <c r="K32" s="58"/>
      <c r="L32" s="58"/>
    </row>
    <row r="33" ht="13.5" spans="1:12">
      <c r="A33" s="49">
        <v>1432277</v>
      </c>
      <c r="B33" s="49">
        <v>7977</v>
      </c>
      <c r="C33" s="50" t="s">
        <v>22</v>
      </c>
      <c r="D33" s="51">
        <v>6900</v>
      </c>
      <c r="K33" s="58"/>
      <c r="L33" s="58"/>
    </row>
    <row r="34" ht="13.5" spans="1:12">
      <c r="A34" s="49">
        <v>1414770</v>
      </c>
      <c r="B34" s="49">
        <v>7310</v>
      </c>
      <c r="C34" s="50" t="s">
        <v>21</v>
      </c>
      <c r="D34" s="51">
        <v>21600</v>
      </c>
      <c r="K34" s="58"/>
      <c r="L34" s="58"/>
    </row>
    <row r="35" ht="13.5" spans="1:12">
      <c r="A35" s="49">
        <v>1432914</v>
      </c>
      <c r="B35" s="49">
        <v>8005</v>
      </c>
      <c r="C35" s="50" t="s">
        <v>22</v>
      </c>
      <c r="D35" s="51">
        <v>4100</v>
      </c>
      <c r="K35" s="58"/>
      <c r="L35" s="58"/>
    </row>
    <row r="36" ht="13.5" spans="1:12">
      <c r="A36" s="49">
        <v>1416099</v>
      </c>
      <c r="B36" s="49">
        <v>7326</v>
      </c>
      <c r="C36" s="50" t="s">
        <v>22</v>
      </c>
      <c r="D36" s="51">
        <v>10800</v>
      </c>
      <c r="K36" s="58"/>
      <c r="L36" s="58"/>
    </row>
    <row r="37" ht="13.5" spans="1:12">
      <c r="A37" s="49">
        <v>1420336</v>
      </c>
      <c r="B37" s="49">
        <v>7560</v>
      </c>
      <c r="C37" s="53" t="s">
        <v>23</v>
      </c>
      <c r="D37" s="51">
        <v>12800</v>
      </c>
      <c r="K37" s="58"/>
      <c r="L37" s="58"/>
    </row>
    <row r="38" ht="13.5" spans="1:12">
      <c r="A38" s="49">
        <v>1421856</v>
      </c>
      <c r="B38" s="49">
        <v>7608</v>
      </c>
      <c r="C38" s="53" t="s">
        <v>24</v>
      </c>
      <c r="D38" s="51">
        <v>6750</v>
      </c>
      <c r="K38" s="58"/>
      <c r="L38" s="58"/>
    </row>
    <row r="39" ht="13.5" spans="1:12">
      <c r="A39" s="52">
        <v>1416133</v>
      </c>
      <c r="B39" s="49">
        <v>7328</v>
      </c>
      <c r="C39" s="53" t="s">
        <v>25</v>
      </c>
      <c r="D39" s="51">
        <v>38000</v>
      </c>
      <c r="K39" s="58"/>
      <c r="L39" s="58"/>
    </row>
    <row r="40" ht="13.5" spans="1:12">
      <c r="A40" s="52">
        <v>1417790</v>
      </c>
      <c r="B40" s="49">
        <v>7464</v>
      </c>
      <c r="C40" s="53" t="s">
        <v>26</v>
      </c>
      <c r="D40" s="51">
        <v>4500</v>
      </c>
      <c r="K40" s="58"/>
      <c r="L40" s="58"/>
    </row>
    <row r="41" ht="13.5" spans="1:12">
      <c r="A41" s="49">
        <v>1425417</v>
      </c>
      <c r="B41" s="49">
        <v>7723</v>
      </c>
      <c r="C41" s="53" t="s">
        <v>27</v>
      </c>
      <c r="D41" s="51">
        <v>10000</v>
      </c>
      <c r="K41" s="58"/>
      <c r="L41" s="58"/>
    </row>
    <row r="42" ht="13.5" spans="1:12">
      <c r="A42" s="49">
        <v>1421020</v>
      </c>
      <c r="B42" s="49">
        <v>7580</v>
      </c>
      <c r="C42" s="53" t="s">
        <v>28</v>
      </c>
      <c r="D42" s="51">
        <v>21600</v>
      </c>
      <c r="K42" s="58"/>
      <c r="L42" s="58"/>
    </row>
    <row r="43" ht="13.5" spans="1:12">
      <c r="A43" s="49">
        <v>1417418</v>
      </c>
      <c r="B43" s="49">
        <v>7507</v>
      </c>
      <c r="C43" s="53" t="s">
        <v>29</v>
      </c>
      <c r="D43" s="51">
        <v>32400</v>
      </c>
      <c r="K43" s="58"/>
      <c r="L43" s="58"/>
    </row>
    <row r="44" ht="13.5" spans="1:12">
      <c r="A44" s="49">
        <v>1424887</v>
      </c>
      <c r="B44" s="49">
        <v>7708</v>
      </c>
      <c r="C44" s="53" t="s">
        <v>30</v>
      </c>
      <c r="D44" s="51">
        <v>10000</v>
      </c>
      <c r="K44" s="58"/>
      <c r="L44" s="58"/>
    </row>
    <row r="45" ht="13.5" spans="1:12">
      <c r="A45" s="49">
        <v>1417517</v>
      </c>
      <c r="B45" s="49">
        <v>7452</v>
      </c>
      <c r="C45" s="53" t="s">
        <v>31</v>
      </c>
      <c r="D45" s="51">
        <v>10800</v>
      </c>
      <c r="K45" s="58"/>
      <c r="L45" s="58"/>
    </row>
    <row r="46" ht="13.5" spans="1:12">
      <c r="A46" s="49">
        <v>1425452</v>
      </c>
      <c r="B46" s="49">
        <v>7733</v>
      </c>
      <c r="C46" s="53" t="s">
        <v>32</v>
      </c>
      <c r="D46" s="51">
        <v>5400</v>
      </c>
      <c r="K46" s="58"/>
      <c r="L46" s="58"/>
    </row>
    <row r="47" ht="13.5" spans="1:12">
      <c r="A47" s="49">
        <v>1415905</v>
      </c>
      <c r="B47" s="49">
        <v>7413</v>
      </c>
      <c r="C47" s="53" t="s">
        <v>33</v>
      </c>
      <c r="D47" s="51">
        <v>16200</v>
      </c>
      <c r="K47" s="58"/>
      <c r="L47" s="58"/>
    </row>
    <row r="48" ht="13.5" spans="1:12">
      <c r="A48" s="49">
        <v>1420188</v>
      </c>
      <c r="B48" s="49">
        <v>7573</v>
      </c>
      <c r="C48" s="53" t="s">
        <v>34</v>
      </c>
      <c r="D48" s="51">
        <v>43200</v>
      </c>
      <c r="K48" s="58"/>
      <c r="L48" s="58"/>
    </row>
    <row r="49" ht="13.5" spans="1:12">
      <c r="A49" s="49">
        <v>1422565</v>
      </c>
      <c r="B49" s="49">
        <v>7634</v>
      </c>
      <c r="C49" s="53" t="s">
        <v>34</v>
      </c>
      <c r="D49" s="51">
        <v>43200</v>
      </c>
      <c r="K49" s="58"/>
      <c r="L49" s="58"/>
    </row>
    <row r="50" ht="13.5" spans="1:12">
      <c r="A50" s="49">
        <v>1420103</v>
      </c>
      <c r="B50" s="49">
        <v>7554</v>
      </c>
      <c r="C50" s="53" t="s">
        <v>35</v>
      </c>
      <c r="D50" s="51">
        <v>32400</v>
      </c>
      <c r="K50" s="58"/>
      <c r="L50" s="58"/>
    </row>
    <row r="51" ht="13.5" spans="1:12">
      <c r="A51" s="49">
        <v>1424721</v>
      </c>
      <c r="B51" s="49">
        <v>7735</v>
      </c>
      <c r="C51" s="53" t="s">
        <v>36</v>
      </c>
      <c r="D51" s="51">
        <v>10800</v>
      </c>
      <c r="K51" s="58"/>
      <c r="L51" s="58"/>
    </row>
    <row r="52" ht="13.5" spans="1:12">
      <c r="A52" s="49">
        <v>1421473</v>
      </c>
      <c r="B52" s="49">
        <v>7607</v>
      </c>
      <c r="C52" s="53" t="s">
        <v>36</v>
      </c>
      <c r="D52" s="51">
        <v>10800</v>
      </c>
      <c r="K52" s="58"/>
      <c r="L52" s="58"/>
    </row>
    <row r="53" ht="13.5" spans="1:12">
      <c r="A53" s="49">
        <v>1424643</v>
      </c>
      <c r="B53" s="49">
        <v>7734</v>
      </c>
      <c r="C53" s="53" t="s">
        <v>36</v>
      </c>
      <c r="D53" s="51">
        <v>10000</v>
      </c>
      <c r="K53" s="58"/>
      <c r="L53" s="58"/>
    </row>
    <row r="54" ht="13.5" spans="1:12">
      <c r="A54" s="49">
        <v>1413865</v>
      </c>
      <c r="B54" s="49">
        <v>7265</v>
      </c>
      <c r="C54" s="53" t="s">
        <v>36</v>
      </c>
      <c r="D54" s="51"/>
      <c r="K54" s="58"/>
      <c r="L54" s="58"/>
    </row>
    <row r="55" ht="13.5" spans="1:12">
      <c r="A55" s="49">
        <v>1423234</v>
      </c>
      <c r="B55" s="49">
        <v>7730</v>
      </c>
      <c r="C55" s="53" t="s">
        <v>37</v>
      </c>
      <c r="D55" s="51">
        <v>4100</v>
      </c>
      <c r="K55" s="58"/>
      <c r="L55" s="58"/>
    </row>
    <row r="56" ht="13.5" spans="1:12">
      <c r="A56" s="49">
        <v>1426108</v>
      </c>
      <c r="B56" s="49">
        <v>7750</v>
      </c>
      <c r="C56" s="53" t="s">
        <v>37</v>
      </c>
      <c r="D56" s="51">
        <v>4100</v>
      </c>
      <c r="K56" s="58"/>
      <c r="L56" s="58"/>
    </row>
    <row r="57" ht="13.5" spans="1:12">
      <c r="A57" s="49">
        <v>1421978</v>
      </c>
      <c r="B57" s="49">
        <v>7615</v>
      </c>
      <c r="C57" s="53" t="s">
        <v>38</v>
      </c>
      <c r="D57" s="51">
        <v>43200</v>
      </c>
      <c r="K57" s="58"/>
      <c r="L57" s="58"/>
    </row>
    <row r="58" ht="13.5" spans="1:12">
      <c r="A58" s="54">
        <v>1415255</v>
      </c>
      <c r="B58" s="54">
        <v>7306</v>
      </c>
      <c r="C58" s="55" t="s">
        <v>39</v>
      </c>
      <c r="D58" s="56">
        <v>21600</v>
      </c>
      <c r="E58" s="57" t="s">
        <v>40</v>
      </c>
      <c r="K58" s="58"/>
      <c r="L58" s="58"/>
    </row>
    <row r="59" ht="13.5" spans="1:12">
      <c r="A59" s="49">
        <v>1425494</v>
      </c>
      <c r="B59" s="49">
        <v>7758</v>
      </c>
      <c r="C59" s="53" t="s">
        <v>41</v>
      </c>
      <c r="D59" s="51">
        <v>21600</v>
      </c>
      <c r="K59" s="58"/>
      <c r="L59" s="58"/>
    </row>
    <row r="60" ht="13.5" spans="1:12">
      <c r="A60" s="49">
        <v>1421293</v>
      </c>
      <c r="B60" s="49">
        <v>7591</v>
      </c>
      <c r="C60" s="53" t="s">
        <v>42</v>
      </c>
      <c r="D60" s="51">
        <v>21600</v>
      </c>
      <c r="K60" s="58"/>
      <c r="L60" s="58"/>
    </row>
    <row r="61" ht="13.5" spans="1:12">
      <c r="A61" s="49">
        <v>1428503</v>
      </c>
      <c r="B61" s="49">
        <v>7838</v>
      </c>
      <c r="C61" s="53" t="s">
        <v>42</v>
      </c>
      <c r="D61" s="51">
        <v>10800</v>
      </c>
      <c r="K61" s="58"/>
      <c r="L61" s="58"/>
    </row>
    <row r="62" ht="13.5" spans="1:12">
      <c r="A62" s="49">
        <v>1417246</v>
      </c>
      <c r="B62" s="49">
        <v>7449</v>
      </c>
      <c r="C62" s="53" t="s">
        <v>43</v>
      </c>
      <c r="D62" s="51">
        <v>40500</v>
      </c>
      <c r="K62" s="58"/>
      <c r="L62" s="58"/>
    </row>
    <row r="63" ht="13.5" spans="1:12">
      <c r="A63" s="49">
        <v>1423810</v>
      </c>
      <c r="B63" s="49">
        <v>7687</v>
      </c>
      <c r="C63" s="53" t="s">
        <v>44</v>
      </c>
      <c r="D63" s="51">
        <v>5400</v>
      </c>
      <c r="K63" s="58"/>
      <c r="L63" s="58"/>
    </row>
    <row r="64" ht="13.5" spans="1:12">
      <c r="A64" s="49">
        <v>1429907</v>
      </c>
      <c r="B64" s="49">
        <v>7886</v>
      </c>
      <c r="C64" s="53" t="s">
        <v>45</v>
      </c>
      <c r="D64" s="51">
        <v>10800</v>
      </c>
      <c r="K64" s="58"/>
      <c r="L64" s="58"/>
    </row>
    <row r="65" ht="13.5" spans="1:12">
      <c r="A65" s="49">
        <v>1430540</v>
      </c>
      <c r="B65" s="49">
        <v>7896</v>
      </c>
      <c r="C65" s="53" t="s">
        <v>46</v>
      </c>
      <c r="D65" s="51">
        <v>45000</v>
      </c>
      <c r="K65" s="58"/>
      <c r="L65" s="58"/>
    </row>
    <row r="66" ht="13.5" spans="1:12">
      <c r="A66" s="49">
        <v>1429174</v>
      </c>
      <c r="B66" s="49">
        <v>7858</v>
      </c>
      <c r="C66" s="53" t="s">
        <v>44</v>
      </c>
      <c r="D66" s="51">
        <v>10000</v>
      </c>
      <c r="K66" s="58"/>
      <c r="L66" s="58"/>
    </row>
    <row r="67" ht="13.5" spans="1:12">
      <c r="A67" s="49">
        <v>1418277</v>
      </c>
      <c r="B67" s="49">
        <v>7477</v>
      </c>
      <c r="C67" s="53" t="s">
        <v>44</v>
      </c>
      <c r="D67" s="51">
        <v>5400</v>
      </c>
      <c r="K67" s="58"/>
      <c r="L67" s="58"/>
    </row>
    <row r="68" ht="13.5" spans="1:12">
      <c r="A68" s="49">
        <v>1428087</v>
      </c>
      <c r="B68" s="49">
        <v>7819</v>
      </c>
      <c r="C68" s="53" t="s">
        <v>47</v>
      </c>
      <c r="D68" s="51">
        <v>50000</v>
      </c>
      <c r="K68" s="58"/>
      <c r="L68" s="58"/>
    </row>
    <row r="69" ht="13.5" spans="1:12">
      <c r="A69" s="52">
        <v>1417813</v>
      </c>
      <c r="B69" s="49">
        <v>7466</v>
      </c>
      <c r="C69" s="53" t="s">
        <v>47</v>
      </c>
      <c r="D69" s="51">
        <v>27000</v>
      </c>
      <c r="K69" s="58"/>
      <c r="L69" s="58"/>
    </row>
    <row r="70" ht="13.5" spans="1:12">
      <c r="A70" s="52">
        <v>1419186</v>
      </c>
      <c r="B70" s="49">
        <v>7521</v>
      </c>
      <c r="C70" s="53" t="s">
        <v>46</v>
      </c>
      <c r="D70" s="51">
        <v>16200</v>
      </c>
      <c r="K70" s="58"/>
      <c r="L70" s="58"/>
    </row>
    <row r="71" spans="4:12">
      <c r="D71">
        <f>SUM(D3:D70)</f>
        <v>1282550</v>
      </c>
      <c r="K71" s="58"/>
      <c r="L71" s="58"/>
    </row>
    <row r="72" ht="13.5" spans="1:12">
      <c r="A72" s="59" t="s">
        <v>48</v>
      </c>
      <c r="K72" s="58"/>
      <c r="L72" s="58"/>
    </row>
    <row r="73" ht="13.5" spans="1:12">
      <c r="A73" s="60" t="s">
        <v>1</v>
      </c>
      <c r="B73" s="61" t="s">
        <v>2</v>
      </c>
      <c r="C73" s="60" t="s">
        <v>3</v>
      </c>
      <c r="D73" s="60" t="s">
        <v>4</v>
      </c>
      <c r="K73" s="58"/>
      <c r="L73" s="58"/>
    </row>
    <row r="74" ht="13.5" spans="1:12">
      <c r="A74" s="62">
        <v>1419189</v>
      </c>
      <c r="B74" s="62">
        <v>7530</v>
      </c>
      <c r="C74" s="60" t="s">
        <v>49</v>
      </c>
      <c r="D74" s="63">
        <v>27000</v>
      </c>
      <c r="K74" s="58"/>
      <c r="L74" s="58"/>
    </row>
    <row r="75" ht="13.5" spans="1:12">
      <c r="A75" s="62">
        <v>1424908</v>
      </c>
      <c r="B75" s="62">
        <v>7731</v>
      </c>
      <c r="C75" s="60" t="s">
        <v>50</v>
      </c>
      <c r="D75" s="63">
        <v>27000</v>
      </c>
      <c r="K75" s="58"/>
      <c r="L75" s="58"/>
    </row>
    <row r="76" ht="13.5" spans="1:12">
      <c r="A76" s="62">
        <v>1421946</v>
      </c>
      <c r="B76" s="62">
        <v>7612</v>
      </c>
      <c r="C76" s="60" t="s">
        <v>50</v>
      </c>
      <c r="D76" s="63">
        <v>27000</v>
      </c>
      <c r="K76" s="58"/>
      <c r="L76" s="58"/>
    </row>
    <row r="77" ht="13.5" spans="1:12">
      <c r="A77" s="62">
        <v>1414497</v>
      </c>
      <c r="B77" s="62">
        <v>7309</v>
      </c>
      <c r="C77" s="60" t="s">
        <v>51</v>
      </c>
      <c r="D77" s="63">
        <v>32400</v>
      </c>
      <c r="K77" s="58"/>
      <c r="L77" s="58"/>
    </row>
    <row r="78" ht="13.5" spans="1:12">
      <c r="A78" s="62">
        <v>1420502</v>
      </c>
      <c r="B78" s="62">
        <v>7565</v>
      </c>
      <c r="C78" s="60" t="s">
        <v>52</v>
      </c>
      <c r="D78" s="63">
        <v>21600</v>
      </c>
      <c r="K78" s="58"/>
      <c r="L78" s="58"/>
    </row>
    <row r="79" ht="13.5" spans="1:12">
      <c r="A79" s="62">
        <v>1419291</v>
      </c>
      <c r="B79" s="62">
        <v>7531</v>
      </c>
      <c r="C79" s="60" t="s">
        <v>53</v>
      </c>
      <c r="D79" s="63">
        <v>43200</v>
      </c>
      <c r="K79" s="58"/>
      <c r="L79" s="58"/>
    </row>
    <row r="80" ht="13.5" spans="1:12">
      <c r="A80" s="62">
        <v>1424250</v>
      </c>
      <c r="B80" s="62">
        <v>7688</v>
      </c>
      <c r="C80" s="60" t="s">
        <v>53</v>
      </c>
      <c r="D80" s="63">
        <v>10800</v>
      </c>
      <c r="K80" s="58"/>
      <c r="L80" s="58"/>
    </row>
    <row r="81" ht="13.5" spans="1:12">
      <c r="A81" s="62">
        <v>1416391</v>
      </c>
      <c r="B81" s="62">
        <v>7415</v>
      </c>
      <c r="C81" s="60" t="s">
        <v>53</v>
      </c>
      <c r="D81" s="63">
        <v>21600</v>
      </c>
      <c r="K81" s="58"/>
      <c r="L81" s="58"/>
    </row>
    <row r="82" ht="13.5" spans="1:12">
      <c r="A82" s="62">
        <v>1422019</v>
      </c>
      <c r="B82" s="62">
        <v>7618</v>
      </c>
      <c r="C82" s="60" t="s">
        <v>53</v>
      </c>
      <c r="D82" s="63">
        <v>10800</v>
      </c>
      <c r="K82" s="58"/>
      <c r="L82" s="58"/>
    </row>
    <row r="83" ht="13.5" spans="1:12">
      <c r="A83" s="62">
        <v>1413403</v>
      </c>
      <c r="B83" s="62">
        <v>7245</v>
      </c>
      <c r="C83" s="60" t="s">
        <v>54</v>
      </c>
      <c r="D83" s="63">
        <v>22500</v>
      </c>
      <c r="K83" s="58"/>
      <c r="L83" s="58"/>
    </row>
    <row r="84" spans="4:12">
      <c r="D84">
        <f>SUM(D74:D83)</f>
        <v>243900</v>
      </c>
      <c r="K84" s="58"/>
      <c r="L84" s="58"/>
    </row>
    <row r="85" spans="1:12">
      <c r="A85" s="59" t="s">
        <v>55</v>
      </c>
      <c r="K85" s="58"/>
      <c r="L85" s="58"/>
    </row>
    <row r="86" ht="13.5" spans="11:12">
      <c r="K86" s="58"/>
      <c r="L86" s="58"/>
    </row>
    <row r="87" ht="13.5" spans="1:12">
      <c r="A87" s="64" t="s">
        <v>56</v>
      </c>
      <c r="B87" s="65"/>
      <c r="C87" s="65"/>
      <c r="D87" s="66"/>
      <c r="K87" s="58"/>
      <c r="L87" s="58"/>
    </row>
    <row r="88" ht="13.5" spans="1:12">
      <c r="A88" s="67" t="s">
        <v>57</v>
      </c>
      <c r="B88" s="33" t="s">
        <v>58</v>
      </c>
      <c r="C88" s="33" t="s">
        <v>59</v>
      </c>
      <c r="D88" s="33" t="s">
        <v>60</v>
      </c>
      <c r="K88" s="58"/>
      <c r="L88" s="58"/>
    </row>
    <row r="89" ht="13.5" spans="1:12">
      <c r="A89" s="32">
        <v>1432466</v>
      </c>
      <c r="B89" s="33" t="s">
        <v>61</v>
      </c>
      <c r="C89" s="33" t="s">
        <v>62</v>
      </c>
      <c r="D89" s="34">
        <v>16200</v>
      </c>
      <c r="K89" s="58"/>
      <c r="L89" s="58"/>
    </row>
    <row r="90" ht="13.5" spans="1:12">
      <c r="A90" s="32">
        <v>1429502</v>
      </c>
      <c r="B90" s="33" t="s">
        <v>63</v>
      </c>
      <c r="C90" s="33" t="s">
        <v>64</v>
      </c>
      <c r="D90" s="34">
        <v>10800</v>
      </c>
      <c r="K90" s="58"/>
      <c r="L90" s="58"/>
    </row>
    <row r="91" ht="13.5" spans="1:12">
      <c r="A91" s="32">
        <v>1431908</v>
      </c>
      <c r="B91" s="33" t="s">
        <v>65</v>
      </c>
      <c r="C91" s="33" t="s">
        <v>66</v>
      </c>
      <c r="D91" s="34">
        <v>5400</v>
      </c>
      <c r="K91" s="58"/>
      <c r="L91" s="58"/>
    </row>
    <row r="92" ht="13.5" spans="1:12">
      <c r="A92" s="32">
        <v>1424460</v>
      </c>
      <c r="B92" s="33" t="s">
        <v>67</v>
      </c>
      <c r="C92" s="33" t="s">
        <v>62</v>
      </c>
      <c r="D92" s="34">
        <v>16200</v>
      </c>
      <c r="K92" s="58"/>
      <c r="L92" s="58"/>
    </row>
    <row r="93" ht="13.5" spans="1:12">
      <c r="A93" s="32">
        <v>1424472</v>
      </c>
      <c r="B93" s="33" t="s">
        <v>68</v>
      </c>
      <c r="C93" s="33" t="s">
        <v>62</v>
      </c>
      <c r="D93" s="34">
        <v>16200</v>
      </c>
      <c r="K93" s="58"/>
      <c r="L93" s="58"/>
    </row>
    <row r="94" ht="13.5" spans="1:12">
      <c r="A94" s="32">
        <v>1422774</v>
      </c>
      <c r="B94" s="33" t="s">
        <v>69</v>
      </c>
      <c r="C94" s="33" t="s">
        <v>70</v>
      </c>
      <c r="D94" s="34">
        <v>21600</v>
      </c>
      <c r="K94" s="58"/>
      <c r="L94" s="58"/>
    </row>
    <row r="95" ht="13.5" spans="1:12">
      <c r="A95" s="32">
        <v>1436809</v>
      </c>
      <c r="B95" s="33" t="s">
        <v>71</v>
      </c>
      <c r="C95" s="33" t="s">
        <v>72</v>
      </c>
      <c r="D95" s="34">
        <v>15000</v>
      </c>
      <c r="K95" s="58"/>
      <c r="L95" s="58"/>
    </row>
    <row r="96" ht="13.5" spans="1:12">
      <c r="A96" s="32">
        <v>1430462</v>
      </c>
      <c r="B96" s="33" t="s">
        <v>73</v>
      </c>
      <c r="C96" s="33" t="s">
        <v>74</v>
      </c>
      <c r="D96" s="34">
        <v>32400</v>
      </c>
      <c r="K96" s="58"/>
      <c r="L96" s="58"/>
    </row>
    <row r="97" ht="13.5" spans="1:12">
      <c r="A97" s="32">
        <v>1430056</v>
      </c>
      <c r="B97" s="33" t="s">
        <v>75</v>
      </c>
      <c r="C97" s="33" t="s">
        <v>76</v>
      </c>
      <c r="D97" s="34">
        <v>10000</v>
      </c>
      <c r="K97" s="58"/>
      <c r="L97" s="58"/>
    </row>
    <row r="98" ht="13.5" spans="1:12">
      <c r="A98" s="32">
        <v>1431806</v>
      </c>
      <c r="B98" s="33" t="s">
        <v>77</v>
      </c>
      <c r="C98" s="33" t="s">
        <v>78</v>
      </c>
      <c r="D98" s="34">
        <v>55200</v>
      </c>
      <c r="K98" s="58"/>
      <c r="L98" s="58"/>
    </row>
    <row r="99" ht="13.5" spans="1:12">
      <c r="A99" s="32">
        <v>1421059</v>
      </c>
      <c r="B99" s="33" t="s">
        <v>79</v>
      </c>
      <c r="C99" s="33" t="s">
        <v>80</v>
      </c>
      <c r="D99" s="34">
        <v>5400</v>
      </c>
      <c r="K99" s="58"/>
      <c r="L99" s="58"/>
    </row>
    <row r="100" ht="13.5" spans="1:12">
      <c r="A100" s="32">
        <v>1410453</v>
      </c>
      <c r="B100" s="33" t="s">
        <v>81</v>
      </c>
      <c r="C100" s="33" t="s">
        <v>82</v>
      </c>
      <c r="D100" s="34">
        <v>24000</v>
      </c>
      <c r="K100" s="58"/>
      <c r="L100" s="58"/>
    </row>
    <row r="101" ht="13.5" spans="1:12">
      <c r="A101" s="32">
        <v>1435740</v>
      </c>
      <c r="B101" s="33" t="s">
        <v>83</v>
      </c>
      <c r="C101" s="33" t="s">
        <v>74</v>
      </c>
      <c r="D101" s="34">
        <v>16200</v>
      </c>
      <c r="K101" s="58"/>
      <c r="L101" s="58"/>
    </row>
    <row r="102" ht="13.5" spans="1:12">
      <c r="A102" s="32">
        <v>1435739</v>
      </c>
      <c r="B102" s="33" t="s">
        <v>84</v>
      </c>
      <c r="C102" s="33" t="s">
        <v>74</v>
      </c>
      <c r="D102" s="34">
        <v>16200</v>
      </c>
      <c r="K102" s="58"/>
      <c r="L102" s="58"/>
    </row>
    <row r="103" ht="13.5" spans="1:12">
      <c r="A103" s="32">
        <v>1433324</v>
      </c>
      <c r="B103" s="33" t="s">
        <v>85</v>
      </c>
      <c r="C103" s="33" t="s">
        <v>86</v>
      </c>
      <c r="D103" s="34">
        <v>5400</v>
      </c>
      <c r="K103" s="58"/>
      <c r="L103" s="58"/>
    </row>
    <row r="104" ht="13.5" spans="1:12">
      <c r="A104" s="68">
        <v>1436808</v>
      </c>
      <c r="B104" s="33" t="s">
        <v>87</v>
      </c>
      <c r="C104" s="69" t="s">
        <v>88</v>
      </c>
      <c r="D104" s="34">
        <v>10800</v>
      </c>
      <c r="K104" s="58"/>
      <c r="L104" s="58"/>
    </row>
    <row r="105" ht="13.5" spans="1:12">
      <c r="A105" s="32">
        <v>1421061</v>
      </c>
      <c r="B105" s="33" t="s">
        <v>89</v>
      </c>
      <c r="C105" s="33" t="s">
        <v>86</v>
      </c>
      <c r="D105" s="34">
        <v>5400</v>
      </c>
      <c r="K105" s="58"/>
      <c r="L105" s="58"/>
    </row>
    <row r="106" ht="13.5" spans="1:12">
      <c r="A106" s="32">
        <v>1424321</v>
      </c>
      <c r="B106" s="33" t="s">
        <v>90</v>
      </c>
      <c r="C106" s="33" t="s">
        <v>91</v>
      </c>
      <c r="D106" s="34">
        <v>55200</v>
      </c>
      <c r="K106" s="58"/>
      <c r="L106" s="58"/>
    </row>
    <row r="107" ht="13.5" spans="1:12">
      <c r="A107" s="32">
        <v>1433329</v>
      </c>
      <c r="B107" s="33" t="s">
        <v>92</v>
      </c>
      <c r="C107" s="33" t="s">
        <v>93</v>
      </c>
      <c r="D107" s="34">
        <v>5400</v>
      </c>
      <c r="K107" s="58"/>
      <c r="L107" s="58"/>
    </row>
    <row r="108" ht="13.5" spans="1:12">
      <c r="A108" s="32">
        <v>1418624</v>
      </c>
      <c r="B108" s="33" t="s">
        <v>94</v>
      </c>
      <c r="C108" s="33" t="s">
        <v>95</v>
      </c>
      <c r="D108" s="34">
        <v>10800</v>
      </c>
      <c r="K108" s="58"/>
      <c r="L108" s="58"/>
    </row>
    <row r="109" ht="13.5" spans="1:12">
      <c r="A109" s="32">
        <v>1420025</v>
      </c>
      <c r="B109" s="33" t="s">
        <v>96</v>
      </c>
      <c r="C109" s="33" t="s">
        <v>95</v>
      </c>
      <c r="D109" s="34">
        <v>21600</v>
      </c>
      <c r="K109" s="58"/>
      <c r="L109" s="58"/>
    </row>
    <row r="110" ht="13.5" spans="1:12">
      <c r="A110" s="32">
        <v>1402580</v>
      </c>
      <c r="B110" s="33" t="s">
        <v>97</v>
      </c>
      <c r="C110" s="33" t="s">
        <v>98</v>
      </c>
      <c r="D110" s="34">
        <v>82500</v>
      </c>
      <c r="K110" s="58"/>
      <c r="L110" s="58"/>
    </row>
    <row r="111" ht="13.5" spans="1:12">
      <c r="A111" s="32">
        <v>1418435</v>
      </c>
      <c r="B111" s="33" t="s">
        <v>99</v>
      </c>
      <c r="C111" s="33" t="s">
        <v>100</v>
      </c>
      <c r="D111" s="34">
        <v>10800</v>
      </c>
      <c r="K111" s="58"/>
      <c r="L111" s="58"/>
    </row>
    <row r="112" ht="13.5" spans="1:12">
      <c r="A112" s="32">
        <v>1418437</v>
      </c>
      <c r="B112" s="33" t="s">
        <v>101</v>
      </c>
      <c r="C112" s="33" t="s">
        <v>102</v>
      </c>
      <c r="D112" s="34">
        <v>10800</v>
      </c>
      <c r="K112" s="58"/>
      <c r="L112" s="58"/>
    </row>
    <row r="113" ht="13.5" spans="1:12">
      <c r="A113" s="32">
        <v>1419195</v>
      </c>
      <c r="B113" s="33" t="s">
        <v>103</v>
      </c>
      <c r="C113" s="33" t="s">
        <v>104</v>
      </c>
      <c r="D113" s="34">
        <v>16200</v>
      </c>
      <c r="K113" s="58"/>
      <c r="L113" s="58"/>
    </row>
    <row r="114" ht="13.5" spans="1:12">
      <c r="A114" s="32">
        <v>1418265</v>
      </c>
      <c r="B114" s="33" t="s">
        <v>105</v>
      </c>
      <c r="C114" s="33" t="s">
        <v>104</v>
      </c>
      <c r="D114" s="34">
        <v>16200</v>
      </c>
      <c r="K114" s="58"/>
      <c r="L114" s="58"/>
    </row>
    <row r="115" ht="13.5" spans="1:12">
      <c r="A115" s="32">
        <v>1418528</v>
      </c>
      <c r="B115" s="33" t="s">
        <v>106</v>
      </c>
      <c r="C115" s="33" t="s">
        <v>107</v>
      </c>
      <c r="D115" s="34">
        <v>10800</v>
      </c>
      <c r="K115" s="58"/>
      <c r="L115" s="58"/>
    </row>
    <row r="116" ht="13.5" spans="1:12">
      <c r="A116" s="32">
        <v>1422692</v>
      </c>
      <c r="B116" s="33" t="s">
        <v>108</v>
      </c>
      <c r="C116" s="33" t="s">
        <v>109</v>
      </c>
      <c r="D116" s="34">
        <v>32400</v>
      </c>
      <c r="K116" s="58"/>
      <c r="L116" s="58"/>
    </row>
    <row r="117" ht="13.5" spans="1:12">
      <c r="A117" s="32">
        <v>1424913</v>
      </c>
      <c r="B117" s="33" t="s">
        <v>110</v>
      </c>
      <c r="C117" s="33" t="s">
        <v>109</v>
      </c>
      <c r="D117" s="34">
        <v>5000</v>
      </c>
      <c r="K117" s="58"/>
      <c r="L117" s="58"/>
    </row>
    <row r="118" ht="13.5" spans="1:12">
      <c r="A118" s="32">
        <v>1416255</v>
      </c>
      <c r="B118" s="33" t="s">
        <v>111</v>
      </c>
      <c r="C118" s="33" t="s">
        <v>112</v>
      </c>
      <c r="D118" s="34">
        <v>10800</v>
      </c>
      <c r="K118" s="58"/>
      <c r="L118" s="58"/>
    </row>
    <row r="119" ht="13.5" spans="1:12">
      <c r="A119" s="32">
        <v>1416098</v>
      </c>
      <c r="B119" s="33" t="s">
        <v>113</v>
      </c>
      <c r="C119" s="33" t="s">
        <v>112</v>
      </c>
      <c r="D119" s="34">
        <v>10800</v>
      </c>
      <c r="K119" s="58"/>
      <c r="L119" s="58"/>
    </row>
    <row r="120" ht="13.5" spans="1:12">
      <c r="A120" s="32">
        <v>1391469</v>
      </c>
      <c r="B120" s="33" t="s">
        <v>114</v>
      </c>
      <c r="C120" s="33" t="s">
        <v>115</v>
      </c>
      <c r="D120" s="34">
        <v>11000</v>
      </c>
      <c r="K120" s="58"/>
      <c r="L120" s="58"/>
    </row>
    <row r="121" ht="13.5" spans="1:12">
      <c r="A121" s="32">
        <v>1408416</v>
      </c>
      <c r="B121" s="33" t="s">
        <v>116</v>
      </c>
      <c r="C121" s="33" t="s">
        <v>117</v>
      </c>
      <c r="D121" s="34">
        <v>49500</v>
      </c>
      <c r="K121" s="58"/>
      <c r="L121" s="58"/>
    </row>
    <row r="122" ht="13.5" spans="1:12">
      <c r="A122" s="32">
        <v>1379576</v>
      </c>
      <c r="B122" s="33" t="s">
        <v>118</v>
      </c>
      <c r="C122" s="33" t="s">
        <v>117</v>
      </c>
      <c r="D122" s="34">
        <v>18000</v>
      </c>
      <c r="K122" s="58"/>
      <c r="L122" s="58"/>
    </row>
    <row r="123" ht="13.5" spans="1:12">
      <c r="A123" s="32">
        <v>1436327</v>
      </c>
      <c r="B123" s="33" t="s">
        <v>119</v>
      </c>
      <c r="C123" s="33" t="s">
        <v>120</v>
      </c>
      <c r="D123" s="34">
        <v>6400</v>
      </c>
      <c r="K123" s="58"/>
      <c r="L123" s="58"/>
    </row>
    <row r="124" ht="13.5" spans="1:12">
      <c r="A124" s="32">
        <v>1436737</v>
      </c>
      <c r="B124" s="33" t="s">
        <v>121</v>
      </c>
      <c r="C124" s="33" t="s">
        <v>122</v>
      </c>
      <c r="D124" s="34">
        <v>39900</v>
      </c>
      <c r="K124" s="58"/>
      <c r="L124" s="58"/>
    </row>
    <row r="125" ht="13.5" spans="1:12">
      <c r="A125" s="32">
        <v>1433860</v>
      </c>
      <c r="B125" s="33" t="s">
        <v>123</v>
      </c>
      <c r="C125" s="33" t="s">
        <v>124</v>
      </c>
      <c r="D125" s="34">
        <v>6400</v>
      </c>
      <c r="K125" s="58"/>
      <c r="L125" s="58"/>
    </row>
    <row r="126" ht="13.5" spans="1:12">
      <c r="A126" s="32">
        <v>1433781</v>
      </c>
      <c r="B126" s="33" t="s">
        <v>125</v>
      </c>
      <c r="C126" s="33" t="s">
        <v>126</v>
      </c>
      <c r="D126" s="34">
        <v>19200</v>
      </c>
      <c r="K126" s="58"/>
      <c r="L126" s="58"/>
    </row>
    <row r="127" ht="13.5" spans="1:12">
      <c r="A127" s="33"/>
      <c r="B127" s="33"/>
      <c r="C127" s="33"/>
      <c r="D127" s="70">
        <f>SUM(D89:D126)</f>
        <v>732100</v>
      </c>
      <c r="K127" s="58"/>
      <c r="L127" s="58"/>
    </row>
    <row r="128" ht="13.5" spans="1:12">
      <c r="A128" s="32">
        <v>1434951</v>
      </c>
      <c r="B128" s="33" t="s">
        <v>127</v>
      </c>
      <c r="C128" s="33" t="s">
        <v>128</v>
      </c>
      <c r="D128" s="34">
        <v>15800</v>
      </c>
      <c r="K128" s="58"/>
      <c r="L128" s="58"/>
    </row>
    <row r="129" ht="13.5" spans="1:12">
      <c r="A129" s="32">
        <v>1434862</v>
      </c>
      <c r="B129" s="33" t="s">
        <v>129</v>
      </c>
      <c r="C129" s="33" t="s">
        <v>130</v>
      </c>
      <c r="D129" s="34">
        <v>14800</v>
      </c>
      <c r="K129" s="58"/>
      <c r="L129" s="58"/>
    </row>
    <row r="130" ht="13.5" spans="1:12">
      <c r="A130" s="32">
        <v>1433782</v>
      </c>
      <c r="B130" s="33" t="s">
        <v>131</v>
      </c>
      <c r="C130" s="33" t="s">
        <v>132</v>
      </c>
      <c r="D130" s="34">
        <v>25600</v>
      </c>
      <c r="K130" s="58"/>
      <c r="L130" s="58"/>
    </row>
    <row r="131" ht="13.5" spans="1:12">
      <c r="A131" s="32">
        <v>1434954</v>
      </c>
      <c r="B131" s="33" t="s">
        <v>133</v>
      </c>
      <c r="C131" s="33" t="s">
        <v>134</v>
      </c>
      <c r="D131" s="34">
        <v>15800</v>
      </c>
      <c r="K131" s="58"/>
      <c r="L131" s="58"/>
    </row>
    <row r="132" ht="13.5" spans="1:12">
      <c r="A132" s="32">
        <v>1436389</v>
      </c>
      <c r="B132" s="33" t="s">
        <v>135</v>
      </c>
      <c r="C132" s="33" t="s">
        <v>136</v>
      </c>
      <c r="D132" s="34">
        <v>25600</v>
      </c>
      <c r="K132" s="58"/>
      <c r="L132" s="58"/>
    </row>
    <row r="133" ht="13.5" spans="1:12">
      <c r="A133" s="71">
        <v>1422424</v>
      </c>
      <c r="B133" s="72" t="s">
        <v>137</v>
      </c>
      <c r="C133" s="72" t="s">
        <v>138</v>
      </c>
      <c r="D133" s="34">
        <v>12800</v>
      </c>
      <c r="K133" s="58"/>
      <c r="L133" s="58"/>
    </row>
    <row r="134" ht="13.5" spans="1:12">
      <c r="A134" s="32">
        <v>1428877</v>
      </c>
      <c r="B134" s="33" t="s">
        <v>139</v>
      </c>
      <c r="C134" s="33" t="s">
        <v>138</v>
      </c>
      <c r="D134" s="34">
        <v>12800</v>
      </c>
      <c r="K134" s="58"/>
      <c r="L134" s="58"/>
    </row>
    <row r="135" ht="13.5" spans="1:12">
      <c r="A135" s="71">
        <v>1427316</v>
      </c>
      <c r="B135" s="72" t="s">
        <v>140</v>
      </c>
      <c r="C135" s="72" t="s">
        <v>138</v>
      </c>
      <c r="D135" s="34">
        <v>12000</v>
      </c>
      <c r="K135" s="58"/>
      <c r="L135" s="58"/>
    </row>
    <row r="136" ht="13.5" spans="1:12">
      <c r="A136" s="32">
        <v>1435354</v>
      </c>
      <c r="B136" s="33" t="s">
        <v>141</v>
      </c>
      <c r="C136" s="33" t="s">
        <v>142</v>
      </c>
      <c r="D136" s="34">
        <v>7900</v>
      </c>
      <c r="K136" s="58"/>
      <c r="L136" s="58"/>
    </row>
    <row r="137" ht="13.5" spans="1:12">
      <c r="A137" s="32">
        <v>1435896</v>
      </c>
      <c r="B137" s="33" t="s">
        <v>143</v>
      </c>
      <c r="C137" s="33" t="s">
        <v>144</v>
      </c>
      <c r="D137" s="34">
        <v>12800</v>
      </c>
      <c r="K137" s="58"/>
      <c r="L137" s="58"/>
    </row>
    <row r="138" ht="13.5" spans="1:12">
      <c r="A138" s="32">
        <v>1435586</v>
      </c>
      <c r="B138" s="33" t="s">
        <v>145</v>
      </c>
      <c r="C138" s="33" t="s">
        <v>144</v>
      </c>
      <c r="D138" s="34">
        <v>6400</v>
      </c>
      <c r="K138" s="58"/>
      <c r="L138" s="58"/>
    </row>
    <row r="139" ht="13.5" spans="1:12">
      <c r="A139" s="71">
        <v>1433611</v>
      </c>
      <c r="B139" s="72" t="s">
        <v>146</v>
      </c>
      <c r="C139" s="72" t="s">
        <v>147</v>
      </c>
      <c r="D139" s="73">
        <v>25600</v>
      </c>
      <c r="K139" s="58"/>
      <c r="L139" s="58"/>
    </row>
    <row r="140" ht="13.5" spans="1:12">
      <c r="A140" s="32">
        <v>1434143</v>
      </c>
      <c r="B140" s="33" t="s">
        <v>148</v>
      </c>
      <c r="C140" s="33" t="s">
        <v>147</v>
      </c>
      <c r="D140" s="34">
        <v>12000</v>
      </c>
      <c r="K140" s="58"/>
      <c r="L140" s="58"/>
    </row>
    <row r="141" ht="13.5" spans="1:12">
      <c r="A141" s="32">
        <v>1431890</v>
      </c>
      <c r="B141" s="33" t="s">
        <v>149</v>
      </c>
      <c r="C141" s="33" t="s">
        <v>150</v>
      </c>
      <c r="D141" s="34">
        <v>56000</v>
      </c>
      <c r="K141" s="58"/>
      <c r="L141" s="58"/>
    </row>
    <row r="142" ht="13.5" spans="1:12">
      <c r="A142" s="32">
        <v>1434639</v>
      </c>
      <c r="B142" s="33" t="s">
        <v>151</v>
      </c>
      <c r="C142" s="33" t="s">
        <v>150</v>
      </c>
      <c r="D142" s="34">
        <v>30000</v>
      </c>
      <c r="K142" s="58"/>
      <c r="L142" s="58"/>
    </row>
    <row r="143" ht="13.5" spans="1:12">
      <c r="A143" s="71">
        <v>1425959</v>
      </c>
      <c r="B143" s="72" t="s">
        <v>152</v>
      </c>
      <c r="C143" s="72" t="s">
        <v>153</v>
      </c>
      <c r="D143" s="73">
        <v>5000</v>
      </c>
      <c r="K143" s="58"/>
      <c r="L143" s="58"/>
    </row>
    <row r="144" ht="13.5" spans="1:12">
      <c r="A144" s="32">
        <v>1433290</v>
      </c>
      <c r="B144" s="33" t="s">
        <v>154</v>
      </c>
      <c r="C144" s="33" t="s">
        <v>155</v>
      </c>
      <c r="D144" s="34">
        <v>38400</v>
      </c>
      <c r="K144" s="58"/>
      <c r="L144" s="58"/>
    </row>
    <row r="145" ht="13.5" spans="1:12">
      <c r="A145" s="32">
        <v>1427465</v>
      </c>
      <c r="B145" s="33" t="s">
        <v>156</v>
      </c>
      <c r="C145" s="33" t="s">
        <v>157</v>
      </c>
      <c r="D145" s="34">
        <v>10000</v>
      </c>
      <c r="K145" s="58"/>
      <c r="L145" s="58"/>
    </row>
    <row r="146" ht="13.5" spans="1:12">
      <c r="A146" s="32">
        <v>1423576</v>
      </c>
      <c r="B146" s="33" t="s">
        <v>158</v>
      </c>
      <c r="C146" s="33" t="s">
        <v>159</v>
      </c>
      <c r="D146" s="34">
        <v>22600</v>
      </c>
      <c r="K146" s="58"/>
      <c r="L146" s="58"/>
    </row>
    <row r="147" ht="13.5" spans="1:12">
      <c r="A147" s="71">
        <v>1423571</v>
      </c>
      <c r="B147" s="72" t="s">
        <v>160</v>
      </c>
      <c r="C147" s="72" t="s">
        <v>159</v>
      </c>
      <c r="D147" s="34">
        <v>22600</v>
      </c>
      <c r="K147" s="58"/>
      <c r="L147" s="58"/>
    </row>
    <row r="148" ht="13.5" spans="11:12">
      <c r="K148" s="58"/>
      <c r="L148" s="58"/>
    </row>
    <row r="149" ht="13.5" spans="1:12">
      <c r="A149" s="32">
        <v>1424144</v>
      </c>
      <c r="B149" s="33" t="s">
        <v>161</v>
      </c>
      <c r="C149" s="33" t="s">
        <v>162</v>
      </c>
      <c r="D149" s="34">
        <v>10800</v>
      </c>
      <c r="K149" s="58"/>
      <c r="L149" s="58"/>
    </row>
    <row r="150" ht="13.5" spans="1:12">
      <c r="A150" s="32">
        <v>1434096</v>
      </c>
      <c r="B150" s="33" t="s">
        <v>163</v>
      </c>
      <c r="C150" s="33" t="s">
        <v>162</v>
      </c>
      <c r="D150" s="34">
        <v>13800</v>
      </c>
      <c r="K150" s="58"/>
      <c r="L150" s="58"/>
    </row>
    <row r="151" ht="13.5" spans="1:12">
      <c r="A151" s="32">
        <v>1427661</v>
      </c>
      <c r="B151" s="33" t="s">
        <v>164</v>
      </c>
      <c r="C151" s="33" t="s">
        <v>162</v>
      </c>
      <c r="D151" s="34">
        <v>10800</v>
      </c>
      <c r="K151" s="58"/>
      <c r="L151" s="58"/>
    </row>
    <row r="152" ht="13.5" spans="1:12">
      <c r="A152" s="32">
        <v>1420342</v>
      </c>
      <c r="B152" s="33" t="s">
        <v>165</v>
      </c>
      <c r="C152" s="33" t="s">
        <v>166</v>
      </c>
      <c r="D152" s="34">
        <v>64800</v>
      </c>
      <c r="K152" s="58"/>
      <c r="L152" s="58"/>
    </row>
    <row r="153" ht="13.5" spans="11:12">
      <c r="K153" s="58"/>
      <c r="L153" s="58"/>
    </row>
    <row r="154" ht="13.5" spans="1:12">
      <c r="A154" s="32">
        <v>1420343</v>
      </c>
      <c r="B154" s="33" t="s">
        <v>167</v>
      </c>
      <c r="C154" s="33" t="s">
        <v>168</v>
      </c>
      <c r="D154" s="34">
        <v>54000</v>
      </c>
      <c r="K154" s="58"/>
      <c r="L154" s="58"/>
    </row>
    <row r="155" ht="13.5" spans="1:12">
      <c r="A155" s="32">
        <v>1419184</v>
      </c>
      <c r="B155" s="33" t="s">
        <v>169</v>
      </c>
      <c r="C155" s="33" t="s">
        <v>170</v>
      </c>
      <c r="D155" s="34">
        <v>4500</v>
      </c>
      <c r="K155" s="58"/>
      <c r="L155" s="58"/>
    </row>
    <row r="156" ht="13.5" spans="1:12">
      <c r="A156" s="32">
        <v>1419183</v>
      </c>
      <c r="B156" s="33" t="s">
        <v>171</v>
      </c>
      <c r="C156" s="33" t="s">
        <v>170</v>
      </c>
      <c r="D156" s="34">
        <v>4500</v>
      </c>
      <c r="K156" s="58"/>
      <c r="L156" s="58"/>
    </row>
    <row r="157" ht="13.5" spans="1:12">
      <c r="A157" s="32">
        <v>1428093</v>
      </c>
      <c r="B157" s="33" t="s">
        <v>172</v>
      </c>
      <c r="C157" s="33" t="s">
        <v>173</v>
      </c>
      <c r="D157" s="34">
        <v>16400</v>
      </c>
      <c r="K157" s="58"/>
      <c r="L157" s="58"/>
    </row>
    <row r="158" ht="13.5" spans="1:12">
      <c r="A158" s="32">
        <v>1392631</v>
      </c>
      <c r="B158" s="33" t="s">
        <v>174</v>
      </c>
      <c r="C158" s="33" t="s">
        <v>175</v>
      </c>
      <c r="D158" s="34">
        <v>22500</v>
      </c>
      <c r="K158" s="58"/>
      <c r="L158" s="58"/>
    </row>
    <row r="159" ht="13.5" spans="1:12">
      <c r="A159" s="32">
        <v>1428855</v>
      </c>
      <c r="B159" s="33" t="s">
        <v>176</v>
      </c>
      <c r="C159" s="33" t="s">
        <v>177</v>
      </c>
      <c r="D159" s="34">
        <v>16400</v>
      </c>
      <c r="K159" s="58"/>
      <c r="L159" s="58"/>
    </row>
    <row r="160" ht="13.5" spans="1:4">
      <c r="A160" s="32">
        <v>1433298</v>
      </c>
      <c r="B160" s="33" t="s">
        <v>178</v>
      </c>
      <c r="C160" s="33" t="s">
        <v>179</v>
      </c>
      <c r="D160" s="34">
        <v>9000</v>
      </c>
    </row>
    <row r="161" ht="13.5" spans="1:4">
      <c r="A161" s="71">
        <v>1433325</v>
      </c>
      <c r="B161" s="72" t="s">
        <v>180</v>
      </c>
      <c r="C161" s="72" t="s">
        <v>179</v>
      </c>
      <c r="D161" s="34">
        <v>8200</v>
      </c>
    </row>
    <row r="162" spans="1:4">
      <c r="A162" s="74"/>
      <c r="B162" s="74"/>
      <c r="C162" s="74"/>
      <c r="D162" s="74">
        <f>SUM(D128:D161)</f>
        <v>620200</v>
      </c>
    </row>
    <row r="164" spans="3:4">
      <c r="C164" s="75" t="s">
        <v>181</v>
      </c>
      <c r="D164">
        <f>D162+D84+D127+D71</f>
        <v>2878750</v>
      </c>
    </row>
    <row r="165" spans="3:4">
      <c r="C165" s="76" t="s">
        <v>182</v>
      </c>
      <c r="D165">
        <v>-1300000</v>
      </c>
    </row>
    <row r="166" spans="3:4">
      <c r="C166" s="76" t="s">
        <v>183</v>
      </c>
      <c r="D166">
        <f>D164+D165</f>
        <v>1578750</v>
      </c>
    </row>
    <row r="167" spans="3:4">
      <c r="C167" s="76" t="s">
        <v>184</v>
      </c>
      <c r="D167">
        <v>-2000000</v>
      </c>
    </row>
    <row r="168" spans="3:4">
      <c r="C168" s="77" t="s">
        <v>185</v>
      </c>
      <c r="D168">
        <f>D166+D167</f>
        <v>-421250</v>
      </c>
    </row>
  </sheetData>
  <mergeCells count="1">
    <mergeCell ref="A1:D1"/>
  </mergeCells>
  <conditionalFormatting sqref="A3:A167">
    <cfRule type="duplicateValues" dxfId="0" priority="11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6"/>
  <sheetViews>
    <sheetView tabSelected="1" zoomScale="85" zoomScaleNormal="85" topLeftCell="A46" workbookViewId="0">
      <selection activeCell="G74" sqref="G74"/>
    </sheetView>
  </sheetViews>
  <sheetFormatPr defaultColWidth="10.2857142857143" defaultRowHeight="15" outlineLevelCol="4"/>
  <cols>
    <col min="1" max="1" width="26" style="1"/>
    <col min="2" max="2" width="11" style="1"/>
    <col min="3" max="3" width="23" style="1"/>
    <col min="4" max="4" width="14" style="1"/>
    <col min="5" max="6" width="10.2857142857143" style="1"/>
    <col min="7" max="7" width="47.7142857142857" style="1" customWidth="1"/>
    <col min="8" max="16384" width="10.2857142857143" style="1"/>
  </cols>
  <sheetData>
    <row r="1" s="1" customFormat="1" ht="15.75" spans="1:1">
      <c r="A1" s="2" t="s">
        <v>186</v>
      </c>
    </row>
    <row r="2" s="1" customFormat="1" ht="15.75"/>
    <row r="3" s="1" customFormat="1" ht="16.5" spans="1:4">
      <c r="A3" s="3" t="s">
        <v>187</v>
      </c>
      <c r="B3" s="4"/>
      <c r="C3" s="4"/>
      <c r="D3" s="5"/>
    </row>
    <row r="4" s="1" customFormat="1" ht="16.5" spans="1:4">
      <c r="A4" s="6" t="s">
        <v>1</v>
      </c>
      <c r="B4" s="7" t="s">
        <v>2</v>
      </c>
      <c r="C4" s="8" t="s">
        <v>3</v>
      </c>
      <c r="D4" s="8" t="s">
        <v>4</v>
      </c>
    </row>
    <row r="5" s="1" customFormat="1" ht="16.5" spans="1:4">
      <c r="A5" s="9">
        <v>1437126</v>
      </c>
      <c r="B5" s="8" t="s">
        <v>188</v>
      </c>
      <c r="C5" s="8" t="s">
        <v>189</v>
      </c>
      <c r="D5" s="10">
        <v>16200</v>
      </c>
    </row>
    <row r="6" s="1" customFormat="1" ht="16.5" spans="1:4">
      <c r="A6" s="9">
        <v>1436850</v>
      </c>
      <c r="B6" s="8" t="s">
        <v>190</v>
      </c>
      <c r="C6" s="8" t="s">
        <v>191</v>
      </c>
      <c r="D6" s="10">
        <v>16200</v>
      </c>
    </row>
    <row r="7" s="1" customFormat="1" ht="16.5" spans="1:4">
      <c r="A7" s="9">
        <v>1437273</v>
      </c>
      <c r="B7" s="8" t="s">
        <v>192</v>
      </c>
      <c r="C7" s="8" t="s">
        <v>193</v>
      </c>
      <c r="D7" s="10">
        <v>10800</v>
      </c>
    </row>
    <row r="8" s="1" customFormat="1" ht="16.5" spans="1:4">
      <c r="A8" s="9">
        <v>1437900</v>
      </c>
      <c r="B8" s="8" t="s">
        <v>194</v>
      </c>
      <c r="C8" s="8" t="s">
        <v>195</v>
      </c>
      <c r="D8" s="10">
        <v>10800</v>
      </c>
    </row>
    <row r="9" s="1" customFormat="1" ht="16.5" spans="1:4">
      <c r="A9" s="9">
        <v>1438366</v>
      </c>
      <c r="B9" s="8" t="s">
        <v>196</v>
      </c>
      <c r="C9" s="8" t="s">
        <v>197</v>
      </c>
      <c r="D9" s="10">
        <v>21600</v>
      </c>
    </row>
    <row r="10" s="1" customFormat="1" ht="16.5" spans="1:4">
      <c r="A10" s="9">
        <v>1438458</v>
      </c>
      <c r="B10" s="8" t="s">
        <v>198</v>
      </c>
      <c r="C10" s="8" t="s">
        <v>199</v>
      </c>
      <c r="D10" s="10">
        <v>43200</v>
      </c>
    </row>
    <row r="11" s="1" customFormat="1" ht="16.5" spans="1:4">
      <c r="A11" s="9">
        <v>1439184</v>
      </c>
      <c r="B11" s="8" t="s">
        <v>200</v>
      </c>
      <c r="C11" s="8" t="s">
        <v>201</v>
      </c>
      <c r="D11" s="10">
        <v>11000</v>
      </c>
    </row>
    <row r="12" s="1" customFormat="1" ht="15.75" spans="4:4">
      <c r="D12" s="1">
        <f>SUM(D5:D11)</f>
        <v>129800</v>
      </c>
    </row>
    <row r="13" s="1" customFormat="1" ht="16.5" spans="1:4">
      <c r="A13" s="11" t="s">
        <v>202</v>
      </c>
      <c r="B13" s="12"/>
      <c r="C13" s="12"/>
      <c r="D13" s="13"/>
    </row>
    <row r="14" s="1" customFormat="1" ht="16.5" spans="1:4">
      <c r="A14" s="6" t="s">
        <v>1</v>
      </c>
      <c r="B14" s="7" t="s">
        <v>2</v>
      </c>
      <c r="C14" s="8" t="s">
        <v>3</v>
      </c>
      <c r="D14" s="8" t="s">
        <v>4</v>
      </c>
    </row>
    <row r="15" s="1" customFormat="1" ht="16.5" spans="1:4">
      <c r="A15" s="9">
        <v>1440696</v>
      </c>
      <c r="B15" s="8" t="s">
        <v>203</v>
      </c>
      <c r="C15" s="8" t="s">
        <v>204</v>
      </c>
      <c r="D15" s="10">
        <v>12000</v>
      </c>
    </row>
    <row r="16" s="1" customFormat="1" ht="16.5" spans="1:4">
      <c r="A16" s="9">
        <v>1437323</v>
      </c>
      <c r="B16" s="8" t="s">
        <v>205</v>
      </c>
      <c r="C16" s="8" t="s">
        <v>206</v>
      </c>
      <c r="D16" s="10">
        <v>14800</v>
      </c>
    </row>
    <row r="17" s="1" customFormat="1" ht="16.5" spans="1:4">
      <c r="A17" s="9">
        <v>1437300</v>
      </c>
      <c r="B17" s="8" t="s">
        <v>207</v>
      </c>
      <c r="C17" s="8" t="s">
        <v>208</v>
      </c>
      <c r="D17" s="10">
        <v>13800</v>
      </c>
    </row>
    <row r="18" s="1" customFormat="1" ht="15.75" spans="1:4">
      <c r="A18" s="14"/>
      <c r="B18" s="15"/>
      <c r="C18" s="15"/>
      <c r="D18" s="16">
        <f>SUM(D15:D17)</f>
        <v>40600</v>
      </c>
    </row>
    <row r="19" s="1" customFormat="1" ht="16.5" spans="1:4">
      <c r="A19" s="17" t="s">
        <v>209</v>
      </c>
      <c r="B19" s="18"/>
      <c r="C19" s="18"/>
      <c r="D19" s="19"/>
    </row>
    <row r="20" s="1" customFormat="1" ht="16.5" spans="1:4">
      <c r="A20" s="6" t="s">
        <v>1</v>
      </c>
      <c r="B20" s="7" t="s">
        <v>2</v>
      </c>
      <c r="C20" s="8" t="s">
        <v>3</v>
      </c>
      <c r="D20" s="8" t="s">
        <v>4</v>
      </c>
    </row>
    <row r="21" s="1" customFormat="1" ht="16.5" spans="1:4">
      <c r="A21" s="9">
        <v>1447837</v>
      </c>
      <c r="B21" s="8" t="s">
        <v>210</v>
      </c>
      <c r="C21" s="8" t="s">
        <v>211</v>
      </c>
      <c r="D21" s="10">
        <v>8200</v>
      </c>
    </row>
    <row r="22" s="1" customFormat="1" ht="16.5" spans="1:4">
      <c r="A22" s="9">
        <v>1445501</v>
      </c>
      <c r="B22" s="8" t="s">
        <v>212</v>
      </c>
      <c r="C22" s="8" t="s">
        <v>213</v>
      </c>
      <c r="D22" s="10">
        <v>27600</v>
      </c>
    </row>
    <row r="23" s="1" customFormat="1" ht="16.5" spans="1:4">
      <c r="A23" s="9">
        <v>1446317</v>
      </c>
      <c r="B23" s="8" t="s">
        <v>214</v>
      </c>
      <c r="C23" s="8" t="s">
        <v>215</v>
      </c>
      <c r="D23" s="10">
        <v>12300</v>
      </c>
    </row>
    <row r="24" s="1" customFormat="1" ht="16.5" spans="1:4">
      <c r="A24" s="9">
        <v>1447131</v>
      </c>
      <c r="B24" s="8" t="s">
        <v>216</v>
      </c>
      <c r="C24" s="8" t="s">
        <v>217</v>
      </c>
      <c r="D24" s="10">
        <v>15000</v>
      </c>
    </row>
    <row r="25" s="1" customFormat="1" ht="16.5" spans="1:4">
      <c r="A25" s="9">
        <v>1447241</v>
      </c>
      <c r="B25" s="8" t="s">
        <v>218</v>
      </c>
      <c r="C25" s="8" t="s">
        <v>219</v>
      </c>
      <c r="D25" s="10">
        <v>13500</v>
      </c>
    </row>
    <row r="26" s="1" customFormat="1" ht="16.5" spans="1:4">
      <c r="A26" s="9">
        <v>1447423</v>
      </c>
      <c r="B26" s="8" t="s">
        <v>220</v>
      </c>
      <c r="C26" s="8" t="s">
        <v>221</v>
      </c>
      <c r="D26" s="10">
        <v>16200</v>
      </c>
    </row>
    <row r="27" s="1" customFormat="1" ht="16.5" spans="1:4">
      <c r="A27" s="9">
        <v>1443994</v>
      </c>
      <c r="B27" s="8" t="s">
        <v>222</v>
      </c>
      <c r="C27" s="8" t="s">
        <v>223</v>
      </c>
      <c r="D27" s="10">
        <v>18000</v>
      </c>
    </row>
    <row r="28" s="1" customFormat="1" ht="16.5" spans="1:4">
      <c r="A28" s="9">
        <v>1444350</v>
      </c>
      <c r="B28" s="8" t="s">
        <v>224</v>
      </c>
      <c r="C28" s="8" t="s">
        <v>221</v>
      </c>
      <c r="D28" s="10">
        <v>16200</v>
      </c>
    </row>
    <row r="29" s="1" customFormat="1" ht="16.5" spans="1:4">
      <c r="A29" s="20">
        <v>1448145</v>
      </c>
      <c r="B29" s="8" t="s">
        <v>225</v>
      </c>
      <c r="C29" s="21" t="s">
        <v>226</v>
      </c>
      <c r="D29" s="10">
        <v>10000</v>
      </c>
    </row>
    <row r="30" s="1" customFormat="1" ht="16.5" spans="1:4">
      <c r="A30" s="9">
        <v>1448495</v>
      </c>
      <c r="B30" s="8" t="s">
        <v>227</v>
      </c>
      <c r="C30" s="8" t="s">
        <v>228</v>
      </c>
      <c r="D30" s="10">
        <v>9000</v>
      </c>
    </row>
    <row r="31" s="1" customFormat="1" ht="16.5" spans="1:4">
      <c r="A31" s="9">
        <v>1439356</v>
      </c>
      <c r="B31" s="8" t="s">
        <v>229</v>
      </c>
      <c r="C31" s="8" t="s">
        <v>213</v>
      </c>
      <c r="D31" s="10">
        <v>27600</v>
      </c>
    </row>
    <row r="32" s="1" customFormat="1" ht="16.5" spans="1:4">
      <c r="A32" s="9">
        <v>1438172</v>
      </c>
      <c r="B32" s="8" t="s">
        <v>230</v>
      </c>
      <c r="C32" s="8" t="s">
        <v>231</v>
      </c>
      <c r="D32" s="10">
        <v>15000</v>
      </c>
    </row>
    <row r="33" s="1" customFormat="1" ht="16.5" spans="1:4">
      <c r="A33" s="9">
        <v>1434549</v>
      </c>
      <c r="B33" s="8" t="s">
        <v>232</v>
      </c>
      <c r="C33" s="8" t="s">
        <v>233</v>
      </c>
      <c r="D33" s="10">
        <v>22500</v>
      </c>
    </row>
    <row r="34" s="1" customFormat="1" ht="16.5" spans="1:4">
      <c r="A34" s="20">
        <v>1448622</v>
      </c>
      <c r="B34" s="8" t="s">
        <v>234</v>
      </c>
      <c r="C34" s="21" t="s">
        <v>235</v>
      </c>
      <c r="D34" s="10">
        <v>10800</v>
      </c>
    </row>
    <row r="35" s="1" customFormat="1" ht="16.5" spans="1:4">
      <c r="A35" s="9">
        <v>1451849</v>
      </c>
      <c r="B35" s="8" t="s">
        <v>236</v>
      </c>
      <c r="C35" s="8" t="s">
        <v>237</v>
      </c>
      <c r="D35" s="10">
        <v>12300</v>
      </c>
    </row>
    <row r="36" s="1" customFormat="1" spans="4:4">
      <c r="D36" s="1">
        <f>SUM(D21:D35)</f>
        <v>234200</v>
      </c>
    </row>
    <row r="38" s="1" customFormat="1" ht="15.75"/>
    <row r="39" s="1" customFormat="1" ht="16.5" spans="1:4">
      <c r="A39" s="22" t="s">
        <v>1</v>
      </c>
      <c r="B39" s="22" t="s">
        <v>2</v>
      </c>
      <c r="C39" s="23" t="s">
        <v>3</v>
      </c>
      <c r="D39" s="23" t="s">
        <v>4</v>
      </c>
    </row>
    <row r="40" s="1" customFormat="1" ht="16.5" spans="1:4">
      <c r="A40" s="24">
        <v>1437245</v>
      </c>
      <c r="B40" s="6" t="s">
        <v>238</v>
      </c>
      <c r="C40" s="8" t="s">
        <v>239</v>
      </c>
      <c r="D40" s="10">
        <v>12800</v>
      </c>
    </row>
    <row r="41" s="1" customFormat="1" ht="16.5" spans="1:4">
      <c r="A41" s="24">
        <v>1441997</v>
      </c>
      <c r="B41" s="6" t="s">
        <v>240</v>
      </c>
      <c r="C41" s="8" t="s">
        <v>241</v>
      </c>
      <c r="D41" s="10">
        <v>6000</v>
      </c>
    </row>
    <row r="42" s="1" customFormat="1" ht="16.5" spans="1:4">
      <c r="A42" s="24">
        <v>1442013</v>
      </c>
      <c r="B42" s="6" t="s">
        <v>242</v>
      </c>
      <c r="C42" s="8" t="s">
        <v>241</v>
      </c>
      <c r="D42" s="10">
        <v>6000</v>
      </c>
    </row>
    <row r="43" s="1" customFormat="1" ht="16.5" spans="1:4">
      <c r="A43" s="24">
        <v>1438401</v>
      </c>
      <c r="B43" s="6" t="s">
        <v>243</v>
      </c>
      <c r="C43" s="8" t="s">
        <v>244</v>
      </c>
      <c r="D43" s="10">
        <v>49500</v>
      </c>
    </row>
    <row r="44" s="1" customFormat="1" ht="16.5" spans="1:4">
      <c r="A44" s="24">
        <v>1439028</v>
      </c>
      <c r="B44" s="6" t="s">
        <v>245</v>
      </c>
      <c r="C44" s="8" t="s">
        <v>246</v>
      </c>
      <c r="D44" s="10">
        <v>12000</v>
      </c>
    </row>
    <row r="45" s="1" customFormat="1" ht="16.5" spans="1:4">
      <c r="A45" s="24">
        <v>1442009</v>
      </c>
      <c r="B45" s="6" t="s">
        <v>247</v>
      </c>
      <c r="C45" s="8" t="s">
        <v>246</v>
      </c>
      <c r="D45" s="10">
        <v>15800</v>
      </c>
    </row>
    <row r="46" s="1" customFormat="1" ht="16.5" spans="1:4">
      <c r="A46" s="24">
        <v>1438552</v>
      </c>
      <c r="B46" s="6" t="s">
        <v>248</v>
      </c>
      <c r="C46" s="8" t="s">
        <v>249</v>
      </c>
      <c r="D46" s="10">
        <v>6400</v>
      </c>
    </row>
    <row r="47" s="1" customFormat="1" ht="18" spans="1:4">
      <c r="A47" s="25">
        <v>1437589</v>
      </c>
      <c r="B47" s="26">
        <v>8162</v>
      </c>
      <c r="C47" s="26" t="s">
        <v>250</v>
      </c>
      <c r="D47" s="27">
        <v>25600</v>
      </c>
    </row>
    <row r="48" s="1" customFormat="1" ht="18" spans="1:4">
      <c r="A48" s="28">
        <v>1430670</v>
      </c>
      <c r="B48" s="29">
        <v>8134</v>
      </c>
      <c r="C48" s="29" t="s">
        <v>251</v>
      </c>
      <c r="D48" s="30">
        <v>14100</v>
      </c>
    </row>
    <row r="49" s="1" customFormat="1" ht="16.5" spans="1:4">
      <c r="A49" s="24">
        <v>1438480</v>
      </c>
      <c r="B49" s="6" t="s">
        <v>252</v>
      </c>
      <c r="C49" s="8" t="s">
        <v>253</v>
      </c>
      <c r="D49" s="10">
        <v>9100</v>
      </c>
    </row>
    <row r="50" s="1" customFormat="1" ht="16.5" spans="1:4">
      <c r="A50" s="31">
        <v>1440564</v>
      </c>
      <c r="B50" s="6" t="s">
        <v>254</v>
      </c>
      <c r="C50" s="8" t="s">
        <v>255</v>
      </c>
      <c r="D50" s="10">
        <v>4100</v>
      </c>
    </row>
    <row r="51" s="1" customFormat="1" ht="16.5" spans="1:4">
      <c r="A51" s="24">
        <v>1445296</v>
      </c>
      <c r="B51" s="6" t="s">
        <v>256</v>
      </c>
      <c r="C51" s="8" t="s">
        <v>257</v>
      </c>
      <c r="D51" s="10">
        <v>5000</v>
      </c>
    </row>
    <row r="52" s="1" customFormat="1" ht="16.5" spans="1:4">
      <c r="A52" s="24">
        <v>1441272</v>
      </c>
      <c r="B52" s="6" t="s">
        <v>258</v>
      </c>
      <c r="C52" s="8" t="s">
        <v>259</v>
      </c>
      <c r="D52" s="10">
        <v>24000</v>
      </c>
    </row>
    <row r="53" s="1" customFormat="1" ht="16.5" spans="1:4">
      <c r="A53" s="24">
        <v>1438025</v>
      </c>
      <c r="B53" s="6" t="s">
        <v>260</v>
      </c>
      <c r="C53" s="8" t="s">
        <v>261</v>
      </c>
      <c r="D53" s="10">
        <v>12800</v>
      </c>
    </row>
    <row r="54" s="1" customFormat="1" ht="16.5" spans="1:4">
      <c r="A54" s="24">
        <v>1439791</v>
      </c>
      <c r="B54" s="6" t="s">
        <v>262</v>
      </c>
      <c r="C54" s="8" t="s">
        <v>263</v>
      </c>
      <c r="D54" s="10">
        <v>6400</v>
      </c>
    </row>
    <row r="55" s="1" customFormat="1" ht="16.5" spans="1:4">
      <c r="A55" s="24">
        <v>1441055</v>
      </c>
      <c r="B55" s="6" t="s">
        <v>264</v>
      </c>
      <c r="C55" s="8" t="s">
        <v>261</v>
      </c>
      <c r="D55" s="10">
        <v>6000</v>
      </c>
    </row>
    <row r="56" s="1" customFormat="1" ht="16.5" spans="1:4">
      <c r="A56" s="24">
        <v>1427194</v>
      </c>
      <c r="B56" s="6" t="s">
        <v>265</v>
      </c>
      <c r="C56" s="8" t="s">
        <v>266</v>
      </c>
      <c r="D56" s="10">
        <v>10800</v>
      </c>
    </row>
    <row r="57" s="1" customFormat="1" ht="16.5" spans="1:4">
      <c r="A57" s="24">
        <v>1436347</v>
      </c>
      <c r="B57" s="6" t="s">
        <v>267</v>
      </c>
      <c r="C57" s="8" t="s">
        <v>268</v>
      </c>
      <c r="D57" s="10">
        <v>18000</v>
      </c>
    </row>
    <row r="58" s="1" customFormat="1" ht="15.75" spans="1:4">
      <c r="A58" s="32">
        <v>1432856</v>
      </c>
      <c r="B58" s="33" t="s">
        <v>269</v>
      </c>
      <c r="C58" s="33" t="s">
        <v>270</v>
      </c>
      <c r="D58" s="34">
        <v>5000</v>
      </c>
    </row>
    <row r="59" ht="15.75" spans="1:4">
      <c r="A59" s="35"/>
      <c r="B59"/>
      <c r="C59"/>
      <c r="D59">
        <f>SUM(D40:D58)</f>
        <v>249400</v>
      </c>
    </row>
    <row r="60" spans="3:5">
      <c r="C60" s="1" t="s">
        <v>181</v>
      </c>
      <c r="D60" s="1">
        <f>D59+D36+D18+D12</f>
        <v>654000</v>
      </c>
      <c r="E60" s="1" t="s">
        <v>271</v>
      </c>
    </row>
    <row r="61" spans="3:4">
      <c r="C61" s="36" t="s">
        <v>272</v>
      </c>
      <c r="D61" s="1">
        <f>'1.25'!D168</f>
        <v>-421250</v>
      </c>
    </row>
    <row r="62" spans="3:4">
      <c r="C62" s="1" t="s">
        <v>273</v>
      </c>
      <c r="D62" s="1">
        <f>D60+D61</f>
        <v>232750</v>
      </c>
    </row>
    <row r="65" ht="15.75" spans="1:5">
      <c r="A65" s="37" t="s">
        <v>1</v>
      </c>
      <c r="B65" s="37" t="s">
        <v>2</v>
      </c>
      <c r="C65" s="38" t="s">
        <v>274</v>
      </c>
      <c r="D65" s="37" t="s">
        <v>275</v>
      </c>
      <c r="E65" s="38" t="s">
        <v>4</v>
      </c>
    </row>
    <row r="66" spans="1:5">
      <c r="A66" s="39" t="s">
        <v>276</v>
      </c>
      <c r="B66" s="39" t="s">
        <v>277</v>
      </c>
      <c r="C66" s="40">
        <v>43532</v>
      </c>
      <c r="D66" s="40">
        <v>43534</v>
      </c>
      <c r="E66" s="41">
        <v>8200</v>
      </c>
    </row>
    <row r="67" spans="1:5">
      <c r="A67" s="39" t="s">
        <v>278</v>
      </c>
      <c r="B67" s="39" t="s">
        <v>278</v>
      </c>
      <c r="C67" s="40">
        <v>43525</v>
      </c>
      <c r="D67" s="40">
        <v>43526</v>
      </c>
      <c r="E67" s="41">
        <v>4100</v>
      </c>
    </row>
    <row r="68" spans="1:5">
      <c r="A68" s="39" t="s">
        <v>279</v>
      </c>
      <c r="B68" s="39" t="s">
        <v>280</v>
      </c>
      <c r="C68" s="40">
        <v>43527</v>
      </c>
      <c r="D68" s="40">
        <v>43528</v>
      </c>
      <c r="E68" s="41">
        <v>4500</v>
      </c>
    </row>
    <row r="69" spans="1:5">
      <c r="A69" s="39" t="s">
        <v>281</v>
      </c>
      <c r="B69" s="39" t="s">
        <v>282</v>
      </c>
      <c r="C69" s="40">
        <v>43542</v>
      </c>
      <c r="D69" s="40">
        <v>43546</v>
      </c>
      <c r="E69" s="41">
        <v>24000</v>
      </c>
    </row>
    <row r="70" spans="1:5">
      <c r="A70" s="39" t="s">
        <v>283</v>
      </c>
      <c r="B70" s="39" t="s">
        <v>284</v>
      </c>
      <c r="C70" s="40">
        <v>43542</v>
      </c>
      <c r="D70" s="40">
        <v>43544</v>
      </c>
      <c r="E70" s="41">
        <v>9000</v>
      </c>
    </row>
    <row r="71" spans="1:5">
      <c r="A71" s="39" t="s">
        <v>285</v>
      </c>
      <c r="B71" s="39" t="s">
        <v>286</v>
      </c>
      <c r="C71" s="40">
        <v>43546</v>
      </c>
      <c r="D71" s="40">
        <v>43550</v>
      </c>
      <c r="E71" s="41">
        <v>18000</v>
      </c>
    </row>
    <row r="72" spans="1:5">
      <c r="A72" s="39" t="s">
        <v>287</v>
      </c>
      <c r="B72" s="39" t="s">
        <v>288</v>
      </c>
      <c r="C72" s="40">
        <v>43534</v>
      </c>
      <c r="D72" s="40">
        <v>43536</v>
      </c>
      <c r="E72" s="41">
        <v>9000</v>
      </c>
    </row>
    <row r="73" spans="1:5">
      <c r="A73" s="39" t="s">
        <v>289</v>
      </c>
      <c r="B73" s="39" t="s">
        <v>290</v>
      </c>
      <c r="C73" s="40">
        <v>43530</v>
      </c>
      <c r="D73" s="40">
        <v>43537</v>
      </c>
      <c r="E73" s="41">
        <v>63000</v>
      </c>
    </row>
    <row r="74" spans="1:5">
      <c r="A74" s="39" t="s">
        <v>291</v>
      </c>
      <c r="B74" s="39" t="s">
        <v>292</v>
      </c>
      <c r="C74" s="40">
        <v>43542</v>
      </c>
      <c r="D74" s="40">
        <v>43544</v>
      </c>
      <c r="E74" s="41">
        <v>9000</v>
      </c>
    </row>
    <row r="75" spans="1:5">
      <c r="A75" s="42"/>
      <c r="B75" s="42"/>
      <c r="C75" s="42"/>
      <c r="D75" s="42" t="s">
        <v>181</v>
      </c>
      <c r="E75" s="42">
        <v>148800</v>
      </c>
    </row>
    <row r="76" spans="4:5">
      <c r="D76" s="1" t="s">
        <v>273</v>
      </c>
      <c r="E76" s="1">
        <f>D62+E75</f>
        <v>381550</v>
      </c>
    </row>
  </sheetData>
  <mergeCells count="1">
    <mergeCell ref="A3:D3"/>
  </mergeCells>
  <conditionalFormatting sqref="A58">
    <cfRule type="duplicateValues" dxfId="0" priority="2"/>
  </conditionalFormatting>
  <conditionalFormatting sqref="A5:A46 A49:A57">
    <cfRule type="duplicateValues" dxfId="0" priority="6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1.25</vt:lpstr>
      <vt:lpstr>2.27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2019-01-23T06:05:00Z</dcterms:created>
  <dcterms:modified xsi:type="dcterms:W3CDTF">2019-03-13T03:52:15Z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